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enGh\case_study\"/>
    </mc:Choice>
  </mc:AlternateContent>
  <bookViews>
    <workbookView xWindow="-108" yWindow="-108" windowWidth="19416" windowHeight="10296" activeTab="2"/>
  </bookViews>
  <sheets>
    <sheet name="main_dataset" sheetId="1" r:id="rId1"/>
    <sheet name="main_dataset_copy" sheetId="2" r:id="rId2"/>
    <sheet name="summarization" sheetId="4" r:id="rId3"/>
    <sheet name="log" sheetId="3" r:id="rId4"/>
  </sheets>
  <calcPr calcId="162913"/>
  <pivotCaches>
    <pivotCache cacheId="2" r:id="rId5"/>
  </pivotCaches>
  <fileRecoveryPr repairLoad="1"/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</calcChain>
</file>

<file path=xl/sharedStrings.xml><?xml version="1.0" encoding="utf-8"?>
<sst xmlns="http://schemas.openxmlformats.org/spreadsheetml/2006/main" count="739" uniqueCount="81">
  <si>
    <t>User ID</t>
  </si>
  <si>
    <t>Age</t>
  </si>
  <si>
    <t>Loan Amount (GHS)</t>
  </si>
  <si>
    <t>Repayment Status</t>
  </si>
  <si>
    <t>Feature Used Most</t>
  </si>
  <si>
    <t>Monthly Transactions</t>
  </si>
  <si>
    <t>Churned?</t>
  </si>
  <si>
    <t>Default Risk (1-5)</t>
  </si>
  <si>
    <t>Late Payment</t>
  </si>
  <si>
    <t>Mobile Payments</t>
  </si>
  <si>
    <t>No</t>
  </si>
  <si>
    <t>On-Time</t>
  </si>
  <si>
    <t>Budgeting Tool</t>
  </si>
  <si>
    <t>Defaulted</t>
  </si>
  <si>
    <t>Loan Services</t>
  </si>
  <si>
    <t>Yes</t>
  </si>
  <si>
    <t>Savings Tracker</t>
  </si>
  <si>
    <t>Investment Advice</t>
  </si>
  <si>
    <t>Columns</t>
  </si>
  <si>
    <t>user_id</t>
  </si>
  <si>
    <t>column desc</t>
  </si>
  <si>
    <t>data issues</t>
  </si>
  <si>
    <t>solvable</t>
  </si>
  <si>
    <t>comments</t>
  </si>
  <si>
    <t>PK and no duplicates</t>
  </si>
  <si>
    <t>age</t>
  </si>
  <si>
    <t>loan_amount</t>
  </si>
  <si>
    <t>repayment_status</t>
  </si>
  <si>
    <t>feature_used_most</t>
  </si>
  <si>
    <t>monthly_transactions</t>
  </si>
  <si>
    <t>churned</t>
  </si>
  <si>
    <t>default_risk</t>
  </si>
  <si>
    <t>loan default prediction model</t>
  </si>
  <si>
    <t>bus. Impact</t>
  </si>
  <si>
    <t>user_impact</t>
  </si>
  <si>
    <t>which service, feature is used the most by users</t>
  </si>
  <si>
    <t>still using the app or not</t>
  </si>
  <si>
    <t>number of transactions(loan, savings, investment made by a user)</t>
  </si>
  <si>
    <t>user age (demographic)</t>
  </si>
  <si>
    <t>credit amount(limit)</t>
  </si>
  <si>
    <t>no duplicates, no missing values, no issue identified</t>
  </si>
  <si>
    <t>user credit repayment information</t>
  </si>
  <si>
    <t>count &amp; impact</t>
  </si>
  <si>
    <t>100 user records</t>
  </si>
  <si>
    <t>min(19) and max(50)</t>
  </si>
  <si>
    <t>based on the min &amp; max age, 3 age_groups(youth, middle_age, adult) with a diffeerence of 10 yrs.</t>
  </si>
  <si>
    <t>Age_group</t>
  </si>
  <si>
    <t>no missing values, no issue identified</t>
  </si>
  <si>
    <t>min(800) and max(8000)</t>
  </si>
  <si>
    <t>has16 missing records</t>
  </si>
  <si>
    <t>has1 missing record</t>
  </si>
  <si>
    <t>Monthly_Transactions_Group</t>
  </si>
  <si>
    <t>Default_Risk_Group</t>
  </si>
  <si>
    <t>Unknown</t>
  </si>
  <si>
    <t>Y</t>
  </si>
  <si>
    <t>N</t>
  </si>
  <si>
    <t>the missing record was removed, this has a minimal impact on the overall analysis.</t>
  </si>
  <si>
    <t>the blanks were replaced with unknown.</t>
  </si>
  <si>
    <t>Row Labels</t>
  </si>
  <si>
    <t>Grand Total</t>
  </si>
  <si>
    <t>Count of Feature Used Most</t>
  </si>
  <si>
    <t>Column Labels</t>
  </si>
  <si>
    <t>Adult</t>
  </si>
  <si>
    <t>Middle_Age</t>
  </si>
  <si>
    <t>Youth</t>
  </si>
  <si>
    <t>Count of Churned?</t>
  </si>
  <si>
    <t>Above average</t>
  </si>
  <si>
    <t>Average</t>
  </si>
  <si>
    <t>Below average</t>
  </si>
  <si>
    <t>High Risk</t>
  </si>
  <si>
    <t>Low Risk</t>
  </si>
  <si>
    <t>Medium Risk</t>
  </si>
  <si>
    <t>Count of Age</t>
  </si>
  <si>
    <t>Monthyly_Transactions_Group</t>
  </si>
  <si>
    <t>Age_Groups</t>
  </si>
  <si>
    <t>Number of Users</t>
  </si>
  <si>
    <t>Repayment_Status</t>
  </si>
  <si>
    <t>Monthly_Transactions</t>
  </si>
  <si>
    <t>Churn</t>
  </si>
  <si>
    <t>No Total</t>
  </si>
  <si>
    <t>Yes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</si>
</sst>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Set - PaySwift.xlsx]summarization!PivotTable1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summarization!$B$3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62-4368-91D1-EB5046C27D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62-4368-91D1-EB5046C27D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62-4368-91D1-EB5046C27D84}"/>
              </c:ext>
            </c:extLst>
          </c:dPt>
          <c:cat>
            <c:strRef>
              <c:f>summarization!$A$4:$A$7</c:f>
              <c:strCache>
                <c:ptCount val="3"/>
                <c:pt idx="0">
                  <c:v>Adult</c:v>
                </c:pt>
                <c:pt idx="1">
                  <c:v>Middle_Age</c:v>
                </c:pt>
                <c:pt idx="2">
                  <c:v>Youth</c:v>
                </c:pt>
              </c:strCache>
            </c:strRef>
          </c:cat>
          <c:val>
            <c:numRef>
              <c:f>summarization!$B$4:$B$7</c:f>
              <c:numCache>
                <c:formatCode>General</c:formatCode>
                <c:ptCount val="3"/>
                <c:pt idx="0">
                  <c:v>23</c:v>
                </c:pt>
                <c:pt idx="1">
                  <c:v>38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5-4895-8C98-3D1866B4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95250</xdr:rowOff>
    </xdr:from>
    <xdr:to>
      <xdr:col>9</xdr:col>
      <xdr:colOff>228600</xdr:colOff>
      <xdr:row>10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afik" refreshedDate="45863.421533217595" createdVersion="6" refreshedVersion="6" minRefreshableVersion="3" recordCount="99">
  <cacheSource type="worksheet">
    <worksheetSource name="Table1"/>
  </cacheSource>
  <cacheFields count="11">
    <cacheField name="User ID" numFmtId="0">
      <sharedItems containsSemiMixedTypes="0" containsString="0" containsNumber="1" containsInteger="1" minValue="1001" maxValue="1100" count="99">
        <n v="1001"/>
        <n v="1002"/>
        <n v="1003"/>
        <n v="1004"/>
        <n v="1005"/>
        <n v="1006"/>
        <n v="1007"/>
        <n v="1008"/>
        <n v="1009"/>
        <n v="1010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</sharedItems>
    </cacheField>
    <cacheField name="Age" numFmtId="0">
      <sharedItems containsSemiMixedTypes="0" containsString="0" containsNumber="1" containsInteger="1" minValue="19" maxValue="50" count="32">
        <n v="28"/>
        <n v="35"/>
        <n v="22"/>
        <n v="40"/>
        <n v="30"/>
        <n v="27"/>
        <n v="45"/>
        <n v="33"/>
        <n v="29"/>
        <n v="50"/>
        <n v="36"/>
        <n v="31"/>
        <n v="26"/>
        <n v="42"/>
        <n v="38"/>
        <n v="23"/>
        <n v="47"/>
        <n v="32"/>
        <n v="25"/>
        <n v="39"/>
        <n v="34"/>
        <n v="21"/>
        <n v="44"/>
        <n v="41"/>
        <n v="20"/>
        <n v="48"/>
        <n v="37"/>
        <n v="46"/>
        <n v="24"/>
        <n v="19"/>
        <n v="49"/>
        <n v="43"/>
      </sharedItems>
    </cacheField>
    <cacheField name="Age_group" numFmtId="0">
      <sharedItems count="3">
        <s v="Youth"/>
        <s v="Middle_Age"/>
        <s v="Adult"/>
      </sharedItems>
    </cacheField>
    <cacheField name="Loan Amount (GHS)" numFmtId="0">
      <sharedItems containsSemiMixedTypes="0" containsString="0" containsNumber="1" containsInteger="1" minValue="800" maxValue="8000"/>
    </cacheField>
    <cacheField name="Repayment Status" numFmtId="0">
      <sharedItems count="3">
        <s v="Late Payment"/>
        <s v="On-Time"/>
        <s v="Defaulted"/>
      </sharedItems>
    </cacheField>
    <cacheField name="Feature Used Most" numFmtId="0">
      <sharedItems count="6">
        <s v="Mobile Payments"/>
        <s v="Budgeting Tool"/>
        <s v="Loan Services"/>
        <s v="Savings Tracker"/>
        <s v="Investment Advice"/>
        <s v="Unknown"/>
      </sharedItems>
    </cacheField>
    <cacheField name="Monthly Transactions" numFmtId="0">
      <sharedItems containsSemiMixedTypes="0" containsString="0" containsNumber="1" containsInteger="1" minValue="1" maxValue="30" count="30">
        <n v="12"/>
        <n v="25"/>
        <n v="5"/>
        <n v="18"/>
        <n v="9"/>
        <n v="6"/>
        <n v="30"/>
        <n v="8"/>
        <n v="4"/>
        <n v="22"/>
        <n v="15"/>
        <n v="20"/>
        <n v="3"/>
        <n v="10"/>
        <n v="14"/>
        <n v="2"/>
        <n v="28"/>
        <n v="11"/>
        <n v="19"/>
        <n v="13"/>
        <n v="24"/>
        <n v="17"/>
        <n v="1"/>
        <n v="26"/>
        <n v="16"/>
        <n v="23"/>
        <n v="27"/>
        <n v="7"/>
        <n v="21"/>
        <n v="29"/>
      </sharedItems>
    </cacheField>
    <cacheField name="Monthly_Transactions_Group" numFmtId="0">
      <sharedItems count="3">
        <s v="Average"/>
        <s v="Above average"/>
        <s v="Below average"/>
      </sharedItems>
    </cacheField>
    <cacheField name="Churned?" numFmtId="0">
      <sharedItems count="2">
        <s v="No"/>
        <s v="Yes"/>
      </sharedItems>
    </cacheField>
    <cacheField name="Default Risk (1-5)" numFmtId="0">
      <sharedItems containsSemiMixedTypes="0" containsString="0" containsNumber="1" containsInteger="1" minValue="1" maxValue="5" count="5">
        <n v="4"/>
        <n v="1"/>
        <n v="5"/>
        <n v="2"/>
        <n v="3"/>
      </sharedItems>
    </cacheField>
    <cacheField name="Default_Risk_Group" numFmtId="0">
      <sharedItems count="3">
        <s v="High Risk"/>
        <s v="Low Risk"/>
        <s v="Medium Ris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n v="2000"/>
    <x v="0"/>
    <x v="0"/>
    <x v="0"/>
    <x v="0"/>
    <x v="0"/>
    <x v="0"/>
    <x v="0"/>
  </r>
  <r>
    <x v="1"/>
    <x v="1"/>
    <x v="1"/>
    <n v="5000"/>
    <x v="1"/>
    <x v="1"/>
    <x v="1"/>
    <x v="1"/>
    <x v="0"/>
    <x v="1"/>
    <x v="1"/>
  </r>
  <r>
    <x v="2"/>
    <x v="2"/>
    <x v="0"/>
    <n v="1000"/>
    <x v="2"/>
    <x v="2"/>
    <x v="2"/>
    <x v="2"/>
    <x v="1"/>
    <x v="2"/>
    <x v="0"/>
  </r>
  <r>
    <x v="3"/>
    <x v="3"/>
    <x v="1"/>
    <n v="3500"/>
    <x v="1"/>
    <x v="3"/>
    <x v="3"/>
    <x v="0"/>
    <x v="0"/>
    <x v="3"/>
    <x v="2"/>
  </r>
  <r>
    <x v="4"/>
    <x v="4"/>
    <x v="1"/>
    <n v="4000"/>
    <x v="0"/>
    <x v="4"/>
    <x v="4"/>
    <x v="2"/>
    <x v="1"/>
    <x v="4"/>
    <x v="2"/>
  </r>
  <r>
    <x v="5"/>
    <x v="5"/>
    <x v="0"/>
    <n v="2500"/>
    <x v="2"/>
    <x v="2"/>
    <x v="5"/>
    <x v="2"/>
    <x v="1"/>
    <x v="2"/>
    <x v="0"/>
  </r>
  <r>
    <x v="6"/>
    <x v="6"/>
    <x v="2"/>
    <n v="6000"/>
    <x v="1"/>
    <x v="0"/>
    <x v="6"/>
    <x v="1"/>
    <x v="0"/>
    <x v="1"/>
    <x v="1"/>
  </r>
  <r>
    <x v="7"/>
    <x v="7"/>
    <x v="1"/>
    <n v="1500"/>
    <x v="0"/>
    <x v="1"/>
    <x v="7"/>
    <x v="2"/>
    <x v="0"/>
    <x v="4"/>
    <x v="2"/>
  </r>
  <r>
    <x v="8"/>
    <x v="8"/>
    <x v="0"/>
    <n v="3000"/>
    <x v="2"/>
    <x v="5"/>
    <x v="8"/>
    <x v="2"/>
    <x v="1"/>
    <x v="2"/>
    <x v="0"/>
  </r>
  <r>
    <x v="9"/>
    <x v="9"/>
    <x v="2"/>
    <n v="7500"/>
    <x v="1"/>
    <x v="3"/>
    <x v="9"/>
    <x v="1"/>
    <x v="0"/>
    <x v="3"/>
    <x v="2"/>
  </r>
  <r>
    <x v="10"/>
    <x v="10"/>
    <x v="1"/>
    <n v="4500"/>
    <x v="0"/>
    <x v="4"/>
    <x v="10"/>
    <x v="0"/>
    <x v="0"/>
    <x v="4"/>
    <x v="2"/>
  </r>
  <r>
    <x v="11"/>
    <x v="11"/>
    <x v="1"/>
    <n v="2800"/>
    <x v="1"/>
    <x v="5"/>
    <x v="11"/>
    <x v="0"/>
    <x v="0"/>
    <x v="1"/>
    <x v="1"/>
  </r>
  <r>
    <x v="12"/>
    <x v="12"/>
    <x v="0"/>
    <n v="1800"/>
    <x v="2"/>
    <x v="0"/>
    <x v="12"/>
    <x v="2"/>
    <x v="1"/>
    <x v="2"/>
    <x v="0"/>
  </r>
  <r>
    <x v="13"/>
    <x v="13"/>
    <x v="2"/>
    <n v="5500"/>
    <x v="0"/>
    <x v="1"/>
    <x v="13"/>
    <x v="2"/>
    <x v="0"/>
    <x v="0"/>
    <x v="0"/>
  </r>
  <r>
    <x v="14"/>
    <x v="14"/>
    <x v="1"/>
    <n v="3200"/>
    <x v="1"/>
    <x v="3"/>
    <x v="14"/>
    <x v="0"/>
    <x v="0"/>
    <x v="3"/>
    <x v="2"/>
  </r>
  <r>
    <x v="15"/>
    <x v="15"/>
    <x v="0"/>
    <n v="900"/>
    <x v="2"/>
    <x v="2"/>
    <x v="15"/>
    <x v="2"/>
    <x v="1"/>
    <x v="2"/>
    <x v="0"/>
  </r>
  <r>
    <x v="16"/>
    <x v="16"/>
    <x v="2"/>
    <n v="8000"/>
    <x v="1"/>
    <x v="4"/>
    <x v="16"/>
    <x v="1"/>
    <x v="0"/>
    <x v="1"/>
    <x v="1"/>
  </r>
  <r>
    <x v="17"/>
    <x v="17"/>
    <x v="1"/>
    <n v="2200"/>
    <x v="0"/>
    <x v="0"/>
    <x v="17"/>
    <x v="0"/>
    <x v="0"/>
    <x v="4"/>
    <x v="2"/>
  </r>
  <r>
    <x v="18"/>
    <x v="18"/>
    <x v="0"/>
    <n v="1300"/>
    <x v="2"/>
    <x v="5"/>
    <x v="2"/>
    <x v="2"/>
    <x v="1"/>
    <x v="0"/>
    <x v="0"/>
  </r>
  <r>
    <x v="19"/>
    <x v="19"/>
    <x v="1"/>
    <n v="4700"/>
    <x v="1"/>
    <x v="1"/>
    <x v="18"/>
    <x v="0"/>
    <x v="0"/>
    <x v="3"/>
    <x v="2"/>
  </r>
  <r>
    <x v="20"/>
    <x v="20"/>
    <x v="1"/>
    <n v="3600"/>
    <x v="0"/>
    <x v="3"/>
    <x v="19"/>
    <x v="0"/>
    <x v="0"/>
    <x v="4"/>
    <x v="2"/>
  </r>
  <r>
    <x v="21"/>
    <x v="21"/>
    <x v="0"/>
    <n v="1100"/>
    <x v="2"/>
    <x v="2"/>
    <x v="8"/>
    <x v="2"/>
    <x v="1"/>
    <x v="2"/>
    <x v="0"/>
  </r>
  <r>
    <x v="22"/>
    <x v="22"/>
    <x v="2"/>
    <n v="6500"/>
    <x v="1"/>
    <x v="4"/>
    <x v="20"/>
    <x v="1"/>
    <x v="0"/>
    <x v="1"/>
    <x v="1"/>
  </r>
  <r>
    <x v="23"/>
    <x v="4"/>
    <x v="1"/>
    <n v="2900"/>
    <x v="0"/>
    <x v="0"/>
    <x v="13"/>
    <x v="2"/>
    <x v="0"/>
    <x v="0"/>
    <x v="0"/>
  </r>
  <r>
    <x v="24"/>
    <x v="5"/>
    <x v="0"/>
    <n v="1700"/>
    <x v="2"/>
    <x v="5"/>
    <x v="12"/>
    <x v="2"/>
    <x v="1"/>
    <x v="2"/>
    <x v="0"/>
  </r>
  <r>
    <x v="25"/>
    <x v="23"/>
    <x v="2"/>
    <n v="5200"/>
    <x v="1"/>
    <x v="1"/>
    <x v="21"/>
    <x v="0"/>
    <x v="0"/>
    <x v="3"/>
    <x v="2"/>
  </r>
  <r>
    <x v="26"/>
    <x v="1"/>
    <x v="1"/>
    <n v="3800"/>
    <x v="0"/>
    <x v="3"/>
    <x v="0"/>
    <x v="0"/>
    <x v="0"/>
    <x v="4"/>
    <x v="2"/>
  </r>
  <r>
    <x v="27"/>
    <x v="24"/>
    <x v="0"/>
    <n v="950"/>
    <x v="2"/>
    <x v="2"/>
    <x v="22"/>
    <x v="2"/>
    <x v="1"/>
    <x v="2"/>
    <x v="0"/>
  </r>
  <r>
    <x v="28"/>
    <x v="25"/>
    <x v="2"/>
    <n v="7000"/>
    <x v="1"/>
    <x v="4"/>
    <x v="23"/>
    <x v="1"/>
    <x v="0"/>
    <x v="1"/>
    <x v="1"/>
  </r>
  <r>
    <x v="29"/>
    <x v="8"/>
    <x v="0"/>
    <n v="2400"/>
    <x v="0"/>
    <x v="0"/>
    <x v="4"/>
    <x v="2"/>
    <x v="0"/>
    <x v="0"/>
    <x v="0"/>
  </r>
  <r>
    <x v="30"/>
    <x v="12"/>
    <x v="0"/>
    <n v="1600"/>
    <x v="2"/>
    <x v="5"/>
    <x v="5"/>
    <x v="2"/>
    <x v="1"/>
    <x v="2"/>
    <x v="0"/>
  </r>
  <r>
    <x v="31"/>
    <x v="26"/>
    <x v="1"/>
    <n v="4300"/>
    <x v="1"/>
    <x v="1"/>
    <x v="24"/>
    <x v="0"/>
    <x v="0"/>
    <x v="3"/>
    <x v="2"/>
  </r>
  <r>
    <x v="32"/>
    <x v="7"/>
    <x v="1"/>
    <n v="3400"/>
    <x v="0"/>
    <x v="3"/>
    <x v="17"/>
    <x v="0"/>
    <x v="0"/>
    <x v="4"/>
    <x v="2"/>
  </r>
  <r>
    <x v="33"/>
    <x v="2"/>
    <x v="0"/>
    <n v="1050"/>
    <x v="2"/>
    <x v="2"/>
    <x v="12"/>
    <x v="2"/>
    <x v="1"/>
    <x v="2"/>
    <x v="0"/>
  </r>
  <r>
    <x v="34"/>
    <x v="27"/>
    <x v="2"/>
    <n v="6800"/>
    <x v="1"/>
    <x v="4"/>
    <x v="25"/>
    <x v="1"/>
    <x v="0"/>
    <x v="1"/>
    <x v="1"/>
  </r>
  <r>
    <x v="35"/>
    <x v="11"/>
    <x v="1"/>
    <n v="2700"/>
    <x v="0"/>
    <x v="0"/>
    <x v="7"/>
    <x v="2"/>
    <x v="0"/>
    <x v="0"/>
    <x v="0"/>
  </r>
  <r>
    <x v="36"/>
    <x v="28"/>
    <x v="0"/>
    <n v="1400"/>
    <x v="2"/>
    <x v="5"/>
    <x v="8"/>
    <x v="2"/>
    <x v="1"/>
    <x v="2"/>
    <x v="0"/>
  </r>
  <r>
    <x v="37"/>
    <x v="3"/>
    <x v="1"/>
    <n v="4900"/>
    <x v="1"/>
    <x v="1"/>
    <x v="3"/>
    <x v="0"/>
    <x v="0"/>
    <x v="3"/>
    <x v="2"/>
  </r>
  <r>
    <x v="38"/>
    <x v="10"/>
    <x v="1"/>
    <n v="3900"/>
    <x v="0"/>
    <x v="3"/>
    <x v="14"/>
    <x v="0"/>
    <x v="0"/>
    <x v="4"/>
    <x v="2"/>
  </r>
  <r>
    <x v="39"/>
    <x v="29"/>
    <x v="0"/>
    <n v="800"/>
    <x v="2"/>
    <x v="2"/>
    <x v="15"/>
    <x v="2"/>
    <x v="1"/>
    <x v="2"/>
    <x v="0"/>
  </r>
  <r>
    <x v="40"/>
    <x v="30"/>
    <x v="2"/>
    <n v="7200"/>
    <x v="1"/>
    <x v="4"/>
    <x v="26"/>
    <x v="1"/>
    <x v="0"/>
    <x v="1"/>
    <x v="1"/>
  </r>
  <r>
    <x v="41"/>
    <x v="0"/>
    <x v="0"/>
    <n v="2100"/>
    <x v="0"/>
    <x v="0"/>
    <x v="27"/>
    <x v="2"/>
    <x v="0"/>
    <x v="0"/>
    <x v="0"/>
  </r>
  <r>
    <x v="42"/>
    <x v="18"/>
    <x v="0"/>
    <n v="1500"/>
    <x v="2"/>
    <x v="5"/>
    <x v="2"/>
    <x v="2"/>
    <x v="1"/>
    <x v="2"/>
    <x v="0"/>
  </r>
  <r>
    <x v="43"/>
    <x v="13"/>
    <x v="2"/>
    <n v="5100"/>
    <x v="1"/>
    <x v="1"/>
    <x v="11"/>
    <x v="0"/>
    <x v="0"/>
    <x v="3"/>
    <x v="2"/>
  </r>
  <r>
    <x v="44"/>
    <x v="20"/>
    <x v="1"/>
    <n v="3700"/>
    <x v="0"/>
    <x v="3"/>
    <x v="10"/>
    <x v="0"/>
    <x v="0"/>
    <x v="4"/>
    <x v="2"/>
  </r>
  <r>
    <x v="45"/>
    <x v="15"/>
    <x v="0"/>
    <n v="1000"/>
    <x v="2"/>
    <x v="2"/>
    <x v="22"/>
    <x v="2"/>
    <x v="1"/>
    <x v="2"/>
    <x v="0"/>
  </r>
  <r>
    <x v="46"/>
    <x v="16"/>
    <x v="2"/>
    <n v="6900"/>
    <x v="1"/>
    <x v="4"/>
    <x v="1"/>
    <x v="1"/>
    <x v="0"/>
    <x v="1"/>
    <x v="1"/>
  </r>
  <r>
    <x v="47"/>
    <x v="4"/>
    <x v="1"/>
    <n v="2600"/>
    <x v="0"/>
    <x v="0"/>
    <x v="5"/>
    <x v="2"/>
    <x v="0"/>
    <x v="0"/>
    <x v="0"/>
  </r>
  <r>
    <x v="48"/>
    <x v="5"/>
    <x v="0"/>
    <n v="1900"/>
    <x v="2"/>
    <x v="5"/>
    <x v="27"/>
    <x v="2"/>
    <x v="1"/>
    <x v="2"/>
    <x v="0"/>
  </r>
  <r>
    <x v="49"/>
    <x v="14"/>
    <x v="1"/>
    <n v="4400"/>
    <x v="1"/>
    <x v="1"/>
    <x v="28"/>
    <x v="1"/>
    <x v="0"/>
    <x v="3"/>
    <x v="2"/>
  </r>
  <r>
    <x v="50"/>
    <x v="1"/>
    <x v="1"/>
    <n v="4100"/>
    <x v="0"/>
    <x v="3"/>
    <x v="24"/>
    <x v="0"/>
    <x v="0"/>
    <x v="4"/>
    <x v="2"/>
  </r>
  <r>
    <x v="51"/>
    <x v="21"/>
    <x v="0"/>
    <n v="1150"/>
    <x v="2"/>
    <x v="2"/>
    <x v="12"/>
    <x v="2"/>
    <x v="1"/>
    <x v="2"/>
    <x v="0"/>
  </r>
  <r>
    <x v="52"/>
    <x v="6"/>
    <x v="2"/>
    <n v="6700"/>
    <x v="1"/>
    <x v="4"/>
    <x v="29"/>
    <x v="1"/>
    <x v="0"/>
    <x v="1"/>
    <x v="1"/>
  </r>
  <r>
    <x v="53"/>
    <x v="17"/>
    <x v="1"/>
    <n v="2300"/>
    <x v="0"/>
    <x v="0"/>
    <x v="13"/>
    <x v="2"/>
    <x v="0"/>
    <x v="0"/>
    <x v="0"/>
  </r>
  <r>
    <x v="54"/>
    <x v="12"/>
    <x v="0"/>
    <n v="1250"/>
    <x v="2"/>
    <x v="5"/>
    <x v="8"/>
    <x v="2"/>
    <x v="1"/>
    <x v="2"/>
    <x v="0"/>
  </r>
  <r>
    <x v="55"/>
    <x v="31"/>
    <x v="2"/>
    <n v="5300"/>
    <x v="1"/>
    <x v="1"/>
    <x v="9"/>
    <x v="1"/>
    <x v="0"/>
    <x v="3"/>
    <x v="2"/>
  </r>
  <r>
    <x v="56"/>
    <x v="26"/>
    <x v="1"/>
    <n v="4000"/>
    <x v="0"/>
    <x v="3"/>
    <x v="21"/>
    <x v="0"/>
    <x v="0"/>
    <x v="4"/>
    <x v="2"/>
  </r>
  <r>
    <x v="57"/>
    <x v="24"/>
    <x v="0"/>
    <n v="850"/>
    <x v="2"/>
    <x v="2"/>
    <x v="15"/>
    <x v="2"/>
    <x v="1"/>
    <x v="2"/>
    <x v="0"/>
  </r>
  <r>
    <x v="58"/>
    <x v="9"/>
    <x v="2"/>
    <n v="7600"/>
    <x v="1"/>
    <x v="4"/>
    <x v="6"/>
    <x v="1"/>
    <x v="0"/>
    <x v="1"/>
    <x v="1"/>
  </r>
  <r>
    <x v="59"/>
    <x v="8"/>
    <x v="0"/>
    <n v="2500"/>
    <x v="0"/>
    <x v="0"/>
    <x v="4"/>
    <x v="2"/>
    <x v="0"/>
    <x v="0"/>
    <x v="0"/>
  </r>
  <r>
    <x v="60"/>
    <x v="28"/>
    <x v="0"/>
    <n v="1350"/>
    <x v="2"/>
    <x v="5"/>
    <x v="5"/>
    <x v="2"/>
    <x v="1"/>
    <x v="2"/>
    <x v="0"/>
  </r>
  <r>
    <x v="61"/>
    <x v="19"/>
    <x v="1"/>
    <n v="4600"/>
    <x v="1"/>
    <x v="1"/>
    <x v="18"/>
    <x v="0"/>
    <x v="0"/>
    <x v="3"/>
    <x v="2"/>
  </r>
  <r>
    <x v="62"/>
    <x v="10"/>
    <x v="1"/>
    <n v="4200"/>
    <x v="0"/>
    <x v="3"/>
    <x v="3"/>
    <x v="0"/>
    <x v="0"/>
    <x v="4"/>
    <x v="2"/>
  </r>
  <r>
    <x v="63"/>
    <x v="2"/>
    <x v="0"/>
    <n v="950"/>
    <x v="2"/>
    <x v="2"/>
    <x v="22"/>
    <x v="2"/>
    <x v="1"/>
    <x v="2"/>
    <x v="0"/>
  </r>
  <r>
    <x v="64"/>
    <x v="22"/>
    <x v="2"/>
    <n v="6600"/>
    <x v="1"/>
    <x v="4"/>
    <x v="20"/>
    <x v="1"/>
    <x v="0"/>
    <x v="1"/>
    <x v="1"/>
  </r>
  <r>
    <x v="65"/>
    <x v="11"/>
    <x v="1"/>
    <n v="3100"/>
    <x v="0"/>
    <x v="0"/>
    <x v="17"/>
    <x v="0"/>
    <x v="0"/>
    <x v="0"/>
    <x v="0"/>
  </r>
  <r>
    <x v="66"/>
    <x v="18"/>
    <x v="0"/>
    <n v="1450"/>
    <x v="2"/>
    <x v="5"/>
    <x v="2"/>
    <x v="2"/>
    <x v="1"/>
    <x v="2"/>
    <x v="0"/>
  </r>
  <r>
    <x v="67"/>
    <x v="23"/>
    <x v="2"/>
    <n v="5400"/>
    <x v="1"/>
    <x v="1"/>
    <x v="11"/>
    <x v="0"/>
    <x v="0"/>
    <x v="3"/>
    <x v="2"/>
  </r>
  <r>
    <x v="68"/>
    <x v="20"/>
    <x v="1"/>
    <n v="3300"/>
    <x v="0"/>
    <x v="3"/>
    <x v="0"/>
    <x v="0"/>
    <x v="0"/>
    <x v="4"/>
    <x v="2"/>
  </r>
  <r>
    <x v="69"/>
    <x v="15"/>
    <x v="0"/>
    <n v="975"/>
    <x v="2"/>
    <x v="2"/>
    <x v="8"/>
    <x v="2"/>
    <x v="1"/>
    <x v="2"/>
    <x v="0"/>
  </r>
  <r>
    <x v="70"/>
    <x v="25"/>
    <x v="2"/>
    <n v="7100"/>
    <x v="1"/>
    <x v="4"/>
    <x v="16"/>
    <x v="1"/>
    <x v="0"/>
    <x v="1"/>
    <x v="1"/>
  </r>
  <r>
    <x v="71"/>
    <x v="0"/>
    <x v="0"/>
    <n v="2200"/>
    <x v="0"/>
    <x v="0"/>
    <x v="7"/>
    <x v="2"/>
    <x v="0"/>
    <x v="0"/>
    <x v="0"/>
  </r>
  <r>
    <x v="72"/>
    <x v="12"/>
    <x v="0"/>
    <n v="1550"/>
    <x v="2"/>
    <x v="5"/>
    <x v="27"/>
    <x v="2"/>
    <x v="1"/>
    <x v="2"/>
    <x v="0"/>
  </r>
  <r>
    <x v="73"/>
    <x v="3"/>
    <x v="1"/>
    <n v="4800"/>
    <x v="1"/>
    <x v="1"/>
    <x v="28"/>
    <x v="1"/>
    <x v="0"/>
    <x v="3"/>
    <x v="2"/>
  </r>
  <r>
    <x v="74"/>
    <x v="1"/>
    <x v="1"/>
    <n v="3500"/>
    <x v="0"/>
    <x v="3"/>
    <x v="19"/>
    <x v="0"/>
    <x v="0"/>
    <x v="4"/>
    <x v="2"/>
  </r>
  <r>
    <x v="75"/>
    <x v="21"/>
    <x v="0"/>
    <n v="925"/>
    <x v="2"/>
    <x v="2"/>
    <x v="15"/>
    <x v="2"/>
    <x v="1"/>
    <x v="2"/>
    <x v="0"/>
  </r>
  <r>
    <x v="76"/>
    <x v="27"/>
    <x v="2"/>
    <n v="6400"/>
    <x v="1"/>
    <x v="4"/>
    <x v="25"/>
    <x v="1"/>
    <x v="0"/>
    <x v="1"/>
    <x v="1"/>
  </r>
  <r>
    <x v="77"/>
    <x v="4"/>
    <x v="1"/>
    <n v="2650"/>
    <x v="0"/>
    <x v="0"/>
    <x v="27"/>
    <x v="2"/>
    <x v="0"/>
    <x v="0"/>
    <x v="0"/>
  </r>
  <r>
    <x v="78"/>
    <x v="5"/>
    <x v="0"/>
    <n v="1650"/>
    <x v="2"/>
    <x v="5"/>
    <x v="5"/>
    <x v="2"/>
    <x v="1"/>
    <x v="2"/>
    <x v="0"/>
  </r>
  <r>
    <x v="79"/>
    <x v="13"/>
    <x v="2"/>
    <n v="5050"/>
    <x v="1"/>
    <x v="1"/>
    <x v="3"/>
    <x v="0"/>
    <x v="0"/>
    <x v="3"/>
    <x v="2"/>
  </r>
  <r>
    <x v="80"/>
    <x v="7"/>
    <x v="1"/>
    <n v="3250"/>
    <x v="0"/>
    <x v="3"/>
    <x v="14"/>
    <x v="0"/>
    <x v="0"/>
    <x v="4"/>
    <x v="2"/>
  </r>
  <r>
    <x v="81"/>
    <x v="24"/>
    <x v="0"/>
    <n v="875"/>
    <x v="2"/>
    <x v="2"/>
    <x v="12"/>
    <x v="2"/>
    <x v="1"/>
    <x v="2"/>
    <x v="0"/>
  </r>
  <r>
    <x v="82"/>
    <x v="30"/>
    <x v="2"/>
    <n v="7350"/>
    <x v="1"/>
    <x v="4"/>
    <x v="23"/>
    <x v="1"/>
    <x v="0"/>
    <x v="1"/>
    <x v="1"/>
  </r>
  <r>
    <x v="83"/>
    <x v="17"/>
    <x v="1"/>
    <n v="2250"/>
    <x v="0"/>
    <x v="0"/>
    <x v="4"/>
    <x v="2"/>
    <x v="0"/>
    <x v="0"/>
    <x v="0"/>
  </r>
  <r>
    <x v="84"/>
    <x v="28"/>
    <x v="0"/>
    <n v="1425"/>
    <x v="2"/>
    <x v="5"/>
    <x v="2"/>
    <x v="2"/>
    <x v="1"/>
    <x v="2"/>
    <x v="0"/>
  </r>
  <r>
    <x v="85"/>
    <x v="14"/>
    <x v="1"/>
    <n v="4550"/>
    <x v="1"/>
    <x v="1"/>
    <x v="21"/>
    <x v="0"/>
    <x v="0"/>
    <x v="3"/>
    <x v="2"/>
  </r>
  <r>
    <x v="86"/>
    <x v="10"/>
    <x v="1"/>
    <n v="4150"/>
    <x v="0"/>
    <x v="3"/>
    <x v="10"/>
    <x v="0"/>
    <x v="0"/>
    <x v="4"/>
    <x v="2"/>
  </r>
  <r>
    <x v="87"/>
    <x v="29"/>
    <x v="0"/>
    <n v="825"/>
    <x v="2"/>
    <x v="2"/>
    <x v="22"/>
    <x v="2"/>
    <x v="1"/>
    <x v="2"/>
    <x v="0"/>
  </r>
  <r>
    <x v="88"/>
    <x v="16"/>
    <x v="2"/>
    <n v="7050"/>
    <x v="1"/>
    <x v="4"/>
    <x v="1"/>
    <x v="1"/>
    <x v="0"/>
    <x v="1"/>
    <x v="1"/>
  </r>
  <r>
    <x v="89"/>
    <x v="8"/>
    <x v="0"/>
    <n v="2550"/>
    <x v="0"/>
    <x v="0"/>
    <x v="13"/>
    <x v="2"/>
    <x v="0"/>
    <x v="0"/>
    <x v="0"/>
  </r>
  <r>
    <x v="90"/>
    <x v="18"/>
    <x v="0"/>
    <n v="1325"/>
    <x v="2"/>
    <x v="5"/>
    <x v="8"/>
    <x v="2"/>
    <x v="1"/>
    <x v="2"/>
    <x v="0"/>
  </r>
  <r>
    <x v="91"/>
    <x v="31"/>
    <x v="2"/>
    <n v="5150"/>
    <x v="1"/>
    <x v="1"/>
    <x v="24"/>
    <x v="0"/>
    <x v="0"/>
    <x v="3"/>
    <x v="2"/>
  </r>
  <r>
    <x v="92"/>
    <x v="26"/>
    <x v="1"/>
    <n v="3950"/>
    <x v="0"/>
    <x v="3"/>
    <x v="17"/>
    <x v="0"/>
    <x v="0"/>
    <x v="4"/>
    <x v="2"/>
  </r>
  <r>
    <x v="93"/>
    <x v="2"/>
    <x v="0"/>
    <n v="1025"/>
    <x v="2"/>
    <x v="2"/>
    <x v="15"/>
    <x v="2"/>
    <x v="1"/>
    <x v="2"/>
    <x v="0"/>
  </r>
  <r>
    <x v="94"/>
    <x v="6"/>
    <x v="2"/>
    <n v="6550"/>
    <x v="1"/>
    <x v="4"/>
    <x v="9"/>
    <x v="1"/>
    <x v="0"/>
    <x v="1"/>
    <x v="1"/>
  </r>
  <r>
    <x v="95"/>
    <x v="11"/>
    <x v="1"/>
    <n v="2850"/>
    <x v="0"/>
    <x v="0"/>
    <x v="7"/>
    <x v="2"/>
    <x v="0"/>
    <x v="0"/>
    <x v="0"/>
  </r>
  <r>
    <x v="96"/>
    <x v="12"/>
    <x v="0"/>
    <n v="1725"/>
    <x v="2"/>
    <x v="5"/>
    <x v="27"/>
    <x v="2"/>
    <x v="1"/>
    <x v="2"/>
    <x v="0"/>
  </r>
  <r>
    <x v="97"/>
    <x v="19"/>
    <x v="1"/>
    <n v="4750"/>
    <x v="1"/>
    <x v="1"/>
    <x v="18"/>
    <x v="0"/>
    <x v="0"/>
    <x v="3"/>
    <x v="2"/>
  </r>
  <r>
    <x v="98"/>
    <x v="20"/>
    <x v="1"/>
    <n v="3650"/>
    <x v="0"/>
    <x v="3"/>
    <x v="0"/>
    <x v="0"/>
    <x v="0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_Groups" colHeaderCaption="Repayment_Status">
  <location ref="A9:E14" firstHeaderRow="1" firstDataRow="2" firstDataCol="1"/>
  <pivotFields count="11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Col" dataField="1" showAll="0" countASubtotal="1">
      <items count="4">
        <item x="2"/>
        <item x="0"/>
        <item x="1"/>
        <item t="countA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ge_Group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ge_Groups">
  <location ref="A3:B7" firstHeaderRow="1" firstDataRow="1" firstDataCol="1"/>
  <pivotFields count="11"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>
      <items count="33">
        <item x="29"/>
        <item x="24"/>
        <item x="21"/>
        <item x="2"/>
        <item x="15"/>
        <item x="28"/>
        <item x="18"/>
        <item x="12"/>
        <item x="5"/>
        <item x="0"/>
        <item x="8"/>
        <item x="4"/>
        <item x="11"/>
        <item x="17"/>
        <item x="7"/>
        <item x="20"/>
        <item x="1"/>
        <item x="10"/>
        <item x="26"/>
        <item x="14"/>
        <item x="19"/>
        <item x="3"/>
        <item x="23"/>
        <item x="13"/>
        <item x="31"/>
        <item x="22"/>
        <item x="6"/>
        <item x="27"/>
        <item x="16"/>
        <item x="25"/>
        <item x="30"/>
        <item x="9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4"/>
        <item x="2"/>
        <item x="0"/>
        <item x="3"/>
        <item x="5"/>
        <item t="default"/>
      </items>
    </pivotField>
    <pivotField showAll="0">
      <items count="31">
        <item x="22"/>
        <item x="15"/>
        <item x="12"/>
        <item x="8"/>
        <item x="2"/>
        <item x="5"/>
        <item x="27"/>
        <item x="7"/>
        <item x="4"/>
        <item x="13"/>
        <item x="17"/>
        <item x="0"/>
        <item x="19"/>
        <item x="14"/>
        <item x="10"/>
        <item x="24"/>
        <item x="21"/>
        <item x="3"/>
        <item x="18"/>
        <item x="11"/>
        <item x="28"/>
        <item x="9"/>
        <item x="25"/>
        <item x="20"/>
        <item x="1"/>
        <item x="23"/>
        <item x="26"/>
        <item x="16"/>
        <item x="29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Users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H45" firstHeaderRow="1" firstDataRow="2" firstDataCol="1"/>
  <pivotFields count="11">
    <pivotField showAll="0"/>
    <pivotField showAll="0"/>
    <pivotField showAll="0"/>
    <pivotField showAll="0"/>
    <pivotField showAll="0"/>
    <pivotField axis="axisCol" dataField="1" showAll="0">
      <items count="7">
        <item x="1"/>
        <item x="4"/>
        <item x="2"/>
        <item x="0"/>
        <item x="3"/>
        <item x="5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eature Used Mos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E38" firstHeaderRow="1" firstDataRow="2" firstDataCol="1"/>
  <pivotFields count="11"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yly_Transactions_Group">
  <location ref="A25:H30" firstHeaderRow="1" firstDataRow="2" firstDataCol="1"/>
  <pivotFields count="11">
    <pivotField showAll="0"/>
    <pivotField showAll="0"/>
    <pivotField showAll="0"/>
    <pivotField showAll="0"/>
    <pivotField showAll="0"/>
    <pivotField axis="axisCol" dataField="1" showAll="0">
      <items count="7">
        <item x="1"/>
        <item x="4"/>
        <item x="2"/>
        <item x="0"/>
        <item x="3"/>
        <item x="5"/>
        <item t="default"/>
      </items>
    </pivotField>
    <pivotField showAll="0" avgSubtotal="1">
      <items count="31">
        <item x="22"/>
        <item x="15"/>
        <item x="12"/>
        <item x="8"/>
        <item x="2"/>
        <item x="5"/>
        <item x="27"/>
        <item x="7"/>
        <item x="4"/>
        <item x="13"/>
        <item x="17"/>
        <item x="0"/>
        <item x="19"/>
        <item x="14"/>
        <item x="10"/>
        <item x="24"/>
        <item x="21"/>
        <item x="3"/>
        <item x="18"/>
        <item x="11"/>
        <item x="28"/>
        <item x="9"/>
        <item x="25"/>
        <item x="20"/>
        <item x="1"/>
        <item x="23"/>
        <item x="26"/>
        <item x="16"/>
        <item x="29"/>
        <item x="6"/>
        <item t="avg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eature Used Mos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6:I62" firstHeaderRow="1" firstDataRow="3" firstDataCol="1"/>
  <pivotFields count="11"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2">
    <field x="8"/>
    <field x="2"/>
  </colFields>
  <colItems count="8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 t="grand">
      <x/>
    </i>
  </colItems>
  <dataFields count="1">
    <dataField name="Count of Churned?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H22" firstHeaderRow="1" firstDataRow="2" firstDataCol="1"/>
  <pivotFields count="11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dataField="1" showAll="0">
      <items count="7">
        <item x="1"/>
        <item x="4"/>
        <item x="2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eature Used Mos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Churn">
  <location ref="A48:D53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Monthly_Transaction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00" totalsRowShown="0">
  <autoFilter ref="A1:K100"/>
  <tableColumns count="11">
    <tableColumn id="1" name="User ID"/>
    <tableColumn id="2" name="Age"/>
    <tableColumn id="9" name="Age_group" dataDxfId="2">
      <calculatedColumnFormula>IF(Table1[[#This Row],[Age]] &gt; 40, "Adult", IF(Table1[[#This Row],[Age]] &gt; 29, "Middle_Age", "Youth"))</calculatedColumnFormula>
    </tableColumn>
    <tableColumn id="3" name="Loan Amount (GHS)"/>
    <tableColumn id="4" name="Repayment Status"/>
    <tableColumn id="5" name="Feature Used Most"/>
    <tableColumn id="6" name="Monthly Transactions"/>
    <tableColumn id="10" name="Monthly_Transactions_Group" dataDxfId="1">
      <calculatedColumnFormula>IF(Table1[[#This Row],[Monthly Transactions]] &gt;20, "Above average", IF(Table1[[#This Row],[Monthly Transactions]]&gt;10,"Average","Below average"))</calculatedColumnFormula>
    </tableColumn>
    <tableColumn id="7" name="Churned?"/>
    <tableColumn id="8" name="Default Risk (1-5)"/>
    <tableColumn id="11" name="Default_Risk_Group" dataDxfId="0">
      <calculatedColumnFormula>IF(Table1[[#This Row],[Default Risk (1-5)]]&gt;3, "High Risk", IF(Table1[[#This Row],[Default Risk (1-5)]]&gt;1, "Medium Risk", "Low Risk"))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4" sqref="A1:H101"/>
    </sheetView>
  </sheetViews>
  <sheetFormatPr defaultRowHeight="13.8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1001</v>
      </c>
      <c r="B2">
        <v>28</v>
      </c>
      <c r="C2">
        <v>2000</v>
      </c>
      <c r="D2" t="s">
        <v>8</v>
      </c>
      <c r="E2" t="s">
        <v>9</v>
      </c>
      <c r="F2">
        <v>12</v>
      </c>
      <c r="G2" t="s">
        <v>10</v>
      </c>
      <c r="H2">
        <v>4</v>
      </c>
    </row>
    <row r="3" spans="1:8">
      <c r="A3">
        <v>1002</v>
      </c>
      <c r="B3">
        <v>35</v>
      </c>
      <c r="C3">
        <v>5000</v>
      </c>
      <c r="D3" t="s">
        <v>11</v>
      </c>
      <c r="E3" t="s">
        <v>12</v>
      </c>
      <c r="F3">
        <v>25</v>
      </c>
      <c r="G3" t="s">
        <v>10</v>
      </c>
      <c r="H3">
        <v>1</v>
      </c>
    </row>
    <row r="4" spans="1:8">
      <c r="A4">
        <v>1003</v>
      </c>
      <c r="B4">
        <v>22</v>
      </c>
      <c r="C4">
        <v>1000</v>
      </c>
      <c r="D4" t="s">
        <v>13</v>
      </c>
      <c r="E4" t="s">
        <v>14</v>
      </c>
      <c r="F4">
        <v>5</v>
      </c>
      <c r="G4" t="s">
        <v>15</v>
      </c>
      <c r="H4">
        <v>5</v>
      </c>
    </row>
    <row r="5" spans="1:8">
      <c r="A5">
        <v>1004</v>
      </c>
      <c r="B5">
        <v>40</v>
      </c>
      <c r="C5">
        <v>3500</v>
      </c>
      <c r="D5" t="s">
        <v>11</v>
      </c>
      <c r="E5" t="s">
        <v>16</v>
      </c>
      <c r="F5">
        <v>18</v>
      </c>
      <c r="G5" t="s">
        <v>10</v>
      </c>
      <c r="H5">
        <v>2</v>
      </c>
    </row>
    <row r="6" spans="1:8">
      <c r="A6">
        <v>1005</v>
      </c>
      <c r="B6">
        <v>30</v>
      </c>
      <c r="C6">
        <v>4000</v>
      </c>
      <c r="D6" t="s">
        <v>8</v>
      </c>
      <c r="E6" t="s">
        <v>17</v>
      </c>
      <c r="F6">
        <v>9</v>
      </c>
      <c r="G6" t="s">
        <v>15</v>
      </c>
      <c r="H6">
        <v>3</v>
      </c>
    </row>
    <row r="7" spans="1:8">
      <c r="A7">
        <v>1006</v>
      </c>
      <c r="B7">
        <v>27</v>
      </c>
      <c r="C7">
        <v>2500</v>
      </c>
      <c r="D7" t="s">
        <v>13</v>
      </c>
      <c r="E7" t="s">
        <v>14</v>
      </c>
      <c r="F7">
        <v>6</v>
      </c>
      <c r="G7" t="s">
        <v>15</v>
      </c>
      <c r="H7">
        <v>5</v>
      </c>
    </row>
    <row r="8" spans="1:8">
      <c r="A8">
        <v>1007</v>
      </c>
      <c r="B8">
        <v>45</v>
      </c>
      <c r="C8">
        <v>6000</v>
      </c>
      <c r="D8" t="s">
        <v>11</v>
      </c>
      <c r="E8" t="s">
        <v>9</v>
      </c>
      <c r="F8">
        <v>30</v>
      </c>
      <c r="G8" t="s">
        <v>10</v>
      </c>
      <c r="H8">
        <v>1</v>
      </c>
    </row>
    <row r="9" spans="1:8">
      <c r="A9">
        <v>1008</v>
      </c>
      <c r="B9">
        <v>33</v>
      </c>
      <c r="C9">
        <v>1500</v>
      </c>
      <c r="D9" t="s">
        <v>8</v>
      </c>
      <c r="E9" t="s">
        <v>12</v>
      </c>
      <c r="F9">
        <v>8</v>
      </c>
      <c r="G9" t="s">
        <v>10</v>
      </c>
      <c r="H9">
        <v>3</v>
      </c>
    </row>
    <row r="10" spans="1:8">
      <c r="A10">
        <v>1009</v>
      </c>
      <c r="B10">
        <v>29</v>
      </c>
      <c r="C10">
        <v>3000</v>
      </c>
      <c r="D10" t="s">
        <v>13</v>
      </c>
      <c r="F10">
        <v>4</v>
      </c>
      <c r="G10" t="s">
        <v>15</v>
      </c>
      <c r="H10">
        <v>5</v>
      </c>
    </row>
    <row r="11" spans="1:8">
      <c r="A11">
        <v>1010</v>
      </c>
      <c r="B11">
        <v>50</v>
      </c>
      <c r="C11">
        <v>7500</v>
      </c>
      <c r="D11" t="s">
        <v>11</v>
      </c>
      <c r="E11" t="s">
        <v>16</v>
      </c>
      <c r="F11">
        <v>22</v>
      </c>
      <c r="G11" t="s">
        <v>10</v>
      </c>
      <c r="H11">
        <v>2</v>
      </c>
    </row>
    <row r="12" spans="1:8">
      <c r="A12">
        <v>1011</v>
      </c>
      <c r="B12">
        <v>24</v>
      </c>
      <c r="C12">
        <v>1200</v>
      </c>
      <c r="E12" t="s">
        <v>14</v>
      </c>
      <c r="F12">
        <v>7</v>
      </c>
      <c r="G12" t="s">
        <v>15</v>
      </c>
      <c r="H12">
        <v>4</v>
      </c>
    </row>
    <row r="13" spans="1:8">
      <c r="A13">
        <v>1012</v>
      </c>
      <c r="B13">
        <v>36</v>
      </c>
      <c r="C13">
        <v>4500</v>
      </c>
      <c r="D13" t="s">
        <v>8</v>
      </c>
      <c r="E13" t="s">
        <v>17</v>
      </c>
      <c r="F13">
        <v>15</v>
      </c>
      <c r="G13" t="s">
        <v>10</v>
      </c>
      <c r="H13">
        <v>3</v>
      </c>
    </row>
    <row r="14" spans="1:8">
      <c r="A14">
        <v>1013</v>
      </c>
      <c r="B14">
        <v>31</v>
      </c>
      <c r="C14">
        <v>2800</v>
      </c>
      <c r="D14" t="s">
        <v>11</v>
      </c>
      <c r="F14">
        <v>20</v>
      </c>
      <c r="G14" t="s">
        <v>10</v>
      </c>
      <c r="H14">
        <v>1</v>
      </c>
    </row>
    <row r="15" spans="1:8">
      <c r="A15">
        <v>1014</v>
      </c>
      <c r="B15">
        <v>26</v>
      </c>
      <c r="C15">
        <v>1800</v>
      </c>
      <c r="D15" t="s">
        <v>13</v>
      </c>
      <c r="E15" t="s">
        <v>9</v>
      </c>
      <c r="F15">
        <v>3</v>
      </c>
      <c r="G15" t="s">
        <v>15</v>
      </c>
      <c r="H15">
        <v>5</v>
      </c>
    </row>
    <row r="16" spans="1:8">
      <c r="A16">
        <v>1015</v>
      </c>
      <c r="B16">
        <v>42</v>
      </c>
      <c r="C16">
        <v>5500</v>
      </c>
      <c r="D16" t="s">
        <v>8</v>
      </c>
      <c r="E16" t="s">
        <v>12</v>
      </c>
      <c r="F16">
        <v>10</v>
      </c>
      <c r="G16" t="s">
        <v>10</v>
      </c>
      <c r="H16">
        <v>4</v>
      </c>
    </row>
    <row r="17" spans="1:8">
      <c r="A17">
        <v>1016</v>
      </c>
      <c r="B17">
        <v>38</v>
      </c>
      <c r="C17">
        <v>3200</v>
      </c>
      <c r="D17" t="s">
        <v>11</v>
      </c>
      <c r="E17" t="s">
        <v>16</v>
      </c>
      <c r="F17">
        <v>14</v>
      </c>
      <c r="G17" t="s">
        <v>10</v>
      </c>
      <c r="H17">
        <v>2</v>
      </c>
    </row>
    <row r="18" spans="1:8">
      <c r="A18">
        <v>1017</v>
      </c>
      <c r="B18">
        <v>23</v>
      </c>
      <c r="C18">
        <v>900</v>
      </c>
      <c r="D18" t="s">
        <v>13</v>
      </c>
      <c r="E18" t="s">
        <v>14</v>
      </c>
      <c r="F18">
        <v>2</v>
      </c>
      <c r="G18" t="s">
        <v>15</v>
      </c>
      <c r="H18">
        <v>5</v>
      </c>
    </row>
    <row r="19" spans="1:8">
      <c r="A19">
        <v>1018</v>
      </c>
      <c r="B19">
        <v>47</v>
      </c>
      <c r="C19">
        <v>8000</v>
      </c>
      <c r="D19" t="s">
        <v>11</v>
      </c>
      <c r="E19" t="s">
        <v>17</v>
      </c>
      <c r="F19">
        <v>28</v>
      </c>
      <c r="G19" t="s">
        <v>10</v>
      </c>
      <c r="H19">
        <v>1</v>
      </c>
    </row>
    <row r="20" spans="1:8">
      <c r="A20">
        <v>1019</v>
      </c>
      <c r="B20">
        <v>32</v>
      </c>
      <c r="C20">
        <v>2200</v>
      </c>
      <c r="D20" t="s">
        <v>8</v>
      </c>
      <c r="E20" t="s">
        <v>9</v>
      </c>
      <c r="F20">
        <v>11</v>
      </c>
      <c r="G20" t="s">
        <v>10</v>
      </c>
      <c r="H20">
        <v>3</v>
      </c>
    </row>
    <row r="21" spans="1:8">
      <c r="A21">
        <v>1020</v>
      </c>
      <c r="B21">
        <v>25</v>
      </c>
      <c r="C21">
        <v>1300</v>
      </c>
      <c r="D21" t="s">
        <v>13</v>
      </c>
      <c r="F21">
        <v>5</v>
      </c>
      <c r="G21" t="s">
        <v>15</v>
      </c>
      <c r="H21">
        <v>4</v>
      </c>
    </row>
    <row r="22" spans="1:8">
      <c r="A22">
        <v>1021</v>
      </c>
      <c r="B22">
        <v>39</v>
      </c>
      <c r="C22">
        <v>4700</v>
      </c>
      <c r="D22" t="s">
        <v>11</v>
      </c>
      <c r="E22" t="s">
        <v>12</v>
      </c>
      <c r="F22">
        <v>19</v>
      </c>
      <c r="G22" t="s">
        <v>10</v>
      </c>
      <c r="H22">
        <v>2</v>
      </c>
    </row>
    <row r="23" spans="1:8">
      <c r="A23">
        <v>1022</v>
      </c>
      <c r="B23">
        <v>34</v>
      </c>
      <c r="C23">
        <v>3600</v>
      </c>
      <c r="D23" t="s">
        <v>8</v>
      </c>
      <c r="E23" t="s">
        <v>16</v>
      </c>
      <c r="F23">
        <v>13</v>
      </c>
      <c r="G23" t="s">
        <v>10</v>
      </c>
      <c r="H23">
        <v>3</v>
      </c>
    </row>
    <row r="24" spans="1:8">
      <c r="A24">
        <v>1023</v>
      </c>
      <c r="B24">
        <v>21</v>
      </c>
      <c r="C24">
        <v>1100</v>
      </c>
      <c r="D24" t="s">
        <v>13</v>
      </c>
      <c r="E24" t="s">
        <v>14</v>
      </c>
      <c r="F24">
        <v>4</v>
      </c>
      <c r="G24" t="s">
        <v>15</v>
      </c>
      <c r="H24">
        <v>5</v>
      </c>
    </row>
    <row r="25" spans="1:8">
      <c r="A25">
        <v>1024</v>
      </c>
      <c r="B25">
        <v>44</v>
      </c>
      <c r="C25">
        <v>6500</v>
      </c>
      <c r="D25" t="s">
        <v>11</v>
      </c>
      <c r="E25" t="s">
        <v>17</v>
      </c>
      <c r="F25">
        <v>24</v>
      </c>
      <c r="G25" t="s">
        <v>10</v>
      </c>
      <c r="H25">
        <v>1</v>
      </c>
    </row>
    <row r="26" spans="1:8">
      <c r="A26">
        <v>1025</v>
      </c>
      <c r="B26">
        <v>30</v>
      </c>
      <c r="C26">
        <v>2900</v>
      </c>
      <c r="D26" t="s">
        <v>8</v>
      </c>
      <c r="E26" t="s">
        <v>9</v>
      </c>
      <c r="F26">
        <v>10</v>
      </c>
      <c r="G26" t="s">
        <v>10</v>
      </c>
      <c r="H26">
        <v>4</v>
      </c>
    </row>
    <row r="27" spans="1:8">
      <c r="A27">
        <v>1026</v>
      </c>
      <c r="B27">
        <v>27</v>
      </c>
      <c r="C27">
        <v>1700</v>
      </c>
      <c r="D27" t="s">
        <v>13</v>
      </c>
      <c r="F27">
        <v>3</v>
      </c>
      <c r="G27" t="s">
        <v>15</v>
      </c>
      <c r="H27">
        <v>5</v>
      </c>
    </row>
    <row r="28" spans="1:8">
      <c r="A28">
        <v>1027</v>
      </c>
      <c r="B28">
        <v>41</v>
      </c>
      <c r="C28">
        <v>5200</v>
      </c>
      <c r="D28" t="s">
        <v>11</v>
      </c>
      <c r="E28" t="s">
        <v>12</v>
      </c>
      <c r="F28">
        <v>17</v>
      </c>
      <c r="G28" t="s">
        <v>10</v>
      </c>
      <c r="H28">
        <v>2</v>
      </c>
    </row>
    <row r="29" spans="1:8">
      <c r="A29">
        <v>1028</v>
      </c>
      <c r="B29">
        <v>35</v>
      </c>
      <c r="C29">
        <v>3800</v>
      </c>
      <c r="D29" t="s">
        <v>8</v>
      </c>
      <c r="E29" t="s">
        <v>16</v>
      </c>
      <c r="F29">
        <v>12</v>
      </c>
      <c r="G29" t="s">
        <v>10</v>
      </c>
      <c r="H29">
        <v>3</v>
      </c>
    </row>
    <row r="30" spans="1:8">
      <c r="A30">
        <v>1029</v>
      </c>
      <c r="B30">
        <v>20</v>
      </c>
      <c r="C30">
        <v>950</v>
      </c>
      <c r="D30" t="s">
        <v>13</v>
      </c>
      <c r="E30" t="s">
        <v>14</v>
      </c>
      <c r="F30">
        <v>1</v>
      </c>
      <c r="G30" t="s">
        <v>15</v>
      </c>
      <c r="H30">
        <v>5</v>
      </c>
    </row>
    <row r="31" spans="1:8">
      <c r="A31">
        <v>1030</v>
      </c>
      <c r="B31">
        <v>48</v>
      </c>
      <c r="C31">
        <v>7000</v>
      </c>
      <c r="D31" t="s">
        <v>11</v>
      </c>
      <c r="E31" t="s">
        <v>17</v>
      </c>
      <c r="F31">
        <v>26</v>
      </c>
      <c r="G31" t="s">
        <v>10</v>
      </c>
      <c r="H31">
        <v>1</v>
      </c>
    </row>
    <row r="32" spans="1:8">
      <c r="A32">
        <v>1031</v>
      </c>
      <c r="B32">
        <v>29</v>
      </c>
      <c r="C32">
        <v>2400</v>
      </c>
      <c r="D32" t="s">
        <v>8</v>
      </c>
      <c r="E32" t="s">
        <v>9</v>
      </c>
      <c r="F32">
        <v>9</v>
      </c>
      <c r="G32" t="s">
        <v>10</v>
      </c>
      <c r="H32">
        <v>4</v>
      </c>
    </row>
    <row r="33" spans="1:8">
      <c r="A33">
        <v>1032</v>
      </c>
      <c r="B33">
        <v>26</v>
      </c>
      <c r="C33">
        <v>1600</v>
      </c>
      <c r="D33" t="s">
        <v>13</v>
      </c>
      <c r="F33">
        <v>6</v>
      </c>
      <c r="G33" t="s">
        <v>15</v>
      </c>
      <c r="H33">
        <v>5</v>
      </c>
    </row>
    <row r="34" spans="1:8">
      <c r="A34">
        <v>1033</v>
      </c>
      <c r="B34">
        <v>37</v>
      </c>
      <c r="C34">
        <v>4300</v>
      </c>
      <c r="D34" t="s">
        <v>11</v>
      </c>
      <c r="E34" t="s">
        <v>12</v>
      </c>
      <c r="F34">
        <v>16</v>
      </c>
      <c r="G34" t="s">
        <v>10</v>
      </c>
      <c r="H34">
        <v>2</v>
      </c>
    </row>
    <row r="35" spans="1:8">
      <c r="A35">
        <v>1034</v>
      </c>
      <c r="B35">
        <v>33</v>
      </c>
      <c r="C35">
        <v>3400</v>
      </c>
      <c r="D35" t="s">
        <v>8</v>
      </c>
      <c r="E35" t="s">
        <v>16</v>
      </c>
      <c r="F35">
        <v>11</v>
      </c>
      <c r="G35" t="s">
        <v>10</v>
      </c>
      <c r="H35">
        <v>3</v>
      </c>
    </row>
    <row r="36" spans="1:8">
      <c r="A36">
        <v>1035</v>
      </c>
      <c r="B36">
        <v>22</v>
      </c>
      <c r="C36">
        <v>1050</v>
      </c>
      <c r="D36" t="s">
        <v>13</v>
      </c>
      <c r="E36" t="s">
        <v>14</v>
      </c>
      <c r="F36">
        <v>3</v>
      </c>
      <c r="G36" t="s">
        <v>15</v>
      </c>
      <c r="H36">
        <v>5</v>
      </c>
    </row>
    <row r="37" spans="1:8">
      <c r="A37">
        <v>1036</v>
      </c>
      <c r="B37">
        <v>46</v>
      </c>
      <c r="C37">
        <v>6800</v>
      </c>
      <c r="D37" t="s">
        <v>11</v>
      </c>
      <c r="E37" t="s">
        <v>17</v>
      </c>
      <c r="F37">
        <v>23</v>
      </c>
      <c r="G37" t="s">
        <v>10</v>
      </c>
      <c r="H37">
        <v>1</v>
      </c>
    </row>
    <row r="38" spans="1:8">
      <c r="A38">
        <v>1037</v>
      </c>
      <c r="B38">
        <v>31</v>
      </c>
      <c r="C38">
        <v>2700</v>
      </c>
      <c r="D38" t="s">
        <v>8</v>
      </c>
      <c r="E38" t="s">
        <v>9</v>
      </c>
      <c r="F38">
        <v>8</v>
      </c>
      <c r="G38" t="s">
        <v>10</v>
      </c>
      <c r="H38">
        <v>4</v>
      </c>
    </row>
    <row r="39" spans="1:8">
      <c r="A39">
        <v>1038</v>
      </c>
      <c r="B39">
        <v>24</v>
      </c>
      <c r="C39">
        <v>1400</v>
      </c>
      <c r="D39" t="s">
        <v>13</v>
      </c>
      <c r="F39">
        <v>4</v>
      </c>
      <c r="G39" t="s">
        <v>15</v>
      </c>
      <c r="H39">
        <v>5</v>
      </c>
    </row>
    <row r="40" spans="1:8">
      <c r="A40">
        <v>1039</v>
      </c>
      <c r="B40">
        <v>40</v>
      </c>
      <c r="C40">
        <v>4900</v>
      </c>
      <c r="D40" t="s">
        <v>11</v>
      </c>
      <c r="E40" t="s">
        <v>12</v>
      </c>
      <c r="F40">
        <v>18</v>
      </c>
      <c r="G40" t="s">
        <v>10</v>
      </c>
      <c r="H40">
        <v>2</v>
      </c>
    </row>
    <row r="41" spans="1:8">
      <c r="A41">
        <v>1040</v>
      </c>
      <c r="B41">
        <v>36</v>
      </c>
      <c r="C41">
        <v>3900</v>
      </c>
      <c r="D41" t="s">
        <v>8</v>
      </c>
      <c r="E41" t="s">
        <v>16</v>
      </c>
      <c r="F41">
        <v>14</v>
      </c>
      <c r="G41" t="s">
        <v>10</v>
      </c>
      <c r="H41">
        <v>3</v>
      </c>
    </row>
    <row r="42" spans="1:8">
      <c r="A42">
        <v>1041</v>
      </c>
      <c r="B42">
        <v>19</v>
      </c>
      <c r="C42">
        <v>800</v>
      </c>
      <c r="D42" t="s">
        <v>13</v>
      </c>
      <c r="E42" t="s">
        <v>14</v>
      </c>
      <c r="F42">
        <v>2</v>
      </c>
      <c r="G42" t="s">
        <v>15</v>
      </c>
      <c r="H42">
        <v>5</v>
      </c>
    </row>
    <row r="43" spans="1:8">
      <c r="A43">
        <v>1042</v>
      </c>
      <c r="B43">
        <v>49</v>
      </c>
      <c r="C43">
        <v>7200</v>
      </c>
      <c r="D43" t="s">
        <v>11</v>
      </c>
      <c r="E43" t="s">
        <v>17</v>
      </c>
      <c r="F43">
        <v>27</v>
      </c>
      <c r="G43" t="s">
        <v>10</v>
      </c>
      <c r="H43">
        <v>1</v>
      </c>
    </row>
    <row r="44" spans="1:8">
      <c r="A44">
        <v>1043</v>
      </c>
      <c r="B44">
        <v>28</v>
      </c>
      <c r="C44">
        <v>2100</v>
      </c>
      <c r="D44" t="s">
        <v>8</v>
      </c>
      <c r="E44" t="s">
        <v>9</v>
      </c>
      <c r="F44">
        <v>7</v>
      </c>
      <c r="G44" t="s">
        <v>10</v>
      </c>
      <c r="H44">
        <v>4</v>
      </c>
    </row>
    <row r="45" spans="1:8">
      <c r="A45">
        <v>1044</v>
      </c>
      <c r="B45">
        <v>25</v>
      </c>
      <c r="C45">
        <v>1500</v>
      </c>
      <c r="D45" t="s">
        <v>13</v>
      </c>
      <c r="F45">
        <v>5</v>
      </c>
      <c r="G45" t="s">
        <v>15</v>
      </c>
      <c r="H45">
        <v>5</v>
      </c>
    </row>
    <row r="46" spans="1:8">
      <c r="A46">
        <v>1045</v>
      </c>
      <c r="B46">
        <v>42</v>
      </c>
      <c r="C46">
        <v>5100</v>
      </c>
      <c r="D46" t="s">
        <v>11</v>
      </c>
      <c r="E46" t="s">
        <v>12</v>
      </c>
      <c r="F46">
        <v>20</v>
      </c>
      <c r="G46" t="s">
        <v>10</v>
      </c>
      <c r="H46">
        <v>2</v>
      </c>
    </row>
    <row r="47" spans="1:8">
      <c r="A47">
        <v>1046</v>
      </c>
      <c r="B47">
        <v>34</v>
      </c>
      <c r="C47">
        <v>3700</v>
      </c>
      <c r="D47" t="s">
        <v>8</v>
      </c>
      <c r="E47" t="s">
        <v>16</v>
      </c>
      <c r="F47">
        <v>15</v>
      </c>
      <c r="G47" t="s">
        <v>10</v>
      </c>
      <c r="H47">
        <v>3</v>
      </c>
    </row>
    <row r="48" spans="1:8">
      <c r="A48">
        <v>1047</v>
      </c>
      <c r="B48">
        <v>23</v>
      </c>
      <c r="C48">
        <v>1000</v>
      </c>
      <c r="D48" t="s">
        <v>13</v>
      </c>
      <c r="E48" t="s">
        <v>14</v>
      </c>
      <c r="F48">
        <v>1</v>
      </c>
      <c r="G48" t="s">
        <v>15</v>
      </c>
      <c r="H48">
        <v>5</v>
      </c>
    </row>
    <row r="49" spans="1:8">
      <c r="A49">
        <v>1048</v>
      </c>
      <c r="B49">
        <v>47</v>
      </c>
      <c r="C49">
        <v>6900</v>
      </c>
      <c r="D49" t="s">
        <v>11</v>
      </c>
      <c r="E49" t="s">
        <v>17</v>
      </c>
      <c r="F49">
        <v>25</v>
      </c>
      <c r="G49" t="s">
        <v>10</v>
      </c>
      <c r="H49">
        <v>1</v>
      </c>
    </row>
    <row r="50" spans="1:8">
      <c r="A50">
        <v>1049</v>
      </c>
      <c r="B50">
        <v>30</v>
      </c>
      <c r="C50">
        <v>2600</v>
      </c>
      <c r="D50" t="s">
        <v>8</v>
      </c>
      <c r="E50" t="s">
        <v>9</v>
      </c>
      <c r="F50">
        <v>6</v>
      </c>
      <c r="G50" t="s">
        <v>10</v>
      </c>
      <c r="H50">
        <v>4</v>
      </c>
    </row>
    <row r="51" spans="1:8">
      <c r="A51">
        <v>1050</v>
      </c>
      <c r="B51">
        <v>27</v>
      </c>
      <c r="C51">
        <v>1900</v>
      </c>
      <c r="D51" t="s">
        <v>13</v>
      </c>
      <c r="F51">
        <v>7</v>
      </c>
      <c r="G51" t="s">
        <v>15</v>
      </c>
      <c r="H51">
        <v>5</v>
      </c>
    </row>
    <row r="52" spans="1:8">
      <c r="A52">
        <v>1051</v>
      </c>
      <c r="B52">
        <v>38</v>
      </c>
      <c r="C52">
        <v>4400</v>
      </c>
      <c r="D52" t="s">
        <v>11</v>
      </c>
      <c r="E52" t="s">
        <v>12</v>
      </c>
      <c r="F52">
        <v>21</v>
      </c>
      <c r="G52" t="s">
        <v>10</v>
      </c>
      <c r="H52">
        <v>2</v>
      </c>
    </row>
    <row r="53" spans="1:8">
      <c r="A53">
        <v>1052</v>
      </c>
      <c r="B53">
        <v>35</v>
      </c>
      <c r="C53">
        <v>4100</v>
      </c>
      <c r="D53" t="s">
        <v>8</v>
      </c>
      <c r="E53" t="s">
        <v>16</v>
      </c>
      <c r="F53">
        <v>16</v>
      </c>
      <c r="G53" t="s">
        <v>10</v>
      </c>
      <c r="H53">
        <v>3</v>
      </c>
    </row>
    <row r="54" spans="1:8">
      <c r="A54">
        <v>1053</v>
      </c>
      <c r="B54">
        <v>21</v>
      </c>
      <c r="C54">
        <v>1150</v>
      </c>
      <c r="D54" t="s">
        <v>13</v>
      </c>
      <c r="E54" t="s">
        <v>14</v>
      </c>
      <c r="F54">
        <v>3</v>
      </c>
      <c r="G54" t="s">
        <v>15</v>
      </c>
      <c r="H54">
        <v>5</v>
      </c>
    </row>
    <row r="55" spans="1:8">
      <c r="A55">
        <v>1054</v>
      </c>
      <c r="B55">
        <v>45</v>
      </c>
      <c r="C55">
        <v>6700</v>
      </c>
      <c r="D55" t="s">
        <v>11</v>
      </c>
      <c r="E55" t="s">
        <v>17</v>
      </c>
      <c r="F55">
        <v>29</v>
      </c>
      <c r="G55" t="s">
        <v>10</v>
      </c>
      <c r="H55">
        <v>1</v>
      </c>
    </row>
    <row r="56" spans="1:8">
      <c r="A56">
        <v>1055</v>
      </c>
      <c r="B56">
        <v>32</v>
      </c>
      <c r="C56">
        <v>2300</v>
      </c>
      <c r="D56" t="s">
        <v>8</v>
      </c>
      <c r="E56" t="s">
        <v>9</v>
      </c>
      <c r="F56">
        <v>10</v>
      </c>
      <c r="G56" t="s">
        <v>10</v>
      </c>
      <c r="H56">
        <v>4</v>
      </c>
    </row>
    <row r="57" spans="1:8">
      <c r="A57">
        <v>1056</v>
      </c>
      <c r="B57">
        <v>26</v>
      </c>
      <c r="C57">
        <v>1250</v>
      </c>
      <c r="D57" t="s">
        <v>13</v>
      </c>
      <c r="F57">
        <v>4</v>
      </c>
      <c r="G57" t="s">
        <v>15</v>
      </c>
      <c r="H57">
        <v>5</v>
      </c>
    </row>
    <row r="58" spans="1:8">
      <c r="A58">
        <v>1057</v>
      </c>
      <c r="B58">
        <v>43</v>
      </c>
      <c r="C58">
        <v>5300</v>
      </c>
      <c r="D58" t="s">
        <v>11</v>
      </c>
      <c r="E58" t="s">
        <v>12</v>
      </c>
      <c r="F58">
        <v>22</v>
      </c>
      <c r="G58" t="s">
        <v>10</v>
      </c>
      <c r="H58">
        <v>2</v>
      </c>
    </row>
    <row r="59" spans="1:8">
      <c r="A59">
        <v>1058</v>
      </c>
      <c r="B59">
        <v>37</v>
      </c>
      <c r="C59">
        <v>4000</v>
      </c>
      <c r="D59" t="s">
        <v>8</v>
      </c>
      <c r="E59" t="s">
        <v>16</v>
      </c>
      <c r="F59">
        <v>17</v>
      </c>
      <c r="G59" t="s">
        <v>10</v>
      </c>
      <c r="H59">
        <v>3</v>
      </c>
    </row>
    <row r="60" spans="1:8">
      <c r="A60">
        <v>1059</v>
      </c>
      <c r="B60">
        <v>20</v>
      </c>
      <c r="C60">
        <v>850</v>
      </c>
      <c r="D60" t="s">
        <v>13</v>
      </c>
      <c r="E60" t="s">
        <v>14</v>
      </c>
      <c r="F60">
        <v>2</v>
      </c>
      <c r="G60" t="s">
        <v>15</v>
      </c>
      <c r="H60">
        <v>5</v>
      </c>
    </row>
    <row r="61" spans="1:8">
      <c r="A61">
        <v>1060</v>
      </c>
      <c r="B61">
        <v>50</v>
      </c>
      <c r="C61">
        <v>7600</v>
      </c>
      <c r="D61" t="s">
        <v>11</v>
      </c>
      <c r="E61" t="s">
        <v>17</v>
      </c>
      <c r="F61">
        <v>30</v>
      </c>
      <c r="G61" t="s">
        <v>10</v>
      </c>
      <c r="H61">
        <v>1</v>
      </c>
    </row>
    <row r="62" spans="1:8">
      <c r="A62">
        <v>1061</v>
      </c>
      <c r="B62">
        <v>29</v>
      </c>
      <c r="C62">
        <v>2500</v>
      </c>
      <c r="D62" t="s">
        <v>8</v>
      </c>
      <c r="E62" t="s">
        <v>9</v>
      </c>
      <c r="F62">
        <v>9</v>
      </c>
      <c r="G62" t="s">
        <v>10</v>
      </c>
      <c r="H62">
        <v>4</v>
      </c>
    </row>
    <row r="63" spans="1:8">
      <c r="A63">
        <v>1062</v>
      </c>
      <c r="B63">
        <v>24</v>
      </c>
      <c r="C63">
        <v>1350</v>
      </c>
      <c r="D63" t="s">
        <v>13</v>
      </c>
      <c r="F63">
        <v>6</v>
      </c>
      <c r="G63" t="s">
        <v>15</v>
      </c>
      <c r="H63">
        <v>5</v>
      </c>
    </row>
    <row r="64" spans="1:8">
      <c r="A64">
        <v>1063</v>
      </c>
      <c r="B64">
        <v>39</v>
      </c>
      <c r="C64">
        <v>4600</v>
      </c>
      <c r="D64" t="s">
        <v>11</v>
      </c>
      <c r="E64" t="s">
        <v>12</v>
      </c>
      <c r="F64">
        <v>19</v>
      </c>
      <c r="G64" t="s">
        <v>10</v>
      </c>
      <c r="H64">
        <v>2</v>
      </c>
    </row>
    <row r="65" spans="1:8">
      <c r="A65">
        <v>1064</v>
      </c>
      <c r="B65">
        <v>36</v>
      </c>
      <c r="C65">
        <v>4200</v>
      </c>
      <c r="D65" t="s">
        <v>8</v>
      </c>
      <c r="E65" t="s">
        <v>16</v>
      </c>
      <c r="F65">
        <v>18</v>
      </c>
      <c r="G65" t="s">
        <v>10</v>
      </c>
      <c r="H65">
        <v>3</v>
      </c>
    </row>
    <row r="66" spans="1:8">
      <c r="A66">
        <v>1065</v>
      </c>
      <c r="B66">
        <v>22</v>
      </c>
      <c r="C66">
        <v>950</v>
      </c>
      <c r="D66" t="s">
        <v>13</v>
      </c>
      <c r="E66" t="s">
        <v>14</v>
      </c>
      <c r="F66">
        <v>1</v>
      </c>
      <c r="G66" t="s">
        <v>15</v>
      </c>
      <c r="H66">
        <v>5</v>
      </c>
    </row>
    <row r="67" spans="1:8">
      <c r="A67">
        <v>1066</v>
      </c>
      <c r="B67">
        <v>44</v>
      </c>
      <c r="C67">
        <v>6600</v>
      </c>
      <c r="D67" t="s">
        <v>11</v>
      </c>
      <c r="E67" t="s">
        <v>17</v>
      </c>
      <c r="F67">
        <v>24</v>
      </c>
      <c r="G67" t="s">
        <v>10</v>
      </c>
      <c r="H67">
        <v>1</v>
      </c>
    </row>
    <row r="68" spans="1:8">
      <c r="A68">
        <v>1067</v>
      </c>
      <c r="B68">
        <v>31</v>
      </c>
      <c r="C68">
        <v>3100</v>
      </c>
      <c r="D68" t="s">
        <v>8</v>
      </c>
      <c r="E68" t="s">
        <v>9</v>
      </c>
      <c r="F68">
        <v>11</v>
      </c>
      <c r="G68" t="s">
        <v>10</v>
      </c>
      <c r="H68">
        <v>4</v>
      </c>
    </row>
    <row r="69" spans="1:8">
      <c r="A69">
        <v>1068</v>
      </c>
      <c r="B69">
        <v>25</v>
      </c>
      <c r="C69">
        <v>1450</v>
      </c>
      <c r="D69" t="s">
        <v>13</v>
      </c>
      <c r="F69">
        <v>5</v>
      </c>
      <c r="G69" t="s">
        <v>15</v>
      </c>
      <c r="H69">
        <v>5</v>
      </c>
    </row>
    <row r="70" spans="1:8">
      <c r="A70">
        <v>1069</v>
      </c>
      <c r="B70">
        <v>41</v>
      </c>
      <c r="C70">
        <v>5400</v>
      </c>
      <c r="D70" t="s">
        <v>11</v>
      </c>
      <c r="E70" t="s">
        <v>12</v>
      </c>
      <c r="F70">
        <v>20</v>
      </c>
      <c r="G70" t="s">
        <v>10</v>
      </c>
      <c r="H70">
        <v>2</v>
      </c>
    </row>
    <row r="71" spans="1:8">
      <c r="A71">
        <v>1070</v>
      </c>
      <c r="B71">
        <v>34</v>
      </c>
      <c r="C71">
        <v>3300</v>
      </c>
      <c r="D71" t="s">
        <v>8</v>
      </c>
      <c r="E71" t="s">
        <v>16</v>
      </c>
      <c r="F71">
        <v>12</v>
      </c>
      <c r="G71" t="s">
        <v>10</v>
      </c>
      <c r="H71">
        <v>3</v>
      </c>
    </row>
    <row r="72" spans="1:8">
      <c r="A72">
        <v>1071</v>
      </c>
      <c r="B72">
        <v>23</v>
      </c>
      <c r="C72">
        <v>975</v>
      </c>
      <c r="D72" t="s">
        <v>13</v>
      </c>
      <c r="E72" t="s">
        <v>14</v>
      </c>
      <c r="F72">
        <v>4</v>
      </c>
      <c r="G72" t="s">
        <v>15</v>
      </c>
      <c r="H72">
        <v>5</v>
      </c>
    </row>
    <row r="73" spans="1:8">
      <c r="A73">
        <v>1072</v>
      </c>
      <c r="B73">
        <v>48</v>
      </c>
      <c r="C73">
        <v>7100</v>
      </c>
      <c r="D73" t="s">
        <v>11</v>
      </c>
      <c r="E73" t="s">
        <v>17</v>
      </c>
      <c r="F73">
        <v>28</v>
      </c>
      <c r="G73" t="s">
        <v>10</v>
      </c>
      <c r="H73">
        <v>1</v>
      </c>
    </row>
    <row r="74" spans="1:8">
      <c r="A74">
        <v>1073</v>
      </c>
      <c r="B74">
        <v>28</v>
      </c>
      <c r="C74">
        <v>2200</v>
      </c>
      <c r="D74" t="s">
        <v>8</v>
      </c>
      <c r="E74" t="s">
        <v>9</v>
      </c>
      <c r="F74">
        <v>8</v>
      </c>
      <c r="G74" t="s">
        <v>10</v>
      </c>
      <c r="H74">
        <v>4</v>
      </c>
    </row>
    <row r="75" spans="1:8">
      <c r="A75">
        <v>1074</v>
      </c>
      <c r="B75">
        <v>26</v>
      </c>
      <c r="C75">
        <v>1550</v>
      </c>
      <c r="D75" t="s">
        <v>13</v>
      </c>
      <c r="F75">
        <v>7</v>
      </c>
      <c r="G75" t="s">
        <v>15</v>
      </c>
      <c r="H75">
        <v>5</v>
      </c>
    </row>
    <row r="76" spans="1:8">
      <c r="A76">
        <v>1075</v>
      </c>
      <c r="B76">
        <v>40</v>
      </c>
      <c r="C76">
        <v>4800</v>
      </c>
      <c r="D76" t="s">
        <v>11</v>
      </c>
      <c r="E76" t="s">
        <v>12</v>
      </c>
      <c r="F76">
        <v>21</v>
      </c>
      <c r="G76" t="s">
        <v>10</v>
      </c>
      <c r="H76">
        <v>2</v>
      </c>
    </row>
    <row r="77" spans="1:8">
      <c r="A77">
        <v>1076</v>
      </c>
      <c r="B77">
        <v>35</v>
      </c>
      <c r="C77">
        <v>3500</v>
      </c>
      <c r="D77" t="s">
        <v>8</v>
      </c>
      <c r="E77" t="s">
        <v>16</v>
      </c>
      <c r="F77">
        <v>13</v>
      </c>
      <c r="G77" t="s">
        <v>10</v>
      </c>
      <c r="H77">
        <v>3</v>
      </c>
    </row>
    <row r="78" spans="1:8">
      <c r="A78">
        <v>1077</v>
      </c>
      <c r="B78">
        <v>21</v>
      </c>
      <c r="C78">
        <v>925</v>
      </c>
      <c r="D78" t="s">
        <v>13</v>
      </c>
      <c r="E78" t="s">
        <v>14</v>
      </c>
      <c r="F78">
        <v>2</v>
      </c>
      <c r="G78" t="s">
        <v>15</v>
      </c>
      <c r="H78">
        <v>5</v>
      </c>
    </row>
    <row r="79" spans="1:8">
      <c r="A79">
        <v>1078</v>
      </c>
      <c r="B79">
        <v>46</v>
      </c>
      <c r="C79">
        <v>6400</v>
      </c>
      <c r="D79" t="s">
        <v>11</v>
      </c>
      <c r="E79" t="s">
        <v>17</v>
      </c>
      <c r="F79">
        <v>23</v>
      </c>
      <c r="G79" t="s">
        <v>10</v>
      </c>
      <c r="H79">
        <v>1</v>
      </c>
    </row>
    <row r="80" spans="1:8">
      <c r="A80">
        <v>1079</v>
      </c>
      <c r="B80">
        <v>30</v>
      </c>
      <c r="C80">
        <v>2650</v>
      </c>
      <c r="D80" t="s">
        <v>8</v>
      </c>
      <c r="E80" t="s">
        <v>9</v>
      </c>
      <c r="F80">
        <v>7</v>
      </c>
      <c r="G80" t="s">
        <v>10</v>
      </c>
      <c r="H80">
        <v>4</v>
      </c>
    </row>
    <row r="81" spans="1:8">
      <c r="A81">
        <v>1080</v>
      </c>
      <c r="B81">
        <v>27</v>
      </c>
      <c r="C81">
        <v>1650</v>
      </c>
      <c r="D81" t="s">
        <v>13</v>
      </c>
      <c r="F81">
        <v>6</v>
      </c>
      <c r="G81" t="s">
        <v>15</v>
      </c>
      <c r="H81">
        <v>5</v>
      </c>
    </row>
    <row r="82" spans="1:8">
      <c r="A82">
        <v>1081</v>
      </c>
      <c r="B82">
        <v>42</v>
      </c>
      <c r="C82">
        <v>5050</v>
      </c>
      <c r="D82" t="s">
        <v>11</v>
      </c>
      <c r="E82" t="s">
        <v>12</v>
      </c>
      <c r="F82">
        <v>18</v>
      </c>
      <c r="G82" t="s">
        <v>10</v>
      </c>
      <c r="H82">
        <v>2</v>
      </c>
    </row>
    <row r="83" spans="1:8">
      <c r="A83">
        <v>1082</v>
      </c>
      <c r="B83">
        <v>33</v>
      </c>
      <c r="C83">
        <v>3250</v>
      </c>
      <c r="D83" t="s">
        <v>8</v>
      </c>
      <c r="E83" t="s">
        <v>16</v>
      </c>
      <c r="F83">
        <v>14</v>
      </c>
      <c r="G83" t="s">
        <v>10</v>
      </c>
      <c r="H83">
        <v>3</v>
      </c>
    </row>
    <row r="84" spans="1:8">
      <c r="A84">
        <v>1083</v>
      </c>
      <c r="B84">
        <v>20</v>
      </c>
      <c r="C84">
        <v>875</v>
      </c>
      <c r="D84" t="s">
        <v>13</v>
      </c>
      <c r="E84" t="s">
        <v>14</v>
      </c>
      <c r="F84">
        <v>3</v>
      </c>
      <c r="G84" t="s">
        <v>15</v>
      </c>
      <c r="H84">
        <v>5</v>
      </c>
    </row>
    <row r="85" spans="1:8">
      <c r="A85">
        <v>1084</v>
      </c>
      <c r="B85">
        <v>49</v>
      </c>
      <c r="C85">
        <v>7350</v>
      </c>
      <c r="D85" t="s">
        <v>11</v>
      </c>
      <c r="E85" t="s">
        <v>17</v>
      </c>
      <c r="F85">
        <v>26</v>
      </c>
      <c r="G85" t="s">
        <v>10</v>
      </c>
      <c r="H85">
        <v>1</v>
      </c>
    </row>
    <row r="86" spans="1:8">
      <c r="A86">
        <v>1085</v>
      </c>
      <c r="B86">
        <v>32</v>
      </c>
      <c r="C86">
        <v>2250</v>
      </c>
      <c r="D86" t="s">
        <v>8</v>
      </c>
      <c r="E86" t="s">
        <v>9</v>
      </c>
      <c r="F86">
        <v>9</v>
      </c>
      <c r="G86" t="s">
        <v>10</v>
      </c>
      <c r="H86">
        <v>4</v>
      </c>
    </row>
    <row r="87" spans="1:8">
      <c r="A87">
        <v>1086</v>
      </c>
      <c r="B87">
        <v>24</v>
      </c>
      <c r="C87">
        <v>1425</v>
      </c>
      <c r="D87" t="s">
        <v>13</v>
      </c>
      <c r="F87">
        <v>5</v>
      </c>
      <c r="G87" t="s">
        <v>15</v>
      </c>
      <c r="H87">
        <v>5</v>
      </c>
    </row>
    <row r="88" spans="1:8">
      <c r="A88">
        <v>1087</v>
      </c>
      <c r="B88">
        <v>38</v>
      </c>
      <c r="C88">
        <v>4550</v>
      </c>
      <c r="D88" t="s">
        <v>11</v>
      </c>
      <c r="E88" t="s">
        <v>12</v>
      </c>
      <c r="F88">
        <v>17</v>
      </c>
      <c r="G88" t="s">
        <v>10</v>
      </c>
      <c r="H88">
        <v>2</v>
      </c>
    </row>
    <row r="89" spans="1:8">
      <c r="A89">
        <v>1088</v>
      </c>
      <c r="B89">
        <v>36</v>
      </c>
      <c r="C89">
        <v>4150</v>
      </c>
      <c r="D89" t="s">
        <v>8</v>
      </c>
      <c r="E89" t="s">
        <v>16</v>
      </c>
      <c r="F89">
        <v>15</v>
      </c>
      <c r="G89" t="s">
        <v>10</v>
      </c>
      <c r="H89">
        <v>3</v>
      </c>
    </row>
    <row r="90" spans="1:8">
      <c r="A90">
        <v>1089</v>
      </c>
      <c r="B90">
        <v>19</v>
      </c>
      <c r="C90">
        <v>825</v>
      </c>
      <c r="D90" t="s">
        <v>13</v>
      </c>
      <c r="E90" t="s">
        <v>14</v>
      </c>
      <c r="F90">
        <v>1</v>
      </c>
      <c r="G90" t="s">
        <v>15</v>
      </c>
      <c r="H90">
        <v>5</v>
      </c>
    </row>
    <row r="91" spans="1:8">
      <c r="A91">
        <v>1090</v>
      </c>
      <c r="B91">
        <v>47</v>
      </c>
      <c r="C91">
        <v>7050</v>
      </c>
      <c r="D91" t="s">
        <v>11</v>
      </c>
      <c r="E91" t="s">
        <v>17</v>
      </c>
      <c r="F91">
        <v>25</v>
      </c>
      <c r="G91" t="s">
        <v>10</v>
      </c>
      <c r="H91">
        <v>1</v>
      </c>
    </row>
    <row r="92" spans="1:8">
      <c r="A92">
        <v>1091</v>
      </c>
      <c r="B92">
        <v>29</v>
      </c>
      <c r="C92">
        <v>2550</v>
      </c>
      <c r="D92" t="s">
        <v>8</v>
      </c>
      <c r="E92" t="s">
        <v>9</v>
      </c>
      <c r="F92">
        <v>10</v>
      </c>
      <c r="G92" t="s">
        <v>10</v>
      </c>
      <c r="H92">
        <v>4</v>
      </c>
    </row>
    <row r="93" spans="1:8">
      <c r="A93">
        <v>1092</v>
      </c>
      <c r="B93">
        <v>25</v>
      </c>
      <c r="C93">
        <v>1325</v>
      </c>
      <c r="D93" t="s">
        <v>13</v>
      </c>
      <c r="F93">
        <v>4</v>
      </c>
      <c r="G93" t="s">
        <v>15</v>
      </c>
      <c r="H93">
        <v>5</v>
      </c>
    </row>
    <row r="94" spans="1:8">
      <c r="A94">
        <v>1093</v>
      </c>
      <c r="B94">
        <v>43</v>
      </c>
      <c r="C94">
        <v>5150</v>
      </c>
      <c r="D94" t="s">
        <v>11</v>
      </c>
      <c r="E94" t="s">
        <v>12</v>
      </c>
      <c r="F94">
        <v>16</v>
      </c>
      <c r="G94" t="s">
        <v>10</v>
      </c>
      <c r="H94">
        <v>2</v>
      </c>
    </row>
    <row r="95" spans="1:8">
      <c r="A95">
        <v>1094</v>
      </c>
      <c r="B95">
        <v>37</v>
      </c>
      <c r="C95">
        <v>3950</v>
      </c>
      <c r="D95" t="s">
        <v>8</v>
      </c>
      <c r="E95" t="s">
        <v>16</v>
      </c>
      <c r="F95">
        <v>11</v>
      </c>
      <c r="G95" t="s">
        <v>10</v>
      </c>
      <c r="H95">
        <v>3</v>
      </c>
    </row>
    <row r="96" spans="1:8">
      <c r="A96">
        <v>1095</v>
      </c>
      <c r="B96">
        <v>22</v>
      </c>
      <c r="C96">
        <v>1025</v>
      </c>
      <c r="D96" t="s">
        <v>13</v>
      </c>
      <c r="E96" t="s">
        <v>14</v>
      </c>
      <c r="F96">
        <v>2</v>
      </c>
      <c r="G96" t="s">
        <v>15</v>
      </c>
      <c r="H96">
        <v>5</v>
      </c>
    </row>
    <row r="97" spans="1:8">
      <c r="A97">
        <v>1096</v>
      </c>
      <c r="B97">
        <v>45</v>
      </c>
      <c r="C97">
        <v>6550</v>
      </c>
      <c r="D97" t="s">
        <v>11</v>
      </c>
      <c r="E97" t="s">
        <v>17</v>
      </c>
      <c r="F97">
        <v>22</v>
      </c>
      <c r="G97" t="s">
        <v>10</v>
      </c>
      <c r="H97">
        <v>1</v>
      </c>
    </row>
    <row r="98" spans="1:8">
      <c r="A98">
        <v>1097</v>
      </c>
      <c r="B98">
        <v>31</v>
      </c>
      <c r="C98">
        <v>2850</v>
      </c>
      <c r="D98" t="s">
        <v>8</v>
      </c>
      <c r="E98" t="s">
        <v>9</v>
      </c>
      <c r="F98">
        <v>8</v>
      </c>
      <c r="G98" t="s">
        <v>10</v>
      </c>
      <c r="H98">
        <v>4</v>
      </c>
    </row>
    <row r="99" spans="1:8">
      <c r="A99">
        <v>1098</v>
      </c>
      <c r="B99">
        <v>26</v>
      </c>
      <c r="C99">
        <v>1725</v>
      </c>
      <c r="D99" t="s">
        <v>13</v>
      </c>
      <c r="F99">
        <v>7</v>
      </c>
      <c r="G99" t="s">
        <v>15</v>
      </c>
      <c r="H99">
        <v>5</v>
      </c>
    </row>
    <row r="100" spans="1:8">
      <c r="A100">
        <v>1099</v>
      </c>
      <c r="B100">
        <v>39</v>
      </c>
      <c r="C100">
        <v>4750</v>
      </c>
      <c r="D100" t="s">
        <v>11</v>
      </c>
      <c r="E100" t="s">
        <v>12</v>
      </c>
      <c r="F100">
        <v>19</v>
      </c>
      <c r="G100" t="s">
        <v>10</v>
      </c>
      <c r="H100">
        <v>2</v>
      </c>
    </row>
    <row r="101" spans="1:8">
      <c r="A101">
        <v>1100</v>
      </c>
      <c r="B101">
        <v>34</v>
      </c>
      <c r="C101">
        <v>3650</v>
      </c>
      <c r="D101" t="s">
        <v>8</v>
      </c>
      <c r="E101" t="s">
        <v>16</v>
      </c>
      <c r="F101">
        <v>12</v>
      </c>
      <c r="G101" t="s">
        <v>10</v>
      </c>
      <c r="H10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pane ySplit="1" topLeftCell="A17" activePane="bottomLeft" state="frozen"/>
      <selection pane="bottomLeft" activeCell="F21" sqref="F21"/>
    </sheetView>
  </sheetViews>
  <sheetFormatPr defaultRowHeight="13.8"/>
  <cols>
    <col min="1" max="1" width="9.296875" bestFit="1" customWidth="1"/>
    <col min="2" max="2" width="7" customWidth="1"/>
    <col min="3" max="3" width="12.5" bestFit="1" customWidth="1"/>
    <col min="4" max="4" width="20.3984375" bestFit="1" customWidth="1"/>
    <col min="5" max="5" width="19.19921875" bestFit="1" customWidth="1"/>
    <col min="6" max="6" width="19.5" bestFit="1" customWidth="1"/>
    <col min="7" max="7" width="21.796875" bestFit="1" customWidth="1"/>
    <col min="8" max="8" width="28.8984375" bestFit="1" customWidth="1"/>
    <col min="9" max="9" width="11.5" bestFit="1" customWidth="1"/>
    <col min="10" max="10" width="17.796875" bestFit="1" customWidth="1"/>
    <col min="11" max="11" width="20.5" bestFit="1" customWidth="1"/>
  </cols>
  <sheetData>
    <row r="1" spans="1:11" ht="19.2" customHeight="1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51</v>
      </c>
      <c r="I1" t="s">
        <v>6</v>
      </c>
      <c r="J1" t="s">
        <v>7</v>
      </c>
      <c r="K1" t="s">
        <v>52</v>
      </c>
    </row>
    <row r="2" spans="1:11">
      <c r="A2">
        <v>1001</v>
      </c>
      <c r="B2">
        <v>28</v>
      </c>
      <c r="C2" t="str">
        <f>IF(Table1[[#This Row],[Age]] &gt; 40, "Adult", IF(Table1[[#This Row],[Age]] &gt; 29, "Middle_Age", "Youth"))</f>
        <v>Youth</v>
      </c>
      <c r="D2">
        <v>2000</v>
      </c>
      <c r="E2" t="s">
        <v>8</v>
      </c>
      <c r="F2" t="s">
        <v>9</v>
      </c>
      <c r="G2">
        <v>12</v>
      </c>
      <c r="H2" t="str">
        <f>IF(Table1[[#This Row],[Monthly Transactions]] &gt;20, "Above average", IF(Table1[[#This Row],[Monthly Transactions]]&gt;10,"Average","Below average"))</f>
        <v>Average</v>
      </c>
      <c r="I2" t="s">
        <v>10</v>
      </c>
      <c r="J2">
        <v>4</v>
      </c>
      <c r="K2" t="str">
        <f>IF(Table1[[#This Row],[Default Risk (1-5)]]&gt;3, "High Risk", IF(Table1[[#This Row],[Default Risk (1-5)]]&gt;1, "Medium Risk", "Low Risk"))</f>
        <v>High Risk</v>
      </c>
    </row>
    <row r="3" spans="1:11">
      <c r="A3">
        <v>1002</v>
      </c>
      <c r="B3">
        <v>35</v>
      </c>
      <c r="C3" t="str">
        <f>IF(Table1[[#This Row],[Age]] &gt; 40, "Adult", IF(Table1[[#This Row],[Age]] &gt; 29, "Middle_Age", "Youth"))</f>
        <v>Middle_Age</v>
      </c>
      <c r="D3">
        <v>5000</v>
      </c>
      <c r="E3" t="s">
        <v>11</v>
      </c>
      <c r="F3" t="s">
        <v>12</v>
      </c>
      <c r="G3">
        <v>25</v>
      </c>
      <c r="H3" t="str">
        <f>IF(Table1[[#This Row],[Monthly Transactions]] &gt;20, "Above average", IF(Table1[[#This Row],[Monthly Transactions]]&gt;10,"Average","Below average"))</f>
        <v>Above average</v>
      </c>
      <c r="I3" t="s">
        <v>10</v>
      </c>
      <c r="J3">
        <v>1</v>
      </c>
      <c r="K3" t="str">
        <f>IF(Table1[[#This Row],[Default Risk (1-5)]]&gt;3, "High Risk", IF(Table1[[#This Row],[Default Risk (1-5)]]&gt;1, "Medium Risk", "Low Risk"))</f>
        <v>Low Risk</v>
      </c>
    </row>
    <row r="4" spans="1:11">
      <c r="A4">
        <v>1003</v>
      </c>
      <c r="B4">
        <v>22</v>
      </c>
      <c r="C4" t="str">
        <f>IF(Table1[[#This Row],[Age]] &gt; 40, "Adult", IF(Table1[[#This Row],[Age]] &gt; 29, "Middle_Age", "Youth"))</f>
        <v>Youth</v>
      </c>
      <c r="D4">
        <v>1000</v>
      </c>
      <c r="E4" t="s">
        <v>13</v>
      </c>
      <c r="F4" t="s">
        <v>14</v>
      </c>
      <c r="G4">
        <v>5</v>
      </c>
      <c r="H4" t="str">
        <f>IF(Table1[[#This Row],[Monthly Transactions]] &gt;20, "Above average", IF(Table1[[#This Row],[Monthly Transactions]]&gt;10,"Average","Below average"))</f>
        <v>Below average</v>
      </c>
      <c r="I4" t="s">
        <v>15</v>
      </c>
      <c r="J4">
        <v>5</v>
      </c>
      <c r="K4" t="str">
        <f>IF(Table1[[#This Row],[Default Risk (1-5)]]&gt;3, "High Risk", IF(Table1[[#This Row],[Default Risk (1-5)]]&gt;1, "Medium Risk", "Low Risk"))</f>
        <v>High Risk</v>
      </c>
    </row>
    <row r="5" spans="1:11">
      <c r="A5">
        <v>1004</v>
      </c>
      <c r="B5">
        <v>40</v>
      </c>
      <c r="C5" t="str">
        <f>IF(Table1[[#This Row],[Age]] &gt; 40, "Adult", IF(Table1[[#This Row],[Age]] &gt; 29, "Middle_Age", "Youth"))</f>
        <v>Middle_Age</v>
      </c>
      <c r="D5">
        <v>3500</v>
      </c>
      <c r="E5" t="s">
        <v>11</v>
      </c>
      <c r="F5" t="s">
        <v>16</v>
      </c>
      <c r="G5">
        <v>18</v>
      </c>
      <c r="H5" t="str">
        <f>IF(Table1[[#This Row],[Monthly Transactions]] &gt;20, "Above average", IF(Table1[[#This Row],[Monthly Transactions]]&gt;10,"Average","Below average"))</f>
        <v>Average</v>
      </c>
      <c r="I5" t="s">
        <v>10</v>
      </c>
      <c r="J5">
        <v>2</v>
      </c>
      <c r="K5" t="str">
        <f>IF(Table1[[#This Row],[Default Risk (1-5)]]&gt;3, "High Risk", IF(Table1[[#This Row],[Default Risk (1-5)]]&gt;1, "Medium Risk", "Low Risk"))</f>
        <v>Medium Risk</v>
      </c>
    </row>
    <row r="6" spans="1:11">
      <c r="A6">
        <v>1005</v>
      </c>
      <c r="B6">
        <v>30</v>
      </c>
      <c r="C6" t="str">
        <f>IF(Table1[[#This Row],[Age]] &gt; 40, "Adult", IF(Table1[[#This Row],[Age]] &gt; 29, "Middle_Age", "Youth"))</f>
        <v>Middle_Age</v>
      </c>
      <c r="D6">
        <v>4000</v>
      </c>
      <c r="E6" t="s">
        <v>8</v>
      </c>
      <c r="F6" t="s">
        <v>17</v>
      </c>
      <c r="G6">
        <v>9</v>
      </c>
      <c r="H6" t="str">
        <f>IF(Table1[[#This Row],[Monthly Transactions]] &gt;20, "Above average", IF(Table1[[#This Row],[Monthly Transactions]]&gt;10,"Average","Below average"))</f>
        <v>Below average</v>
      </c>
      <c r="I6" t="s">
        <v>15</v>
      </c>
      <c r="J6">
        <v>3</v>
      </c>
      <c r="K6" t="str">
        <f>IF(Table1[[#This Row],[Default Risk (1-5)]]&gt;3, "High Risk", IF(Table1[[#This Row],[Default Risk (1-5)]]&gt;1, "Medium Risk", "Low Risk"))</f>
        <v>Medium Risk</v>
      </c>
    </row>
    <row r="7" spans="1:11">
      <c r="A7">
        <v>1006</v>
      </c>
      <c r="B7">
        <v>27</v>
      </c>
      <c r="C7" t="str">
        <f>IF(Table1[[#This Row],[Age]] &gt; 40, "Adult", IF(Table1[[#This Row],[Age]] &gt; 29, "Middle_Age", "Youth"))</f>
        <v>Youth</v>
      </c>
      <c r="D7">
        <v>2500</v>
      </c>
      <c r="E7" t="s">
        <v>13</v>
      </c>
      <c r="F7" t="s">
        <v>14</v>
      </c>
      <c r="G7">
        <v>6</v>
      </c>
      <c r="H7" t="str">
        <f>IF(Table1[[#This Row],[Monthly Transactions]] &gt;20, "Above average", IF(Table1[[#This Row],[Monthly Transactions]]&gt;10,"Average","Below average"))</f>
        <v>Below average</v>
      </c>
      <c r="I7" t="s">
        <v>15</v>
      </c>
      <c r="J7">
        <v>5</v>
      </c>
      <c r="K7" t="str">
        <f>IF(Table1[[#This Row],[Default Risk (1-5)]]&gt;3, "High Risk", IF(Table1[[#This Row],[Default Risk (1-5)]]&gt;1, "Medium Risk", "Low Risk"))</f>
        <v>High Risk</v>
      </c>
    </row>
    <row r="8" spans="1:11">
      <c r="A8">
        <v>1007</v>
      </c>
      <c r="B8">
        <v>45</v>
      </c>
      <c r="C8" t="str">
        <f>IF(Table1[[#This Row],[Age]] &gt; 40, "Adult", IF(Table1[[#This Row],[Age]] &gt; 29, "Middle_Age", "Youth"))</f>
        <v>Adult</v>
      </c>
      <c r="D8">
        <v>6000</v>
      </c>
      <c r="E8" t="s">
        <v>11</v>
      </c>
      <c r="F8" t="s">
        <v>9</v>
      </c>
      <c r="G8">
        <v>30</v>
      </c>
      <c r="H8" t="str">
        <f>IF(Table1[[#This Row],[Monthly Transactions]] &gt;20, "Above average", IF(Table1[[#This Row],[Monthly Transactions]]&gt;10,"Average","Below average"))</f>
        <v>Above average</v>
      </c>
      <c r="I8" t="s">
        <v>10</v>
      </c>
      <c r="J8">
        <v>1</v>
      </c>
      <c r="K8" t="str">
        <f>IF(Table1[[#This Row],[Default Risk (1-5)]]&gt;3, "High Risk", IF(Table1[[#This Row],[Default Risk (1-5)]]&gt;1, "Medium Risk", "Low Risk"))</f>
        <v>Low Risk</v>
      </c>
    </row>
    <row r="9" spans="1:11">
      <c r="A9">
        <v>1008</v>
      </c>
      <c r="B9">
        <v>33</v>
      </c>
      <c r="C9" t="str">
        <f>IF(Table1[[#This Row],[Age]] &gt; 40, "Adult", IF(Table1[[#This Row],[Age]] &gt; 29, "Middle_Age", "Youth"))</f>
        <v>Middle_Age</v>
      </c>
      <c r="D9">
        <v>1500</v>
      </c>
      <c r="E9" t="s">
        <v>8</v>
      </c>
      <c r="F9" t="s">
        <v>12</v>
      </c>
      <c r="G9">
        <v>8</v>
      </c>
      <c r="H9" t="str">
        <f>IF(Table1[[#This Row],[Monthly Transactions]] &gt;20, "Above average", IF(Table1[[#This Row],[Monthly Transactions]]&gt;10,"Average","Below average"))</f>
        <v>Below average</v>
      </c>
      <c r="I9" t="s">
        <v>10</v>
      </c>
      <c r="J9">
        <v>3</v>
      </c>
      <c r="K9" t="str">
        <f>IF(Table1[[#This Row],[Default Risk (1-5)]]&gt;3, "High Risk", IF(Table1[[#This Row],[Default Risk (1-5)]]&gt;1, "Medium Risk", "Low Risk"))</f>
        <v>Medium Risk</v>
      </c>
    </row>
    <row r="10" spans="1:11">
      <c r="A10">
        <v>1009</v>
      </c>
      <c r="B10">
        <v>29</v>
      </c>
      <c r="C10" t="str">
        <f>IF(Table1[[#This Row],[Age]] &gt; 40, "Adult", IF(Table1[[#This Row],[Age]] &gt; 29, "Middle_Age", "Youth"))</f>
        <v>Youth</v>
      </c>
      <c r="D10">
        <v>3000</v>
      </c>
      <c r="E10" t="s">
        <v>13</v>
      </c>
      <c r="F10" t="s">
        <v>53</v>
      </c>
      <c r="G10">
        <v>4</v>
      </c>
      <c r="H10" t="str">
        <f>IF(Table1[[#This Row],[Monthly Transactions]] &gt;20, "Above average", IF(Table1[[#This Row],[Monthly Transactions]]&gt;10,"Average","Below average"))</f>
        <v>Below average</v>
      </c>
      <c r="I10" t="s">
        <v>15</v>
      </c>
      <c r="J10">
        <v>5</v>
      </c>
      <c r="K10" t="str">
        <f>IF(Table1[[#This Row],[Default Risk (1-5)]]&gt;3, "High Risk", IF(Table1[[#This Row],[Default Risk (1-5)]]&gt;1, "Medium Risk", "Low Risk"))</f>
        <v>High Risk</v>
      </c>
    </row>
    <row r="11" spans="1:11">
      <c r="A11">
        <v>1010</v>
      </c>
      <c r="B11">
        <v>50</v>
      </c>
      <c r="C11" t="str">
        <f>IF(Table1[[#This Row],[Age]] &gt; 40, "Adult", IF(Table1[[#This Row],[Age]] &gt; 29, "Middle_Age", "Youth"))</f>
        <v>Adult</v>
      </c>
      <c r="D11">
        <v>7500</v>
      </c>
      <c r="E11" t="s">
        <v>11</v>
      </c>
      <c r="F11" t="s">
        <v>16</v>
      </c>
      <c r="G11">
        <v>22</v>
      </c>
      <c r="H11" t="str">
        <f>IF(Table1[[#This Row],[Monthly Transactions]] &gt;20, "Above average", IF(Table1[[#This Row],[Monthly Transactions]]&gt;10,"Average","Below average"))</f>
        <v>Above average</v>
      </c>
      <c r="I11" t="s">
        <v>10</v>
      </c>
      <c r="J11">
        <v>2</v>
      </c>
      <c r="K11" t="str">
        <f>IF(Table1[[#This Row],[Default Risk (1-5)]]&gt;3, "High Risk", IF(Table1[[#This Row],[Default Risk (1-5)]]&gt;1, "Medium Risk", "Low Risk"))</f>
        <v>Medium Risk</v>
      </c>
    </row>
    <row r="12" spans="1:11">
      <c r="A12">
        <v>1012</v>
      </c>
      <c r="B12">
        <v>36</v>
      </c>
      <c r="C12" t="str">
        <f>IF(Table1[[#This Row],[Age]] &gt; 40, "Adult", IF(Table1[[#This Row],[Age]] &gt; 29, "Middle_Age", "Youth"))</f>
        <v>Middle_Age</v>
      </c>
      <c r="D12">
        <v>4500</v>
      </c>
      <c r="E12" t="s">
        <v>8</v>
      </c>
      <c r="F12" t="s">
        <v>17</v>
      </c>
      <c r="G12">
        <v>15</v>
      </c>
      <c r="H12" t="str">
        <f>IF(Table1[[#This Row],[Monthly Transactions]] &gt;20, "Above average", IF(Table1[[#This Row],[Monthly Transactions]]&gt;10,"Average","Below average"))</f>
        <v>Average</v>
      </c>
      <c r="I12" t="s">
        <v>10</v>
      </c>
      <c r="J12">
        <v>3</v>
      </c>
      <c r="K12" t="str">
        <f>IF(Table1[[#This Row],[Default Risk (1-5)]]&gt;3, "High Risk", IF(Table1[[#This Row],[Default Risk (1-5)]]&gt;1, "Medium Risk", "Low Risk"))</f>
        <v>Medium Risk</v>
      </c>
    </row>
    <row r="13" spans="1:11">
      <c r="A13">
        <v>1013</v>
      </c>
      <c r="B13">
        <v>31</v>
      </c>
      <c r="C13" t="str">
        <f>IF(Table1[[#This Row],[Age]] &gt; 40, "Adult", IF(Table1[[#This Row],[Age]] &gt; 29, "Middle_Age", "Youth"))</f>
        <v>Middle_Age</v>
      </c>
      <c r="D13">
        <v>2800</v>
      </c>
      <c r="E13" t="s">
        <v>11</v>
      </c>
      <c r="F13" t="s">
        <v>53</v>
      </c>
      <c r="G13">
        <v>20</v>
      </c>
      <c r="H13" t="str">
        <f>IF(Table1[[#This Row],[Monthly Transactions]] &gt;20, "Above average", IF(Table1[[#This Row],[Monthly Transactions]]&gt;10,"Average","Below average"))</f>
        <v>Average</v>
      </c>
      <c r="I13" t="s">
        <v>10</v>
      </c>
      <c r="J13">
        <v>1</v>
      </c>
      <c r="K13" t="str">
        <f>IF(Table1[[#This Row],[Default Risk (1-5)]]&gt;3, "High Risk", IF(Table1[[#This Row],[Default Risk (1-5)]]&gt;1, "Medium Risk", "Low Risk"))</f>
        <v>Low Risk</v>
      </c>
    </row>
    <row r="14" spans="1:11">
      <c r="A14">
        <v>1014</v>
      </c>
      <c r="B14">
        <v>26</v>
      </c>
      <c r="C14" t="str">
        <f>IF(Table1[[#This Row],[Age]] &gt; 40, "Adult", IF(Table1[[#This Row],[Age]] &gt; 29, "Middle_Age", "Youth"))</f>
        <v>Youth</v>
      </c>
      <c r="D14">
        <v>1800</v>
      </c>
      <c r="E14" t="s">
        <v>13</v>
      </c>
      <c r="F14" t="s">
        <v>9</v>
      </c>
      <c r="G14">
        <v>3</v>
      </c>
      <c r="H14" t="str">
        <f>IF(Table1[[#This Row],[Monthly Transactions]] &gt;20, "Above average", IF(Table1[[#This Row],[Monthly Transactions]]&gt;10,"Average","Below average"))</f>
        <v>Below average</v>
      </c>
      <c r="I14" t="s">
        <v>15</v>
      </c>
      <c r="J14">
        <v>5</v>
      </c>
      <c r="K14" t="str">
        <f>IF(Table1[[#This Row],[Default Risk (1-5)]]&gt;3, "High Risk", IF(Table1[[#This Row],[Default Risk (1-5)]]&gt;1, "Medium Risk", "Low Risk"))</f>
        <v>High Risk</v>
      </c>
    </row>
    <row r="15" spans="1:11">
      <c r="A15">
        <v>1015</v>
      </c>
      <c r="B15">
        <v>42</v>
      </c>
      <c r="C15" t="str">
        <f>IF(Table1[[#This Row],[Age]] &gt; 40, "Adult", IF(Table1[[#This Row],[Age]] &gt; 29, "Middle_Age", "Youth"))</f>
        <v>Adult</v>
      </c>
      <c r="D15">
        <v>5500</v>
      </c>
      <c r="E15" t="s">
        <v>8</v>
      </c>
      <c r="F15" t="s">
        <v>12</v>
      </c>
      <c r="G15">
        <v>10</v>
      </c>
      <c r="H15" t="str">
        <f>IF(Table1[[#This Row],[Monthly Transactions]] &gt;20, "Above average", IF(Table1[[#This Row],[Monthly Transactions]]&gt;10,"Average","Below average"))</f>
        <v>Below average</v>
      </c>
      <c r="I15" t="s">
        <v>10</v>
      </c>
      <c r="J15">
        <v>4</v>
      </c>
      <c r="K15" t="str">
        <f>IF(Table1[[#This Row],[Default Risk (1-5)]]&gt;3, "High Risk", IF(Table1[[#This Row],[Default Risk (1-5)]]&gt;1, "Medium Risk", "Low Risk"))</f>
        <v>High Risk</v>
      </c>
    </row>
    <row r="16" spans="1:11">
      <c r="A16">
        <v>1016</v>
      </c>
      <c r="B16">
        <v>38</v>
      </c>
      <c r="C16" t="str">
        <f>IF(Table1[[#This Row],[Age]] &gt; 40, "Adult", IF(Table1[[#This Row],[Age]] &gt; 29, "Middle_Age", "Youth"))</f>
        <v>Middle_Age</v>
      </c>
      <c r="D16">
        <v>3200</v>
      </c>
      <c r="E16" t="s">
        <v>11</v>
      </c>
      <c r="F16" t="s">
        <v>16</v>
      </c>
      <c r="G16">
        <v>14</v>
      </c>
      <c r="H16" t="str">
        <f>IF(Table1[[#This Row],[Monthly Transactions]] &gt;20, "Above average", IF(Table1[[#This Row],[Monthly Transactions]]&gt;10,"Average","Below average"))</f>
        <v>Average</v>
      </c>
      <c r="I16" t="s">
        <v>10</v>
      </c>
      <c r="J16">
        <v>2</v>
      </c>
      <c r="K16" t="str">
        <f>IF(Table1[[#This Row],[Default Risk (1-5)]]&gt;3, "High Risk", IF(Table1[[#This Row],[Default Risk (1-5)]]&gt;1, "Medium Risk", "Low Risk"))</f>
        <v>Medium Risk</v>
      </c>
    </row>
    <row r="17" spans="1:11">
      <c r="A17">
        <v>1017</v>
      </c>
      <c r="B17">
        <v>23</v>
      </c>
      <c r="C17" t="str">
        <f>IF(Table1[[#This Row],[Age]] &gt; 40, "Adult", IF(Table1[[#This Row],[Age]] &gt; 29, "Middle_Age", "Youth"))</f>
        <v>Youth</v>
      </c>
      <c r="D17">
        <v>900</v>
      </c>
      <c r="E17" t="s">
        <v>13</v>
      </c>
      <c r="F17" t="s">
        <v>14</v>
      </c>
      <c r="G17">
        <v>2</v>
      </c>
      <c r="H17" t="str">
        <f>IF(Table1[[#This Row],[Monthly Transactions]] &gt;20, "Above average", IF(Table1[[#This Row],[Monthly Transactions]]&gt;10,"Average","Below average"))</f>
        <v>Below average</v>
      </c>
      <c r="I17" t="s">
        <v>15</v>
      </c>
      <c r="J17">
        <v>5</v>
      </c>
      <c r="K17" t="str">
        <f>IF(Table1[[#This Row],[Default Risk (1-5)]]&gt;3, "High Risk", IF(Table1[[#This Row],[Default Risk (1-5)]]&gt;1, "Medium Risk", "Low Risk"))</f>
        <v>High Risk</v>
      </c>
    </row>
    <row r="18" spans="1:11">
      <c r="A18">
        <v>1018</v>
      </c>
      <c r="B18">
        <v>47</v>
      </c>
      <c r="C18" t="str">
        <f>IF(Table1[[#This Row],[Age]] &gt; 40, "Adult", IF(Table1[[#This Row],[Age]] &gt; 29, "Middle_Age", "Youth"))</f>
        <v>Adult</v>
      </c>
      <c r="D18">
        <v>8000</v>
      </c>
      <c r="E18" t="s">
        <v>11</v>
      </c>
      <c r="F18" t="s">
        <v>17</v>
      </c>
      <c r="G18">
        <v>28</v>
      </c>
      <c r="H18" t="str">
        <f>IF(Table1[[#This Row],[Monthly Transactions]] &gt;20, "Above average", IF(Table1[[#This Row],[Monthly Transactions]]&gt;10,"Average","Below average"))</f>
        <v>Above average</v>
      </c>
      <c r="I18" t="s">
        <v>10</v>
      </c>
      <c r="J18">
        <v>1</v>
      </c>
      <c r="K18" t="str">
        <f>IF(Table1[[#This Row],[Default Risk (1-5)]]&gt;3, "High Risk", IF(Table1[[#This Row],[Default Risk (1-5)]]&gt;1, "Medium Risk", "Low Risk"))</f>
        <v>Low Risk</v>
      </c>
    </row>
    <row r="19" spans="1:11">
      <c r="A19">
        <v>1019</v>
      </c>
      <c r="B19">
        <v>32</v>
      </c>
      <c r="C19" t="str">
        <f>IF(Table1[[#This Row],[Age]] &gt; 40, "Adult", IF(Table1[[#This Row],[Age]] &gt; 29, "Middle_Age", "Youth"))</f>
        <v>Middle_Age</v>
      </c>
      <c r="D19">
        <v>2200</v>
      </c>
      <c r="E19" t="s">
        <v>8</v>
      </c>
      <c r="F19" t="s">
        <v>9</v>
      </c>
      <c r="G19">
        <v>11</v>
      </c>
      <c r="H19" t="str">
        <f>IF(Table1[[#This Row],[Monthly Transactions]] &gt;20, "Above average", IF(Table1[[#This Row],[Monthly Transactions]]&gt;10,"Average","Below average"))</f>
        <v>Average</v>
      </c>
      <c r="I19" t="s">
        <v>10</v>
      </c>
      <c r="J19">
        <v>3</v>
      </c>
      <c r="K19" t="str">
        <f>IF(Table1[[#This Row],[Default Risk (1-5)]]&gt;3, "High Risk", IF(Table1[[#This Row],[Default Risk (1-5)]]&gt;1, "Medium Risk", "Low Risk"))</f>
        <v>Medium Risk</v>
      </c>
    </row>
    <row r="20" spans="1:11">
      <c r="A20">
        <v>1020</v>
      </c>
      <c r="B20">
        <v>25</v>
      </c>
      <c r="C20" t="str">
        <f>IF(Table1[[#This Row],[Age]] &gt; 40, "Adult", IF(Table1[[#This Row],[Age]] &gt; 29, "Middle_Age", "Youth"))</f>
        <v>Youth</v>
      </c>
      <c r="D20">
        <v>1300</v>
      </c>
      <c r="E20" t="s">
        <v>13</v>
      </c>
      <c r="F20" t="s">
        <v>53</v>
      </c>
      <c r="G20">
        <v>5</v>
      </c>
      <c r="H20" t="str">
        <f>IF(Table1[[#This Row],[Monthly Transactions]] &gt;20, "Above average", IF(Table1[[#This Row],[Monthly Transactions]]&gt;10,"Average","Below average"))</f>
        <v>Below average</v>
      </c>
      <c r="I20" t="s">
        <v>15</v>
      </c>
      <c r="J20">
        <v>4</v>
      </c>
      <c r="K20" t="str">
        <f>IF(Table1[[#This Row],[Default Risk (1-5)]]&gt;3, "High Risk", IF(Table1[[#This Row],[Default Risk (1-5)]]&gt;1, "Medium Risk", "Low Risk"))</f>
        <v>High Risk</v>
      </c>
    </row>
    <row r="21" spans="1:11">
      <c r="A21">
        <v>1021</v>
      </c>
      <c r="B21">
        <v>39</v>
      </c>
      <c r="C21" t="str">
        <f>IF(Table1[[#This Row],[Age]] &gt; 40, "Adult", IF(Table1[[#This Row],[Age]] &gt; 29, "Middle_Age", "Youth"))</f>
        <v>Middle_Age</v>
      </c>
      <c r="D21">
        <v>4700</v>
      </c>
      <c r="E21" t="s">
        <v>11</v>
      </c>
      <c r="F21" t="s">
        <v>12</v>
      </c>
      <c r="G21">
        <v>19</v>
      </c>
      <c r="H21" t="str">
        <f>IF(Table1[[#This Row],[Monthly Transactions]] &gt;20, "Above average", IF(Table1[[#This Row],[Monthly Transactions]]&gt;10,"Average","Below average"))</f>
        <v>Average</v>
      </c>
      <c r="I21" t="s">
        <v>10</v>
      </c>
      <c r="J21">
        <v>2</v>
      </c>
      <c r="K21" t="str">
        <f>IF(Table1[[#This Row],[Default Risk (1-5)]]&gt;3, "High Risk", IF(Table1[[#This Row],[Default Risk (1-5)]]&gt;1, "Medium Risk", "Low Risk"))</f>
        <v>Medium Risk</v>
      </c>
    </row>
    <row r="22" spans="1:11">
      <c r="A22">
        <v>1022</v>
      </c>
      <c r="B22">
        <v>34</v>
      </c>
      <c r="C22" t="str">
        <f>IF(Table1[[#This Row],[Age]] &gt; 40, "Adult", IF(Table1[[#This Row],[Age]] &gt; 29, "Middle_Age", "Youth"))</f>
        <v>Middle_Age</v>
      </c>
      <c r="D22">
        <v>3600</v>
      </c>
      <c r="E22" t="s">
        <v>8</v>
      </c>
      <c r="F22" t="s">
        <v>16</v>
      </c>
      <c r="G22">
        <v>13</v>
      </c>
      <c r="H22" t="str">
        <f>IF(Table1[[#This Row],[Monthly Transactions]] &gt;20, "Above average", IF(Table1[[#This Row],[Monthly Transactions]]&gt;10,"Average","Below average"))</f>
        <v>Average</v>
      </c>
      <c r="I22" t="s">
        <v>10</v>
      </c>
      <c r="J22">
        <v>3</v>
      </c>
      <c r="K22" t="str">
        <f>IF(Table1[[#This Row],[Default Risk (1-5)]]&gt;3, "High Risk", IF(Table1[[#This Row],[Default Risk (1-5)]]&gt;1, "Medium Risk", "Low Risk"))</f>
        <v>Medium Risk</v>
      </c>
    </row>
    <row r="23" spans="1:11">
      <c r="A23">
        <v>1023</v>
      </c>
      <c r="B23">
        <v>21</v>
      </c>
      <c r="C23" t="str">
        <f>IF(Table1[[#This Row],[Age]] &gt; 40, "Adult", IF(Table1[[#This Row],[Age]] &gt; 29, "Middle_Age", "Youth"))</f>
        <v>Youth</v>
      </c>
      <c r="D23">
        <v>1100</v>
      </c>
      <c r="E23" t="s">
        <v>13</v>
      </c>
      <c r="F23" t="s">
        <v>14</v>
      </c>
      <c r="G23">
        <v>4</v>
      </c>
      <c r="H23" t="str">
        <f>IF(Table1[[#This Row],[Monthly Transactions]] &gt;20, "Above average", IF(Table1[[#This Row],[Monthly Transactions]]&gt;10,"Average","Below average"))</f>
        <v>Below average</v>
      </c>
      <c r="I23" t="s">
        <v>15</v>
      </c>
      <c r="J23">
        <v>5</v>
      </c>
      <c r="K23" t="str">
        <f>IF(Table1[[#This Row],[Default Risk (1-5)]]&gt;3, "High Risk", IF(Table1[[#This Row],[Default Risk (1-5)]]&gt;1, "Medium Risk", "Low Risk"))</f>
        <v>High Risk</v>
      </c>
    </row>
    <row r="24" spans="1:11">
      <c r="A24">
        <v>1024</v>
      </c>
      <c r="B24">
        <v>44</v>
      </c>
      <c r="C24" t="str">
        <f>IF(Table1[[#This Row],[Age]] &gt; 40, "Adult", IF(Table1[[#This Row],[Age]] &gt; 29, "Middle_Age", "Youth"))</f>
        <v>Adult</v>
      </c>
      <c r="D24">
        <v>6500</v>
      </c>
      <c r="E24" t="s">
        <v>11</v>
      </c>
      <c r="F24" t="s">
        <v>17</v>
      </c>
      <c r="G24">
        <v>24</v>
      </c>
      <c r="H24" t="str">
        <f>IF(Table1[[#This Row],[Monthly Transactions]] &gt;20, "Above average", IF(Table1[[#This Row],[Monthly Transactions]]&gt;10,"Average","Below average"))</f>
        <v>Above average</v>
      </c>
      <c r="I24" t="s">
        <v>10</v>
      </c>
      <c r="J24">
        <v>1</v>
      </c>
      <c r="K24" t="str">
        <f>IF(Table1[[#This Row],[Default Risk (1-5)]]&gt;3, "High Risk", IF(Table1[[#This Row],[Default Risk (1-5)]]&gt;1, "Medium Risk", "Low Risk"))</f>
        <v>Low Risk</v>
      </c>
    </row>
    <row r="25" spans="1:11">
      <c r="A25">
        <v>1025</v>
      </c>
      <c r="B25">
        <v>30</v>
      </c>
      <c r="C25" t="str">
        <f>IF(Table1[[#This Row],[Age]] &gt; 40, "Adult", IF(Table1[[#This Row],[Age]] &gt; 29, "Middle_Age", "Youth"))</f>
        <v>Middle_Age</v>
      </c>
      <c r="D25">
        <v>2900</v>
      </c>
      <c r="E25" t="s">
        <v>8</v>
      </c>
      <c r="F25" t="s">
        <v>9</v>
      </c>
      <c r="G25">
        <v>10</v>
      </c>
      <c r="H25" t="str">
        <f>IF(Table1[[#This Row],[Monthly Transactions]] &gt;20, "Above average", IF(Table1[[#This Row],[Monthly Transactions]]&gt;10,"Average","Below average"))</f>
        <v>Below average</v>
      </c>
      <c r="I25" t="s">
        <v>10</v>
      </c>
      <c r="J25">
        <v>4</v>
      </c>
      <c r="K25" t="str">
        <f>IF(Table1[[#This Row],[Default Risk (1-5)]]&gt;3, "High Risk", IF(Table1[[#This Row],[Default Risk (1-5)]]&gt;1, "Medium Risk", "Low Risk"))</f>
        <v>High Risk</v>
      </c>
    </row>
    <row r="26" spans="1:11">
      <c r="A26">
        <v>1026</v>
      </c>
      <c r="B26">
        <v>27</v>
      </c>
      <c r="C26" t="str">
        <f>IF(Table1[[#This Row],[Age]] &gt; 40, "Adult", IF(Table1[[#This Row],[Age]] &gt; 29, "Middle_Age", "Youth"))</f>
        <v>Youth</v>
      </c>
      <c r="D26">
        <v>1700</v>
      </c>
      <c r="E26" t="s">
        <v>13</v>
      </c>
      <c r="F26" t="s">
        <v>53</v>
      </c>
      <c r="G26">
        <v>3</v>
      </c>
      <c r="H26" t="str">
        <f>IF(Table1[[#This Row],[Monthly Transactions]] &gt;20, "Above average", IF(Table1[[#This Row],[Monthly Transactions]]&gt;10,"Average","Below average"))</f>
        <v>Below average</v>
      </c>
      <c r="I26" t="s">
        <v>15</v>
      </c>
      <c r="J26">
        <v>5</v>
      </c>
      <c r="K26" t="str">
        <f>IF(Table1[[#This Row],[Default Risk (1-5)]]&gt;3, "High Risk", IF(Table1[[#This Row],[Default Risk (1-5)]]&gt;1, "Medium Risk", "Low Risk"))</f>
        <v>High Risk</v>
      </c>
    </row>
    <row r="27" spans="1:11">
      <c r="A27">
        <v>1027</v>
      </c>
      <c r="B27">
        <v>41</v>
      </c>
      <c r="C27" t="str">
        <f>IF(Table1[[#This Row],[Age]] &gt; 40, "Adult", IF(Table1[[#This Row],[Age]] &gt; 29, "Middle_Age", "Youth"))</f>
        <v>Adult</v>
      </c>
      <c r="D27">
        <v>5200</v>
      </c>
      <c r="E27" t="s">
        <v>11</v>
      </c>
      <c r="F27" t="s">
        <v>12</v>
      </c>
      <c r="G27">
        <v>17</v>
      </c>
      <c r="H27" t="str">
        <f>IF(Table1[[#This Row],[Monthly Transactions]] &gt;20, "Above average", IF(Table1[[#This Row],[Monthly Transactions]]&gt;10,"Average","Below average"))</f>
        <v>Average</v>
      </c>
      <c r="I27" t="s">
        <v>10</v>
      </c>
      <c r="J27">
        <v>2</v>
      </c>
      <c r="K27" t="str">
        <f>IF(Table1[[#This Row],[Default Risk (1-5)]]&gt;3, "High Risk", IF(Table1[[#This Row],[Default Risk (1-5)]]&gt;1, "Medium Risk", "Low Risk"))</f>
        <v>Medium Risk</v>
      </c>
    </row>
    <row r="28" spans="1:11">
      <c r="A28">
        <v>1028</v>
      </c>
      <c r="B28">
        <v>35</v>
      </c>
      <c r="C28" t="str">
        <f>IF(Table1[[#This Row],[Age]] &gt; 40, "Adult", IF(Table1[[#This Row],[Age]] &gt; 29, "Middle_Age", "Youth"))</f>
        <v>Middle_Age</v>
      </c>
      <c r="D28">
        <v>3800</v>
      </c>
      <c r="E28" t="s">
        <v>8</v>
      </c>
      <c r="F28" t="s">
        <v>16</v>
      </c>
      <c r="G28">
        <v>12</v>
      </c>
      <c r="H28" t="str">
        <f>IF(Table1[[#This Row],[Monthly Transactions]] &gt;20, "Above average", IF(Table1[[#This Row],[Monthly Transactions]]&gt;10,"Average","Below average"))</f>
        <v>Average</v>
      </c>
      <c r="I28" t="s">
        <v>10</v>
      </c>
      <c r="J28">
        <v>3</v>
      </c>
      <c r="K28" t="str">
        <f>IF(Table1[[#This Row],[Default Risk (1-5)]]&gt;3, "High Risk", IF(Table1[[#This Row],[Default Risk (1-5)]]&gt;1, "Medium Risk", "Low Risk"))</f>
        <v>Medium Risk</v>
      </c>
    </row>
    <row r="29" spans="1:11">
      <c r="A29">
        <v>1029</v>
      </c>
      <c r="B29">
        <v>20</v>
      </c>
      <c r="C29" t="str">
        <f>IF(Table1[[#This Row],[Age]] &gt; 40, "Adult", IF(Table1[[#This Row],[Age]] &gt; 29, "Middle_Age", "Youth"))</f>
        <v>Youth</v>
      </c>
      <c r="D29">
        <v>950</v>
      </c>
      <c r="E29" t="s">
        <v>13</v>
      </c>
      <c r="F29" t="s">
        <v>14</v>
      </c>
      <c r="G29">
        <v>1</v>
      </c>
      <c r="H29" t="str">
        <f>IF(Table1[[#This Row],[Monthly Transactions]] &gt;20, "Above average", IF(Table1[[#This Row],[Monthly Transactions]]&gt;10,"Average","Below average"))</f>
        <v>Below average</v>
      </c>
      <c r="I29" t="s">
        <v>15</v>
      </c>
      <c r="J29">
        <v>5</v>
      </c>
      <c r="K29" t="str">
        <f>IF(Table1[[#This Row],[Default Risk (1-5)]]&gt;3, "High Risk", IF(Table1[[#This Row],[Default Risk (1-5)]]&gt;1, "Medium Risk", "Low Risk"))</f>
        <v>High Risk</v>
      </c>
    </row>
    <row r="30" spans="1:11">
      <c r="A30">
        <v>1030</v>
      </c>
      <c r="B30">
        <v>48</v>
      </c>
      <c r="C30" t="str">
        <f>IF(Table1[[#This Row],[Age]] &gt; 40, "Adult", IF(Table1[[#This Row],[Age]] &gt; 29, "Middle_Age", "Youth"))</f>
        <v>Adult</v>
      </c>
      <c r="D30">
        <v>7000</v>
      </c>
      <c r="E30" t="s">
        <v>11</v>
      </c>
      <c r="F30" t="s">
        <v>17</v>
      </c>
      <c r="G30">
        <v>26</v>
      </c>
      <c r="H30" t="str">
        <f>IF(Table1[[#This Row],[Monthly Transactions]] &gt;20, "Above average", IF(Table1[[#This Row],[Monthly Transactions]]&gt;10,"Average","Below average"))</f>
        <v>Above average</v>
      </c>
      <c r="I30" t="s">
        <v>10</v>
      </c>
      <c r="J30">
        <v>1</v>
      </c>
      <c r="K30" t="str">
        <f>IF(Table1[[#This Row],[Default Risk (1-5)]]&gt;3, "High Risk", IF(Table1[[#This Row],[Default Risk (1-5)]]&gt;1, "Medium Risk", "Low Risk"))</f>
        <v>Low Risk</v>
      </c>
    </row>
    <row r="31" spans="1:11">
      <c r="A31">
        <v>1031</v>
      </c>
      <c r="B31">
        <v>29</v>
      </c>
      <c r="C31" t="str">
        <f>IF(Table1[[#This Row],[Age]] &gt; 40, "Adult", IF(Table1[[#This Row],[Age]] &gt; 29, "Middle_Age", "Youth"))</f>
        <v>Youth</v>
      </c>
      <c r="D31">
        <v>2400</v>
      </c>
      <c r="E31" t="s">
        <v>8</v>
      </c>
      <c r="F31" t="s">
        <v>9</v>
      </c>
      <c r="G31">
        <v>9</v>
      </c>
      <c r="H31" t="str">
        <f>IF(Table1[[#This Row],[Monthly Transactions]] &gt;20, "Above average", IF(Table1[[#This Row],[Monthly Transactions]]&gt;10,"Average","Below average"))</f>
        <v>Below average</v>
      </c>
      <c r="I31" t="s">
        <v>10</v>
      </c>
      <c r="J31">
        <v>4</v>
      </c>
      <c r="K31" t="str">
        <f>IF(Table1[[#This Row],[Default Risk (1-5)]]&gt;3, "High Risk", IF(Table1[[#This Row],[Default Risk (1-5)]]&gt;1, "Medium Risk", "Low Risk"))</f>
        <v>High Risk</v>
      </c>
    </row>
    <row r="32" spans="1:11">
      <c r="A32">
        <v>1032</v>
      </c>
      <c r="B32">
        <v>26</v>
      </c>
      <c r="C32" t="str">
        <f>IF(Table1[[#This Row],[Age]] &gt; 40, "Adult", IF(Table1[[#This Row],[Age]] &gt; 29, "Middle_Age", "Youth"))</f>
        <v>Youth</v>
      </c>
      <c r="D32">
        <v>1600</v>
      </c>
      <c r="E32" t="s">
        <v>13</v>
      </c>
      <c r="F32" t="s">
        <v>53</v>
      </c>
      <c r="G32">
        <v>6</v>
      </c>
      <c r="H32" t="str">
        <f>IF(Table1[[#This Row],[Monthly Transactions]] &gt;20, "Above average", IF(Table1[[#This Row],[Monthly Transactions]]&gt;10,"Average","Below average"))</f>
        <v>Below average</v>
      </c>
      <c r="I32" t="s">
        <v>15</v>
      </c>
      <c r="J32">
        <v>5</v>
      </c>
      <c r="K32" t="str">
        <f>IF(Table1[[#This Row],[Default Risk (1-5)]]&gt;3, "High Risk", IF(Table1[[#This Row],[Default Risk (1-5)]]&gt;1, "Medium Risk", "Low Risk"))</f>
        <v>High Risk</v>
      </c>
    </row>
    <row r="33" spans="1:11">
      <c r="A33">
        <v>1033</v>
      </c>
      <c r="B33">
        <v>37</v>
      </c>
      <c r="C33" t="str">
        <f>IF(Table1[[#This Row],[Age]] &gt; 40, "Adult", IF(Table1[[#This Row],[Age]] &gt; 29, "Middle_Age", "Youth"))</f>
        <v>Middle_Age</v>
      </c>
      <c r="D33">
        <v>4300</v>
      </c>
      <c r="E33" t="s">
        <v>11</v>
      </c>
      <c r="F33" t="s">
        <v>12</v>
      </c>
      <c r="G33">
        <v>16</v>
      </c>
      <c r="H33" t="str">
        <f>IF(Table1[[#This Row],[Monthly Transactions]] &gt;20, "Above average", IF(Table1[[#This Row],[Monthly Transactions]]&gt;10,"Average","Below average"))</f>
        <v>Average</v>
      </c>
      <c r="I33" t="s">
        <v>10</v>
      </c>
      <c r="J33">
        <v>2</v>
      </c>
      <c r="K33" t="str">
        <f>IF(Table1[[#This Row],[Default Risk (1-5)]]&gt;3, "High Risk", IF(Table1[[#This Row],[Default Risk (1-5)]]&gt;1, "Medium Risk", "Low Risk"))</f>
        <v>Medium Risk</v>
      </c>
    </row>
    <row r="34" spans="1:11">
      <c r="A34">
        <v>1034</v>
      </c>
      <c r="B34">
        <v>33</v>
      </c>
      <c r="C34" t="str">
        <f>IF(Table1[[#This Row],[Age]] &gt; 40, "Adult", IF(Table1[[#This Row],[Age]] &gt; 29, "Middle_Age", "Youth"))</f>
        <v>Middle_Age</v>
      </c>
      <c r="D34">
        <v>3400</v>
      </c>
      <c r="E34" t="s">
        <v>8</v>
      </c>
      <c r="F34" t="s">
        <v>16</v>
      </c>
      <c r="G34">
        <v>11</v>
      </c>
      <c r="H34" t="str">
        <f>IF(Table1[[#This Row],[Monthly Transactions]] &gt;20, "Above average", IF(Table1[[#This Row],[Monthly Transactions]]&gt;10,"Average","Below average"))</f>
        <v>Average</v>
      </c>
      <c r="I34" t="s">
        <v>10</v>
      </c>
      <c r="J34">
        <v>3</v>
      </c>
      <c r="K34" t="str">
        <f>IF(Table1[[#This Row],[Default Risk (1-5)]]&gt;3, "High Risk", IF(Table1[[#This Row],[Default Risk (1-5)]]&gt;1, "Medium Risk", "Low Risk"))</f>
        <v>Medium Risk</v>
      </c>
    </row>
    <row r="35" spans="1:11">
      <c r="A35">
        <v>1035</v>
      </c>
      <c r="B35">
        <v>22</v>
      </c>
      <c r="C35" t="str">
        <f>IF(Table1[[#This Row],[Age]] &gt; 40, "Adult", IF(Table1[[#This Row],[Age]] &gt; 29, "Middle_Age", "Youth"))</f>
        <v>Youth</v>
      </c>
      <c r="D35">
        <v>1050</v>
      </c>
      <c r="E35" t="s">
        <v>13</v>
      </c>
      <c r="F35" t="s">
        <v>14</v>
      </c>
      <c r="G35">
        <v>3</v>
      </c>
      <c r="H35" t="str">
        <f>IF(Table1[[#This Row],[Monthly Transactions]] &gt;20, "Above average", IF(Table1[[#This Row],[Monthly Transactions]]&gt;10,"Average","Below average"))</f>
        <v>Below average</v>
      </c>
      <c r="I35" t="s">
        <v>15</v>
      </c>
      <c r="J35">
        <v>5</v>
      </c>
      <c r="K35" t="str">
        <f>IF(Table1[[#This Row],[Default Risk (1-5)]]&gt;3, "High Risk", IF(Table1[[#This Row],[Default Risk (1-5)]]&gt;1, "Medium Risk", "Low Risk"))</f>
        <v>High Risk</v>
      </c>
    </row>
    <row r="36" spans="1:11">
      <c r="A36">
        <v>1036</v>
      </c>
      <c r="B36">
        <v>46</v>
      </c>
      <c r="C36" t="str">
        <f>IF(Table1[[#This Row],[Age]] &gt; 40, "Adult", IF(Table1[[#This Row],[Age]] &gt; 29, "Middle_Age", "Youth"))</f>
        <v>Adult</v>
      </c>
      <c r="D36">
        <v>6800</v>
      </c>
      <c r="E36" t="s">
        <v>11</v>
      </c>
      <c r="F36" t="s">
        <v>17</v>
      </c>
      <c r="G36">
        <v>23</v>
      </c>
      <c r="H36" t="str">
        <f>IF(Table1[[#This Row],[Monthly Transactions]] &gt;20, "Above average", IF(Table1[[#This Row],[Monthly Transactions]]&gt;10,"Average","Below average"))</f>
        <v>Above average</v>
      </c>
      <c r="I36" t="s">
        <v>10</v>
      </c>
      <c r="J36">
        <v>1</v>
      </c>
      <c r="K36" t="str">
        <f>IF(Table1[[#This Row],[Default Risk (1-5)]]&gt;3, "High Risk", IF(Table1[[#This Row],[Default Risk (1-5)]]&gt;1, "Medium Risk", "Low Risk"))</f>
        <v>Low Risk</v>
      </c>
    </row>
    <row r="37" spans="1:11">
      <c r="A37">
        <v>1037</v>
      </c>
      <c r="B37">
        <v>31</v>
      </c>
      <c r="C37" t="str">
        <f>IF(Table1[[#This Row],[Age]] &gt; 40, "Adult", IF(Table1[[#This Row],[Age]] &gt; 29, "Middle_Age", "Youth"))</f>
        <v>Middle_Age</v>
      </c>
      <c r="D37">
        <v>2700</v>
      </c>
      <c r="E37" t="s">
        <v>8</v>
      </c>
      <c r="F37" t="s">
        <v>9</v>
      </c>
      <c r="G37">
        <v>8</v>
      </c>
      <c r="H37" t="str">
        <f>IF(Table1[[#This Row],[Monthly Transactions]] &gt;20, "Above average", IF(Table1[[#This Row],[Monthly Transactions]]&gt;10,"Average","Below average"))</f>
        <v>Below average</v>
      </c>
      <c r="I37" t="s">
        <v>10</v>
      </c>
      <c r="J37">
        <v>4</v>
      </c>
      <c r="K37" t="str">
        <f>IF(Table1[[#This Row],[Default Risk (1-5)]]&gt;3, "High Risk", IF(Table1[[#This Row],[Default Risk (1-5)]]&gt;1, "Medium Risk", "Low Risk"))</f>
        <v>High Risk</v>
      </c>
    </row>
    <row r="38" spans="1:11">
      <c r="A38">
        <v>1038</v>
      </c>
      <c r="B38">
        <v>24</v>
      </c>
      <c r="C38" t="str">
        <f>IF(Table1[[#This Row],[Age]] &gt; 40, "Adult", IF(Table1[[#This Row],[Age]] &gt; 29, "Middle_Age", "Youth"))</f>
        <v>Youth</v>
      </c>
      <c r="D38">
        <v>1400</v>
      </c>
      <c r="E38" t="s">
        <v>13</v>
      </c>
      <c r="F38" t="s">
        <v>53</v>
      </c>
      <c r="G38">
        <v>4</v>
      </c>
      <c r="H38" t="str">
        <f>IF(Table1[[#This Row],[Monthly Transactions]] &gt;20, "Above average", IF(Table1[[#This Row],[Monthly Transactions]]&gt;10,"Average","Below average"))</f>
        <v>Below average</v>
      </c>
      <c r="I38" t="s">
        <v>15</v>
      </c>
      <c r="J38">
        <v>5</v>
      </c>
      <c r="K38" t="str">
        <f>IF(Table1[[#This Row],[Default Risk (1-5)]]&gt;3, "High Risk", IF(Table1[[#This Row],[Default Risk (1-5)]]&gt;1, "Medium Risk", "Low Risk"))</f>
        <v>High Risk</v>
      </c>
    </row>
    <row r="39" spans="1:11">
      <c r="A39">
        <v>1039</v>
      </c>
      <c r="B39">
        <v>40</v>
      </c>
      <c r="C39" t="str">
        <f>IF(Table1[[#This Row],[Age]] &gt; 40, "Adult", IF(Table1[[#This Row],[Age]] &gt; 29, "Middle_Age", "Youth"))</f>
        <v>Middle_Age</v>
      </c>
      <c r="D39">
        <v>4900</v>
      </c>
      <c r="E39" t="s">
        <v>11</v>
      </c>
      <c r="F39" t="s">
        <v>12</v>
      </c>
      <c r="G39">
        <v>18</v>
      </c>
      <c r="H39" t="str">
        <f>IF(Table1[[#This Row],[Monthly Transactions]] &gt;20, "Above average", IF(Table1[[#This Row],[Monthly Transactions]]&gt;10,"Average","Below average"))</f>
        <v>Average</v>
      </c>
      <c r="I39" t="s">
        <v>10</v>
      </c>
      <c r="J39">
        <v>2</v>
      </c>
      <c r="K39" t="str">
        <f>IF(Table1[[#This Row],[Default Risk (1-5)]]&gt;3, "High Risk", IF(Table1[[#This Row],[Default Risk (1-5)]]&gt;1, "Medium Risk", "Low Risk"))</f>
        <v>Medium Risk</v>
      </c>
    </row>
    <row r="40" spans="1:11">
      <c r="A40">
        <v>1040</v>
      </c>
      <c r="B40">
        <v>36</v>
      </c>
      <c r="C40" t="str">
        <f>IF(Table1[[#This Row],[Age]] &gt; 40, "Adult", IF(Table1[[#This Row],[Age]] &gt; 29, "Middle_Age", "Youth"))</f>
        <v>Middle_Age</v>
      </c>
      <c r="D40">
        <v>3900</v>
      </c>
      <c r="E40" t="s">
        <v>8</v>
      </c>
      <c r="F40" t="s">
        <v>16</v>
      </c>
      <c r="G40">
        <v>14</v>
      </c>
      <c r="H40" t="str">
        <f>IF(Table1[[#This Row],[Monthly Transactions]] &gt;20, "Above average", IF(Table1[[#This Row],[Monthly Transactions]]&gt;10,"Average","Below average"))</f>
        <v>Average</v>
      </c>
      <c r="I40" t="s">
        <v>10</v>
      </c>
      <c r="J40">
        <v>3</v>
      </c>
      <c r="K40" t="str">
        <f>IF(Table1[[#This Row],[Default Risk (1-5)]]&gt;3, "High Risk", IF(Table1[[#This Row],[Default Risk (1-5)]]&gt;1, "Medium Risk", "Low Risk"))</f>
        <v>Medium Risk</v>
      </c>
    </row>
    <row r="41" spans="1:11">
      <c r="A41">
        <v>1041</v>
      </c>
      <c r="B41">
        <v>19</v>
      </c>
      <c r="C41" t="str">
        <f>IF(Table1[[#This Row],[Age]] &gt; 40, "Adult", IF(Table1[[#This Row],[Age]] &gt; 29, "Middle_Age", "Youth"))</f>
        <v>Youth</v>
      </c>
      <c r="D41">
        <v>800</v>
      </c>
      <c r="E41" t="s">
        <v>13</v>
      </c>
      <c r="F41" t="s">
        <v>14</v>
      </c>
      <c r="G41">
        <v>2</v>
      </c>
      <c r="H41" t="str">
        <f>IF(Table1[[#This Row],[Monthly Transactions]] &gt;20, "Above average", IF(Table1[[#This Row],[Monthly Transactions]]&gt;10,"Average","Below average"))</f>
        <v>Below average</v>
      </c>
      <c r="I41" t="s">
        <v>15</v>
      </c>
      <c r="J41">
        <v>5</v>
      </c>
      <c r="K41" t="str">
        <f>IF(Table1[[#This Row],[Default Risk (1-5)]]&gt;3, "High Risk", IF(Table1[[#This Row],[Default Risk (1-5)]]&gt;1, "Medium Risk", "Low Risk"))</f>
        <v>High Risk</v>
      </c>
    </row>
    <row r="42" spans="1:11">
      <c r="A42">
        <v>1042</v>
      </c>
      <c r="B42">
        <v>49</v>
      </c>
      <c r="C42" t="str">
        <f>IF(Table1[[#This Row],[Age]] &gt; 40, "Adult", IF(Table1[[#This Row],[Age]] &gt; 29, "Middle_Age", "Youth"))</f>
        <v>Adult</v>
      </c>
      <c r="D42">
        <v>7200</v>
      </c>
      <c r="E42" t="s">
        <v>11</v>
      </c>
      <c r="F42" t="s">
        <v>17</v>
      </c>
      <c r="G42">
        <v>27</v>
      </c>
      <c r="H42" t="str">
        <f>IF(Table1[[#This Row],[Monthly Transactions]] &gt;20, "Above average", IF(Table1[[#This Row],[Monthly Transactions]]&gt;10,"Average","Below average"))</f>
        <v>Above average</v>
      </c>
      <c r="I42" t="s">
        <v>10</v>
      </c>
      <c r="J42">
        <v>1</v>
      </c>
      <c r="K42" t="str">
        <f>IF(Table1[[#This Row],[Default Risk (1-5)]]&gt;3, "High Risk", IF(Table1[[#This Row],[Default Risk (1-5)]]&gt;1, "Medium Risk", "Low Risk"))</f>
        <v>Low Risk</v>
      </c>
    </row>
    <row r="43" spans="1:11">
      <c r="A43">
        <v>1043</v>
      </c>
      <c r="B43">
        <v>28</v>
      </c>
      <c r="C43" t="str">
        <f>IF(Table1[[#This Row],[Age]] &gt; 40, "Adult", IF(Table1[[#This Row],[Age]] &gt; 29, "Middle_Age", "Youth"))</f>
        <v>Youth</v>
      </c>
      <c r="D43">
        <v>2100</v>
      </c>
      <c r="E43" t="s">
        <v>8</v>
      </c>
      <c r="F43" t="s">
        <v>9</v>
      </c>
      <c r="G43">
        <v>7</v>
      </c>
      <c r="H43" t="str">
        <f>IF(Table1[[#This Row],[Monthly Transactions]] &gt;20, "Above average", IF(Table1[[#This Row],[Monthly Transactions]]&gt;10,"Average","Below average"))</f>
        <v>Below average</v>
      </c>
      <c r="I43" t="s">
        <v>10</v>
      </c>
      <c r="J43">
        <v>4</v>
      </c>
      <c r="K43" t="str">
        <f>IF(Table1[[#This Row],[Default Risk (1-5)]]&gt;3, "High Risk", IF(Table1[[#This Row],[Default Risk (1-5)]]&gt;1, "Medium Risk", "Low Risk"))</f>
        <v>High Risk</v>
      </c>
    </row>
    <row r="44" spans="1:11">
      <c r="A44">
        <v>1044</v>
      </c>
      <c r="B44">
        <v>25</v>
      </c>
      <c r="C44" t="str">
        <f>IF(Table1[[#This Row],[Age]] &gt; 40, "Adult", IF(Table1[[#This Row],[Age]] &gt; 29, "Middle_Age", "Youth"))</f>
        <v>Youth</v>
      </c>
      <c r="D44">
        <v>1500</v>
      </c>
      <c r="E44" t="s">
        <v>13</v>
      </c>
      <c r="F44" t="s">
        <v>53</v>
      </c>
      <c r="G44">
        <v>5</v>
      </c>
      <c r="H44" t="str">
        <f>IF(Table1[[#This Row],[Monthly Transactions]] &gt;20, "Above average", IF(Table1[[#This Row],[Monthly Transactions]]&gt;10,"Average","Below average"))</f>
        <v>Below average</v>
      </c>
      <c r="I44" t="s">
        <v>15</v>
      </c>
      <c r="J44">
        <v>5</v>
      </c>
      <c r="K44" t="str">
        <f>IF(Table1[[#This Row],[Default Risk (1-5)]]&gt;3, "High Risk", IF(Table1[[#This Row],[Default Risk (1-5)]]&gt;1, "Medium Risk", "Low Risk"))</f>
        <v>High Risk</v>
      </c>
    </row>
    <row r="45" spans="1:11">
      <c r="A45">
        <v>1045</v>
      </c>
      <c r="B45">
        <v>42</v>
      </c>
      <c r="C45" t="str">
        <f>IF(Table1[[#This Row],[Age]] &gt; 40, "Adult", IF(Table1[[#This Row],[Age]] &gt; 29, "Middle_Age", "Youth"))</f>
        <v>Adult</v>
      </c>
      <c r="D45">
        <v>5100</v>
      </c>
      <c r="E45" t="s">
        <v>11</v>
      </c>
      <c r="F45" t="s">
        <v>12</v>
      </c>
      <c r="G45">
        <v>20</v>
      </c>
      <c r="H45" t="str">
        <f>IF(Table1[[#This Row],[Monthly Transactions]] &gt;20, "Above average", IF(Table1[[#This Row],[Monthly Transactions]]&gt;10,"Average","Below average"))</f>
        <v>Average</v>
      </c>
      <c r="I45" t="s">
        <v>10</v>
      </c>
      <c r="J45">
        <v>2</v>
      </c>
      <c r="K45" t="str">
        <f>IF(Table1[[#This Row],[Default Risk (1-5)]]&gt;3, "High Risk", IF(Table1[[#This Row],[Default Risk (1-5)]]&gt;1, "Medium Risk", "Low Risk"))</f>
        <v>Medium Risk</v>
      </c>
    </row>
    <row r="46" spans="1:11">
      <c r="A46">
        <v>1046</v>
      </c>
      <c r="B46">
        <v>34</v>
      </c>
      <c r="C46" t="str">
        <f>IF(Table1[[#This Row],[Age]] &gt; 40, "Adult", IF(Table1[[#This Row],[Age]] &gt; 29, "Middle_Age", "Youth"))</f>
        <v>Middle_Age</v>
      </c>
      <c r="D46">
        <v>3700</v>
      </c>
      <c r="E46" t="s">
        <v>8</v>
      </c>
      <c r="F46" t="s">
        <v>16</v>
      </c>
      <c r="G46">
        <v>15</v>
      </c>
      <c r="H46" t="str">
        <f>IF(Table1[[#This Row],[Monthly Transactions]] &gt;20, "Above average", IF(Table1[[#This Row],[Monthly Transactions]]&gt;10,"Average","Below average"))</f>
        <v>Average</v>
      </c>
      <c r="I46" t="s">
        <v>10</v>
      </c>
      <c r="J46">
        <v>3</v>
      </c>
      <c r="K46" t="str">
        <f>IF(Table1[[#This Row],[Default Risk (1-5)]]&gt;3, "High Risk", IF(Table1[[#This Row],[Default Risk (1-5)]]&gt;1, "Medium Risk", "Low Risk"))</f>
        <v>Medium Risk</v>
      </c>
    </row>
    <row r="47" spans="1:11">
      <c r="A47">
        <v>1047</v>
      </c>
      <c r="B47">
        <v>23</v>
      </c>
      <c r="C47" t="str">
        <f>IF(Table1[[#This Row],[Age]] &gt; 40, "Adult", IF(Table1[[#This Row],[Age]] &gt; 29, "Middle_Age", "Youth"))</f>
        <v>Youth</v>
      </c>
      <c r="D47">
        <v>1000</v>
      </c>
      <c r="E47" t="s">
        <v>13</v>
      </c>
      <c r="F47" t="s">
        <v>14</v>
      </c>
      <c r="G47">
        <v>1</v>
      </c>
      <c r="H47" t="str">
        <f>IF(Table1[[#This Row],[Monthly Transactions]] &gt;20, "Above average", IF(Table1[[#This Row],[Monthly Transactions]]&gt;10,"Average","Below average"))</f>
        <v>Below average</v>
      </c>
      <c r="I47" t="s">
        <v>15</v>
      </c>
      <c r="J47">
        <v>5</v>
      </c>
      <c r="K47" t="str">
        <f>IF(Table1[[#This Row],[Default Risk (1-5)]]&gt;3, "High Risk", IF(Table1[[#This Row],[Default Risk (1-5)]]&gt;1, "Medium Risk", "Low Risk"))</f>
        <v>High Risk</v>
      </c>
    </row>
    <row r="48" spans="1:11">
      <c r="A48">
        <v>1048</v>
      </c>
      <c r="B48">
        <v>47</v>
      </c>
      <c r="C48" t="str">
        <f>IF(Table1[[#This Row],[Age]] &gt; 40, "Adult", IF(Table1[[#This Row],[Age]] &gt; 29, "Middle_Age", "Youth"))</f>
        <v>Adult</v>
      </c>
      <c r="D48">
        <v>6900</v>
      </c>
      <c r="E48" t="s">
        <v>11</v>
      </c>
      <c r="F48" t="s">
        <v>17</v>
      </c>
      <c r="G48">
        <v>25</v>
      </c>
      <c r="H48" t="str">
        <f>IF(Table1[[#This Row],[Monthly Transactions]] &gt;20, "Above average", IF(Table1[[#This Row],[Monthly Transactions]]&gt;10,"Average","Below average"))</f>
        <v>Above average</v>
      </c>
      <c r="I48" t="s">
        <v>10</v>
      </c>
      <c r="J48">
        <v>1</v>
      </c>
      <c r="K48" t="str">
        <f>IF(Table1[[#This Row],[Default Risk (1-5)]]&gt;3, "High Risk", IF(Table1[[#This Row],[Default Risk (1-5)]]&gt;1, "Medium Risk", "Low Risk"))</f>
        <v>Low Risk</v>
      </c>
    </row>
    <row r="49" spans="1:11">
      <c r="A49">
        <v>1049</v>
      </c>
      <c r="B49">
        <v>30</v>
      </c>
      <c r="C49" t="str">
        <f>IF(Table1[[#This Row],[Age]] &gt; 40, "Adult", IF(Table1[[#This Row],[Age]] &gt; 29, "Middle_Age", "Youth"))</f>
        <v>Middle_Age</v>
      </c>
      <c r="D49">
        <v>2600</v>
      </c>
      <c r="E49" t="s">
        <v>8</v>
      </c>
      <c r="F49" t="s">
        <v>9</v>
      </c>
      <c r="G49">
        <v>6</v>
      </c>
      <c r="H49" t="str">
        <f>IF(Table1[[#This Row],[Monthly Transactions]] &gt;20, "Above average", IF(Table1[[#This Row],[Monthly Transactions]]&gt;10,"Average","Below average"))</f>
        <v>Below average</v>
      </c>
      <c r="I49" t="s">
        <v>10</v>
      </c>
      <c r="J49">
        <v>4</v>
      </c>
      <c r="K49" t="str">
        <f>IF(Table1[[#This Row],[Default Risk (1-5)]]&gt;3, "High Risk", IF(Table1[[#This Row],[Default Risk (1-5)]]&gt;1, "Medium Risk", "Low Risk"))</f>
        <v>High Risk</v>
      </c>
    </row>
    <row r="50" spans="1:11">
      <c r="A50">
        <v>1050</v>
      </c>
      <c r="B50">
        <v>27</v>
      </c>
      <c r="C50" t="str">
        <f>IF(Table1[[#This Row],[Age]] &gt; 40, "Adult", IF(Table1[[#This Row],[Age]] &gt; 29, "Middle_Age", "Youth"))</f>
        <v>Youth</v>
      </c>
      <c r="D50">
        <v>1900</v>
      </c>
      <c r="E50" t="s">
        <v>13</v>
      </c>
      <c r="F50" t="s">
        <v>53</v>
      </c>
      <c r="G50">
        <v>7</v>
      </c>
      <c r="H50" t="str">
        <f>IF(Table1[[#This Row],[Monthly Transactions]] &gt;20, "Above average", IF(Table1[[#This Row],[Monthly Transactions]]&gt;10,"Average","Below average"))</f>
        <v>Below average</v>
      </c>
      <c r="I50" t="s">
        <v>15</v>
      </c>
      <c r="J50">
        <v>5</v>
      </c>
      <c r="K50" t="str">
        <f>IF(Table1[[#This Row],[Default Risk (1-5)]]&gt;3, "High Risk", IF(Table1[[#This Row],[Default Risk (1-5)]]&gt;1, "Medium Risk", "Low Risk"))</f>
        <v>High Risk</v>
      </c>
    </row>
    <row r="51" spans="1:11">
      <c r="A51">
        <v>1051</v>
      </c>
      <c r="B51">
        <v>38</v>
      </c>
      <c r="C51" t="str">
        <f>IF(Table1[[#This Row],[Age]] &gt; 40, "Adult", IF(Table1[[#This Row],[Age]] &gt; 29, "Middle_Age", "Youth"))</f>
        <v>Middle_Age</v>
      </c>
      <c r="D51">
        <v>4400</v>
      </c>
      <c r="E51" t="s">
        <v>11</v>
      </c>
      <c r="F51" t="s">
        <v>12</v>
      </c>
      <c r="G51">
        <v>21</v>
      </c>
      <c r="H51" t="str">
        <f>IF(Table1[[#This Row],[Monthly Transactions]] &gt;20, "Above average", IF(Table1[[#This Row],[Monthly Transactions]]&gt;10,"Average","Below average"))</f>
        <v>Above average</v>
      </c>
      <c r="I51" t="s">
        <v>10</v>
      </c>
      <c r="J51">
        <v>2</v>
      </c>
      <c r="K51" t="str">
        <f>IF(Table1[[#This Row],[Default Risk (1-5)]]&gt;3, "High Risk", IF(Table1[[#This Row],[Default Risk (1-5)]]&gt;1, "Medium Risk", "Low Risk"))</f>
        <v>Medium Risk</v>
      </c>
    </row>
    <row r="52" spans="1:11">
      <c r="A52">
        <v>1052</v>
      </c>
      <c r="B52">
        <v>35</v>
      </c>
      <c r="C52" t="str">
        <f>IF(Table1[[#This Row],[Age]] &gt; 40, "Adult", IF(Table1[[#This Row],[Age]] &gt; 29, "Middle_Age", "Youth"))</f>
        <v>Middle_Age</v>
      </c>
      <c r="D52">
        <v>4100</v>
      </c>
      <c r="E52" t="s">
        <v>8</v>
      </c>
      <c r="F52" t="s">
        <v>16</v>
      </c>
      <c r="G52">
        <v>16</v>
      </c>
      <c r="H52" t="str">
        <f>IF(Table1[[#This Row],[Monthly Transactions]] &gt;20, "Above average", IF(Table1[[#This Row],[Monthly Transactions]]&gt;10,"Average","Below average"))</f>
        <v>Average</v>
      </c>
      <c r="I52" t="s">
        <v>10</v>
      </c>
      <c r="J52">
        <v>3</v>
      </c>
      <c r="K52" t="str">
        <f>IF(Table1[[#This Row],[Default Risk (1-5)]]&gt;3, "High Risk", IF(Table1[[#This Row],[Default Risk (1-5)]]&gt;1, "Medium Risk", "Low Risk"))</f>
        <v>Medium Risk</v>
      </c>
    </row>
    <row r="53" spans="1:11">
      <c r="A53">
        <v>1053</v>
      </c>
      <c r="B53">
        <v>21</v>
      </c>
      <c r="C53" t="str">
        <f>IF(Table1[[#This Row],[Age]] &gt; 40, "Adult", IF(Table1[[#This Row],[Age]] &gt; 29, "Middle_Age", "Youth"))</f>
        <v>Youth</v>
      </c>
      <c r="D53">
        <v>1150</v>
      </c>
      <c r="E53" t="s">
        <v>13</v>
      </c>
      <c r="F53" t="s">
        <v>14</v>
      </c>
      <c r="G53">
        <v>3</v>
      </c>
      <c r="H53" t="str">
        <f>IF(Table1[[#This Row],[Monthly Transactions]] &gt;20, "Above average", IF(Table1[[#This Row],[Monthly Transactions]]&gt;10,"Average","Below average"))</f>
        <v>Below average</v>
      </c>
      <c r="I53" t="s">
        <v>15</v>
      </c>
      <c r="J53">
        <v>5</v>
      </c>
      <c r="K53" t="str">
        <f>IF(Table1[[#This Row],[Default Risk (1-5)]]&gt;3, "High Risk", IF(Table1[[#This Row],[Default Risk (1-5)]]&gt;1, "Medium Risk", "Low Risk"))</f>
        <v>High Risk</v>
      </c>
    </row>
    <row r="54" spans="1:11">
      <c r="A54">
        <v>1054</v>
      </c>
      <c r="B54">
        <v>45</v>
      </c>
      <c r="C54" t="str">
        <f>IF(Table1[[#This Row],[Age]] &gt; 40, "Adult", IF(Table1[[#This Row],[Age]] &gt; 29, "Middle_Age", "Youth"))</f>
        <v>Adult</v>
      </c>
      <c r="D54">
        <v>6700</v>
      </c>
      <c r="E54" t="s">
        <v>11</v>
      </c>
      <c r="F54" t="s">
        <v>17</v>
      </c>
      <c r="G54">
        <v>29</v>
      </c>
      <c r="H54" t="str">
        <f>IF(Table1[[#This Row],[Monthly Transactions]] &gt;20, "Above average", IF(Table1[[#This Row],[Monthly Transactions]]&gt;10,"Average","Below average"))</f>
        <v>Above average</v>
      </c>
      <c r="I54" t="s">
        <v>10</v>
      </c>
      <c r="J54">
        <v>1</v>
      </c>
      <c r="K54" t="str">
        <f>IF(Table1[[#This Row],[Default Risk (1-5)]]&gt;3, "High Risk", IF(Table1[[#This Row],[Default Risk (1-5)]]&gt;1, "Medium Risk", "Low Risk"))</f>
        <v>Low Risk</v>
      </c>
    </row>
    <row r="55" spans="1:11">
      <c r="A55">
        <v>1055</v>
      </c>
      <c r="B55">
        <v>32</v>
      </c>
      <c r="C55" t="str">
        <f>IF(Table1[[#This Row],[Age]] &gt; 40, "Adult", IF(Table1[[#This Row],[Age]] &gt; 29, "Middle_Age", "Youth"))</f>
        <v>Middle_Age</v>
      </c>
      <c r="D55">
        <v>2300</v>
      </c>
      <c r="E55" t="s">
        <v>8</v>
      </c>
      <c r="F55" t="s">
        <v>9</v>
      </c>
      <c r="G55">
        <v>10</v>
      </c>
      <c r="H55" t="str">
        <f>IF(Table1[[#This Row],[Monthly Transactions]] &gt;20, "Above average", IF(Table1[[#This Row],[Monthly Transactions]]&gt;10,"Average","Below average"))</f>
        <v>Below average</v>
      </c>
      <c r="I55" t="s">
        <v>10</v>
      </c>
      <c r="J55">
        <v>4</v>
      </c>
      <c r="K55" t="str">
        <f>IF(Table1[[#This Row],[Default Risk (1-5)]]&gt;3, "High Risk", IF(Table1[[#This Row],[Default Risk (1-5)]]&gt;1, "Medium Risk", "Low Risk"))</f>
        <v>High Risk</v>
      </c>
    </row>
    <row r="56" spans="1:11">
      <c r="A56">
        <v>1056</v>
      </c>
      <c r="B56">
        <v>26</v>
      </c>
      <c r="C56" t="str">
        <f>IF(Table1[[#This Row],[Age]] &gt; 40, "Adult", IF(Table1[[#This Row],[Age]] &gt; 29, "Middle_Age", "Youth"))</f>
        <v>Youth</v>
      </c>
      <c r="D56">
        <v>1250</v>
      </c>
      <c r="E56" t="s">
        <v>13</v>
      </c>
      <c r="F56" t="s">
        <v>53</v>
      </c>
      <c r="G56">
        <v>4</v>
      </c>
      <c r="H56" t="str">
        <f>IF(Table1[[#This Row],[Monthly Transactions]] &gt;20, "Above average", IF(Table1[[#This Row],[Monthly Transactions]]&gt;10,"Average","Below average"))</f>
        <v>Below average</v>
      </c>
      <c r="I56" t="s">
        <v>15</v>
      </c>
      <c r="J56">
        <v>5</v>
      </c>
      <c r="K56" t="str">
        <f>IF(Table1[[#This Row],[Default Risk (1-5)]]&gt;3, "High Risk", IF(Table1[[#This Row],[Default Risk (1-5)]]&gt;1, "Medium Risk", "Low Risk"))</f>
        <v>High Risk</v>
      </c>
    </row>
    <row r="57" spans="1:11">
      <c r="A57">
        <v>1057</v>
      </c>
      <c r="B57">
        <v>43</v>
      </c>
      <c r="C57" t="str">
        <f>IF(Table1[[#This Row],[Age]] &gt; 40, "Adult", IF(Table1[[#This Row],[Age]] &gt; 29, "Middle_Age", "Youth"))</f>
        <v>Adult</v>
      </c>
      <c r="D57">
        <v>5300</v>
      </c>
      <c r="E57" t="s">
        <v>11</v>
      </c>
      <c r="F57" t="s">
        <v>12</v>
      </c>
      <c r="G57">
        <v>22</v>
      </c>
      <c r="H57" t="str">
        <f>IF(Table1[[#This Row],[Monthly Transactions]] &gt;20, "Above average", IF(Table1[[#This Row],[Monthly Transactions]]&gt;10,"Average","Below average"))</f>
        <v>Above average</v>
      </c>
      <c r="I57" t="s">
        <v>10</v>
      </c>
      <c r="J57">
        <v>2</v>
      </c>
      <c r="K57" t="str">
        <f>IF(Table1[[#This Row],[Default Risk (1-5)]]&gt;3, "High Risk", IF(Table1[[#This Row],[Default Risk (1-5)]]&gt;1, "Medium Risk", "Low Risk"))</f>
        <v>Medium Risk</v>
      </c>
    </row>
    <row r="58" spans="1:11">
      <c r="A58">
        <v>1058</v>
      </c>
      <c r="B58">
        <v>37</v>
      </c>
      <c r="C58" t="str">
        <f>IF(Table1[[#This Row],[Age]] &gt; 40, "Adult", IF(Table1[[#This Row],[Age]] &gt; 29, "Middle_Age", "Youth"))</f>
        <v>Middle_Age</v>
      </c>
      <c r="D58">
        <v>4000</v>
      </c>
      <c r="E58" t="s">
        <v>8</v>
      </c>
      <c r="F58" t="s">
        <v>16</v>
      </c>
      <c r="G58">
        <v>17</v>
      </c>
      <c r="H58" t="str">
        <f>IF(Table1[[#This Row],[Monthly Transactions]] &gt;20, "Above average", IF(Table1[[#This Row],[Monthly Transactions]]&gt;10,"Average","Below average"))</f>
        <v>Average</v>
      </c>
      <c r="I58" t="s">
        <v>10</v>
      </c>
      <c r="J58">
        <v>3</v>
      </c>
      <c r="K58" t="str">
        <f>IF(Table1[[#This Row],[Default Risk (1-5)]]&gt;3, "High Risk", IF(Table1[[#This Row],[Default Risk (1-5)]]&gt;1, "Medium Risk", "Low Risk"))</f>
        <v>Medium Risk</v>
      </c>
    </row>
    <row r="59" spans="1:11">
      <c r="A59">
        <v>1059</v>
      </c>
      <c r="B59">
        <v>20</v>
      </c>
      <c r="C59" t="str">
        <f>IF(Table1[[#This Row],[Age]] &gt; 40, "Adult", IF(Table1[[#This Row],[Age]] &gt; 29, "Middle_Age", "Youth"))</f>
        <v>Youth</v>
      </c>
      <c r="D59">
        <v>850</v>
      </c>
      <c r="E59" t="s">
        <v>13</v>
      </c>
      <c r="F59" t="s">
        <v>14</v>
      </c>
      <c r="G59">
        <v>2</v>
      </c>
      <c r="H59" t="str">
        <f>IF(Table1[[#This Row],[Monthly Transactions]] &gt;20, "Above average", IF(Table1[[#This Row],[Monthly Transactions]]&gt;10,"Average","Below average"))</f>
        <v>Below average</v>
      </c>
      <c r="I59" t="s">
        <v>15</v>
      </c>
      <c r="J59">
        <v>5</v>
      </c>
      <c r="K59" t="str">
        <f>IF(Table1[[#This Row],[Default Risk (1-5)]]&gt;3, "High Risk", IF(Table1[[#This Row],[Default Risk (1-5)]]&gt;1, "Medium Risk", "Low Risk"))</f>
        <v>High Risk</v>
      </c>
    </row>
    <row r="60" spans="1:11">
      <c r="A60">
        <v>1060</v>
      </c>
      <c r="B60">
        <v>50</v>
      </c>
      <c r="C60" t="str">
        <f>IF(Table1[[#This Row],[Age]] &gt; 40, "Adult", IF(Table1[[#This Row],[Age]] &gt; 29, "Middle_Age", "Youth"))</f>
        <v>Adult</v>
      </c>
      <c r="D60">
        <v>7600</v>
      </c>
      <c r="E60" t="s">
        <v>11</v>
      </c>
      <c r="F60" t="s">
        <v>17</v>
      </c>
      <c r="G60">
        <v>30</v>
      </c>
      <c r="H60" t="str">
        <f>IF(Table1[[#This Row],[Monthly Transactions]] &gt;20, "Above average", IF(Table1[[#This Row],[Monthly Transactions]]&gt;10,"Average","Below average"))</f>
        <v>Above average</v>
      </c>
      <c r="I60" t="s">
        <v>10</v>
      </c>
      <c r="J60">
        <v>1</v>
      </c>
      <c r="K60" t="str">
        <f>IF(Table1[[#This Row],[Default Risk (1-5)]]&gt;3, "High Risk", IF(Table1[[#This Row],[Default Risk (1-5)]]&gt;1, "Medium Risk", "Low Risk"))</f>
        <v>Low Risk</v>
      </c>
    </row>
    <row r="61" spans="1:11">
      <c r="A61">
        <v>1061</v>
      </c>
      <c r="B61">
        <v>29</v>
      </c>
      <c r="C61" t="str">
        <f>IF(Table1[[#This Row],[Age]] &gt; 40, "Adult", IF(Table1[[#This Row],[Age]] &gt; 29, "Middle_Age", "Youth"))</f>
        <v>Youth</v>
      </c>
      <c r="D61">
        <v>2500</v>
      </c>
      <c r="E61" t="s">
        <v>8</v>
      </c>
      <c r="F61" t="s">
        <v>9</v>
      </c>
      <c r="G61">
        <v>9</v>
      </c>
      <c r="H61" t="str">
        <f>IF(Table1[[#This Row],[Monthly Transactions]] &gt;20, "Above average", IF(Table1[[#This Row],[Monthly Transactions]]&gt;10,"Average","Below average"))</f>
        <v>Below average</v>
      </c>
      <c r="I61" t="s">
        <v>10</v>
      </c>
      <c r="J61">
        <v>4</v>
      </c>
      <c r="K61" t="str">
        <f>IF(Table1[[#This Row],[Default Risk (1-5)]]&gt;3, "High Risk", IF(Table1[[#This Row],[Default Risk (1-5)]]&gt;1, "Medium Risk", "Low Risk"))</f>
        <v>High Risk</v>
      </c>
    </row>
    <row r="62" spans="1:11">
      <c r="A62">
        <v>1062</v>
      </c>
      <c r="B62">
        <v>24</v>
      </c>
      <c r="C62" t="str">
        <f>IF(Table1[[#This Row],[Age]] &gt; 40, "Adult", IF(Table1[[#This Row],[Age]] &gt; 29, "Middle_Age", "Youth"))</f>
        <v>Youth</v>
      </c>
      <c r="D62">
        <v>1350</v>
      </c>
      <c r="E62" t="s">
        <v>13</v>
      </c>
      <c r="F62" t="s">
        <v>53</v>
      </c>
      <c r="G62">
        <v>6</v>
      </c>
      <c r="H62" t="str">
        <f>IF(Table1[[#This Row],[Monthly Transactions]] &gt;20, "Above average", IF(Table1[[#This Row],[Monthly Transactions]]&gt;10,"Average","Below average"))</f>
        <v>Below average</v>
      </c>
      <c r="I62" t="s">
        <v>15</v>
      </c>
      <c r="J62">
        <v>5</v>
      </c>
      <c r="K62" t="str">
        <f>IF(Table1[[#This Row],[Default Risk (1-5)]]&gt;3, "High Risk", IF(Table1[[#This Row],[Default Risk (1-5)]]&gt;1, "Medium Risk", "Low Risk"))</f>
        <v>High Risk</v>
      </c>
    </row>
    <row r="63" spans="1:11">
      <c r="A63">
        <v>1063</v>
      </c>
      <c r="B63">
        <v>39</v>
      </c>
      <c r="C63" t="str">
        <f>IF(Table1[[#This Row],[Age]] &gt; 40, "Adult", IF(Table1[[#This Row],[Age]] &gt; 29, "Middle_Age", "Youth"))</f>
        <v>Middle_Age</v>
      </c>
      <c r="D63">
        <v>4600</v>
      </c>
      <c r="E63" t="s">
        <v>11</v>
      </c>
      <c r="F63" t="s">
        <v>12</v>
      </c>
      <c r="G63">
        <v>19</v>
      </c>
      <c r="H63" t="str">
        <f>IF(Table1[[#This Row],[Monthly Transactions]] &gt;20, "Above average", IF(Table1[[#This Row],[Monthly Transactions]]&gt;10,"Average","Below average"))</f>
        <v>Average</v>
      </c>
      <c r="I63" t="s">
        <v>10</v>
      </c>
      <c r="J63">
        <v>2</v>
      </c>
      <c r="K63" t="str">
        <f>IF(Table1[[#This Row],[Default Risk (1-5)]]&gt;3, "High Risk", IF(Table1[[#This Row],[Default Risk (1-5)]]&gt;1, "Medium Risk", "Low Risk"))</f>
        <v>Medium Risk</v>
      </c>
    </row>
    <row r="64" spans="1:11">
      <c r="A64">
        <v>1064</v>
      </c>
      <c r="B64">
        <v>36</v>
      </c>
      <c r="C64" t="str">
        <f>IF(Table1[[#This Row],[Age]] &gt; 40, "Adult", IF(Table1[[#This Row],[Age]] &gt; 29, "Middle_Age", "Youth"))</f>
        <v>Middle_Age</v>
      </c>
      <c r="D64">
        <v>4200</v>
      </c>
      <c r="E64" t="s">
        <v>8</v>
      </c>
      <c r="F64" t="s">
        <v>16</v>
      </c>
      <c r="G64">
        <v>18</v>
      </c>
      <c r="H64" t="str">
        <f>IF(Table1[[#This Row],[Monthly Transactions]] &gt;20, "Above average", IF(Table1[[#This Row],[Monthly Transactions]]&gt;10,"Average","Below average"))</f>
        <v>Average</v>
      </c>
      <c r="I64" t="s">
        <v>10</v>
      </c>
      <c r="J64">
        <v>3</v>
      </c>
      <c r="K64" t="str">
        <f>IF(Table1[[#This Row],[Default Risk (1-5)]]&gt;3, "High Risk", IF(Table1[[#This Row],[Default Risk (1-5)]]&gt;1, "Medium Risk", "Low Risk"))</f>
        <v>Medium Risk</v>
      </c>
    </row>
    <row r="65" spans="1:11">
      <c r="A65">
        <v>1065</v>
      </c>
      <c r="B65">
        <v>22</v>
      </c>
      <c r="C65" t="str">
        <f>IF(Table1[[#This Row],[Age]] &gt; 40, "Adult", IF(Table1[[#This Row],[Age]] &gt; 29, "Middle_Age", "Youth"))</f>
        <v>Youth</v>
      </c>
      <c r="D65">
        <v>950</v>
      </c>
      <c r="E65" t="s">
        <v>13</v>
      </c>
      <c r="F65" t="s">
        <v>14</v>
      </c>
      <c r="G65">
        <v>1</v>
      </c>
      <c r="H65" t="str">
        <f>IF(Table1[[#This Row],[Monthly Transactions]] &gt;20, "Above average", IF(Table1[[#This Row],[Monthly Transactions]]&gt;10,"Average","Below average"))</f>
        <v>Below average</v>
      </c>
      <c r="I65" t="s">
        <v>15</v>
      </c>
      <c r="J65">
        <v>5</v>
      </c>
      <c r="K65" t="str">
        <f>IF(Table1[[#This Row],[Default Risk (1-5)]]&gt;3, "High Risk", IF(Table1[[#This Row],[Default Risk (1-5)]]&gt;1, "Medium Risk", "Low Risk"))</f>
        <v>High Risk</v>
      </c>
    </row>
    <row r="66" spans="1:11">
      <c r="A66">
        <v>1066</v>
      </c>
      <c r="B66">
        <v>44</v>
      </c>
      <c r="C66" t="str">
        <f>IF(Table1[[#This Row],[Age]] &gt; 40, "Adult", IF(Table1[[#This Row],[Age]] &gt; 29, "Middle_Age", "Youth"))</f>
        <v>Adult</v>
      </c>
      <c r="D66">
        <v>6600</v>
      </c>
      <c r="E66" t="s">
        <v>11</v>
      </c>
      <c r="F66" t="s">
        <v>17</v>
      </c>
      <c r="G66">
        <v>24</v>
      </c>
      <c r="H66" t="str">
        <f>IF(Table1[[#This Row],[Monthly Transactions]] &gt;20, "Above average", IF(Table1[[#This Row],[Monthly Transactions]]&gt;10,"Average","Below average"))</f>
        <v>Above average</v>
      </c>
      <c r="I66" t="s">
        <v>10</v>
      </c>
      <c r="J66">
        <v>1</v>
      </c>
      <c r="K66" t="str">
        <f>IF(Table1[[#This Row],[Default Risk (1-5)]]&gt;3, "High Risk", IF(Table1[[#This Row],[Default Risk (1-5)]]&gt;1, "Medium Risk", "Low Risk"))</f>
        <v>Low Risk</v>
      </c>
    </row>
    <row r="67" spans="1:11">
      <c r="A67">
        <v>1067</v>
      </c>
      <c r="B67">
        <v>31</v>
      </c>
      <c r="C67" t="str">
        <f>IF(Table1[[#This Row],[Age]] &gt; 40, "Adult", IF(Table1[[#This Row],[Age]] &gt; 29, "Middle_Age", "Youth"))</f>
        <v>Middle_Age</v>
      </c>
      <c r="D67">
        <v>3100</v>
      </c>
      <c r="E67" t="s">
        <v>8</v>
      </c>
      <c r="F67" t="s">
        <v>9</v>
      </c>
      <c r="G67">
        <v>11</v>
      </c>
      <c r="H67" t="str">
        <f>IF(Table1[[#This Row],[Monthly Transactions]] &gt;20, "Above average", IF(Table1[[#This Row],[Monthly Transactions]]&gt;10,"Average","Below average"))</f>
        <v>Average</v>
      </c>
      <c r="I67" t="s">
        <v>10</v>
      </c>
      <c r="J67">
        <v>4</v>
      </c>
      <c r="K67" t="str">
        <f>IF(Table1[[#This Row],[Default Risk (1-5)]]&gt;3, "High Risk", IF(Table1[[#This Row],[Default Risk (1-5)]]&gt;1, "Medium Risk", "Low Risk"))</f>
        <v>High Risk</v>
      </c>
    </row>
    <row r="68" spans="1:11">
      <c r="A68">
        <v>1068</v>
      </c>
      <c r="B68">
        <v>25</v>
      </c>
      <c r="C68" t="str">
        <f>IF(Table1[[#This Row],[Age]] &gt; 40, "Adult", IF(Table1[[#This Row],[Age]] &gt; 29, "Middle_Age", "Youth"))</f>
        <v>Youth</v>
      </c>
      <c r="D68">
        <v>1450</v>
      </c>
      <c r="E68" t="s">
        <v>13</v>
      </c>
      <c r="F68" t="s">
        <v>53</v>
      </c>
      <c r="G68">
        <v>5</v>
      </c>
      <c r="H68" t="str">
        <f>IF(Table1[[#This Row],[Monthly Transactions]] &gt;20, "Above average", IF(Table1[[#This Row],[Monthly Transactions]]&gt;10,"Average","Below average"))</f>
        <v>Below average</v>
      </c>
      <c r="I68" t="s">
        <v>15</v>
      </c>
      <c r="J68">
        <v>5</v>
      </c>
      <c r="K68" t="str">
        <f>IF(Table1[[#This Row],[Default Risk (1-5)]]&gt;3, "High Risk", IF(Table1[[#This Row],[Default Risk (1-5)]]&gt;1, "Medium Risk", "Low Risk"))</f>
        <v>High Risk</v>
      </c>
    </row>
    <row r="69" spans="1:11">
      <c r="A69">
        <v>1069</v>
      </c>
      <c r="B69">
        <v>41</v>
      </c>
      <c r="C69" t="str">
        <f>IF(Table1[[#This Row],[Age]] &gt; 40, "Adult", IF(Table1[[#This Row],[Age]] &gt; 29, "Middle_Age", "Youth"))</f>
        <v>Adult</v>
      </c>
      <c r="D69">
        <v>5400</v>
      </c>
      <c r="E69" t="s">
        <v>11</v>
      </c>
      <c r="F69" t="s">
        <v>12</v>
      </c>
      <c r="G69">
        <v>20</v>
      </c>
      <c r="H69" t="str">
        <f>IF(Table1[[#This Row],[Monthly Transactions]] &gt;20, "Above average", IF(Table1[[#This Row],[Monthly Transactions]]&gt;10,"Average","Below average"))</f>
        <v>Average</v>
      </c>
      <c r="I69" t="s">
        <v>10</v>
      </c>
      <c r="J69">
        <v>2</v>
      </c>
      <c r="K69" t="str">
        <f>IF(Table1[[#This Row],[Default Risk (1-5)]]&gt;3, "High Risk", IF(Table1[[#This Row],[Default Risk (1-5)]]&gt;1, "Medium Risk", "Low Risk"))</f>
        <v>Medium Risk</v>
      </c>
    </row>
    <row r="70" spans="1:11">
      <c r="A70">
        <v>1070</v>
      </c>
      <c r="B70">
        <v>34</v>
      </c>
      <c r="C70" t="str">
        <f>IF(Table1[[#This Row],[Age]] &gt; 40, "Adult", IF(Table1[[#This Row],[Age]] &gt; 29, "Middle_Age", "Youth"))</f>
        <v>Middle_Age</v>
      </c>
      <c r="D70">
        <v>3300</v>
      </c>
      <c r="E70" t="s">
        <v>8</v>
      </c>
      <c r="F70" t="s">
        <v>16</v>
      </c>
      <c r="G70">
        <v>12</v>
      </c>
      <c r="H70" t="str">
        <f>IF(Table1[[#This Row],[Monthly Transactions]] &gt;20, "Above average", IF(Table1[[#This Row],[Monthly Transactions]]&gt;10,"Average","Below average"))</f>
        <v>Average</v>
      </c>
      <c r="I70" t="s">
        <v>10</v>
      </c>
      <c r="J70">
        <v>3</v>
      </c>
      <c r="K70" t="str">
        <f>IF(Table1[[#This Row],[Default Risk (1-5)]]&gt;3, "High Risk", IF(Table1[[#This Row],[Default Risk (1-5)]]&gt;1, "Medium Risk", "Low Risk"))</f>
        <v>Medium Risk</v>
      </c>
    </row>
    <row r="71" spans="1:11">
      <c r="A71">
        <v>1071</v>
      </c>
      <c r="B71">
        <v>23</v>
      </c>
      <c r="C71" t="str">
        <f>IF(Table1[[#This Row],[Age]] &gt; 40, "Adult", IF(Table1[[#This Row],[Age]] &gt; 29, "Middle_Age", "Youth"))</f>
        <v>Youth</v>
      </c>
      <c r="D71">
        <v>975</v>
      </c>
      <c r="E71" t="s">
        <v>13</v>
      </c>
      <c r="F71" t="s">
        <v>14</v>
      </c>
      <c r="G71">
        <v>4</v>
      </c>
      <c r="H71" t="str">
        <f>IF(Table1[[#This Row],[Monthly Transactions]] &gt;20, "Above average", IF(Table1[[#This Row],[Monthly Transactions]]&gt;10,"Average","Below average"))</f>
        <v>Below average</v>
      </c>
      <c r="I71" t="s">
        <v>15</v>
      </c>
      <c r="J71">
        <v>5</v>
      </c>
      <c r="K71" t="str">
        <f>IF(Table1[[#This Row],[Default Risk (1-5)]]&gt;3, "High Risk", IF(Table1[[#This Row],[Default Risk (1-5)]]&gt;1, "Medium Risk", "Low Risk"))</f>
        <v>High Risk</v>
      </c>
    </row>
    <row r="72" spans="1:11">
      <c r="A72">
        <v>1072</v>
      </c>
      <c r="B72">
        <v>48</v>
      </c>
      <c r="C72" t="str">
        <f>IF(Table1[[#This Row],[Age]] &gt; 40, "Adult", IF(Table1[[#This Row],[Age]] &gt; 29, "Middle_Age", "Youth"))</f>
        <v>Adult</v>
      </c>
      <c r="D72">
        <v>7100</v>
      </c>
      <c r="E72" t="s">
        <v>11</v>
      </c>
      <c r="F72" t="s">
        <v>17</v>
      </c>
      <c r="G72">
        <v>28</v>
      </c>
      <c r="H72" t="str">
        <f>IF(Table1[[#This Row],[Monthly Transactions]] &gt;20, "Above average", IF(Table1[[#This Row],[Monthly Transactions]]&gt;10,"Average","Below average"))</f>
        <v>Above average</v>
      </c>
      <c r="I72" t="s">
        <v>10</v>
      </c>
      <c r="J72">
        <v>1</v>
      </c>
      <c r="K72" t="str">
        <f>IF(Table1[[#This Row],[Default Risk (1-5)]]&gt;3, "High Risk", IF(Table1[[#This Row],[Default Risk (1-5)]]&gt;1, "Medium Risk", "Low Risk"))</f>
        <v>Low Risk</v>
      </c>
    </row>
    <row r="73" spans="1:11">
      <c r="A73">
        <v>1073</v>
      </c>
      <c r="B73">
        <v>28</v>
      </c>
      <c r="C73" t="str">
        <f>IF(Table1[[#This Row],[Age]] &gt; 40, "Adult", IF(Table1[[#This Row],[Age]] &gt; 29, "Middle_Age", "Youth"))</f>
        <v>Youth</v>
      </c>
      <c r="D73">
        <v>2200</v>
      </c>
      <c r="E73" t="s">
        <v>8</v>
      </c>
      <c r="F73" t="s">
        <v>9</v>
      </c>
      <c r="G73">
        <v>8</v>
      </c>
      <c r="H73" t="str">
        <f>IF(Table1[[#This Row],[Monthly Transactions]] &gt;20, "Above average", IF(Table1[[#This Row],[Monthly Transactions]]&gt;10,"Average","Below average"))</f>
        <v>Below average</v>
      </c>
      <c r="I73" t="s">
        <v>10</v>
      </c>
      <c r="J73">
        <v>4</v>
      </c>
      <c r="K73" t="str">
        <f>IF(Table1[[#This Row],[Default Risk (1-5)]]&gt;3, "High Risk", IF(Table1[[#This Row],[Default Risk (1-5)]]&gt;1, "Medium Risk", "Low Risk"))</f>
        <v>High Risk</v>
      </c>
    </row>
    <row r="74" spans="1:11">
      <c r="A74">
        <v>1074</v>
      </c>
      <c r="B74">
        <v>26</v>
      </c>
      <c r="C74" t="str">
        <f>IF(Table1[[#This Row],[Age]] &gt; 40, "Adult", IF(Table1[[#This Row],[Age]] &gt; 29, "Middle_Age", "Youth"))</f>
        <v>Youth</v>
      </c>
      <c r="D74">
        <v>1550</v>
      </c>
      <c r="E74" t="s">
        <v>13</v>
      </c>
      <c r="F74" t="s">
        <v>53</v>
      </c>
      <c r="G74">
        <v>7</v>
      </c>
      <c r="H74" t="str">
        <f>IF(Table1[[#This Row],[Monthly Transactions]] &gt;20, "Above average", IF(Table1[[#This Row],[Monthly Transactions]]&gt;10,"Average","Below average"))</f>
        <v>Below average</v>
      </c>
      <c r="I74" t="s">
        <v>15</v>
      </c>
      <c r="J74">
        <v>5</v>
      </c>
      <c r="K74" t="str">
        <f>IF(Table1[[#This Row],[Default Risk (1-5)]]&gt;3, "High Risk", IF(Table1[[#This Row],[Default Risk (1-5)]]&gt;1, "Medium Risk", "Low Risk"))</f>
        <v>High Risk</v>
      </c>
    </row>
    <row r="75" spans="1:11">
      <c r="A75">
        <v>1075</v>
      </c>
      <c r="B75">
        <v>40</v>
      </c>
      <c r="C75" t="str">
        <f>IF(Table1[[#This Row],[Age]] &gt; 40, "Adult", IF(Table1[[#This Row],[Age]] &gt; 29, "Middle_Age", "Youth"))</f>
        <v>Middle_Age</v>
      </c>
      <c r="D75">
        <v>4800</v>
      </c>
      <c r="E75" t="s">
        <v>11</v>
      </c>
      <c r="F75" t="s">
        <v>12</v>
      </c>
      <c r="G75">
        <v>21</v>
      </c>
      <c r="H75" t="str">
        <f>IF(Table1[[#This Row],[Monthly Transactions]] &gt;20, "Above average", IF(Table1[[#This Row],[Monthly Transactions]]&gt;10,"Average","Below average"))</f>
        <v>Above average</v>
      </c>
      <c r="I75" t="s">
        <v>10</v>
      </c>
      <c r="J75">
        <v>2</v>
      </c>
      <c r="K75" t="str">
        <f>IF(Table1[[#This Row],[Default Risk (1-5)]]&gt;3, "High Risk", IF(Table1[[#This Row],[Default Risk (1-5)]]&gt;1, "Medium Risk", "Low Risk"))</f>
        <v>Medium Risk</v>
      </c>
    </row>
    <row r="76" spans="1:11">
      <c r="A76">
        <v>1076</v>
      </c>
      <c r="B76">
        <v>35</v>
      </c>
      <c r="C76" t="str">
        <f>IF(Table1[[#This Row],[Age]] &gt; 40, "Adult", IF(Table1[[#This Row],[Age]] &gt; 29, "Middle_Age", "Youth"))</f>
        <v>Middle_Age</v>
      </c>
      <c r="D76">
        <v>3500</v>
      </c>
      <c r="E76" t="s">
        <v>8</v>
      </c>
      <c r="F76" t="s">
        <v>16</v>
      </c>
      <c r="G76">
        <v>13</v>
      </c>
      <c r="H76" t="str">
        <f>IF(Table1[[#This Row],[Monthly Transactions]] &gt;20, "Above average", IF(Table1[[#This Row],[Monthly Transactions]]&gt;10,"Average","Below average"))</f>
        <v>Average</v>
      </c>
      <c r="I76" t="s">
        <v>10</v>
      </c>
      <c r="J76">
        <v>3</v>
      </c>
      <c r="K76" t="str">
        <f>IF(Table1[[#This Row],[Default Risk (1-5)]]&gt;3, "High Risk", IF(Table1[[#This Row],[Default Risk (1-5)]]&gt;1, "Medium Risk", "Low Risk"))</f>
        <v>Medium Risk</v>
      </c>
    </row>
    <row r="77" spans="1:11">
      <c r="A77">
        <v>1077</v>
      </c>
      <c r="B77">
        <v>21</v>
      </c>
      <c r="C77" t="str">
        <f>IF(Table1[[#This Row],[Age]] &gt; 40, "Adult", IF(Table1[[#This Row],[Age]] &gt; 29, "Middle_Age", "Youth"))</f>
        <v>Youth</v>
      </c>
      <c r="D77">
        <v>925</v>
      </c>
      <c r="E77" t="s">
        <v>13</v>
      </c>
      <c r="F77" t="s">
        <v>14</v>
      </c>
      <c r="G77">
        <v>2</v>
      </c>
      <c r="H77" t="str">
        <f>IF(Table1[[#This Row],[Monthly Transactions]] &gt;20, "Above average", IF(Table1[[#This Row],[Monthly Transactions]]&gt;10,"Average","Below average"))</f>
        <v>Below average</v>
      </c>
      <c r="I77" t="s">
        <v>15</v>
      </c>
      <c r="J77">
        <v>5</v>
      </c>
      <c r="K77" t="str">
        <f>IF(Table1[[#This Row],[Default Risk (1-5)]]&gt;3, "High Risk", IF(Table1[[#This Row],[Default Risk (1-5)]]&gt;1, "Medium Risk", "Low Risk"))</f>
        <v>High Risk</v>
      </c>
    </row>
    <row r="78" spans="1:11">
      <c r="A78">
        <v>1078</v>
      </c>
      <c r="B78">
        <v>46</v>
      </c>
      <c r="C78" t="str">
        <f>IF(Table1[[#This Row],[Age]] &gt; 40, "Adult", IF(Table1[[#This Row],[Age]] &gt; 29, "Middle_Age", "Youth"))</f>
        <v>Adult</v>
      </c>
      <c r="D78">
        <v>6400</v>
      </c>
      <c r="E78" t="s">
        <v>11</v>
      </c>
      <c r="F78" t="s">
        <v>17</v>
      </c>
      <c r="G78">
        <v>23</v>
      </c>
      <c r="H78" t="str">
        <f>IF(Table1[[#This Row],[Monthly Transactions]] &gt;20, "Above average", IF(Table1[[#This Row],[Monthly Transactions]]&gt;10,"Average","Below average"))</f>
        <v>Above average</v>
      </c>
      <c r="I78" t="s">
        <v>10</v>
      </c>
      <c r="J78">
        <v>1</v>
      </c>
      <c r="K78" t="str">
        <f>IF(Table1[[#This Row],[Default Risk (1-5)]]&gt;3, "High Risk", IF(Table1[[#This Row],[Default Risk (1-5)]]&gt;1, "Medium Risk", "Low Risk"))</f>
        <v>Low Risk</v>
      </c>
    </row>
    <row r="79" spans="1:11">
      <c r="A79">
        <v>1079</v>
      </c>
      <c r="B79">
        <v>30</v>
      </c>
      <c r="C79" t="str">
        <f>IF(Table1[[#This Row],[Age]] &gt; 40, "Adult", IF(Table1[[#This Row],[Age]] &gt; 29, "Middle_Age", "Youth"))</f>
        <v>Middle_Age</v>
      </c>
      <c r="D79">
        <v>2650</v>
      </c>
      <c r="E79" t="s">
        <v>8</v>
      </c>
      <c r="F79" t="s">
        <v>9</v>
      </c>
      <c r="G79">
        <v>7</v>
      </c>
      <c r="H79" t="str">
        <f>IF(Table1[[#This Row],[Monthly Transactions]] &gt;20, "Above average", IF(Table1[[#This Row],[Monthly Transactions]]&gt;10,"Average","Below average"))</f>
        <v>Below average</v>
      </c>
      <c r="I79" t="s">
        <v>10</v>
      </c>
      <c r="J79">
        <v>4</v>
      </c>
      <c r="K79" t="str">
        <f>IF(Table1[[#This Row],[Default Risk (1-5)]]&gt;3, "High Risk", IF(Table1[[#This Row],[Default Risk (1-5)]]&gt;1, "Medium Risk", "Low Risk"))</f>
        <v>High Risk</v>
      </c>
    </row>
    <row r="80" spans="1:11">
      <c r="A80">
        <v>1080</v>
      </c>
      <c r="B80">
        <v>27</v>
      </c>
      <c r="C80" t="str">
        <f>IF(Table1[[#This Row],[Age]] &gt; 40, "Adult", IF(Table1[[#This Row],[Age]] &gt; 29, "Middle_Age", "Youth"))</f>
        <v>Youth</v>
      </c>
      <c r="D80">
        <v>1650</v>
      </c>
      <c r="E80" t="s">
        <v>13</v>
      </c>
      <c r="F80" t="s">
        <v>53</v>
      </c>
      <c r="G80">
        <v>6</v>
      </c>
      <c r="H80" t="str">
        <f>IF(Table1[[#This Row],[Monthly Transactions]] &gt;20, "Above average", IF(Table1[[#This Row],[Monthly Transactions]]&gt;10,"Average","Below average"))</f>
        <v>Below average</v>
      </c>
      <c r="I80" t="s">
        <v>15</v>
      </c>
      <c r="J80">
        <v>5</v>
      </c>
      <c r="K80" t="str">
        <f>IF(Table1[[#This Row],[Default Risk (1-5)]]&gt;3, "High Risk", IF(Table1[[#This Row],[Default Risk (1-5)]]&gt;1, "Medium Risk", "Low Risk"))</f>
        <v>High Risk</v>
      </c>
    </row>
    <row r="81" spans="1:11">
      <c r="A81">
        <v>1081</v>
      </c>
      <c r="B81">
        <v>42</v>
      </c>
      <c r="C81" t="str">
        <f>IF(Table1[[#This Row],[Age]] &gt; 40, "Adult", IF(Table1[[#This Row],[Age]] &gt; 29, "Middle_Age", "Youth"))</f>
        <v>Adult</v>
      </c>
      <c r="D81">
        <v>5050</v>
      </c>
      <c r="E81" t="s">
        <v>11</v>
      </c>
      <c r="F81" t="s">
        <v>12</v>
      </c>
      <c r="G81">
        <v>18</v>
      </c>
      <c r="H81" t="str">
        <f>IF(Table1[[#This Row],[Monthly Transactions]] &gt;20, "Above average", IF(Table1[[#This Row],[Monthly Transactions]]&gt;10,"Average","Below average"))</f>
        <v>Average</v>
      </c>
      <c r="I81" t="s">
        <v>10</v>
      </c>
      <c r="J81">
        <v>2</v>
      </c>
      <c r="K81" t="str">
        <f>IF(Table1[[#This Row],[Default Risk (1-5)]]&gt;3, "High Risk", IF(Table1[[#This Row],[Default Risk (1-5)]]&gt;1, "Medium Risk", "Low Risk"))</f>
        <v>Medium Risk</v>
      </c>
    </row>
    <row r="82" spans="1:11">
      <c r="A82">
        <v>1082</v>
      </c>
      <c r="B82">
        <v>33</v>
      </c>
      <c r="C82" t="str">
        <f>IF(Table1[[#This Row],[Age]] &gt; 40, "Adult", IF(Table1[[#This Row],[Age]] &gt; 29, "Middle_Age", "Youth"))</f>
        <v>Middle_Age</v>
      </c>
      <c r="D82">
        <v>3250</v>
      </c>
      <c r="E82" t="s">
        <v>8</v>
      </c>
      <c r="F82" t="s">
        <v>16</v>
      </c>
      <c r="G82">
        <v>14</v>
      </c>
      <c r="H82" t="str">
        <f>IF(Table1[[#This Row],[Monthly Transactions]] &gt;20, "Above average", IF(Table1[[#This Row],[Monthly Transactions]]&gt;10,"Average","Below average"))</f>
        <v>Average</v>
      </c>
      <c r="I82" t="s">
        <v>10</v>
      </c>
      <c r="J82">
        <v>3</v>
      </c>
      <c r="K82" t="str">
        <f>IF(Table1[[#This Row],[Default Risk (1-5)]]&gt;3, "High Risk", IF(Table1[[#This Row],[Default Risk (1-5)]]&gt;1, "Medium Risk", "Low Risk"))</f>
        <v>Medium Risk</v>
      </c>
    </row>
    <row r="83" spans="1:11">
      <c r="A83">
        <v>1083</v>
      </c>
      <c r="B83">
        <v>20</v>
      </c>
      <c r="C83" t="str">
        <f>IF(Table1[[#This Row],[Age]] &gt; 40, "Adult", IF(Table1[[#This Row],[Age]] &gt; 29, "Middle_Age", "Youth"))</f>
        <v>Youth</v>
      </c>
      <c r="D83">
        <v>875</v>
      </c>
      <c r="E83" t="s">
        <v>13</v>
      </c>
      <c r="F83" t="s">
        <v>14</v>
      </c>
      <c r="G83">
        <v>3</v>
      </c>
      <c r="H83" t="str">
        <f>IF(Table1[[#This Row],[Monthly Transactions]] &gt;20, "Above average", IF(Table1[[#This Row],[Monthly Transactions]]&gt;10,"Average","Below average"))</f>
        <v>Below average</v>
      </c>
      <c r="I83" t="s">
        <v>15</v>
      </c>
      <c r="J83">
        <v>5</v>
      </c>
      <c r="K83" t="str">
        <f>IF(Table1[[#This Row],[Default Risk (1-5)]]&gt;3, "High Risk", IF(Table1[[#This Row],[Default Risk (1-5)]]&gt;1, "Medium Risk", "Low Risk"))</f>
        <v>High Risk</v>
      </c>
    </row>
    <row r="84" spans="1:11">
      <c r="A84">
        <v>1084</v>
      </c>
      <c r="B84">
        <v>49</v>
      </c>
      <c r="C84" t="str">
        <f>IF(Table1[[#This Row],[Age]] &gt; 40, "Adult", IF(Table1[[#This Row],[Age]] &gt; 29, "Middle_Age", "Youth"))</f>
        <v>Adult</v>
      </c>
      <c r="D84">
        <v>7350</v>
      </c>
      <c r="E84" t="s">
        <v>11</v>
      </c>
      <c r="F84" t="s">
        <v>17</v>
      </c>
      <c r="G84">
        <v>26</v>
      </c>
      <c r="H84" t="str">
        <f>IF(Table1[[#This Row],[Monthly Transactions]] &gt;20, "Above average", IF(Table1[[#This Row],[Monthly Transactions]]&gt;10,"Average","Below average"))</f>
        <v>Above average</v>
      </c>
      <c r="I84" t="s">
        <v>10</v>
      </c>
      <c r="J84">
        <v>1</v>
      </c>
      <c r="K84" t="str">
        <f>IF(Table1[[#This Row],[Default Risk (1-5)]]&gt;3, "High Risk", IF(Table1[[#This Row],[Default Risk (1-5)]]&gt;1, "Medium Risk", "Low Risk"))</f>
        <v>Low Risk</v>
      </c>
    </row>
    <row r="85" spans="1:11">
      <c r="A85">
        <v>1085</v>
      </c>
      <c r="B85">
        <v>32</v>
      </c>
      <c r="C85" t="str">
        <f>IF(Table1[[#This Row],[Age]] &gt; 40, "Adult", IF(Table1[[#This Row],[Age]] &gt; 29, "Middle_Age", "Youth"))</f>
        <v>Middle_Age</v>
      </c>
      <c r="D85">
        <v>2250</v>
      </c>
      <c r="E85" t="s">
        <v>8</v>
      </c>
      <c r="F85" t="s">
        <v>9</v>
      </c>
      <c r="G85">
        <v>9</v>
      </c>
      <c r="H85" t="str">
        <f>IF(Table1[[#This Row],[Monthly Transactions]] &gt;20, "Above average", IF(Table1[[#This Row],[Monthly Transactions]]&gt;10,"Average","Below average"))</f>
        <v>Below average</v>
      </c>
      <c r="I85" t="s">
        <v>10</v>
      </c>
      <c r="J85">
        <v>4</v>
      </c>
      <c r="K85" t="str">
        <f>IF(Table1[[#This Row],[Default Risk (1-5)]]&gt;3, "High Risk", IF(Table1[[#This Row],[Default Risk (1-5)]]&gt;1, "Medium Risk", "Low Risk"))</f>
        <v>High Risk</v>
      </c>
    </row>
    <row r="86" spans="1:11">
      <c r="A86">
        <v>1086</v>
      </c>
      <c r="B86">
        <v>24</v>
      </c>
      <c r="C86" t="str">
        <f>IF(Table1[[#This Row],[Age]] &gt; 40, "Adult", IF(Table1[[#This Row],[Age]] &gt; 29, "Middle_Age", "Youth"))</f>
        <v>Youth</v>
      </c>
      <c r="D86">
        <v>1425</v>
      </c>
      <c r="E86" t="s">
        <v>13</v>
      </c>
      <c r="F86" t="s">
        <v>53</v>
      </c>
      <c r="G86">
        <v>5</v>
      </c>
      <c r="H86" t="str">
        <f>IF(Table1[[#This Row],[Monthly Transactions]] &gt;20, "Above average", IF(Table1[[#This Row],[Monthly Transactions]]&gt;10,"Average","Below average"))</f>
        <v>Below average</v>
      </c>
      <c r="I86" t="s">
        <v>15</v>
      </c>
      <c r="J86">
        <v>5</v>
      </c>
      <c r="K86" t="str">
        <f>IF(Table1[[#This Row],[Default Risk (1-5)]]&gt;3, "High Risk", IF(Table1[[#This Row],[Default Risk (1-5)]]&gt;1, "Medium Risk", "Low Risk"))</f>
        <v>High Risk</v>
      </c>
    </row>
    <row r="87" spans="1:11">
      <c r="A87">
        <v>1087</v>
      </c>
      <c r="B87">
        <v>38</v>
      </c>
      <c r="C87" t="str">
        <f>IF(Table1[[#This Row],[Age]] &gt; 40, "Adult", IF(Table1[[#This Row],[Age]] &gt; 29, "Middle_Age", "Youth"))</f>
        <v>Middle_Age</v>
      </c>
      <c r="D87">
        <v>4550</v>
      </c>
      <c r="E87" t="s">
        <v>11</v>
      </c>
      <c r="F87" t="s">
        <v>12</v>
      </c>
      <c r="G87">
        <v>17</v>
      </c>
      <c r="H87" t="str">
        <f>IF(Table1[[#This Row],[Monthly Transactions]] &gt;20, "Above average", IF(Table1[[#This Row],[Monthly Transactions]]&gt;10,"Average","Below average"))</f>
        <v>Average</v>
      </c>
      <c r="I87" t="s">
        <v>10</v>
      </c>
      <c r="J87">
        <v>2</v>
      </c>
      <c r="K87" t="str">
        <f>IF(Table1[[#This Row],[Default Risk (1-5)]]&gt;3, "High Risk", IF(Table1[[#This Row],[Default Risk (1-5)]]&gt;1, "Medium Risk", "Low Risk"))</f>
        <v>Medium Risk</v>
      </c>
    </row>
    <row r="88" spans="1:11">
      <c r="A88">
        <v>1088</v>
      </c>
      <c r="B88">
        <v>36</v>
      </c>
      <c r="C88" t="str">
        <f>IF(Table1[[#This Row],[Age]] &gt; 40, "Adult", IF(Table1[[#This Row],[Age]] &gt; 29, "Middle_Age", "Youth"))</f>
        <v>Middle_Age</v>
      </c>
      <c r="D88">
        <v>4150</v>
      </c>
      <c r="E88" t="s">
        <v>8</v>
      </c>
      <c r="F88" t="s">
        <v>16</v>
      </c>
      <c r="G88">
        <v>15</v>
      </c>
      <c r="H88" t="str">
        <f>IF(Table1[[#This Row],[Monthly Transactions]] &gt;20, "Above average", IF(Table1[[#This Row],[Monthly Transactions]]&gt;10,"Average","Below average"))</f>
        <v>Average</v>
      </c>
      <c r="I88" t="s">
        <v>10</v>
      </c>
      <c r="J88">
        <v>3</v>
      </c>
      <c r="K88" t="str">
        <f>IF(Table1[[#This Row],[Default Risk (1-5)]]&gt;3, "High Risk", IF(Table1[[#This Row],[Default Risk (1-5)]]&gt;1, "Medium Risk", "Low Risk"))</f>
        <v>Medium Risk</v>
      </c>
    </row>
    <row r="89" spans="1:11">
      <c r="A89">
        <v>1089</v>
      </c>
      <c r="B89">
        <v>19</v>
      </c>
      <c r="C89" t="str">
        <f>IF(Table1[[#This Row],[Age]] &gt; 40, "Adult", IF(Table1[[#This Row],[Age]] &gt; 29, "Middle_Age", "Youth"))</f>
        <v>Youth</v>
      </c>
      <c r="D89">
        <v>825</v>
      </c>
      <c r="E89" t="s">
        <v>13</v>
      </c>
      <c r="F89" t="s">
        <v>14</v>
      </c>
      <c r="G89">
        <v>1</v>
      </c>
      <c r="H89" t="str">
        <f>IF(Table1[[#This Row],[Monthly Transactions]] &gt;20, "Above average", IF(Table1[[#This Row],[Monthly Transactions]]&gt;10,"Average","Below average"))</f>
        <v>Below average</v>
      </c>
      <c r="I89" t="s">
        <v>15</v>
      </c>
      <c r="J89">
        <v>5</v>
      </c>
      <c r="K89" t="str">
        <f>IF(Table1[[#This Row],[Default Risk (1-5)]]&gt;3, "High Risk", IF(Table1[[#This Row],[Default Risk (1-5)]]&gt;1, "Medium Risk", "Low Risk"))</f>
        <v>High Risk</v>
      </c>
    </row>
    <row r="90" spans="1:11">
      <c r="A90">
        <v>1090</v>
      </c>
      <c r="B90">
        <v>47</v>
      </c>
      <c r="C90" t="str">
        <f>IF(Table1[[#This Row],[Age]] &gt; 40, "Adult", IF(Table1[[#This Row],[Age]] &gt; 29, "Middle_Age", "Youth"))</f>
        <v>Adult</v>
      </c>
      <c r="D90">
        <v>7050</v>
      </c>
      <c r="E90" t="s">
        <v>11</v>
      </c>
      <c r="F90" t="s">
        <v>17</v>
      </c>
      <c r="G90">
        <v>25</v>
      </c>
      <c r="H90" t="str">
        <f>IF(Table1[[#This Row],[Monthly Transactions]] &gt;20, "Above average", IF(Table1[[#This Row],[Monthly Transactions]]&gt;10,"Average","Below average"))</f>
        <v>Above average</v>
      </c>
      <c r="I90" t="s">
        <v>10</v>
      </c>
      <c r="J90">
        <v>1</v>
      </c>
      <c r="K90" t="str">
        <f>IF(Table1[[#This Row],[Default Risk (1-5)]]&gt;3, "High Risk", IF(Table1[[#This Row],[Default Risk (1-5)]]&gt;1, "Medium Risk", "Low Risk"))</f>
        <v>Low Risk</v>
      </c>
    </row>
    <row r="91" spans="1:11">
      <c r="A91">
        <v>1091</v>
      </c>
      <c r="B91">
        <v>29</v>
      </c>
      <c r="C91" t="str">
        <f>IF(Table1[[#This Row],[Age]] &gt; 40, "Adult", IF(Table1[[#This Row],[Age]] &gt; 29, "Middle_Age", "Youth"))</f>
        <v>Youth</v>
      </c>
      <c r="D91">
        <v>2550</v>
      </c>
      <c r="E91" t="s">
        <v>8</v>
      </c>
      <c r="F91" t="s">
        <v>9</v>
      </c>
      <c r="G91">
        <v>10</v>
      </c>
      <c r="H91" t="str">
        <f>IF(Table1[[#This Row],[Monthly Transactions]] &gt;20, "Above average", IF(Table1[[#This Row],[Monthly Transactions]]&gt;10,"Average","Below average"))</f>
        <v>Below average</v>
      </c>
      <c r="I91" t="s">
        <v>10</v>
      </c>
      <c r="J91">
        <v>4</v>
      </c>
      <c r="K91" t="str">
        <f>IF(Table1[[#This Row],[Default Risk (1-5)]]&gt;3, "High Risk", IF(Table1[[#This Row],[Default Risk (1-5)]]&gt;1, "Medium Risk", "Low Risk"))</f>
        <v>High Risk</v>
      </c>
    </row>
    <row r="92" spans="1:11">
      <c r="A92">
        <v>1092</v>
      </c>
      <c r="B92">
        <v>25</v>
      </c>
      <c r="C92" t="str">
        <f>IF(Table1[[#This Row],[Age]] &gt; 40, "Adult", IF(Table1[[#This Row],[Age]] &gt; 29, "Middle_Age", "Youth"))</f>
        <v>Youth</v>
      </c>
      <c r="D92">
        <v>1325</v>
      </c>
      <c r="E92" t="s">
        <v>13</v>
      </c>
      <c r="F92" t="s">
        <v>53</v>
      </c>
      <c r="G92">
        <v>4</v>
      </c>
      <c r="H92" t="str">
        <f>IF(Table1[[#This Row],[Monthly Transactions]] &gt;20, "Above average", IF(Table1[[#This Row],[Monthly Transactions]]&gt;10,"Average","Below average"))</f>
        <v>Below average</v>
      </c>
      <c r="I92" t="s">
        <v>15</v>
      </c>
      <c r="J92">
        <v>5</v>
      </c>
      <c r="K92" t="str">
        <f>IF(Table1[[#This Row],[Default Risk (1-5)]]&gt;3, "High Risk", IF(Table1[[#This Row],[Default Risk (1-5)]]&gt;1, "Medium Risk", "Low Risk"))</f>
        <v>High Risk</v>
      </c>
    </row>
    <row r="93" spans="1:11">
      <c r="A93">
        <v>1093</v>
      </c>
      <c r="B93">
        <v>43</v>
      </c>
      <c r="C93" t="str">
        <f>IF(Table1[[#This Row],[Age]] &gt; 40, "Adult", IF(Table1[[#This Row],[Age]] &gt; 29, "Middle_Age", "Youth"))</f>
        <v>Adult</v>
      </c>
      <c r="D93">
        <v>5150</v>
      </c>
      <c r="E93" t="s">
        <v>11</v>
      </c>
      <c r="F93" t="s">
        <v>12</v>
      </c>
      <c r="G93">
        <v>16</v>
      </c>
      <c r="H93" t="str">
        <f>IF(Table1[[#This Row],[Monthly Transactions]] &gt;20, "Above average", IF(Table1[[#This Row],[Monthly Transactions]]&gt;10,"Average","Below average"))</f>
        <v>Average</v>
      </c>
      <c r="I93" t="s">
        <v>10</v>
      </c>
      <c r="J93">
        <v>2</v>
      </c>
      <c r="K93" t="str">
        <f>IF(Table1[[#This Row],[Default Risk (1-5)]]&gt;3, "High Risk", IF(Table1[[#This Row],[Default Risk (1-5)]]&gt;1, "Medium Risk", "Low Risk"))</f>
        <v>Medium Risk</v>
      </c>
    </row>
    <row r="94" spans="1:11">
      <c r="A94">
        <v>1094</v>
      </c>
      <c r="B94">
        <v>37</v>
      </c>
      <c r="C94" t="str">
        <f>IF(Table1[[#This Row],[Age]] &gt; 40, "Adult", IF(Table1[[#This Row],[Age]] &gt; 29, "Middle_Age", "Youth"))</f>
        <v>Middle_Age</v>
      </c>
      <c r="D94">
        <v>3950</v>
      </c>
      <c r="E94" t="s">
        <v>8</v>
      </c>
      <c r="F94" t="s">
        <v>16</v>
      </c>
      <c r="G94">
        <v>11</v>
      </c>
      <c r="H94" t="str">
        <f>IF(Table1[[#This Row],[Monthly Transactions]] &gt;20, "Above average", IF(Table1[[#This Row],[Monthly Transactions]]&gt;10,"Average","Below average"))</f>
        <v>Average</v>
      </c>
      <c r="I94" t="s">
        <v>10</v>
      </c>
      <c r="J94">
        <v>3</v>
      </c>
      <c r="K94" t="str">
        <f>IF(Table1[[#This Row],[Default Risk (1-5)]]&gt;3, "High Risk", IF(Table1[[#This Row],[Default Risk (1-5)]]&gt;1, "Medium Risk", "Low Risk"))</f>
        <v>Medium Risk</v>
      </c>
    </row>
    <row r="95" spans="1:11">
      <c r="A95">
        <v>1095</v>
      </c>
      <c r="B95">
        <v>22</v>
      </c>
      <c r="C95" t="str">
        <f>IF(Table1[[#This Row],[Age]] &gt; 40, "Adult", IF(Table1[[#This Row],[Age]] &gt; 29, "Middle_Age", "Youth"))</f>
        <v>Youth</v>
      </c>
      <c r="D95">
        <v>1025</v>
      </c>
      <c r="E95" t="s">
        <v>13</v>
      </c>
      <c r="F95" t="s">
        <v>14</v>
      </c>
      <c r="G95">
        <v>2</v>
      </c>
      <c r="H95" t="str">
        <f>IF(Table1[[#This Row],[Monthly Transactions]] &gt;20, "Above average", IF(Table1[[#This Row],[Monthly Transactions]]&gt;10,"Average","Below average"))</f>
        <v>Below average</v>
      </c>
      <c r="I95" t="s">
        <v>15</v>
      </c>
      <c r="J95">
        <v>5</v>
      </c>
      <c r="K95" t="str">
        <f>IF(Table1[[#This Row],[Default Risk (1-5)]]&gt;3, "High Risk", IF(Table1[[#This Row],[Default Risk (1-5)]]&gt;1, "Medium Risk", "Low Risk"))</f>
        <v>High Risk</v>
      </c>
    </row>
    <row r="96" spans="1:11">
      <c r="A96">
        <v>1096</v>
      </c>
      <c r="B96">
        <v>45</v>
      </c>
      <c r="C96" t="str">
        <f>IF(Table1[[#This Row],[Age]] &gt; 40, "Adult", IF(Table1[[#This Row],[Age]] &gt; 29, "Middle_Age", "Youth"))</f>
        <v>Adult</v>
      </c>
      <c r="D96">
        <v>6550</v>
      </c>
      <c r="E96" t="s">
        <v>11</v>
      </c>
      <c r="F96" t="s">
        <v>17</v>
      </c>
      <c r="G96">
        <v>22</v>
      </c>
      <c r="H96" t="str">
        <f>IF(Table1[[#This Row],[Monthly Transactions]] &gt;20, "Above average", IF(Table1[[#This Row],[Monthly Transactions]]&gt;10,"Average","Below average"))</f>
        <v>Above average</v>
      </c>
      <c r="I96" t="s">
        <v>10</v>
      </c>
      <c r="J96">
        <v>1</v>
      </c>
      <c r="K96" t="str">
        <f>IF(Table1[[#This Row],[Default Risk (1-5)]]&gt;3, "High Risk", IF(Table1[[#This Row],[Default Risk (1-5)]]&gt;1, "Medium Risk", "Low Risk"))</f>
        <v>Low Risk</v>
      </c>
    </row>
    <row r="97" spans="1:11">
      <c r="A97">
        <v>1097</v>
      </c>
      <c r="B97">
        <v>31</v>
      </c>
      <c r="C97" t="str">
        <f>IF(Table1[[#This Row],[Age]] &gt; 40, "Adult", IF(Table1[[#This Row],[Age]] &gt; 29, "Middle_Age", "Youth"))</f>
        <v>Middle_Age</v>
      </c>
      <c r="D97">
        <v>2850</v>
      </c>
      <c r="E97" t="s">
        <v>8</v>
      </c>
      <c r="F97" t="s">
        <v>9</v>
      </c>
      <c r="G97">
        <v>8</v>
      </c>
      <c r="H97" t="str">
        <f>IF(Table1[[#This Row],[Monthly Transactions]] &gt;20, "Above average", IF(Table1[[#This Row],[Monthly Transactions]]&gt;10,"Average","Below average"))</f>
        <v>Below average</v>
      </c>
      <c r="I97" t="s">
        <v>10</v>
      </c>
      <c r="J97">
        <v>4</v>
      </c>
      <c r="K97" t="str">
        <f>IF(Table1[[#This Row],[Default Risk (1-5)]]&gt;3, "High Risk", IF(Table1[[#This Row],[Default Risk (1-5)]]&gt;1, "Medium Risk", "Low Risk"))</f>
        <v>High Risk</v>
      </c>
    </row>
    <row r="98" spans="1:11">
      <c r="A98">
        <v>1098</v>
      </c>
      <c r="B98">
        <v>26</v>
      </c>
      <c r="C98" t="str">
        <f>IF(Table1[[#This Row],[Age]] &gt; 40, "Adult", IF(Table1[[#This Row],[Age]] &gt; 29, "Middle_Age", "Youth"))</f>
        <v>Youth</v>
      </c>
      <c r="D98">
        <v>1725</v>
      </c>
      <c r="E98" t="s">
        <v>13</v>
      </c>
      <c r="F98" t="s">
        <v>53</v>
      </c>
      <c r="G98">
        <v>7</v>
      </c>
      <c r="H98" t="str">
        <f>IF(Table1[[#This Row],[Monthly Transactions]] &gt;20, "Above average", IF(Table1[[#This Row],[Monthly Transactions]]&gt;10,"Average","Below average"))</f>
        <v>Below average</v>
      </c>
      <c r="I98" t="s">
        <v>15</v>
      </c>
      <c r="J98">
        <v>5</v>
      </c>
      <c r="K98" t="str">
        <f>IF(Table1[[#This Row],[Default Risk (1-5)]]&gt;3, "High Risk", IF(Table1[[#This Row],[Default Risk (1-5)]]&gt;1, "Medium Risk", "Low Risk"))</f>
        <v>High Risk</v>
      </c>
    </row>
    <row r="99" spans="1:11">
      <c r="A99">
        <v>1099</v>
      </c>
      <c r="B99">
        <v>39</v>
      </c>
      <c r="C99" t="str">
        <f>IF(Table1[[#This Row],[Age]] &gt; 40, "Adult", IF(Table1[[#This Row],[Age]] &gt; 29, "Middle_Age", "Youth"))</f>
        <v>Middle_Age</v>
      </c>
      <c r="D99">
        <v>4750</v>
      </c>
      <c r="E99" t="s">
        <v>11</v>
      </c>
      <c r="F99" t="s">
        <v>12</v>
      </c>
      <c r="G99">
        <v>19</v>
      </c>
      <c r="H99" t="str">
        <f>IF(Table1[[#This Row],[Monthly Transactions]] &gt;20, "Above average", IF(Table1[[#This Row],[Monthly Transactions]]&gt;10,"Average","Below average"))</f>
        <v>Average</v>
      </c>
      <c r="I99" t="s">
        <v>10</v>
      </c>
      <c r="J99">
        <v>2</v>
      </c>
      <c r="K99" t="str">
        <f>IF(Table1[[#This Row],[Default Risk (1-5)]]&gt;3, "High Risk", IF(Table1[[#This Row],[Default Risk (1-5)]]&gt;1, "Medium Risk", "Low Risk"))</f>
        <v>Medium Risk</v>
      </c>
    </row>
    <row r="100" spans="1:11">
      <c r="A100">
        <v>1100</v>
      </c>
      <c r="B100">
        <v>34</v>
      </c>
      <c r="C100" t="str">
        <f>IF(Table1[[#This Row],[Age]] &gt; 40, "Adult", IF(Table1[[#This Row],[Age]] &gt; 29, "Middle_Age", "Youth"))</f>
        <v>Middle_Age</v>
      </c>
      <c r="D100">
        <v>3650</v>
      </c>
      <c r="E100" t="s">
        <v>8</v>
      </c>
      <c r="F100" t="s">
        <v>16</v>
      </c>
      <c r="G100">
        <v>12</v>
      </c>
      <c r="H100" t="str">
        <f>IF(Table1[[#This Row],[Monthly Transactions]] &gt;20, "Above average", IF(Table1[[#This Row],[Monthly Transactions]]&gt;10,"Average","Below average"))</f>
        <v>Average</v>
      </c>
      <c r="I100" t="s">
        <v>10</v>
      </c>
      <c r="J100">
        <v>3</v>
      </c>
      <c r="K100" t="str">
        <f>IF(Table1[[#This Row],[Default Risk (1-5)]]&gt;3, "High Risk", IF(Table1[[#This Row],[Default Risk (1-5)]]&gt;1, "Medium Risk", "Low Risk"))</f>
        <v>Medium Risk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8"/>
  <sheetViews>
    <sheetView tabSelected="1" workbookViewId="0">
      <selection activeCell="L9" sqref="L9"/>
    </sheetView>
  </sheetViews>
  <sheetFormatPr defaultRowHeight="13.8"/>
  <cols>
    <col min="1" max="1" width="17.59765625" customWidth="1"/>
    <col min="2" max="2" width="16.09765625" customWidth="1"/>
    <col min="3" max="3" width="11.19921875" customWidth="1"/>
    <col min="4" max="4" width="6.09765625" customWidth="1"/>
    <col min="5" max="5" width="14.3984375" customWidth="1"/>
    <col min="6" max="6" width="11.19921875" customWidth="1"/>
    <col min="7" max="7" width="6.09765625" customWidth="1"/>
    <col min="8" max="8" width="9.09765625" customWidth="1"/>
    <col min="9" max="10" width="11" customWidth="1"/>
    <col min="11" max="30" width="16.09765625" customWidth="1"/>
    <col min="31" max="31" width="11" customWidth="1"/>
    <col min="32" max="62" width="12.8984375" customWidth="1"/>
    <col min="63" max="63" width="16.09765625" customWidth="1"/>
    <col min="64" max="101" width="7.796875" customWidth="1"/>
    <col min="102" max="102" width="10.8984375" bestFit="1" customWidth="1"/>
    <col min="103" max="103" width="11" bestFit="1" customWidth="1"/>
  </cols>
  <sheetData>
    <row r="3" spans="1:5">
      <c r="A3" s="4" t="s">
        <v>74</v>
      </c>
      <c r="B3" t="s">
        <v>75</v>
      </c>
    </row>
    <row r="4" spans="1:5">
      <c r="A4" s="5" t="s">
        <v>62</v>
      </c>
      <c r="B4" s="6">
        <v>23</v>
      </c>
    </row>
    <row r="5" spans="1:5">
      <c r="A5" s="5" t="s">
        <v>63</v>
      </c>
      <c r="B5" s="6">
        <v>38</v>
      </c>
    </row>
    <row r="6" spans="1:5">
      <c r="A6" s="5" t="s">
        <v>64</v>
      </c>
      <c r="B6" s="6">
        <v>38</v>
      </c>
    </row>
    <row r="7" spans="1:5">
      <c r="A7" s="5" t="s">
        <v>59</v>
      </c>
      <c r="B7" s="6">
        <v>99</v>
      </c>
    </row>
    <row r="9" spans="1:5">
      <c r="A9" s="4" t="s">
        <v>74</v>
      </c>
      <c r="B9" s="4" t="s">
        <v>76</v>
      </c>
    </row>
    <row r="10" spans="1:5">
      <c r="A10" s="4" t="s">
        <v>74</v>
      </c>
      <c r="B10" t="s">
        <v>13</v>
      </c>
      <c r="C10" t="s">
        <v>8</v>
      </c>
      <c r="D10" t="s">
        <v>11</v>
      </c>
      <c r="E10" t="s">
        <v>59</v>
      </c>
    </row>
    <row r="11" spans="1:5">
      <c r="A11" s="5" t="s">
        <v>62</v>
      </c>
      <c r="B11" s="6"/>
      <c r="C11" s="6">
        <v>1</v>
      </c>
      <c r="D11" s="6">
        <v>22</v>
      </c>
      <c r="E11" s="6">
        <v>23</v>
      </c>
    </row>
    <row r="12" spans="1:5">
      <c r="A12" s="5" t="s">
        <v>63</v>
      </c>
      <c r="B12" s="6"/>
      <c r="C12" s="6">
        <v>26</v>
      </c>
      <c r="D12" s="6">
        <v>12</v>
      </c>
      <c r="E12" s="6">
        <v>38</v>
      </c>
    </row>
    <row r="13" spans="1:5">
      <c r="A13" s="5" t="s">
        <v>64</v>
      </c>
      <c r="B13" s="6">
        <v>32</v>
      </c>
      <c r="C13" s="6">
        <v>6</v>
      </c>
      <c r="D13" s="6"/>
      <c r="E13" s="6">
        <v>38</v>
      </c>
    </row>
    <row r="14" spans="1:5">
      <c r="A14" s="5" t="s">
        <v>59</v>
      </c>
      <c r="B14" s="6">
        <v>32</v>
      </c>
      <c r="C14" s="6">
        <v>33</v>
      </c>
      <c r="D14" s="6">
        <v>34</v>
      </c>
      <c r="E14" s="6">
        <v>99</v>
      </c>
    </row>
    <row r="17" spans="1:8">
      <c r="A17" s="4" t="s">
        <v>60</v>
      </c>
      <c r="B17" s="4" t="s">
        <v>61</v>
      </c>
    </row>
    <row r="18" spans="1:8">
      <c r="A18" s="4" t="s">
        <v>58</v>
      </c>
      <c r="B18" t="s">
        <v>12</v>
      </c>
      <c r="C18" t="s">
        <v>17</v>
      </c>
      <c r="D18" t="s">
        <v>14</v>
      </c>
      <c r="E18" t="s">
        <v>9</v>
      </c>
      <c r="F18" t="s">
        <v>16</v>
      </c>
      <c r="G18" t="s">
        <v>53</v>
      </c>
      <c r="H18" t="s">
        <v>59</v>
      </c>
    </row>
    <row r="19" spans="1:8">
      <c r="A19" s="5" t="s">
        <v>62</v>
      </c>
      <c r="B19" s="6">
        <v>7</v>
      </c>
      <c r="C19" s="6">
        <v>14</v>
      </c>
      <c r="D19" s="6"/>
      <c r="E19" s="6">
        <v>1</v>
      </c>
      <c r="F19" s="6">
        <v>1</v>
      </c>
      <c r="G19" s="6"/>
      <c r="H19" s="6">
        <v>23</v>
      </c>
    </row>
    <row r="20" spans="1:8">
      <c r="A20" s="5" t="s">
        <v>63</v>
      </c>
      <c r="B20" s="6">
        <v>10</v>
      </c>
      <c r="C20" s="6">
        <v>2</v>
      </c>
      <c r="D20" s="6"/>
      <c r="E20" s="6">
        <v>9</v>
      </c>
      <c r="F20" s="6">
        <v>16</v>
      </c>
      <c r="G20" s="6">
        <v>1</v>
      </c>
      <c r="H20" s="6">
        <v>38</v>
      </c>
    </row>
    <row r="21" spans="1:8">
      <c r="A21" s="5" t="s">
        <v>64</v>
      </c>
      <c r="B21" s="6"/>
      <c r="C21" s="6"/>
      <c r="D21" s="6">
        <v>16</v>
      </c>
      <c r="E21" s="6">
        <v>7</v>
      </c>
      <c r="F21" s="6"/>
      <c r="G21" s="6">
        <v>15</v>
      </c>
      <c r="H21" s="6">
        <v>38</v>
      </c>
    </row>
    <row r="22" spans="1:8">
      <c r="A22" s="5" t="s">
        <v>59</v>
      </c>
      <c r="B22" s="6">
        <v>17</v>
      </c>
      <c r="C22" s="6">
        <v>16</v>
      </c>
      <c r="D22" s="6">
        <v>16</v>
      </c>
      <c r="E22" s="6">
        <v>17</v>
      </c>
      <c r="F22" s="6">
        <v>17</v>
      </c>
      <c r="G22" s="6">
        <v>16</v>
      </c>
      <c r="H22" s="6">
        <v>99</v>
      </c>
    </row>
    <row r="25" spans="1:8">
      <c r="A25" s="4" t="s">
        <v>60</v>
      </c>
      <c r="B25" s="4" t="s">
        <v>61</v>
      </c>
    </row>
    <row r="26" spans="1:8">
      <c r="A26" s="4" t="s">
        <v>73</v>
      </c>
      <c r="B26" t="s">
        <v>12</v>
      </c>
      <c r="C26" t="s">
        <v>17</v>
      </c>
      <c r="D26" t="s">
        <v>14</v>
      </c>
      <c r="E26" t="s">
        <v>9</v>
      </c>
      <c r="F26" t="s">
        <v>16</v>
      </c>
      <c r="G26" t="s">
        <v>53</v>
      </c>
      <c r="H26" t="s">
        <v>59</v>
      </c>
    </row>
    <row r="27" spans="1:8">
      <c r="A27" s="5" t="s">
        <v>66</v>
      </c>
      <c r="B27" s="6">
        <v>4</v>
      </c>
      <c r="C27" s="6">
        <v>14</v>
      </c>
      <c r="D27" s="6"/>
      <c r="E27" s="6">
        <v>1</v>
      </c>
      <c r="F27" s="6">
        <v>1</v>
      </c>
      <c r="G27" s="6"/>
      <c r="H27" s="6">
        <v>20</v>
      </c>
    </row>
    <row r="28" spans="1:8">
      <c r="A28" s="5" t="s">
        <v>67</v>
      </c>
      <c r="B28" s="6">
        <v>11</v>
      </c>
      <c r="C28" s="6">
        <v>1</v>
      </c>
      <c r="D28" s="6"/>
      <c r="E28" s="6">
        <v>3</v>
      </c>
      <c r="F28" s="6">
        <v>16</v>
      </c>
      <c r="G28" s="6">
        <v>1</v>
      </c>
      <c r="H28" s="6">
        <v>32</v>
      </c>
    </row>
    <row r="29" spans="1:8">
      <c r="A29" s="5" t="s">
        <v>68</v>
      </c>
      <c r="B29" s="6">
        <v>2</v>
      </c>
      <c r="C29" s="6">
        <v>1</v>
      </c>
      <c r="D29" s="6">
        <v>16</v>
      </c>
      <c r="E29" s="6">
        <v>13</v>
      </c>
      <c r="F29" s="6"/>
      <c r="G29" s="6">
        <v>15</v>
      </c>
      <c r="H29" s="6">
        <v>47</v>
      </c>
    </row>
    <row r="30" spans="1:8">
      <c r="A30" s="5" t="s">
        <v>59</v>
      </c>
      <c r="B30" s="6">
        <v>17</v>
      </c>
      <c r="C30" s="6">
        <v>16</v>
      </c>
      <c r="D30" s="6">
        <v>16</v>
      </c>
      <c r="E30" s="6">
        <v>17</v>
      </c>
      <c r="F30" s="6">
        <v>17</v>
      </c>
      <c r="G30" s="6">
        <v>16</v>
      </c>
      <c r="H30" s="6">
        <v>99</v>
      </c>
    </row>
    <row r="33" spans="1:8">
      <c r="A33" s="4" t="s">
        <v>72</v>
      </c>
      <c r="B33" s="4" t="s">
        <v>61</v>
      </c>
    </row>
    <row r="34" spans="1:8">
      <c r="A34" s="4" t="s">
        <v>58</v>
      </c>
      <c r="B34" t="s">
        <v>62</v>
      </c>
      <c r="C34" t="s">
        <v>63</v>
      </c>
      <c r="D34" t="s">
        <v>64</v>
      </c>
      <c r="E34" t="s">
        <v>59</v>
      </c>
    </row>
    <row r="35" spans="1:8">
      <c r="A35" s="5" t="s">
        <v>69</v>
      </c>
      <c r="B35" s="6">
        <v>1</v>
      </c>
      <c r="C35" s="6">
        <v>8</v>
      </c>
      <c r="D35" s="6">
        <v>38</v>
      </c>
      <c r="E35" s="6">
        <v>47</v>
      </c>
    </row>
    <row r="36" spans="1:8">
      <c r="A36" s="5" t="s">
        <v>70</v>
      </c>
      <c r="B36" s="6">
        <v>15</v>
      </c>
      <c r="C36" s="6">
        <v>2</v>
      </c>
      <c r="D36" s="6"/>
      <c r="E36" s="6">
        <v>17</v>
      </c>
    </row>
    <row r="37" spans="1:8">
      <c r="A37" s="5" t="s">
        <v>71</v>
      </c>
      <c r="B37" s="6">
        <v>7</v>
      </c>
      <c r="C37" s="6">
        <v>28</v>
      </c>
      <c r="D37" s="6"/>
      <c r="E37" s="6">
        <v>35</v>
      </c>
    </row>
    <row r="38" spans="1:8">
      <c r="A38" s="5" t="s">
        <v>59</v>
      </c>
      <c r="B38" s="6">
        <v>23</v>
      </c>
      <c r="C38" s="6">
        <v>38</v>
      </c>
      <c r="D38" s="6">
        <v>38</v>
      </c>
      <c r="E38" s="6">
        <v>99</v>
      </c>
    </row>
    <row r="41" spans="1:8">
      <c r="A41" s="4" t="s">
        <v>60</v>
      </c>
      <c r="B41" s="4" t="s">
        <v>61</v>
      </c>
    </row>
    <row r="42" spans="1:8">
      <c r="A42" s="4" t="s">
        <v>58</v>
      </c>
      <c r="B42" t="s">
        <v>12</v>
      </c>
      <c r="C42" t="s">
        <v>17</v>
      </c>
      <c r="D42" t="s">
        <v>14</v>
      </c>
      <c r="E42" t="s">
        <v>9</v>
      </c>
      <c r="F42" t="s">
        <v>16</v>
      </c>
      <c r="G42" t="s">
        <v>53</v>
      </c>
      <c r="H42" t="s">
        <v>59</v>
      </c>
    </row>
    <row r="43" spans="1:8">
      <c r="A43" s="5" t="s">
        <v>10</v>
      </c>
      <c r="B43" s="6">
        <v>17</v>
      </c>
      <c r="C43" s="6">
        <v>15</v>
      </c>
      <c r="D43" s="6"/>
      <c r="E43" s="6">
        <v>16</v>
      </c>
      <c r="F43" s="6">
        <v>17</v>
      </c>
      <c r="G43" s="6">
        <v>1</v>
      </c>
      <c r="H43" s="6">
        <v>66</v>
      </c>
    </row>
    <row r="44" spans="1:8">
      <c r="A44" s="5" t="s">
        <v>15</v>
      </c>
      <c r="B44" s="6"/>
      <c r="C44" s="6">
        <v>1</v>
      </c>
      <c r="D44" s="6">
        <v>16</v>
      </c>
      <c r="E44" s="6">
        <v>1</v>
      </c>
      <c r="F44" s="6"/>
      <c r="G44" s="6">
        <v>15</v>
      </c>
      <c r="H44" s="6">
        <v>33</v>
      </c>
    </row>
    <row r="45" spans="1:8">
      <c r="A45" s="5" t="s">
        <v>59</v>
      </c>
      <c r="B45" s="6">
        <v>17</v>
      </c>
      <c r="C45" s="6">
        <v>16</v>
      </c>
      <c r="D45" s="6">
        <v>16</v>
      </c>
      <c r="E45" s="6">
        <v>17</v>
      </c>
      <c r="F45" s="6">
        <v>17</v>
      </c>
      <c r="G45" s="6">
        <v>16</v>
      </c>
      <c r="H45" s="6">
        <v>99</v>
      </c>
    </row>
    <row r="48" spans="1:8">
      <c r="A48" s="4" t="s">
        <v>77</v>
      </c>
      <c r="B48" s="4" t="s">
        <v>78</v>
      </c>
    </row>
    <row r="49" spans="1:9">
      <c r="A49" s="4" t="s">
        <v>58</v>
      </c>
      <c r="B49" t="s">
        <v>10</v>
      </c>
      <c r="C49" t="s">
        <v>15</v>
      </c>
      <c r="D49" t="s">
        <v>59</v>
      </c>
    </row>
    <row r="50" spans="1:9">
      <c r="A50" s="5" t="s">
        <v>66</v>
      </c>
      <c r="B50" s="6">
        <v>20</v>
      </c>
      <c r="C50" s="6"/>
      <c r="D50" s="6">
        <v>20</v>
      </c>
    </row>
    <row r="51" spans="1:9">
      <c r="A51" s="5" t="s">
        <v>67</v>
      </c>
      <c r="B51" s="6">
        <v>32</v>
      </c>
      <c r="C51" s="6"/>
      <c r="D51" s="6">
        <v>32</v>
      </c>
    </row>
    <row r="52" spans="1:9">
      <c r="A52" s="5" t="s">
        <v>68</v>
      </c>
      <c r="B52" s="6">
        <v>14</v>
      </c>
      <c r="C52" s="6">
        <v>33</v>
      </c>
      <c r="D52" s="6">
        <v>47</v>
      </c>
    </row>
    <row r="53" spans="1:9">
      <c r="A53" s="5" t="s">
        <v>59</v>
      </c>
      <c r="B53" s="6">
        <v>66</v>
      </c>
      <c r="C53" s="6">
        <v>33</v>
      </c>
      <c r="D53" s="6">
        <v>99</v>
      </c>
    </row>
    <row r="56" spans="1:9">
      <c r="A56" s="4" t="s">
        <v>65</v>
      </c>
      <c r="B56" s="4" t="s">
        <v>61</v>
      </c>
    </row>
    <row r="57" spans="1:9">
      <c r="B57" t="s">
        <v>10</v>
      </c>
      <c r="E57" t="s">
        <v>79</v>
      </c>
      <c r="F57" t="s">
        <v>15</v>
      </c>
      <c r="H57" t="s">
        <v>80</v>
      </c>
      <c r="I57" t="s">
        <v>59</v>
      </c>
    </row>
    <row r="58" spans="1:9">
      <c r="A58" s="4" t="s">
        <v>58</v>
      </c>
      <c r="B58" t="s">
        <v>62</v>
      </c>
      <c r="C58" t="s">
        <v>63</v>
      </c>
      <c r="D58" t="s">
        <v>64</v>
      </c>
      <c r="F58" t="s">
        <v>63</v>
      </c>
      <c r="G58" t="s">
        <v>64</v>
      </c>
    </row>
    <row r="59" spans="1:9">
      <c r="A59" s="5" t="s">
        <v>69</v>
      </c>
      <c r="B59" s="6">
        <v>1</v>
      </c>
      <c r="C59" s="6">
        <v>8</v>
      </c>
      <c r="D59" s="6">
        <v>6</v>
      </c>
      <c r="E59" s="6">
        <v>15</v>
      </c>
      <c r="F59" s="6"/>
      <c r="G59" s="6">
        <v>32</v>
      </c>
      <c r="H59" s="6">
        <v>32</v>
      </c>
      <c r="I59" s="6">
        <v>47</v>
      </c>
    </row>
    <row r="60" spans="1:9">
      <c r="A60" s="5" t="s">
        <v>70</v>
      </c>
      <c r="B60" s="6">
        <v>15</v>
      </c>
      <c r="C60" s="6">
        <v>2</v>
      </c>
      <c r="D60" s="6"/>
      <c r="E60" s="6">
        <v>17</v>
      </c>
      <c r="F60" s="6"/>
      <c r="G60" s="6"/>
      <c r="H60" s="6"/>
      <c r="I60" s="6">
        <v>17</v>
      </c>
    </row>
    <row r="61" spans="1:9">
      <c r="A61" s="5" t="s">
        <v>71</v>
      </c>
      <c r="B61" s="6">
        <v>7</v>
      </c>
      <c r="C61" s="6">
        <v>27</v>
      </c>
      <c r="D61" s="6"/>
      <c r="E61" s="6">
        <v>34</v>
      </c>
      <c r="F61" s="6">
        <v>1</v>
      </c>
      <c r="G61" s="6"/>
      <c r="H61" s="6">
        <v>1</v>
      </c>
      <c r="I61" s="6">
        <v>35</v>
      </c>
    </row>
    <row r="62" spans="1:9">
      <c r="A62" s="5" t="s">
        <v>59</v>
      </c>
      <c r="B62" s="6">
        <v>23</v>
      </c>
      <c r="C62" s="6">
        <v>37</v>
      </c>
      <c r="D62" s="6">
        <v>6</v>
      </c>
      <c r="E62" s="6">
        <v>66</v>
      </c>
      <c r="F62" s="6">
        <v>1</v>
      </c>
      <c r="G62" s="6">
        <v>32</v>
      </c>
      <c r="H62" s="6">
        <v>33</v>
      </c>
      <c r="I62" s="6">
        <v>99</v>
      </c>
    </row>
    <row r="65" spans="1:5">
      <c r="A65" s="5"/>
      <c r="B65" s="6"/>
      <c r="C65" s="6"/>
      <c r="D65" s="6"/>
      <c r="E65" s="6"/>
    </row>
    <row r="66" spans="1:5">
      <c r="A66" s="5"/>
      <c r="B66" s="6"/>
      <c r="C66" s="6"/>
      <c r="D66" s="6"/>
      <c r="E66" s="6"/>
    </row>
    <row r="67" spans="1:5">
      <c r="A67" s="5"/>
      <c r="B67" s="6"/>
      <c r="C67" s="6"/>
      <c r="D67" s="6"/>
      <c r="E67" s="6"/>
    </row>
    <row r="68" spans="1:5">
      <c r="A68" s="5"/>
      <c r="B68" s="6"/>
      <c r="C68" s="6"/>
      <c r="D68" s="6"/>
      <c r="E68" s="6"/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ySplit="1" topLeftCell="A2" activePane="bottomLeft" state="frozen"/>
      <selection pane="bottomLeft" activeCell="D5" sqref="D5"/>
    </sheetView>
  </sheetViews>
  <sheetFormatPr defaultRowHeight="13.8"/>
  <cols>
    <col min="1" max="1" width="19.8984375" customWidth="1"/>
    <col min="2" max="2" width="28.296875" style="1" customWidth="1"/>
    <col min="3" max="3" width="22.69921875" style="1" customWidth="1"/>
    <col min="4" max="4" width="9.5" customWidth="1"/>
    <col min="5" max="5" width="24.59765625" style="1" customWidth="1"/>
    <col min="6" max="6" width="14.3984375" style="1" customWidth="1"/>
    <col min="7" max="7" width="12.5" style="1" bestFit="1" customWidth="1"/>
    <col min="8" max="8" width="17.5" style="1" bestFit="1" customWidth="1"/>
  </cols>
  <sheetData>
    <row r="1" spans="1:8" s="2" customFormat="1" ht="15.6">
      <c r="A1" s="2" t="s">
        <v>18</v>
      </c>
      <c r="B1" s="3" t="s">
        <v>20</v>
      </c>
      <c r="C1" s="3" t="s">
        <v>21</v>
      </c>
      <c r="D1" s="2" t="s">
        <v>22</v>
      </c>
      <c r="E1" s="3" t="s">
        <v>23</v>
      </c>
      <c r="F1" s="3" t="s">
        <v>33</v>
      </c>
      <c r="G1" s="3" t="s">
        <v>34</v>
      </c>
      <c r="H1" s="3" t="s">
        <v>42</v>
      </c>
    </row>
    <row r="2" spans="1:8" ht="27.6">
      <c r="A2" t="s">
        <v>19</v>
      </c>
      <c r="B2" s="1" t="s">
        <v>24</v>
      </c>
      <c r="C2" s="1" t="s">
        <v>40</v>
      </c>
      <c r="D2" t="s">
        <v>54</v>
      </c>
      <c r="H2" s="1" t="s">
        <v>43</v>
      </c>
    </row>
    <row r="3" spans="1:8" ht="55.2">
      <c r="A3" t="s">
        <v>25</v>
      </c>
      <c r="B3" s="1" t="s">
        <v>38</v>
      </c>
      <c r="C3" s="1" t="s">
        <v>40</v>
      </c>
      <c r="D3" t="s">
        <v>54</v>
      </c>
      <c r="E3" s="1" t="s">
        <v>45</v>
      </c>
      <c r="H3" s="1" t="s">
        <v>44</v>
      </c>
    </row>
    <row r="4" spans="1:8" ht="27.6">
      <c r="A4" t="s">
        <v>26</v>
      </c>
      <c r="B4" s="1" t="s">
        <v>39</v>
      </c>
      <c r="C4" s="1" t="s">
        <v>47</v>
      </c>
      <c r="D4" t="s">
        <v>54</v>
      </c>
      <c r="H4" s="1" t="s">
        <v>48</v>
      </c>
    </row>
    <row r="5" spans="1:8" ht="55.2">
      <c r="A5" t="s">
        <v>27</v>
      </c>
      <c r="B5" s="1" t="s">
        <v>41</v>
      </c>
      <c r="C5" s="1" t="s">
        <v>50</v>
      </c>
      <c r="D5" t="s">
        <v>55</v>
      </c>
      <c r="E5" s="1" t="s">
        <v>56</v>
      </c>
    </row>
    <row r="6" spans="1:8" ht="27.6">
      <c r="A6" t="s">
        <v>28</v>
      </c>
      <c r="B6" s="1" t="s">
        <v>35</v>
      </c>
      <c r="C6" s="1" t="s">
        <v>49</v>
      </c>
      <c r="D6" t="s">
        <v>54</v>
      </c>
      <c r="E6" s="1" t="s">
        <v>57</v>
      </c>
    </row>
    <row r="7" spans="1:8" ht="41.4">
      <c r="A7" t="s">
        <v>29</v>
      </c>
      <c r="B7" s="1" t="s">
        <v>37</v>
      </c>
      <c r="C7" s="1" t="s">
        <v>40</v>
      </c>
      <c r="D7" t="s">
        <v>54</v>
      </c>
    </row>
    <row r="8" spans="1:8" ht="27.6">
      <c r="A8" t="s">
        <v>30</v>
      </c>
      <c r="B8" s="1" t="s">
        <v>36</v>
      </c>
      <c r="C8" s="1" t="s">
        <v>47</v>
      </c>
      <c r="D8" t="s">
        <v>54</v>
      </c>
    </row>
    <row r="9" spans="1:8">
      <c r="A9" t="s">
        <v>31</v>
      </c>
      <c r="B9" s="1" t="s">
        <v>32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C177F15B1A9749BDD81B971AF776F8" ma:contentTypeVersion="15" ma:contentTypeDescription="Create a new document." ma:contentTypeScope="" ma:versionID="add1d8a08a5d7f1b9d23ae61dde976af">
  <xsd:schema xmlns:xsd="http://www.w3.org/2001/XMLSchema" xmlns:xs="http://www.w3.org/2001/XMLSchema" xmlns:p="http://schemas.microsoft.com/office/2006/metadata/properties" xmlns:ns2="d180bc18-3983-401b-bfe0-5f4982c53cff" xmlns:ns3="a0ace274-5af6-46fd-9a83-4f9ee01d71aa" targetNamespace="http://schemas.microsoft.com/office/2006/metadata/properties" ma:root="true" ma:fieldsID="1a7eb123efa162ec01861f1dcfa12dbb" ns2:_="" ns3:_="">
    <xsd:import namespace="d180bc18-3983-401b-bfe0-5f4982c53cff"/>
    <xsd:import namespace="a0ace274-5af6-46fd-9a83-4f9ee01d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0bc18-3983-401b-bfe0-5f4982c53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12e6a1c-c778-403a-bcf3-20fd51697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e274-5af6-46fd-9a83-4f9ee01d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42e4d31-9250-4988-a36a-6859b85ba4c6}" ma:internalName="TaxCatchAll" ma:showField="CatchAllData" ma:web="a0ace274-5af6-46fd-9a83-4f9ee01d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80bc18-3983-401b-bfe0-5f4982c53cff">
      <Terms xmlns="http://schemas.microsoft.com/office/infopath/2007/PartnerControls"/>
    </lcf76f155ced4ddcb4097134ff3c332f>
    <TaxCatchAll xmlns="a0ace274-5af6-46fd-9a83-4f9ee01d71aa" xsi:nil="true"/>
  </documentManagement>
</p:properties>
</file>

<file path=customXml/itemProps1.xml><?xml version="1.0" encoding="utf-8"?>
<ds:datastoreItem xmlns:ds="http://schemas.openxmlformats.org/officeDocument/2006/customXml" ds:itemID="{9400A9FD-762F-4E9D-94B9-BF9CB70B7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0bc18-3983-401b-bfe0-5f4982c53cff"/>
    <ds:schemaRef ds:uri="a0ace274-5af6-46fd-9a83-4f9ee01d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E84B74-1847-4E01-97E9-0AEB6D6F17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07C3C5-8EA9-499B-8588-96B116C30BC2}">
  <ds:schemaRefs>
    <ds:schemaRef ds:uri="http://schemas.microsoft.com/office/2006/metadata/properties"/>
    <ds:schemaRef ds:uri="http://schemas.microsoft.com/office/infopath/2007/PartnerControls"/>
    <ds:schemaRef ds:uri="d180bc18-3983-401b-bfe0-5f4982c53cff"/>
    <ds:schemaRef ds:uri="a0ace274-5af6-46fd-9a83-4f9ee01d71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main_dataset</vt:lpstr>
      <vt:lpstr>main_dataset_copy</vt:lpstr>
      <vt:lpstr>summarization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arafik</cp:lastModifiedBy>
  <dcterms:created xsi:type="dcterms:W3CDTF">2025-04-14T17:02:45Z</dcterms:created>
  <dcterms:modified xsi:type="dcterms:W3CDTF">2025-07-25T16:37:34Z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0x010100B0C177F15B1A9749BDD81B971AF776F8</vt:lpwstr>
  </property>
</Properties>
</file>