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D4C7DA7-FDCB-419F-B433-08CA669727D4}" xr6:coauthVersionLast="47" xr6:coauthVersionMax="47" xr10:uidLastSave="{00000000-0000-0000-0000-000000000000}"/>
  <bookViews>
    <workbookView xWindow="28680" yWindow="-120" windowWidth="29040" windowHeight="15720" xr2:uid="{C4EC72E1-588F-4692-A951-52D3880C59A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  <c r="C6" i="1"/>
  <c r="B6" i="1"/>
  <c r="K5" i="1"/>
  <c r="J5" i="1"/>
  <c r="L5" i="1" s="1"/>
  <c r="K4" i="1"/>
  <c r="K6" i="1" s="1"/>
  <c r="J4" i="1"/>
  <c r="L4" i="1" s="1"/>
  <c r="L6" i="1" s="1"/>
  <c r="J6" i="1" l="1"/>
</calcChain>
</file>

<file path=xl/sharedStrings.xml><?xml version="1.0" encoding="utf-8"?>
<sst xmlns="http://schemas.openxmlformats.org/spreadsheetml/2006/main" count="9" uniqueCount="8">
  <si>
    <r>
      <t xml:space="preserve">ANALISA BILANGAN </t>
    </r>
    <r>
      <rPr>
        <b/>
        <u/>
        <sz val="14"/>
        <color theme="1"/>
        <rFont val="Aptos Narrow"/>
        <family val="2"/>
        <scheme val="minor"/>
      </rPr>
      <t>UNIT RUMAH</t>
    </r>
    <r>
      <rPr>
        <b/>
        <sz val="14"/>
        <color theme="1"/>
        <rFont val="Aptos Narrow"/>
        <family val="2"/>
        <scheme val="minor"/>
      </rPr>
      <t xml:space="preserve"> JENIS LANDED DAN NON-LANDED BAGI KUTIPAN SISA PEPEJAL PADA TAHUN 2013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theme="1"/>
        <rFont val="Aptos Narrow"/>
        <family val="2"/>
        <scheme val="minor"/>
      </rPr>
      <t xml:space="preserve">- 2021
ANALISA BILANGAN UNIT RUMAH JENIS LANDED DAN NON-LANDED BAGI KUTIPAN SISA PEPEJAL PADA TAHUN 2015-2020
</t>
    </r>
  </si>
  <si>
    <t>JENIS\TAHUN</t>
  </si>
  <si>
    <t>JUMLAH</t>
  </si>
  <si>
    <t xml:space="preserve">LANDED </t>
  </si>
  <si>
    <t>NON-LANDED</t>
  </si>
  <si>
    <t>31 DISEMBER 2022</t>
  </si>
  <si>
    <t>BAHAGIAN ALAM SEKITAR</t>
  </si>
  <si>
    <t>JABATAN KESIHATAN DAN ALAM SEKITAR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</si>
</sst>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 applyProtection="1">
      <alignment horizont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6" fillId="0" borderId="0" xfId="0" applyFont="1"/>
    <xf numFmtId="0" fontId="2" fillId="0" borderId="0" xfId="0" applyFont="1"/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horizont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3" fillId="4" borderId="0" xfId="0" applyFont="1" applyFill="1" applyAlignment="1" applyProtection="1">
      <alignment horizontal="center" vertical="center"/>
      <protection hidden="1"/>
    </xf>
    <xf numFmtId="0" fontId="5" fillId="0" borderId="0" xfId="0" applyFont="1"/>
    <xf numFmtId="0" fontId="3" fillId="5" borderId="0" xfId="0" applyFont="1" applyFill="1" applyAlignment="1" applyProtection="1">
      <alignment horizontal="center" vertical="center"/>
      <protection hidden="1"/>
    </xf>
    <xf numFmtId="3" fontId="5" fillId="6" borderId="0" xfId="1" applyNumberFormat="1" applyFont="1" applyFill="1" applyBorder="1" applyAlignment="1" applyProtection="1">
      <alignment horizontal="center" vertical="center"/>
      <protection hidden="1"/>
    </xf>
    <xf numFmtId="3" fontId="5" fillId="6" borderId="0" xfId="0" applyNumberFormat="1" applyFont="1" applyFill="1" applyAlignment="1" applyProtection="1">
      <alignment horizontal="center" vertical="center"/>
      <protection hidden="1"/>
    </xf>
    <xf numFmtId="3" fontId="5" fillId="7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 applyProtection="1">
      <alignment horizontal="center" vertical="center"/>
      <protection hidden="1"/>
    </xf>
    <xf numFmtId="3" fontId="5" fillId="9" borderId="0" xfId="1" applyNumberFormat="1" applyFont="1" applyFill="1" applyBorder="1" applyAlignment="1" applyProtection="1">
      <alignment horizontal="center" vertical="center"/>
      <protection hidden="1"/>
    </xf>
    <xf numFmtId="3" fontId="5" fillId="9" borderId="0" xfId="0" applyNumberFormat="1" applyFont="1" applyFill="1" applyAlignment="1" applyProtection="1">
      <alignment horizontal="center" vertical="center"/>
      <protection hidden="1"/>
    </xf>
    <xf numFmtId="164" fontId="5" fillId="0" borderId="0" xfId="0" applyNumberFormat="1" applyFont="1" applyAlignment="1">
      <alignment horizontal="center" vertical="center"/>
    </xf>
    <xf numFmtId="3" fontId="5" fillId="7" borderId="0" xfId="1" applyNumberFormat="1" applyFont="1" applyFill="1" applyBorder="1" applyAlignment="1" applyProtection="1">
      <alignment horizontal="center" vertical="center"/>
      <protection hidden="1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8" fillId="0" borderId="0" xfId="0" applyNumberFormat="1" applyFont="1"/>
    <xf numFmtId="0" fontId="8" fillId="0" borderId="0" xfId="0" applyFont="1"/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ANALISA BILANGAN </a:t>
            </a:r>
            <a:r>
              <a:rPr lang="en-US" u="sng"/>
              <a:t>UNIT RUMAH </a:t>
            </a:r>
            <a:r>
              <a:rPr lang="en-US"/>
              <a:t>JENIS LANDED DAN NON-LANDED BAGI KUTIPAN SISA PEPEJAL PADA TAHUN 2013 - 2021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'[1]K.LANDED &amp; NON-LANDED'!$A$4</c:f>
              <c:strCache>
                <c:ptCount val="1"/>
                <c:pt idx="0">
                  <c:v>LANDED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3.896736283922955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76-4350-BEA9-D1058992E30A}"/>
                </c:ext>
              </c:extLst>
            </c:dLbl>
            <c:dLbl>
              <c:idx val="1"/>
              <c:layout>
                <c:manualLayout>
                  <c:x val="5.195648378563941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76-4350-BEA9-D1058992E30A}"/>
                </c:ext>
              </c:extLst>
            </c:dLbl>
            <c:dLbl>
              <c:idx val="2"/>
              <c:layout>
                <c:manualLayout>
                  <c:x val="3.896736283922955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76-4350-BEA9-D1058992E30A}"/>
                </c:ext>
              </c:extLst>
            </c:dLbl>
            <c:dLbl>
              <c:idx val="3"/>
              <c:layout>
                <c:manualLayout>
                  <c:x val="5.195648378563941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6-4350-BEA9-D1058992E30A}"/>
                </c:ext>
              </c:extLst>
            </c:dLbl>
            <c:dLbl>
              <c:idx val="4"/>
              <c:layout>
                <c:manualLayout>
                  <c:x val="5.195648378563941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76-4350-BEA9-D1058992E30A}"/>
                </c:ext>
              </c:extLst>
            </c:dLbl>
            <c:dLbl>
              <c:idx val="5"/>
              <c:layout>
                <c:manualLayout>
                  <c:x val="5.1956483785639412E-3"/>
                  <c:y val="-3.09897289789591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6-4350-BEA9-D1058992E30A}"/>
                </c:ext>
              </c:extLst>
            </c:dLbl>
            <c:dLbl>
              <c:idx val="6"/>
              <c:layout>
                <c:manualLayout>
                  <c:x val="7.793472567845911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6-4350-BEA9-D1058992E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'[1]K.LANDED &amp; NON-LANDED'!$B$3:$K$3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'[1]K.LANDED &amp; NON-LANDED'!$B$4:$K$4</c:f>
              <c:numCache>
                <c:formatCode>#,##0</c:formatCode>
                <c:ptCount val="10"/>
                <c:pt idx="0">
                  <c:v>835</c:v>
                </c:pt>
                <c:pt idx="1">
                  <c:v>279</c:v>
                </c:pt>
                <c:pt idx="2">
                  <c:v>863</c:v>
                </c:pt>
                <c:pt idx="3">
                  <c:v>758</c:v>
                </c:pt>
                <c:pt idx="4">
                  <c:v>377</c:v>
                </c:pt>
                <c:pt idx="5">
                  <c:v>149</c:v>
                </c:pt>
                <c:pt idx="6">
                  <c:v>36</c:v>
                </c:pt>
                <c:pt idx="7">
                  <c:v>16</c:v>
                </c:pt>
                <c:pt idx="8">
                  <c:v>148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76-4350-BEA9-D1058992E30A}"/>
            </c:ext>
          </c:extLst>
        </c:ser>
        <c:ser>
          <c:idx val="1"/>
          <c:order val="1"/>
          <c:tx>
            <c:strRef>
              <c:f>'[1]K.LANDED &amp; NON-LANDED'!$A$5</c:f>
              <c:strCache>
                <c:ptCount val="1"/>
                <c:pt idx="0">
                  <c:v>NON-LANDED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6.494560473204926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76-4350-BEA9-D1058992E30A}"/>
                </c:ext>
              </c:extLst>
            </c:dLbl>
            <c:dLbl>
              <c:idx val="1"/>
              <c:layout>
                <c:manualLayout>
                  <c:x val="1.039129675712788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76-4350-BEA9-D1058992E30A}"/>
                </c:ext>
              </c:extLst>
            </c:dLbl>
            <c:dLbl>
              <c:idx val="2"/>
              <c:layout>
                <c:manualLayout>
                  <c:x val="7.793472567845911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76-4350-BEA9-D1058992E30A}"/>
                </c:ext>
              </c:extLst>
            </c:dLbl>
            <c:dLbl>
              <c:idx val="3"/>
              <c:layout>
                <c:manualLayout>
                  <c:x val="6.4945604732049265E-3"/>
                  <c:y val="-5.68138468096854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76-4350-BEA9-D1058992E30A}"/>
                </c:ext>
              </c:extLst>
            </c:dLbl>
            <c:dLbl>
              <c:idx val="4"/>
              <c:layout>
                <c:manualLayout>
                  <c:x val="9.09238466248689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76-4350-BEA9-D1058992E30A}"/>
                </c:ext>
              </c:extLst>
            </c:dLbl>
            <c:dLbl>
              <c:idx val="5"/>
              <c:layout>
                <c:manualLayout>
                  <c:x val="7.7934725678459119E-3"/>
                  <c:y val="-3.09921691150992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476-4350-BEA9-D1058992E30A}"/>
                </c:ext>
              </c:extLst>
            </c:dLbl>
            <c:dLbl>
              <c:idx val="6"/>
              <c:layout>
                <c:manualLayout>
                  <c:x val="7.793472567845911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476-4350-BEA9-D1058992E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'[1]K.LANDED &amp; NON-LANDED'!$B$3:$K$3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'[1]K.LANDED &amp; NON-LANDED'!$B$5:$K$5</c:f>
              <c:numCache>
                <c:formatCode>#,##0</c:formatCode>
                <c:ptCount val="10"/>
                <c:pt idx="0">
                  <c:v>8060</c:v>
                </c:pt>
                <c:pt idx="1">
                  <c:v>6680</c:v>
                </c:pt>
                <c:pt idx="2">
                  <c:v>4671</c:v>
                </c:pt>
                <c:pt idx="3">
                  <c:v>2760</c:v>
                </c:pt>
                <c:pt idx="4">
                  <c:v>13052</c:v>
                </c:pt>
                <c:pt idx="5">
                  <c:v>6029</c:v>
                </c:pt>
                <c:pt idx="6">
                  <c:v>11788</c:v>
                </c:pt>
                <c:pt idx="7">
                  <c:v>6829</c:v>
                </c:pt>
                <c:pt idx="8">
                  <c:v>11680</c:v>
                </c:pt>
                <c:pt idx="9">
                  <c:v>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76-4350-BEA9-D1058992E3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007872"/>
        <c:axId val="34932224"/>
        <c:axId val="0"/>
      </c:bar3DChart>
      <c:catAx>
        <c:axId val="3500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2224"/>
        <c:crosses val="autoZero"/>
        <c:auto val="1"/>
        <c:lblAlgn val="ctr"/>
        <c:lblOffset val="100"/>
        <c:noMultiLvlLbl val="0"/>
      </c:catAx>
      <c:valAx>
        <c:axId val="349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BILANGAN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RUMAH</a:t>
                </a:r>
              </a:p>
            </c:rich>
          </c:tx>
          <c:layout>
            <c:manualLayout>
              <c:xMode val="edge"/>
              <c:yMode val="edge"/>
              <c:x val="2.4701797185837707E-2"/>
              <c:y val="0.42195889532560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27516</xdr:colOff>
      <xdr:row>7</xdr:row>
      <xdr:rowOff>174624</xdr:rowOff>
    </xdr:from>
    <xdr:to>
      <xdr:col>12</xdr:col>
      <xdr:colOff>161925</xdr:colOff>
      <xdr:row>33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CAA0A-75FE-4062-8A29-B32B4E3FA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8e9429ce492e26a/Skyshine/JKAS%20Documents/Documents/STATISTIK%20KUTIPAN%20SISA%20PEPEJAL%20DAN%20PEMBERISHAN.xlsx" TargetMode="External"/><Relationship Id="rId1" Type="http://schemas.openxmlformats.org/officeDocument/2006/relationships/externalLinkPath" Target="https://d.docs.live.net/48e9429ce492e26a/Skyshine/JKAS%20Documents/Documents/STATISTIK%20KUTIPAN%20SISA%20PEPEJAL%20DAN%20PEMBERIS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UTIPAN"/>
      <sheetName val="K.LANDED &amp; NON-LANDED"/>
      <sheetName val="K.INSTITUSI"/>
      <sheetName val="K.KOMERSIAL"/>
      <sheetName val="K.PARLIMEN"/>
      <sheetName val="PEMBERSIHAN"/>
      <sheetName val="P. JALAN"/>
      <sheetName val="P. LONGKANG"/>
      <sheetName val="P. RUMPUT"/>
      <sheetName val="P.PARLIMEN"/>
      <sheetName val="RUMUSAN"/>
    </sheetNames>
    <sheetDataSet>
      <sheetData sheetId="0"/>
      <sheetData sheetId="1">
        <row r="3">
          <cell r="B3">
            <v>2013</v>
          </cell>
          <cell r="C3">
            <v>2014</v>
          </cell>
          <cell r="D3">
            <v>2015</v>
          </cell>
          <cell r="E3">
            <v>2016</v>
          </cell>
          <cell r="F3">
            <v>2017</v>
          </cell>
          <cell r="G3">
            <v>2018</v>
          </cell>
          <cell r="H3">
            <v>2019</v>
          </cell>
          <cell r="I3">
            <v>2020</v>
          </cell>
          <cell r="J3">
            <v>2021</v>
          </cell>
          <cell r="K3">
            <v>2022</v>
          </cell>
        </row>
        <row r="4">
          <cell r="A4" t="str">
            <v xml:space="preserve">LANDED </v>
          </cell>
          <cell r="B4">
            <v>835</v>
          </cell>
          <cell r="C4">
            <v>279</v>
          </cell>
          <cell r="D4">
            <v>863</v>
          </cell>
          <cell r="E4">
            <v>758</v>
          </cell>
          <cell r="F4">
            <v>377</v>
          </cell>
          <cell r="G4">
            <v>149</v>
          </cell>
          <cell r="H4">
            <v>36</v>
          </cell>
          <cell r="I4">
            <v>16</v>
          </cell>
          <cell r="J4">
            <v>148</v>
          </cell>
          <cell r="K4">
            <v>37</v>
          </cell>
        </row>
        <row r="5">
          <cell r="A5" t="str">
            <v>NON-LANDED</v>
          </cell>
          <cell r="B5">
            <v>8060</v>
          </cell>
          <cell r="C5">
            <v>6680</v>
          </cell>
          <cell r="D5">
            <v>4671</v>
          </cell>
          <cell r="E5">
            <v>2760</v>
          </cell>
          <cell r="F5">
            <v>13052</v>
          </cell>
          <cell r="G5">
            <v>6029</v>
          </cell>
          <cell r="H5">
            <v>11788</v>
          </cell>
          <cell r="I5">
            <v>6829</v>
          </cell>
          <cell r="J5">
            <v>11680</v>
          </cell>
          <cell r="K5">
            <v>8749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6278-3A4F-40CC-929A-F76EBDAC66BB}">
  <dimension ref="A1:V37"/>
  <sheetViews>
    <sheetView tabSelected="1" workbookViewId="0">
      <selection sqref="A1:XFD1048576"/>
    </sheetView>
  </sheetViews>
  <sheetFormatPr defaultRowHeight="14.5" x14ac:dyDescent="0.35"/>
  <cols>
    <col min="1" max="3" width="17.7265625" customWidth="1"/>
    <col min="4" max="11" width="16" customWidth="1"/>
    <col min="12" max="12" width="13.7265625" customWidth="1"/>
    <col min="13" max="13" width="3.26953125" customWidth="1"/>
    <col min="14" max="14" width="11.54296875" customWidth="1"/>
    <col min="15" max="15" width="9.26953125" customWidth="1"/>
    <col min="16" max="16" width="14.1796875" customWidth="1"/>
    <col min="17" max="18" width="11.81640625" customWidth="1"/>
    <col min="19" max="19" width="13.453125" bestFit="1" customWidth="1"/>
    <col min="20" max="20" width="10.81640625" customWidth="1"/>
    <col min="21" max="21" width="10.7265625" customWidth="1"/>
    <col min="23" max="23" width="13.1796875" customWidth="1"/>
  </cols>
  <sheetData>
    <row r="1" spans="1:22" ht="18.5" x14ac:dyDescent="0.4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5"/>
      <c r="Q1" s="5"/>
      <c r="R1" s="5"/>
      <c r="S1" s="6"/>
      <c r="T1" s="6"/>
      <c r="U1" s="6"/>
      <c r="V1" s="6"/>
    </row>
    <row r="2" spans="1:22" ht="18.5" x14ac:dyDescent="0.45">
      <c r="A2" s="7"/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3"/>
      <c r="O2" s="4"/>
      <c r="P2" s="5"/>
      <c r="Q2" s="5"/>
      <c r="R2" s="5"/>
      <c r="S2" s="6"/>
      <c r="T2" s="6"/>
      <c r="U2" s="6"/>
      <c r="V2" s="6"/>
    </row>
    <row r="3" spans="1:22" ht="18.5" x14ac:dyDescent="0.45">
      <c r="A3" s="9" t="s">
        <v>1</v>
      </c>
      <c r="B3" s="10">
        <v>2013</v>
      </c>
      <c r="C3" s="10">
        <v>2014</v>
      </c>
      <c r="D3" s="10">
        <v>2015</v>
      </c>
      <c r="E3" s="10">
        <v>2016</v>
      </c>
      <c r="F3" s="10">
        <v>2017</v>
      </c>
      <c r="G3" s="10">
        <v>2018</v>
      </c>
      <c r="H3" s="10">
        <v>2019</v>
      </c>
      <c r="I3" s="10">
        <v>2020</v>
      </c>
      <c r="J3" s="10">
        <v>2021</v>
      </c>
      <c r="K3" s="10">
        <v>2022</v>
      </c>
      <c r="L3" s="11" t="s">
        <v>2</v>
      </c>
      <c r="M3" s="12"/>
    </row>
    <row r="4" spans="1:22" ht="18.5" x14ac:dyDescent="0.35">
      <c r="A4" s="13" t="s">
        <v>3</v>
      </c>
      <c r="B4" s="14">
        <v>835</v>
      </c>
      <c r="C4" s="14">
        <v>279</v>
      </c>
      <c r="D4" s="15">
        <v>863</v>
      </c>
      <c r="E4" s="15">
        <v>758</v>
      </c>
      <c r="F4" s="15">
        <v>377</v>
      </c>
      <c r="G4" s="15">
        <v>149</v>
      </c>
      <c r="H4" s="15">
        <v>36</v>
      </c>
      <c r="I4" s="15">
        <v>16</v>
      </c>
      <c r="J4" s="15">
        <f>6+13+1+7+1+1+5+1+22+7+1+1+1+22+5+24+15+15</f>
        <v>148</v>
      </c>
      <c r="K4" s="15">
        <f>1+16+2+16+1+1</f>
        <v>37</v>
      </c>
      <c r="L4" s="16">
        <f>SUM(B4:K4)</f>
        <v>3498</v>
      </c>
      <c r="M4" s="17"/>
    </row>
    <row r="5" spans="1:22" ht="18.5" x14ac:dyDescent="0.35">
      <c r="A5" s="18" t="s">
        <v>4</v>
      </c>
      <c r="B5" s="19">
        <v>8060</v>
      </c>
      <c r="C5" s="19">
        <v>6680</v>
      </c>
      <c r="D5" s="20">
        <v>4671</v>
      </c>
      <c r="E5" s="20">
        <v>2760</v>
      </c>
      <c r="F5" s="20">
        <v>13052</v>
      </c>
      <c r="G5" s="20">
        <v>6029</v>
      </c>
      <c r="H5" s="20">
        <v>11788</v>
      </c>
      <c r="I5" s="20">
        <v>6829</v>
      </c>
      <c r="J5" s="20">
        <f>325+543+18+353+435+411+469+272+243+600+154+1305+638+896+33+557+35+1514+323+24+824+708+1000</f>
        <v>11680</v>
      </c>
      <c r="K5" s="20">
        <f>245+1000+178+648+536+1250+639+832+716+246+515+508+621+63+752</f>
        <v>8749</v>
      </c>
      <c r="L5" s="16">
        <f>SUM(B5:K5)</f>
        <v>80298</v>
      </c>
      <c r="M5" s="21"/>
    </row>
    <row r="6" spans="1:22" ht="18.5" x14ac:dyDescent="0.35">
      <c r="A6" s="11" t="s">
        <v>2</v>
      </c>
      <c r="B6" s="22">
        <f t="shared" ref="B6:L6" si="0">SUM(B4:B5)</f>
        <v>8895</v>
      </c>
      <c r="C6" s="22">
        <f t="shared" si="0"/>
        <v>6959</v>
      </c>
      <c r="D6" s="16">
        <f t="shared" si="0"/>
        <v>5534</v>
      </c>
      <c r="E6" s="16">
        <f t="shared" si="0"/>
        <v>3518</v>
      </c>
      <c r="F6" s="16">
        <f t="shared" si="0"/>
        <v>13429</v>
      </c>
      <c r="G6" s="16">
        <f t="shared" si="0"/>
        <v>6178</v>
      </c>
      <c r="H6" s="16">
        <f t="shared" si="0"/>
        <v>11824</v>
      </c>
      <c r="I6" s="16">
        <f t="shared" si="0"/>
        <v>6845</v>
      </c>
      <c r="J6" s="16">
        <f t="shared" si="0"/>
        <v>11828</v>
      </c>
      <c r="K6" s="16">
        <f t="shared" si="0"/>
        <v>8786</v>
      </c>
      <c r="L6" s="16">
        <f t="shared" si="0"/>
        <v>83796</v>
      </c>
      <c r="M6" s="21"/>
    </row>
    <row r="7" spans="1:22" x14ac:dyDescent="0.35">
      <c r="A7" s="23"/>
      <c r="B7" s="23"/>
      <c r="C7" s="23"/>
      <c r="D7" s="24"/>
      <c r="E7" s="24"/>
      <c r="F7" s="24"/>
      <c r="G7" s="24"/>
      <c r="H7" s="24"/>
      <c r="I7" s="24"/>
      <c r="J7" s="24"/>
      <c r="K7" s="24"/>
      <c r="L7" s="25"/>
      <c r="M7" s="25"/>
    </row>
    <row r="8" spans="1:22" x14ac:dyDescent="0.35">
      <c r="A8" s="26"/>
      <c r="B8" s="26"/>
      <c r="C8" s="26"/>
      <c r="D8" s="24"/>
      <c r="E8" s="25"/>
      <c r="F8" s="25"/>
      <c r="G8" s="25"/>
      <c r="H8" s="25"/>
      <c r="I8" s="25"/>
      <c r="J8" s="25"/>
      <c r="K8" s="25"/>
      <c r="L8" s="25"/>
      <c r="M8" s="25"/>
      <c r="P8" s="27"/>
      <c r="Q8" s="27"/>
      <c r="R8" s="27"/>
      <c r="S8" s="27"/>
    </row>
    <row r="9" spans="1:22" x14ac:dyDescent="0.35">
      <c r="D9" s="24"/>
      <c r="E9" s="25"/>
      <c r="F9" s="25"/>
      <c r="G9" s="25"/>
      <c r="H9" s="25"/>
      <c r="I9" s="25"/>
      <c r="J9" s="25"/>
      <c r="K9" s="25"/>
      <c r="L9" s="25"/>
      <c r="M9" s="25"/>
    </row>
    <row r="10" spans="1:22" x14ac:dyDescent="0.35">
      <c r="N10" s="27"/>
      <c r="O10" s="28"/>
    </row>
    <row r="11" spans="1:22" ht="15.75" customHeight="1" x14ac:dyDescent="0.35"/>
    <row r="35" spans="1:14" x14ac:dyDescent="0.35">
      <c r="A35" s="29" t="s">
        <v>5</v>
      </c>
      <c r="B35" s="29"/>
      <c r="C35" s="29"/>
    </row>
    <row r="36" spans="1:14" x14ac:dyDescent="0.35">
      <c r="A36" s="30" t="s">
        <v>6</v>
      </c>
      <c r="B36" s="30"/>
      <c r="C36" s="30"/>
    </row>
    <row r="37" spans="1:14" x14ac:dyDescent="0.35">
      <c r="A37" s="30" t="s">
        <v>7</v>
      </c>
      <c r="B37" s="30"/>
      <c r="C37" s="30"/>
      <c r="N37" s="31"/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Ravindran</dc:creator>
  <cp:lastModifiedBy>Karthik Ravindran</cp:lastModifiedBy>
  <dcterms:created xsi:type="dcterms:W3CDTF">2025-01-28T03:05:19Z</dcterms:created>
  <dcterms:modified xsi:type="dcterms:W3CDTF">2025-01-28T03:06:00Z</dcterms:modified>
</cp:coreProperties>
</file>