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EFA2A99-F488-4987-8C89-1BC950DE17C9}" xr6:coauthVersionLast="47" xr6:coauthVersionMax="47" xr10:uidLastSave="{00000000-0000-0000-0000-000000000000}"/>
  <bookViews>
    <workbookView xWindow="28680" yWindow="-120" windowWidth="29040" windowHeight="15720" xr2:uid="{F948D2AB-C16F-4F0B-890F-3A8CC981C1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L4" i="1"/>
  <c r="K4" i="1"/>
  <c r="J4" i="1"/>
  <c r="I4" i="1"/>
  <c r="H4" i="1"/>
  <c r="G4" i="1"/>
  <c r="F4" i="1"/>
  <c r="E4" i="1"/>
  <c r="D4" i="1"/>
  <c r="C4" i="1"/>
  <c r="B4" i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dbkl</author>
  </authors>
  <commentList>
    <comment ref="H4" authorId="0" shapeId="0" xr:uid="{31318501-443B-479B-B5F7-8595C14C1ADA}">
      <text>
        <r>
          <rPr>
            <b/>
            <sz val="9"/>
            <color indexed="81"/>
            <rFont val="Tahoma"/>
            <family val="2"/>
          </rPr>
          <t>dbkl
Peningkatan mendadak kerana pembersihan ROL</t>
        </r>
      </text>
    </comment>
  </commentList>
</comments>
</file>

<file path=xl/sharedStrings.xml><?xml version="1.0" encoding="utf-8"?>
<sst xmlns="http://schemas.openxmlformats.org/spreadsheetml/2006/main" count="18" uniqueCount="18">
  <si>
    <r>
      <t xml:space="preserve">ANALISA TUNTUTAN PEMBAYARAN PERKHIDMATAN </t>
    </r>
    <r>
      <rPr>
        <b/>
        <u/>
        <sz val="16"/>
        <color theme="1"/>
        <rFont val="Aptos Narrow"/>
        <family val="2"/>
        <scheme val="minor"/>
      </rPr>
      <t>PEMBERSIHAN AWAM</t>
    </r>
    <r>
      <rPr>
        <b/>
        <sz val="16"/>
        <color theme="1"/>
        <rFont val="Aptos Narrow"/>
        <family val="2"/>
        <scheme val="minor"/>
      </rPr>
      <t xml:space="preserve"> MENGIKUT PARLIMEN BAGI 2013 - 2021</t>
    </r>
  </si>
  <si>
    <t>PARLIMEN</t>
  </si>
  <si>
    <t>KEPONG</t>
  </si>
  <si>
    <t>BATU</t>
  </si>
  <si>
    <t xml:space="preserve">WANGSA MAJU </t>
  </si>
  <si>
    <t>SEGAMBUT</t>
  </si>
  <si>
    <t>SETIAWANGSA</t>
  </si>
  <si>
    <t>TITIWANGSA</t>
  </si>
  <si>
    <t>BUKIT BINTANG</t>
  </si>
  <si>
    <t>LEMBAH PANTAI</t>
  </si>
  <si>
    <t>SEPUTEH</t>
  </si>
  <si>
    <t>CHERAS</t>
  </si>
  <si>
    <t xml:space="preserve">BANDAR TUN RAZAK </t>
  </si>
  <si>
    <t>JUMLAH (RM)</t>
  </si>
  <si>
    <t>TUNTUTAN PEMBAYARAN (RM)</t>
  </si>
  <si>
    <t>14 JANUARI 2022</t>
  </si>
  <si>
    <t>BAHAGIAN ALAM SEKITAR</t>
  </si>
  <si>
    <t>JABATAN KESIHATAN DAN ALAM SEKITAR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</si>
</sst>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B79"/>
        <bgColor indexed="64"/>
      </patternFill>
    </fill>
    <fill>
      <patternFill patternType="solid">
        <fgColor rgb="FFFDF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ANALISA TUNTUTAN PEMBAYARAN PERKHIDMATAN </a:t>
            </a:r>
            <a:r>
              <a:rPr lang="en-US" sz="1800" u="sng"/>
              <a:t>PEMBERSIHAN AWAM</a:t>
            </a:r>
            <a:r>
              <a:rPr lang="en-US" sz="1800" u="none"/>
              <a:t> </a:t>
            </a:r>
            <a:r>
              <a:rPr lang="en-US" sz="1800"/>
              <a:t>MENGIKUT PARLIMEN BAGI 2013 - 2021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[1]P.PARLIMEN!$B$3:$L$3</c:f>
              <c:strCache>
                <c:ptCount val="11"/>
                <c:pt idx="0">
                  <c:v>KEPONG</c:v>
                </c:pt>
                <c:pt idx="1">
                  <c:v>BATU</c:v>
                </c:pt>
                <c:pt idx="2">
                  <c:v>WANGSA MAJU </c:v>
                </c:pt>
                <c:pt idx="3">
                  <c:v>SEGAMBUT</c:v>
                </c:pt>
                <c:pt idx="4">
                  <c:v>SETIAWANGSA</c:v>
                </c:pt>
                <c:pt idx="5">
                  <c:v>TITIWANGSA</c:v>
                </c:pt>
                <c:pt idx="6">
                  <c:v>BUKIT BINTANG</c:v>
                </c:pt>
                <c:pt idx="7">
                  <c:v>LEMBAH PANTAI</c:v>
                </c:pt>
                <c:pt idx="8">
                  <c:v>SEPUTEH</c:v>
                </c:pt>
                <c:pt idx="9">
                  <c:v>CHERAS</c:v>
                </c:pt>
                <c:pt idx="10">
                  <c:v>BANDAR TUN RAZAK </c:v>
                </c:pt>
              </c:strCache>
            </c:strRef>
          </c:cat>
          <c:val>
            <c:numRef>
              <c:f>[1]P.PARLIMEN!$B$4:$L$4</c:f>
              <c:numCache>
                <c:formatCode>_(* #,##0.00_);_(* \(#,##0.00\);_(* "-"??_);_(@_)</c:formatCode>
                <c:ptCount val="11"/>
                <c:pt idx="0">
                  <c:v>36821.002304799993</c:v>
                </c:pt>
                <c:pt idx="1">
                  <c:v>116683.39753579999</c:v>
                </c:pt>
                <c:pt idx="2">
                  <c:v>81201.301490319995</c:v>
                </c:pt>
                <c:pt idx="3">
                  <c:v>64297.931378900001</c:v>
                </c:pt>
                <c:pt idx="4">
                  <c:v>70005.21718375996</c:v>
                </c:pt>
                <c:pt idx="5">
                  <c:v>33879.124567580002</c:v>
                </c:pt>
                <c:pt idx="6">
                  <c:v>166725.43020639999</c:v>
                </c:pt>
                <c:pt idx="7">
                  <c:v>48782.899677200003</c:v>
                </c:pt>
                <c:pt idx="8">
                  <c:v>122875.38288091996</c:v>
                </c:pt>
                <c:pt idx="9">
                  <c:v>21950.945315000004</c:v>
                </c:pt>
                <c:pt idx="10">
                  <c:v>94021.327918599985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E-48A7-84F6-EEF384FFE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042240"/>
        <c:axId val="36044160"/>
        <c:axId val="0"/>
      </c:bar3DChart>
      <c:catAx>
        <c:axId val="3604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PARLIMEN</a:t>
                </a:r>
              </a:p>
            </c:rich>
          </c:tx>
          <c:layout>
            <c:manualLayout>
              <c:xMode val="edge"/>
              <c:yMode val="edge"/>
              <c:x val="0.51362116920739997"/>
              <c:y val="0.945066655681370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4160"/>
        <c:crosses val="autoZero"/>
        <c:auto val="1"/>
        <c:lblAlgn val="ctr"/>
        <c:lblOffset val="100"/>
        <c:noMultiLvlLbl val="0"/>
      </c:catAx>
      <c:valAx>
        <c:axId val="360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JUMLAH</a:t>
                </a:r>
              </a:p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TUNTUTAN</a:t>
                </a:r>
              </a:p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PEMBAYARAN</a:t>
                </a:r>
              </a:p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(RM)</a:t>
                </a:r>
              </a:p>
            </c:rich>
          </c:tx>
          <c:layout>
            <c:manualLayout>
              <c:xMode val="edge"/>
              <c:yMode val="edge"/>
              <c:x val="1.2403006914637832E-2"/>
              <c:y val="0.440257655844550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35719</xdr:colOff>
      <xdr:row>5</xdr:row>
      <xdr:rowOff>27214</xdr:rowOff>
    </xdr:from>
    <xdr:to>
      <xdr:col>13</xdr:col>
      <xdr:colOff>163285</xdr:colOff>
      <xdr:row>36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9F8376-071B-4DDD-90E6-B612ECECF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8e9429ce492e26a/Skyshine/JKAS%20Documents/Documents/STATISTIK%20KUTIPAN%20SISA%20PEPEJAL%20DAN%20PEMBERISHAN.xlsx" TargetMode="External"/><Relationship Id="rId1" Type="http://schemas.openxmlformats.org/officeDocument/2006/relationships/externalLinkPath" Target="https://d.docs.live.net/48e9429ce492e26a/Skyshine/JKAS%20Documents/Documents/STATISTIK%20KUTIPAN%20SISA%20PEPEJAL%20DAN%20PEMBERIS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TIPAN"/>
      <sheetName val="K.LANDED &amp; NON-LANDED"/>
      <sheetName val="K.INSTITUSI"/>
      <sheetName val="K.KOMERSIAL"/>
      <sheetName val="K.PARLIMEN"/>
      <sheetName val="PEMBERSIHAN"/>
      <sheetName val="P. JALAN"/>
      <sheetName val="P. LONGKANG"/>
      <sheetName val="P. RUMPUT"/>
      <sheetName val="P.PARLIMEN"/>
      <sheetName val="RUMUSAN"/>
    </sheetNames>
    <sheetDataSet>
      <sheetData sheetId="0"/>
      <sheetData sheetId="1"/>
      <sheetData sheetId="2"/>
      <sheetData sheetId="3"/>
      <sheetData sheetId="4"/>
      <sheetData sheetId="5">
        <row r="18">
          <cell r="M18">
            <v>916246.86458487995</v>
          </cell>
        </row>
      </sheetData>
      <sheetData sheetId="6"/>
      <sheetData sheetId="7"/>
      <sheetData sheetId="8"/>
      <sheetData sheetId="9">
        <row r="3">
          <cell r="B3" t="str">
            <v>KEPONG</v>
          </cell>
          <cell r="C3" t="str">
            <v>BATU</v>
          </cell>
          <cell r="D3" t="str">
            <v xml:space="preserve">WANGSA MAJU </v>
          </cell>
          <cell r="E3" t="str">
            <v>SEGAMBUT</v>
          </cell>
          <cell r="F3" t="str">
            <v>SETIAWANGSA</v>
          </cell>
          <cell r="G3" t="str">
            <v>TITIWANGSA</v>
          </cell>
          <cell r="H3" t="str">
            <v>BUKIT BINTANG</v>
          </cell>
          <cell r="I3" t="str">
            <v>LEMBAH PANTAI</v>
          </cell>
          <cell r="J3" t="str">
            <v>SEPUTEH</v>
          </cell>
          <cell r="K3" t="str">
            <v>CHERAS</v>
          </cell>
          <cell r="L3" t="str">
            <v xml:space="preserve">BANDAR TUN RAZAK </v>
          </cell>
        </row>
        <row r="4">
          <cell r="B4">
            <v>36821.002304799993</v>
          </cell>
          <cell r="C4">
            <v>116683.39753579999</v>
          </cell>
          <cell r="D4">
            <v>81201.301490319995</v>
          </cell>
          <cell r="E4">
            <v>64297.931378900001</v>
          </cell>
          <cell r="F4">
            <v>70005.21718375996</v>
          </cell>
          <cell r="G4">
            <v>33879.124567580002</v>
          </cell>
          <cell r="H4">
            <v>166725.43020639999</v>
          </cell>
          <cell r="I4">
            <v>48782.899677200003</v>
          </cell>
          <cell r="J4">
            <v>122875.38288091996</v>
          </cell>
          <cell r="K4">
            <v>21950.945315000004</v>
          </cell>
          <cell r="L4">
            <v>94021.327918599985</v>
          </cell>
          <cell r="M4">
            <v>857243.96045927994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9D31-FD6D-4A7E-869F-20DC4461452B}">
  <dimension ref="A1:O41"/>
  <sheetViews>
    <sheetView tabSelected="1" workbookViewId="0">
      <selection sqref="A1:XFD1048576"/>
    </sheetView>
  </sheetViews>
  <sheetFormatPr defaultRowHeight="14.5" x14ac:dyDescent="0.35"/>
  <cols>
    <col min="1" max="1" width="24.7265625" customWidth="1"/>
    <col min="2" max="2" width="15.26953125" customWidth="1"/>
    <col min="3" max="3" width="16" bestFit="1" customWidth="1"/>
    <col min="4" max="4" width="15.26953125" customWidth="1"/>
    <col min="5" max="5" width="16.26953125" customWidth="1"/>
    <col min="6" max="6" width="18.1796875" bestFit="1" customWidth="1"/>
    <col min="7" max="7" width="16.453125" customWidth="1"/>
    <col min="8" max="8" width="17" bestFit="1" customWidth="1"/>
    <col min="9" max="9" width="16.7265625" customWidth="1"/>
    <col min="10" max="10" width="16.81640625" customWidth="1"/>
    <col min="11" max="11" width="14.7265625" customWidth="1"/>
    <col min="12" max="12" width="16.453125" customWidth="1"/>
    <col min="13" max="13" width="16.81640625" customWidth="1"/>
    <col min="14" max="14" width="8" customWidth="1"/>
    <col min="15" max="15" width="12.453125" bestFit="1" customWidth="1"/>
    <col min="16" max="21" width="9.1796875" customWidth="1"/>
  </cols>
  <sheetData>
    <row r="1" spans="1:15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2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7" x14ac:dyDescent="0.35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4" t="s">
        <v>10</v>
      </c>
      <c r="K3" s="4" t="s">
        <v>11</v>
      </c>
      <c r="L3" s="5" t="s">
        <v>12</v>
      </c>
      <c r="M3" s="6" t="s">
        <v>13</v>
      </c>
    </row>
    <row r="4" spans="1:15" ht="37" x14ac:dyDescent="0.35">
      <c r="A4" s="6" t="s">
        <v>14</v>
      </c>
      <c r="B4" s="7">
        <f>5662.991908+4445.422082+6582.3838988+5543.824416+9724+480+362.22+891.84+389.99+2229.63+49.47+459.23</f>
        <v>36821.002304799993</v>
      </c>
      <c r="C4" s="7">
        <f>13882.83048+6186.350539+9246.4203168+9335.2062+17444+56786.7+3801.89</f>
        <v>116683.39753579999</v>
      </c>
      <c r="D4" s="7">
        <f>13887.968464+3383.0278272+5673.65441112+41407.267868+4364+11349.71292+221.29+93.15+697.81+96.81+26.61</f>
        <v>81201.301490319995</v>
      </c>
      <c r="E4" s="7">
        <f>22541.475988+8498.3287053+13681.6866856+9555.38+9140+150+568.55+112.71+49.8</f>
        <v>64297.931378900001</v>
      </c>
      <c r="F4" s="7">
        <f>10604.995576+4934.268846+7468.25677776+15640.01+12440+958.875984+5389.14+930.6+5603.5+76.53+1035.81+403.98+740.5+268.67+61.68+161.76+1317.68+549.62+1006.08+413.26</f>
        <v>70005.21718375996</v>
      </c>
      <c r="G4" s="7">
        <f>3994.990636+1271.4923862+1881.65298538+9353.736+1008+14486.1318+1883.12076</f>
        <v>33879.124567580002</v>
      </c>
      <c r="H4" s="7">
        <f>2773.631796+2137.00414+1806.454814+15116.43+720+29749.55+111421.7394564+65.16+75+13.23+328.18+325.25+444.25+449.55+1300</f>
        <v>166725.43020639999</v>
      </c>
      <c r="I4" s="7">
        <f>17302.063536+7728.479202+14459.8069392+162.81+7312+101.02+537+83.61+706.33+70.76+93.59+225.43</f>
        <v>48782.899677200003</v>
      </c>
      <c r="J4" s="7">
        <f>66622.6072644+17353.1991712+14029.47562764+3911.911848+15488+4707.13896967995+3.02+267.55+105.35+263.38+123.75</f>
        <v>122875.38288091996</v>
      </c>
      <c r="K4" s="7">
        <f>2748.73718+3052.295356+3016.991619+1146.73716+8840+1606.824+1296+42.98+123.74+76.64</f>
        <v>21950.945315000004</v>
      </c>
      <c r="L4" s="7">
        <f>21452.310336+9231.3489994+25709.0644152+17330.173368+14232+1547.1108+3670.29+134.08+375+137.22+202.73</f>
        <v>94021.327918599985</v>
      </c>
      <c r="M4" s="7">
        <f>SUM(B4:L4)</f>
        <v>857243.96045927994</v>
      </c>
      <c r="O4" s="8">
        <f>[1]PEMBERSIHAN!M18-[1]P.PARLIMEN!M4</f>
        <v>59002.904125600006</v>
      </c>
    </row>
    <row r="5" spans="1:15" ht="18.5" x14ac:dyDescent="0.3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8"/>
      <c r="O5" s="8"/>
    </row>
    <row r="39" spans="1:1" x14ac:dyDescent="0.35">
      <c r="A39" s="10" t="s">
        <v>15</v>
      </c>
    </row>
    <row r="40" spans="1:1" x14ac:dyDescent="0.35">
      <c r="A40" s="11" t="s">
        <v>16</v>
      </c>
    </row>
    <row r="41" spans="1:1" x14ac:dyDescent="0.35">
      <c r="A41" s="11" t="s">
        <v>17</v>
      </c>
    </row>
  </sheetData>
  <mergeCells count="1">
    <mergeCell ref="A1:M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Ravindran</dc:creator>
  <cp:lastModifiedBy>Karthik Ravindran</cp:lastModifiedBy>
  <dcterms:created xsi:type="dcterms:W3CDTF">2025-01-28T03:09:52Z</dcterms:created>
  <dcterms:modified xsi:type="dcterms:W3CDTF">2025-01-28T03:10:16Z</dcterms:modified>
</cp:coreProperties>
</file>