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f7eb73cd6899a9/Gesture Recognition/resultados/"/>
    </mc:Choice>
  </mc:AlternateContent>
  <bookViews>
    <workbookView xWindow="12630" yWindow="105" windowWidth="27675" windowHeight="12315" tabRatio="947" activeTab="2"/>
  </bookViews>
  <sheets>
    <sheet name="RESULTADOS POR USUARIO" sheetId="2" r:id="rId1"/>
    <sheet name="respuesta transpuesta" sheetId="3" state="hidden" r:id="rId2"/>
    <sheet name="RESULTADOS POR GESTO" sheetId="21" r:id="rId3"/>
    <sheet name="CARLOS" sheetId="1" r:id="rId4"/>
    <sheet name="DAMARA" sheetId="12" r:id="rId5"/>
    <sheet name="CINTHYA" sheetId="13" r:id="rId6"/>
    <sheet name="STALLIN" sheetId="11" r:id="rId7"/>
    <sheet name="ISMAEL" sheetId="10" r:id="rId8"/>
    <sheet name="JUAN" sheetId="9" r:id="rId9"/>
    <sheet name="JONATHAN" sheetId="15" r:id="rId10"/>
    <sheet name="ANDRES" sheetId="7" r:id="rId11"/>
    <sheet name="DARIO CALO" sheetId="6" r:id="rId12"/>
    <sheet name="ESTEFY" sheetId="4" r:id="rId13"/>
    <sheet name="Sheet5" sheetId="20" r:id="rId14"/>
  </sheets>
  <definedNames>
    <definedName name="_xlnm._FilterDatabase" localSheetId="10" hidden="1">ANDRES!$A$1:$AA$157</definedName>
    <definedName name="_xlnm._FilterDatabase" localSheetId="3" hidden="1">CARLOS!$A$1:$AB$157</definedName>
    <definedName name="_xlnm._FilterDatabase" localSheetId="5" hidden="1">CINTHYA!$A$1:$X$157</definedName>
    <definedName name="_xlnm._FilterDatabase" localSheetId="4" hidden="1">DAMARA!$A$1:$X$157</definedName>
    <definedName name="_xlnm._FilterDatabase" localSheetId="11" hidden="1">'DARIO CALO'!$A$1:$AA$157</definedName>
    <definedName name="_xlnm._FilterDatabase" localSheetId="12" hidden="1">ESTEFY!$A$1:$Z$157</definedName>
    <definedName name="_xlnm._FilterDatabase" localSheetId="7" hidden="1">ISMAEL!$A$1:$Y$157</definedName>
    <definedName name="_xlnm._FilterDatabase" localSheetId="9" hidden="1">JONATHAN!$A$1:$AA$157</definedName>
    <definedName name="_xlnm._FilterDatabase" localSheetId="8" hidden="1">JUAN!$A$1:$X$157</definedName>
    <definedName name="_xlnm._FilterDatabase" localSheetId="1" hidden="1">'respuesta transpuesta'!$B$3:$H$8</definedName>
    <definedName name="_xlnm._FilterDatabase" localSheetId="6" hidden="1">STALLIN!$A$1:$Y$157</definedName>
  </definedNames>
  <calcPr calcId="171027"/>
</workbook>
</file>

<file path=xl/calcChain.xml><?xml version="1.0" encoding="utf-8"?>
<calcChain xmlns="http://schemas.openxmlformats.org/spreadsheetml/2006/main">
  <c r="I11" i="21" l="1"/>
  <c r="J5" i="21"/>
  <c r="J4" i="21"/>
  <c r="J6" i="21"/>
  <c r="J7" i="21"/>
  <c r="J8" i="21"/>
  <c r="C12" i="21"/>
  <c r="G9" i="21"/>
  <c r="F9" i="21"/>
  <c r="E9" i="21"/>
  <c r="D9" i="21"/>
  <c r="C9" i="21"/>
  <c r="H9" i="21" s="1"/>
  <c r="G8" i="21"/>
  <c r="G11" i="21" s="1"/>
  <c r="F8" i="21"/>
  <c r="E8" i="21"/>
  <c r="D8" i="21"/>
  <c r="C8" i="21"/>
  <c r="H8" i="21" s="1"/>
  <c r="G7" i="21"/>
  <c r="F7" i="21"/>
  <c r="F11" i="21" s="1"/>
  <c r="E7" i="21"/>
  <c r="D7" i="21"/>
  <c r="C7" i="21"/>
  <c r="H7" i="21" s="1"/>
  <c r="G6" i="21"/>
  <c r="F6" i="21"/>
  <c r="E6" i="21"/>
  <c r="D6" i="21"/>
  <c r="C6" i="21"/>
  <c r="H6" i="21" s="1"/>
  <c r="G5" i="21"/>
  <c r="F5" i="21"/>
  <c r="E5" i="21"/>
  <c r="D5" i="21"/>
  <c r="C5" i="21"/>
  <c r="H5" i="21" s="1"/>
  <c r="G4" i="21"/>
  <c r="G10" i="21" s="1"/>
  <c r="F4" i="21"/>
  <c r="F10" i="21" s="1"/>
  <c r="E4" i="21"/>
  <c r="E10" i="21" s="1"/>
  <c r="D4" i="21"/>
  <c r="D10" i="21" s="1"/>
  <c r="C4" i="21"/>
  <c r="C10" i="21" s="1"/>
  <c r="C12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D4" i="3"/>
  <c r="E4" i="3"/>
  <c r="F4" i="3"/>
  <c r="G4" i="3"/>
  <c r="H4" i="3"/>
  <c r="C4" i="3"/>
  <c r="E11" i="21" l="1"/>
  <c r="H4" i="21"/>
  <c r="C11" i="21"/>
  <c r="D11" i="21"/>
  <c r="H10" i="21" l="1"/>
  <c r="I7" i="21" l="1"/>
  <c r="I9" i="21"/>
  <c r="I6" i="21"/>
  <c r="I8" i="21"/>
  <c r="I5" i="21"/>
  <c r="I4" i="21"/>
  <c r="A14" i="20" l="1"/>
  <c r="C9" i="2"/>
  <c r="D153" i="1"/>
  <c r="C2" i="2" s="1"/>
  <c r="D153" i="4"/>
  <c r="C3" i="2" s="1"/>
  <c r="D153" i="6"/>
  <c r="C4" i="2" s="1"/>
  <c r="D153" i="7"/>
  <c r="C5" i="2" s="1"/>
  <c r="D153" i="15"/>
  <c r="C6" i="2" s="1"/>
  <c r="D153" i="9"/>
  <c r="C7" i="2" s="1"/>
  <c r="D153" i="10"/>
  <c r="C8" i="2" s="1"/>
  <c r="D153" i="11"/>
  <c r="D153" i="12"/>
  <c r="C10" i="2" s="1"/>
  <c r="D153" i="13"/>
  <c r="C11" i="2" s="1"/>
  <c r="I12" i="13" l="1"/>
  <c r="G13" i="13"/>
  <c r="K33" i="13"/>
  <c r="I34" i="13"/>
  <c r="G44" i="13"/>
  <c r="G48" i="13"/>
  <c r="I48" i="13"/>
  <c r="F52" i="13"/>
  <c r="I61" i="13"/>
  <c r="J61" i="13"/>
  <c r="G64" i="13"/>
  <c r="H64" i="13"/>
  <c r="I69" i="13"/>
  <c r="J69" i="13"/>
  <c r="G72" i="13"/>
  <c r="H72" i="13"/>
  <c r="I77" i="13"/>
  <c r="J77" i="13"/>
  <c r="G80" i="13"/>
  <c r="H80" i="13"/>
  <c r="I85" i="13"/>
  <c r="J85" i="13"/>
  <c r="F88" i="13"/>
  <c r="G88" i="13"/>
  <c r="J89" i="13"/>
  <c r="F90" i="13"/>
  <c r="H93" i="13"/>
  <c r="I93" i="13"/>
  <c r="G96" i="13"/>
  <c r="H96" i="13"/>
  <c r="I97" i="13"/>
  <c r="J97" i="13"/>
  <c r="G100" i="13"/>
  <c r="H100" i="13"/>
  <c r="I101" i="13"/>
  <c r="J101" i="13"/>
  <c r="G104" i="13"/>
  <c r="H104" i="13"/>
  <c r="I105" i="13"/>
  <c r="J105" i="13"/>
  <c r="G108" i="13"/>
  <c r="H108" i="13"/>
  <c r="I109" i="13"/>
  <c r="J109" i="13"/>
  <c r="G112" i="13"/>
  <c r="H112" i="13"/>
  <c r="I113" i="13"/>
  <c r="J113" i="13"/>
  <c r="G116" i="13"/>
  <c r="H116" i="13"/>
  <c r="I117" i="13"/>
  <c r="J117" i="13"/>
  <c r="G120" i="13"/>
  <c r="H120" i="13"/>
  <c r="H121" i="13"/>
  <c r="I121" i="13"/>
  <c r="H122" i="13"/>
  <c r="G124" i="13"/>
  <c r="H124" i="13"/>
  <c r="K124" i="13"/>
  <c r="F125" i="13"/>
  <c r="I125" i="13"/>
  <c r="J125" i="13"/>
  <c r="H126" i="13"/>
  <c r="G128" i="13"/>
  <c r="H128" i="13"/>
  <c r="K128" i="13"/>
  <c r="F129" i="13"/>
  <c r="I129" i="13"/>
  <c r="J129" i="13"/>
  <c r="H130" i="13"/>
  <c r="G132" i="13"/>
  <c r="H132" i="13"/>
  <c r="K132" i="13"/>
  <c r="F133" i="13"/>
  <c r="I133" i="13"/>
  <c r="J133" i="13"/>
  <c r="H134" i="13"/>
  <c r="G136" i="13"/>
  <c r="H136" i="13"/>
  <c r="K136" i="13"/>
  <c r="F137" i="13"/>
  <c r="I137" i="13"/>
  <c r="J137" i="13"/>
  <c r="H138" i="13"/>
  <c r="G140" i="13"/>
  <c r="H140" i="13"/>
  <c r="K140" i="13"/>
  <c r="F141" i="13"/>
  <c r="I141" i="13"/>
  <c r="J141" i="13"/>
  <c r="H142" i="13"/>
  <c r="G144" i="13"/>
  <c r="H144" i="13"/>
  <c r="K144" i="13"/>
  <c r="F145" i="13"/>
  <c r="I145" i="13"/>
  <c r="J145" i="13"/>
  <c r="H146" i="13"/>
  <c r="G148" i="13"/>
  <c r="H148" i="13"/>
  <c r="K148" i="13"/>
  <c r="F149" i="13"/>
  <c r="I149" i="13"/>
  <c r="J149" i="13"/>
  <c r="H150" i="13"/>
  <c r="H2" i="13"/>
  <c r="I2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G23" i="13" s="1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K43" i="13" s="1"/>
  <c r="E44" i="13"/>
  <c r="E45" i="13"/>
  <c r="E46" i="13"/>
  <c r="E47" i="13"/>
  <c r="E48" i="13"/>
  <c r="E49" i="13"/>
  <c r="E50" i="13"/>
  <c r="G50" i="13" s="1"/>
  <c r="E51" i="13"/>
  <c r="K51" i="13" s="1"/>
  <c r="E52" i="13"/>
  <c r="E53" i="13"/>
  <c r="E54" i="13"/>
  <c r="E55" i="13"/>
  <c r="H55" i="13" s="1"/>
  <c r="E56" i="13"/>
  <c r="E57" i="13"/>
  <c r="E58" i="13"/>
  <c r="K58" i="13" s="1"/>
  <c r="E59" i="13"/>
  <c r="E60" i="13"/>
  <c r="H60" i="13" s="1"/>
  <c r="E61" i="13"/>
  <c r="E62" i="13"/>
  <c r="E63" i="13"/>
  <c r="E64" i="13"/>
  <c r="E65" i="13"/>
  <c r="E66" i="13"/>
  <c r="K66" i="13" s="1"/>
  <c r="E67" i="13"/>
  <c r="F67" i="13" s="1"/>
  <c r="E68" i="13"/>
  <c r="H68" i="13" s="1"/>
  <c r="E69" i="13"/>
  <c r="E70" i="13"/>
  <c r="E71" i="13"/>
  <c r="E72" i="13"/>
  <c r="E73" i="13"/>
  <c r="E74" i="13"/>
  <c r="K74" i="13" s="1"/>
  <c r="E75" i="13"/>
  <c r="E76" i="13"/>
  <c r="H76" i="13" s="1"/>
  <c r="E77" i="13"/>
  <c r="E78" i="13"/>
  <c r="E79" i="13"/>
  <c r="E80" i="13"/>
  <c r="E81" i="13"/>
  <c r="E82" i="13"/>
  <c r="E83" i="13"/>
  <c r="F83" i="13" s="1"/>
  <c r="E84" i="13"/>
  <c r="H84" i="13" s="1"/>
  <c r="E85" i="13"/>
  <c r="E86" i="13"/>
  <c r="E87" i="13"/>
  <c r="E88" i="13"/>
  <c r="E89" i="13"/>
  <c r="E90" i="13"/>
  <c r="K90" i="13" s="1"/>
  <c r="E91" i="13"/>
  <c r="I91" i="13" s="1"/>
  <c r="E92" i="13"/>
  <c r="J92" i="13" s="1"/>
  <c r="E93" i="13"/>
  <c r="E94" i="13"/>
  <c r="E95" i="13"/>
  <c r="E96" i="13"/>
  <c r="E97" i="13"/>
  <c r="E98" i="13"/>
  <c r="K98" i="13" s="1"/>
  <c r="E99" i="13"/>
  <c r="J99" i="13" s="1"/>
  <c r="E100" i="13"/>
  <c r="E101" i="13"/>
  <c r="E102" i="13"/>
  <c r="H102" i="13" s="1"/>
  <c r="E103" i="13"/>
  <c r="E104" i="13"/>
  <c r="E105" i="13"/>
  <c r="E106" i="13"/>
  <c r="E107" i="13"/>
  <c r="J107" i="13" s="1"/>
  <c r="E108" i="13"/>
  <c r="E109" i="13"/>
  <c r="E110" i="13"/>
  <c r="E111" i="13"/>
  <c r="J111" i="13" s="1"/>
  <c r="E112" i="13"/>
  <c r="E113" i="13"/>
  <c r="E114" i="13"/>
  <c r="H114" i="13" s="1"/>
  <c r="E115" i="13"/>
  <c r="E116" i="13"/>
  <c r="E117" i="13"/>
  <c r="E118" i="13"/>
  <c r="E119" i="13"/>
  <c r="J119" i="13" s="1"/>
  <c r="E120" i="13"/>
  <c r="E121" i="13"/>
  <c r="E122" i="13"/>
  <c r="I122" i="13" s="1"/>
  <c r="E123" i="13"/>
  <c r="G123" i="13" s="1"/>
  <c r="E124" i="13"/>
  <c r="I124" i="13" s="1"/>
  <c r="E125" i="13"/>
  <c r="G125" i="13" s="1"/>
  <c r="E126" i="13"/>
  <c r="I126" i="13" s="1"/>
  <c r="E127" i="13"/>
  <c r="G127" i="13" s="1"/>
  <c r="E128" i="13"/>
  <c r="I128" i="13" s="1"/>
  <c r="E129" i="13"/>
  <c r="G129" i="13" s="1"/>
  <c r="E130" i="13"/>
  <c r="I130" i="13" s="1"/>
  <c r="E131" i="13"/>
  <c r="G131" i="13" s="1"/>
  <c r="E132" i="13"/>
  <c r="I132" i="13" s="1"/>
  <c r="E133" i="13"/>
  <c r="G133" i="13" s="1"/>
  <c r="E134" i="13"/>
  <c r="I134" i="13" s="1"/>
  <c r="E135" i="13"/>
  <c r="G135" i="13" s="1"/>
  <c r="E136" i="13"/>
  <c r="I136" i="13" s="1"/>
  <c r="E137" i="13"/>
  <c r="G137" i="13" s="1"/>
  <c r="E138" i="13"/>
  <c r="I138" i="13" s="1"/>
  <c r="E139" i="13"/>
  <c r="G139" i="13" s="1"/>
  <c r="E140" i="13"/>
  <c r="I140" i="13" s="1"/>
  <c r="E141" i="13"/>
  <c r="G141" i="13" s="1"/>
  <c r="E142" i="13"/>
  <c r="I142" i="13" s="1"/>
  <c r="E143" i="13"/>
  <c r="G143" i="13" s="1"/>
  <c r="E144" i="13"/>
  <c r="I144" i="13" s="1"/>
  <c r="E145" i="13"/>
  <c r="G145" i="13" s="1"/>
  <c r="E146" i="13"/>
  <c r="I146" i="13" s="1"/>
  <c r="E147" i="13"/>
  <c r="G147" i="13" s="1"/>
  <c r="E148" i="13"/>
  <c r="I148" i="13" s="1"/>
  <c r="E149" i="13"/>
  <c r="G149" i="13" s="1"/>
  <c r="E150" i="13"/>
  <c r="I150" i="13" s="1"/>
  <c r="E151" i="13"/>
  <c r="G151" i="13" s="1"/>
  <c r="E2" i="13"/>
  <c r="J2" i="13" s="1"/>
  <c r="H128" i="12"/>
  <c r="F148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K22" i="12" s="1"/>
  <c r="E23" i="12"/>
  <c r="E24" i="12"/>
  <c r="E25" i="12"/>
  <c r="E26" i="12"/>
  <c r="E27" i="12"/>
  <c r="E28" i="12"/>
  <c r="E29" i="12"/>
  <c r="E30" i="12"/>
  <c r="E31" i="12"/>
  <c r="E32" i="12"/>
  <c r="E33" i="12"/>
  <c r="I33" i="12" s="1"/>
  <c r="E34" i="12"/>
  <c r="E35" i="12"/>
  <c r="E36" i="12"/>
  <c r="E37" i="12"/>
  <c r="E38" i="12"/>
  <c r="E39" i="12"/>
  <c r="E40" i="12"/>
  <c r="E41" i="12"/>
  <c r="E42" i="12"/>
  <c r="E43" i="12"/>
  <c r="I43" i="12" s="1"/>
  <c r="E44" i="12"/>
  <c r="E45" i="12"/>
  <c r="E46" i="12"/>
  <c r="E47" i="12"/>
  <c r="E48" i="12"/>
  <c r="E49" i="12"/>
  <c r="E50" i="12"/>
  <c r="E51" i="12"/>
  <c r="E52" i="12"/>
  <c r="E53" i="12"/>
  <c r="E54" i="12"/>
  <c r="E55" i="12"/>
  <c r="F55" i="12" s="1"/>
  <c r="E56" i="12"/>
  <c r="E57" i="12"/>
  <c r="E58" i="12"/>
  <c r="H58" i="12" s="1"/>
  <c r="E59" i="12"/>
  <c r="E60" i="12"/>
  <c r="E61" i="12"/>
  <c r="E62" i="12"/>
  <c r="E63" i="12"/>
  <c r="E64" i="12"/>
  <c r="E65" i="12"/>
  <c r="E66" i="12"/>
  <c r="H66" i="12" s="1"/>
  <c r="E67" i="12"/>
  <c r="E68" i="12"/>
  <c r="E69" i="12"/>
  <c r="E70" i="12"/>
  <c r="E71" i="12"/>
  <c r="E72" i="12"/>
  <c r="E73" i="12"/>
  <c r="E74" i="12"/>
  <c r="H74" i="12" s="1"/>
  <c r="E75" i="12"/>
  <c r="E76" i="12"/>
  <c r="E77" i="12"/>
  <c r="E78" i="12"/>
  <c r="E79" i="12"/>
  <c r="J79" i="12" s="1"/>
  <c r="E80" i="12"/>
  <c r="E81" i="12"/>
  <c r="E82" i="12"/>
  <c r="E83" i="12"/>
  <c r="E84" i="12"/>
  <c r="E85" i="12"/>
  <c r="E86" i="12"/>
  <c r="E87" i="12"/>
  <c r="J87" i="12" s="1"/>
  <c r="E88" i="12"/>
  <c r="E89" i="12"/>
  <c r="E90" i="12"/>
  <c r="E91" i="12"/>
  <c r="E92" i="12"/>
  <c r="E93" i="12"/>
  <c r="F93" i="12" s="1"/>
  <c r="E94" i="12"/>
  <c r="F94" i="12" s="1"/>
  <c r="E95" i="12"/>
  <c r="E96" i="12"/>
  <c r="E97" i="12"/>
  <c r="J97" i="12" s="1"/>
  <c r="E98" i="12"/>
  <c r="E99" i="12"/>
  <c r="E100" i="12"/>
  <c r="E101" i="12"/>
  <c r="E102" i="12"/>
  <c r="E103" i="12"/>
  <c r="K103" i="12" s="1"/>
  <c r="E104" i="12"/>
  <c r="J104" i="12" s="1"/>
  <c r="E105" i="12"/>
  <c r="E106" i="12"/>
  <c r="I106" i="12" s="1"/>
  <c r="E107" i="12"/>
  <c r="H107" i="12" s="1"/>
  <c r="E108" i="12"/>
  <c r="H108" i="12" s="1"/>
  <c r="E109" i="12"/>
  <c r="E110" i="12"/>
  <c r="F110" i="12" s="1"/>
  <c r="E111" i="12"/>
  <c r="F111" i="12" s="1"/>
  <c r="E112" i="12"/>
  <c r="E113" i="12"/>
  <c r="E114" i="12"/>
  <c r="H114" i="12" s="1"/>
  <c r="E115" i="12"/>
  <c r="F115" i="12" s="1"/>
  <c r="E116" i="12"/>
  <c r="E117" i="12"/>
  <c r="J117" i="12" s="1"/>
  <c r="E118" i="12"/>
  <c r="E119" i="12"/>
  <c r="J119" i="12" s="1"/>
  <c r="E120" i="12"/>
  <c r="H120" i="12" s="1"/>
  <c r="E121" i="12"/>
  <c r="E122" i="12"/>
  <c r="H122" i="12" s="1"/>
  <c r="E123" i="12"/>
  <c r="F123" i="12" s="1"/>
  <c r="E124" i="12"/>
  <c r="E125" i="12"/>
  <c r="E126" i="12"/>
  <c r="E127" i="12"/>
  <c r="J127" i="12" s="1"/>
  <c r="E128" i="12"/>
  <c r="E129" i="12"/>
  <c r="J129" i="12" s="1"/>
  <c r="E130" i="12"/>
  <c r="H130" i="12" s="1"/>
  <c r="E131" i="12"/>
  <c r="F131" i="12" s="1"/>
  <c r="E132" i="12"/>
  <c r="E133" i="12"/>
  <c r="F133" i="12" s="1"/>
  <c r="E134" i="12"/>
  <c r="E135" i="12"/>
  <c r="J135" i="12" s="1"/>
  <c r="E136" i="12"/>
  <c r="H136" i="12" s="1"/>
  <c r="E137" i="12"/>
  <c r="E138" i="12"/>
  <c r="H138" i="12" s="1"/>
  <c r="E139" i="12"/>
  <c r="K139" i="12" s="1"/>
  <c r="E140" i="12"/>
  <c r="F140" i="12" s="1"/>
  <c r="E141" i="12"/>
  <c r="I141" i="12" s="1"/>
  <c r="E142" i="12"/>
  <c r="H142" i="12" s="1"/>
  <c r="E143" i="12"/>
  <c r="I143" i="12" s="1"/>
  <c r="E144" i="12"/>
  <c r="I144" i="12" s="1"/>
  <c r="E145" i="12"/>
  <c r="I145" i="12" s="1"/>
  <c r="E146" i="12"/>
  <c r="J146" i="12" s="1"/>
  <c r="E147" i="12"/>
  <c r="I147" i="12" s="1"/>
  <c r="E148" i="12"/>
  <c r="E149" i="12"/>
  <c r="I149" i="12" s="1"/>
  <c r="E150" i="12"/>
  <c r="H150" i="12" s="1"/>
  <c r="E151" i="12"/>
  <c r="I151" i="12" s="1"/>
  <c r="E2" i="12"/>
  <c r="J2" i="12" s="1"/>
  <c r="K30" i="11"/>
  <c r="K38" i="11"/>
  <c r="I39" i="11"/>
  <c r="I47" i="11"/>
  <c r="K50" i="11"/>
  <c r="K51" i="11"/>
  <c r="H54" i="11"/>
  <c r="I54" i="11"/>
  <c r="K58" i="11"/>
  <c r="H59" i="11"/>
  <c r="K60" i="11"/>
  <c r="G62" i="11"/>
  <c r="K62" i="11"/>
  <c r="J64" i="11"/>
  <c r="F66" i="11"/>
  <c r="G66" i="11"/>
  <c r="I67" i="11"/>
  <c r="G68" i="11"/>
  <c r="F70" i="11"/>
  <c r="H71" i="11"/>
  <c r="I71" i="11"/>
  <c r="K74" i="11"/>
  <c r="H75" i="11"/>
  <c r="K76" i="11"/>
  <c r="G78" i="11"/>
  <c r="K78" i="11"/>
  <c r="J80" i="11"/>
  <c r="F82" i="11"/>
  <c r="K82" i="11"/>
  <c r="H83" i="11"/>
  <c r="I84" i="11"/>
  <c r="I86" i="11"/>
  <c r="K86" i="11"/>
  <c r="K87" i="11"/>
  <c r="F88" i="11"/>
  <c r="F90" i="11"/>
  <c r="I90" i="11"/>
  <c r="H91" i="11"/>
  <c r="I91" i="11"/>
  <c r="J92" i="11"/>
  <c r="F94" i="11"/>
  <c r="K94" i="11"/>
  <c r="G95" i="11"/>
  <c r="G96" i="11"/>
  <c r="G98" i="11"/>
  <c r="H98" i="11"/>
  <c r="F99" i="11"/>
  <c r="G99" i="11"/>
  <c r="K99" i="11"/>
  <c r="G100" i="11"/>
  <c r="I102" i="11"/>
  <c r="K102" i="11"/>
  <c r="I103" i="11"/>
  <c r="J103" i="11"/>
  <c r="I104" i="11"/>
  <c r="G106" i="11"/>
  <c r="H106" i="11"/>
  <c r="F107" i="11"/>
  <c r="G107" i="11"/>
  <c r="K107" i="11"/>
  <c r="G108" i="11"/>
  <c r="I110" i="11"/>
  <c r="K110" i="11"/>
  <c r="I111" i="11"/>
  <c r="J111" i="11"/>
  <c r="I112" i="11"/>
  <c r="G114" i="11"/>
  <c r="H114" i="11"/>
  <c r="F115" i="11"/>
  <c r="G115" i="11"/>
  <c r="K115" i="11"/>
  <c r="G116" i="11"/>
  <c r="I118" i="11"/>
  <c r="K118" i="11"/>
  <c r="I119" i="11"/>
  <c r="J119" i="11"/>
  <c r="I120" i="11"/>
  <c r="G122" i="11"/>
  <c r="H122" i="11"/>
  <c r="F123" i="11"/>
  <c r="G123" i="11"/>
  <c r="K123" i="11"/>
  <c r="F124" i="11"/>
  <c r="J124" i="11"/>
  <c r="F126" i="11"/>
  <c r="I126" i="11"/>
  <c r="J126" i="11"/>
  <c r="G127" i="11"/>
  <c r="H127" i="11"/>
  <c r="K127" i="11"/>
  <c r="F128" i="11"/>
  <c r="J128" i="11"/>
  <c r="F130" i="11"/>
  <c r="I130" i="11"/>
  <c r="J130" i="11"/>
  <c r="G131" i="11"/>
  <c r="H131" i="11"/>
  <c r="K131" i="11"/>
  <c r="F132" i="11"/>
  <c r="J132" i="11"/>
  <c r="F134" i="11"/>
  <c r="I134" i="11"/>
  <c r="J134" i="11"/>
  <c r="G135" i="11"/>
  <c r="H135" i="11"/>
  <c r="K135" i="11"/>
  <c r="F136" i="11"/>
  <c r="J136" i="11"/>
  <c r="F138" i="11"/>
  <c r="I138" i="11"/>
  <c r="J138" i="11"/>
  <c r="G139" i="11"/>
  <c r="H139" i="11"/>
  <c r="K139" i="11"/>
  <c r="F140" i="11"/>
  <c r="J140" i="11"/>
  <c r="F142" i="11"/>
  <c r="I142" i="11"/>
  <c r="J142" i="11"/>
  <c r="G143" i="11"/>
  <c r="H143" i="11"/>
  <c r="K143" i="11"/>
  <c r="F144" i="11"/>
  <c r="J144" i="11"/>
  <c r="F146" i="11"/>
  <c r="I146" i="11"/>
  <c r="J146" i="11"/>
  <c r="G147" i="11"/>
  <c r="H147" i="11"/>
  <c r="K147" i="11"/>
  <c r="F148" i="11"/>
  <c r="J148" i="11"/>
  <c r="F150" i="11"/>
  <c r="I150" i="11"/>
  <c r="J150" i="11"/>
  <c r="G151" i="11"/>
  <c r="H151" i="11"/>
  <c r="K151" i="11"/>
  <c r="G2" i="11"/>
  <c r="K2" i="11"/>
  <c r="E3" i="11"/>
  <c r="E4" i="11"/>
  <c r="E5" i="11"/>
  <c r="E6" i="11"/>
  <c r="E7" i="11"/>
  <c r="E8" i="11"/>
  <c r="E9" i="11"/>
  <c r="I9" i="11" s="1"/>
  <c r="E10" i="11"/>
  <c r="E11" i="11"/>
  <c r="E12" i="11"/>
  <c r="E13" i="11"/>
  <c r="E14" i="11"/>
  <c r="E15" i="11"/>
  <c r="E16" i="11"/>
  <c r="E17" i="11"/>
  <c r="I17" i="11" s="1"/>
  <c r="E18" i="11"/>
  <c r="E19" i="11"/>
  <c r="E20" i="11"/>
  <c r="E21" i="11"/>
  <c r="E22" i="11"/>
  <c r="K22" i="11" s="1"/>
  <c r="E23" i="11"/>
  <c r="E24" i="11"/>
  <c r="E25" i="11"/>
  <c r="E26" i="11"/>
  <c r="E27" i="11"/>
  <c r="E28" i="11"/>
  <c r="G28" i="11" s="1"/>
  <c r="E29" i="11"/>
  <c r="E30" i="11"/>
  <c r="E31" i="11"/>
  <c r="E32" i="11"/>
  <c r="E33" i="11"/>
  <c r="E34" i="11"/>
  <c r="E35" i="11"/>
  <c r="E36" i="11"/>
  <c r="K36" i="11" s="1"/>
  <c r="E37" i="11"/>
  <c r="E38" i="11"/>
  <c r="E39" i="11"/>
  <c r="E40" i="11"/>
  <c r="E41" i="11"/>
  <c r="E42" i="11"/>
  <c r="E43" i="11"/>
  <c r="E44" i="11"/>
  <c r="G44" i="11" s="1"/>
  <c r="E45" i="11"/>
  <c r="E46" i="11"/>
  <c r="E47" i="11"/>
  <c r="E48" i="11"/>
  <c r="E49" i="11"/>
  <c r="I49" i="11" s="1"/>
  <c r="E50" i="11"/>
  <c r="E51" i="11"/>
  <c r="E52" i="11"/>
  <c r="E53" i="11"/>
  <c r="E54" i="11"/>
  <c r="E55" i="11"/>
  <c r="E56" i="11"/>
  <c r="E57" i="11"/>
  <c r="G57" i="11" s="1"/>
  <c r="E58" i="11"/>
  <c r="G58" i="11" s="1"/>
  <c r="E59" i="11"/>
  <c r="E60" i="11"/>
  <c r="E61" i="11"/>
  <c r="E62" i="11"/>
  <c r="F62" i="11" s="1"/>
  <c r="E63" i="11"/>
  <c r="E64" i="11"/>
  <c r="G64" i="11" s="1"/>
  <c r="E65" i="11"/>
  <c r="I65" i="11" s="1"/>
  <c r="E66" i="11"/>
  <c r="E67" i="11"/>
  <c r="E68" i="11"/>
  <c r="E69" i="11"/>
  <c r="E70" i="11"/>
  <c r="K70" i="11" s="1"/>
  <c r="E71" i="11"/>
  <c r="E72" i="11"/>
  <c r="J72" i="11" s="1"/>
  <c r="E73" i="11"/>
  <c r="I73" i="11" s="1"/>
  <c r="E74" i="11"/>
  <c r="G74" i="11" s="1"/>
  <c r="E75" i="11"/>
  <c r="E76" i="11"/>
  <c r="E77" i="11"/>
  <c r="E78" i="11"/>
  <c r="F78" i="11" s="1"/>
  <c r="E79" i="11"/>
  <c r="E80" i="11"/>
  <c r="G80" i="11" s="1"/>
  <c r="E81" i="11"/>
  <c r="E82" i="11"/>
  <c r="J82" i="11" s="1"/>
  <c r="E83" i="11"/>
  <c r="E84" i="11"/>
  <c r="E85" i="11"/>
  <c r="G85" i="11" s="1"/>
  <c r="E86" i="11"/>
  <c r="G86" i="11" s="1"/>
  <c r="E87" i="11"/>
  <c r="E88" i="11"/>
  <c r="J88" i="11" s="1"/>
  <c r="E89" i="11"/>
  <c r="E90" i="11"/>
  <c r="K90" i="11" s="1"/>
  <c r="E91" i="11"/>
  <c r="E92" i="11"/>
  <c r="G92" i="11" s="1"/>
  <c r="E93" i="11"/>
  <c r="H93" i="11" s="1"/>
  <c r="E94" i="11"/>
  <c r="I94" i="11" s="1"/>
  <c r="E95" i="11"/>
  <c r="E96" i="11"/>
  <c r="E97" i="11"/>
  <c r="E98" i="11"/>
  <c r="K98" i="11" s="1"/>
  <c r="E99" i="11"/>
  <c r="H99" i="11" s="1"/>
  <c r="E100" i="11"/>
  <c r="E101" i="11"/>
  <c r="H101" i="11" s="1"/>
  <c r="E102" i="11"/>
  <c r="H102" i="11" s="1"/>
  <c r="E103" i="11"/>
  <c r="H103" i="11" s="1"/>
  <c r="E104" i="11"/>
  <c r="E105" i="11"/>
  <c r="H105" i="11" s="1"/>
  <c r="E106" i="11"/>
  <c r="K106" i="11" s="1"/>
  <c r="E107" i="11"/>
  <c r="H107" i="11" s="1"/>
  <c r="E108" i="11"/>
  <c r="E109" i="11"/>
  <c r="H109" i="11" s="1"/>
  <c r="E110" i="11"/>
  <c r="H110" i="11" s="1"/>
  <c r="E111" i="11"/>
  <c r="H111" i="11" s="1"/>
  <c r="E112" i="11"/>
  <c r="E113" i="11"/>
  <c r="H113" i="11" s="1"/>
  <c r="E114" i="11"/>
  <c r="K114" i="11" s="1"/>
  <c r="E115" i="11"/>
  <c r="H115" i="11" s="1"/>
  <c r="E116" i="11"/>
  <c r="I116" i="11" s="1"/>
  <c r="E117" i="11"/>
  <c r="H117" i="11" s="1"/>
  <c r="E118" i="11"/>
  <c r="H118" i="11" s="1"/>
  <c r="E119" i="11"/>
  <c r="H119" i="11" s="1"/>
  <c r="E120" i="11"/>
  <c r="E121" i="11"/>
  <c r="H121" i="11" s="1"/>
  <c r="E122" i="11"/>
  <c r="K122" i="11" s="1"/>
  <c r="E123" i="11"/>
  <c r="H123" i="11" s="1"/>
  <c r="E124" i="11"/>
  <c r="G124" i="11" s="1"/>
  <c r="E125" i="11"/>
  <c r="I125" i="11" s="1"/>
  <c r="E126" i="11"/>
  <c r="G126" i="11" s="1"/>
  <c r="E127" i="11"/>
  <c r="I127" i="11" s="1"/>
  <c r="E128" i="11"/>
  <c r="G128" i="11" s="1"/>
  <c r="E129" i="11"/>
  <c r="I129" i="11" s="1"/>
  <c r="E130" i="11"/>
  <c r="G130" i="11" s="1"/>
  <c r="E131" i="11"/>
  <c r="I131" i="11" s="1"/>
  <c r="E132" i="11"/>
  <c r="G132" i="11" s="1"/>
  <c r="E133" i="11"/>
  <c r="I133" i="11" s="1"/>
  <c r="E134" i="11"/>
  <c r="G134" i="11" s="1"/>
  <c r="E135" i="11"/>
  <c r="I135" i="11" s="1"/>
  <c r="E136" i="11"/>
  <c r="G136" i="11" s="1"/>
  <c r="E137" i="11"/>
  <c r="I137" i="11" s="1"/>
  <c r="E138" i="11"/>
  <c r="G138" i="11" s="1"/>
  <c r="E139" i="11"/>
  <c r="I139" i="11" s="1"/>
  <c r="E140" i="11"/>
  <c r="G140" i="11" s="1"/>
  <c r="E141" i="11"/>
  <c r="I141" i="11" s="1"/>
  <c r="E142" i="11"/>
  <c r="G142" i="11" s="1"/>
  <c r="E143" i="11"/>
  <c r="I143" i="11" s="1"/>
  <c r="E144" i="11"/>
  <c r="G144" i="11" s="1"/>
  <c r="E145" i="11"/>
  <c r="I145" i="11" s="1"/>
  <c r="E146" i="11"/>
  <c r="G146" i="11" s="1"/>
  <c r="E147" i="11"/>
  <c r="I147" i="11" s="1"/>
  <c r="E148" i="11"/>
  <c r="G148" i="11" s="1"/>
  <c r="E149" i="11"/>
  <c r="I149" i="11" s="1"/>
  <c r="E150" i="11"/>
  <c r="G150" i="11" s="1"/>
  <c r="E151" i="11"/>
  <c r="I151" i="11" s="1"/>
  <c r="E2" i="11"/>
  <c r="H2" i="11" s="1"/>
  <c r="F30" i="10"/>
  <c r="K54" i="10"/>
  <c r="H66" i="10"/>
  <c r="F77" i="10"/>
  <c r="J87" i="10"/>
  <c r="H94" i="10"/>
  <c r="F98" i="10"/>
  <c r="J101" i="10"/>
  <c r="G105" i="10"/>
  <c r="J110" i="10"/>
  <c r="H113" i="10"/>
  <c r="J118" i="10"/>
  <c r="H121" i="10"/>
  <c r="J126" i="10"/>
  <c r="H129" i="10"/>
  <c r="J134" i="10"/>
  <c r="F138" i="10"/>
  <c r="F139" i="10"/>
  <c r="J141" i="10"/>
  <c r="J142" i="10"/>
  <c r="I143" i="10"/>
  <c r="H145" i="10"/>
  <c r="G146" i="10"/>
  <c r="F147" i="10"/>
  <c r="J149" i="10"/>
  <c r="J150" i="10"/>
  <c r="I151" i="10"/>
  <c r="E3" i="10"/>
  <c r="E4" i="10"/>
  <c r="E5" i="10"/>
  <c r="E6" i="10"/>
  <c r="E7" i="10"/>
  <c r="E8" i="10"/>
  <c r="J8" i="10" s="1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F61" i="10" s="1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H74" i="10" s="1"/>
  <c r="E75" i="10"/>
  <c r="E76" i="10"/>
  <c r="E77" i="10"/>
  <c r="E78" i="10"/>
  <c r="E79" i="10"/>
  <c r="E80" i="10"/>
  <c r="E81" i="10"/>
  <c r="E82" i="10"/>
  <c r="E83" i="10"/>
  <c r="E84" i="10"/>
  <c r="E85" i="10"/>
  <c r="F85" i="10" s="1"/>
  <c r="E86" i="10"/>
  <c r="E87" i="10"/>
  <c r="E88" i="10"/>
  <c r="E89" i="10"/>
  <c r="E90" i="10"/>
  <c r="E91" i="10"/>
  <c r="E92" i="10"/>
  <c r="E93" i="10"/>
  <c r="F93" i="10" s="1"/>
  <c r="E94" i="10"/>
  <c r="E95" i="10"/>
  <c r="E96" i="10"/>
  <c r="H96" i="10" s="1"/>
  <c r="E97" i="10"/>
  <c r="G97" i="10" s="1"/>
  <c r="E98" i="10"/>
  <c r="E99" i="10"/>
  <c r="E100" i="10"/>
  <c r="E101" i="10"/>
  <c r="E102" i="10"/>
  <c r="E103" i="10"/>
  <c r="E104" i="10"/>
  <c r="H104" i="10" s="1"/>
  <c r="E105" i="10"/>
  <c r="E106" i="10"/>
  <c r="E107" i="10"/>
  <c r="E108" i="10"/>
  <c r="E109" i="10"/>
  <c r="H109" i="10" s="1"/>
  <c r="E110" i="10"/>
  <c r="F110" i="10" s="1"/>
  <c r="E111" i="10"/>
  <c r="E112" i="10"/>
  <c r="E113" i="10"/>
  <c r="E114" i="10"/>
  <c r="E115" i="10"/>
  <c r="E116" i="10"/>
  <c r="F116" i="10" s="1"/>
  <c r="E117" i="10"/>
  <c r="H117" i="10" s="1"/>
  <c r="E118" i="10"/>
  <c r="F118" i="10" s="1"/>
  <c r="E119" i="10"/>
  <c r="E120" i="10"/>
  <c r="E121" i="10"/>
  <c r="E122" i="10"/>
  <c r="E123" i="10"/>
  <c r="E124" i="10"/>
  <c r="F124" i="10" s="1"/>
  <c r="E125" i="10"/>
  <c r="H125" i="10" s="1"/>
  <c r="E126" i="10"/>
  <c r="F126" i="10" s="1"/>
  <c r="E127" i="10"/>
  <c r="E128" i="10"/>
  <c r="J128" i="10" s="1"/>
  <c r="E129" i="10"/>
  <c r="E130" i="10"/>
  <c r="E131" i="10"/>
  <c r="E132" i="10"/>
  <c r="E133" i="10"/>
  <c r="H133" i="10" s="1"/>
  <c r="E134" i="10"/>
  <c r="F134" i="10" s="1"/>
  <c r="E135" i="10"/>
  <c r="E136" i="10"/>
  <c r="F136" i="10" s="1"/>
  <c r="E137" i="10"/>
  <c r="H137" i="10" s="1"/>
  <c r="E138" i="10"/>
  <c r="K138" i="10" s="1"/>
  <c r="E139" i="10"/>
  <c r="E140" i="10"/>
  <c r="I140" i="10" s="1"/>
  <c r="E141" i="10"/>
  <c r="H141" i="10" s="1"/>
  <c r="E142" i="10"/>
  <c r="I142" i="10" s="1"/>
  <c r="E143" i="10"/>
  <c r="E144" i="10"/>
  <c r="I144" i="10" s="1"/>
  <c r="E145" i="10"/>
  <c r="J145" i="10" s="1"/>
  <c r="E146" i="10"/>
  <c r="I146" i="10" s="1"/>
  <c r="E147" i="10"/>
  <c r="E148" i="10"/>
  <c r="I148" i="10" s="1"/>
  <c r="E149" i="10"/>
  <c r="H149" i="10" s="1"/>
  <c r="E150" i="10"/>
  <c r="I150" i="10" s="1"/>
  <c r="E151" i="10"/>
  <c r="E2" i="10"/>
  <c r="J2" i="10" s="1"/>
  <c r="H5" i="9"/>
  <c r="H46" i="9"/>
  <c r="G50" i="9"/>
  <c r="K62" i="9"/>
  <c r="K70" i="9"/>
  <c r="I73" i="9"/>
  <c r="I81" i="9"/>
  <c r="F93" i="9"/>
  <c r="G97" i="9"/>
  <c r="K107" i="9"/>
  <c r="F110" i="9"/>
  <c r="J110" i="9"/>
  <c r="H113" i="9"/>
  <c r="F118" i="9"/>
  <c r="J118" i="9"/>
  <c r="H121" i="9"/>
  <c r="F126" i="9"/>
  <c r="J126" i="9"/>
  <c r="H129" i="9"/>
  <c r="F134" i="9"/>
  <c r="J134" i="9"/>
  <c r="H137" i="9"/>
  <c r="H141" i="9"/>
  <c r="G142" i="9"/>
  <c r="J142" i="9"/>
  <c r="H145" i="9"/>
  <c r="G146" i="9"/>
  <c r="J146" i="9"/>
  <c r="H149" i="9"/>
  <c r="G150" i="9"/>
  <c r="J150" i="9"/>
  <c r="I15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H57" i="9" s="1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I89" i="9" s="1"/>
  <c r="E90" i="9"/>
  <c r="E91" i="9"/>
  <c r="E92" i="9"/>
  <c r="E93" i="9"/>
  <c r="E94" i="9"/>
  <c r="E95" i="9"/>
  <c r="I95" i="9" s="1"/>
  <c r="E96" i="9"/>
  <c r="E97" i="9"/>
  <c r="E98" i="9"/>
  <c r="E99" i="9"/>
  <c r="E100" i="9"/>
  <c r="K100" i="9" s="1"/>
  <c r="E101" i="9"/>
  <c r="E102" i="9"/>
  <c r="E103" i="9"/>
  <c r="E104" i="9"/>
  <c r="E105" i="9"/>
  <c r="E106" i="9"/>
  <c r="E107" i="9"/>
  <c r="E108" i="9"/>
  <c r="E109" i="9"/>
  <c r="H109" i="9" s="1"/>
  <c r="E110" i="9"/>
  <c r="E111" i="9"/>
  <c r="E112" i="9"/>
  <c r="J112" i="9" s="1"/>
  <c r="E113" i="9"/>
  <c r="E114" i="9"/>
  <c r="E115" i="9"/>
  <c r="E116" i="9"/>
  <c r="E117" i="9"/>
  <c r="H117" i="9" s="1"/>
  <c r="E118" i="9"/>
  <c r="E119" i="9"/>
  <c r="E120" i="9"/>
  <c r="F120" i="9" s="1"/>
  <c r="E121" i="9"/>
  <c r="E122" i="9"/>
  <c r="E123" i="9"/>
  <c r="E124" i="9"/>
  <c r="E125" i="9"/>
  <c r="H125" i="9" s="1"/>
  <c r="E126" i="9"/>
  <c r="E127" i="9"/>
  <c r="E128" i="9"/>
  <c r="E129" i="9"/>
  <c r="E130" i="9"/>
  <c r="E131" i="9"/>
  <c r="H131" i="9" s="1"/>
  <c r="E132" i="9"/>
  <c r="E133" i="9"/>
  <c r="H133" i="9" s="1"/>
  <c r="E134" i="9"/>
  <c r="E135" i="9"/>
  <c r="E136" i="9"/>
  <c r="F136" i="9" s="1"/>
  <c r="E137" i="9"/>
  <c r="E138" i="9"/>
  <c r="E139" i="9"/>
  <c r="E140" i="9"/>
  <c r="E141" i="9"/>
  <c r="E142" i="9"/>
  <c r="E143" i="9"/>
  <c r="H143" i="9" s="1"/>
  <c r="E144" i="9"/>
  <c r="E145" i="9"/>
  <c r="E146" i="9"/>
  <c r="E147" i="9"/>
  <c r="E148" i="9"/>
  <c r="J148" i="9" s="1"/>
  <c r="E149" i="9"/>
  <c r="E150" i="9"/>
  <c r="E151" i="9"/>
  <c r="F151" i="9" s="1"/>
  <c r="E2" i="9"/>
  <c r="J2" i="9" s="1"/>
  <c r="E3" i="15"/>
  <c r="E4" i="15"/>
  <c r="E5" i="15"/>
  <c r="E6" i="15"/>
  <c r="G6" i="15" s="1"/>
  <c r="E7" i="15"/>
  <c r="E8" i="15"/>
  <c r="E9" i="15"/>
  <c r="E10" i="15"/>
  <c r="I10" i="15" s="1"/>
  <c r="E11" i="15"/>
  <c r="E12" i="15"/>
  <c r="E13" i="15"/>
  <c r="E14" i="15"/>
  <c r="H14" i="15" s="1"/>
  <c r="E15" i="15"/>
  <c r="E16" i="15"/>
  <c r="E17" i="15"/>
  <c r="E18" i="15"/>
  <c r="G18" i="15" s="1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K139" i="15" s="1"/>
  <c r="E140" i="15"/>
  <c r="I140" i="15" s="1"/>
  <c r="E141" i="15"/>
  <c r="E142" i="15"/>
  <c r="I142" i="15" s="1"/>
  <c r="E143" i="15"/>
  <c r="G143" i="15" s="1"/>
  <c r="E144" i="15"/>
  <c r="E145" i="15"/>
  <c r="E146" i="15"/>
  <c r="E147" i="15"/>
  <c r="K147" i="15" s="1"/>
  <c r="E148" i="15"/>
  <c r="I148" i="15" s="1"/>
  <c r="E149" i="15"/>
  <c r="E150" i="15"/>
  <c r="I150" i="15" s="1"/>
  <c r="E151" i="15"/>
  <c r="F151" i="15" s="1"/>
  <c r="E2" i="15"/>
  <c r="J2" i="15" s="1"/>
  <c r="J20" i="7"/>
  <c r="K39" i="7"/>
  <c r="K72" i="7"/>
  <c r="I87" i="7"/>
  <c r="G89" i="7"/>
  <c r="F91" i="7"/>
  <c r="I92" i="7"/>
  <c r="K93" i="7"/>
  <c r="G95" i="7"/>
  <c r="I96" i="7"/>
  <c r="K97" i="7"/>
  <c r="G99" i="7"/>
  <c r="I100" i="7"/>
  <c r="K101" i="7"/>
  <c r="G103" i="7"/>
  <c r="I104" i="7"/>
  <c r="K105" i="7"/>
  <c r="G107" i="7"/>
  <c r="I108" i="7"/>
  <c r="K109" i="7"/>
  <c r="G111" i="7"/>
  <c r="I112" i="7"/>
  <c r="K113" i="7"/>
  <c r="G115" i="7"/>
  <c r="I116" i="7"/>
  <c r="K117" i="7"/>
  <c r="G119" i="7"/>
  <c r="I120" i="7"/>
  <c r="K121" i="7"/>
  <c r="G123" i="7"/>
  <c r="I124" i="7"/>
  <c r="K125" i="7"/>
  <c r="G127" i="7"/>
  <c r="I128" i="7"/>
  <c r="I129" i="7"/>
  <c r="H131" i="7"/>
  <c r="G132" i="7"/>
  <c r="G133" i="7"/>
  <c r="K135" i="7"/>
  <c r="J136" i="7"/>
  <c r="I137" i="7"/>
  <c r="H139" i="7"/>
  <c r="G140" i="7"/>
  <c r="G141" i="7"/>
  <c r="K143" i="7"/>
  <c r="J144" i="7"/>
  <c r="I145" i="7"/>
  <c r="H147" i="7"/>
  <c r="G148" i="7"/>
  <c r="G149" i="7"/>
  <c r="I151" i="7"/>
  <c r="H2" i="7"/>
  <c r="F2" i="7"/>
  <c r="E3" i="7"/>
  <c r="E4" i="7"/>
  <c r="E5" i="7"/>
  <c r="E6" i="7"/>
  <c r="E7" i="7"/>
  <c r="E8" i="7"/>
  <c r="E9" i="7"/>
  <c r="E10" i="7"/>
  <c r="E11" i="7"/>
  <c r="H11" i="7" s="1"/>
  <c r="E12" i="7"/>
  <c r="E13" i="7"/>
  <c r="E14" i="7"/>
  <c r="E15" i="7"/>
  <c r="E16" i="7"/>
  <c r="F16" i="7" s="1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G30" i="7" s="1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G78" i="7" s="1"/>
  <c r="E79" i="7"/>
  <c r="E80" i="7"/>
  <c r="K80" i="7" s="1"/>
  <c r="E81" i="7"/>
  <c r="E82" i="7"/>
  <c r="E83" i="7"/>
  <c r="E84" i="7"/>
  <c r="E85" i="7"/>
  <c r="E86" i="7"/>
  <c r="E87" i="7"/>
  <c r="E88" i="7"/>
  <c r="I88" i="7" s="1"/>
  <c r="E89" i="7"/>
  <c r="E90" i="7"/>
  <c r="G90" i="7" s="1"/>
  <c r="E91" i="7"/>
  <c r="K91" i="7" s="1"/>
  <c r="E92" i="7"/>
  <c r="F92" i="7" s="1"/>
  <c r="E93" i="7"/>
  <c r="E94" i="7"/>
  <c r="E95" i="7"/>
  <c r="K95" i="7" s="1"/>
  <c r="E96" i="7"/>
  <c r="F96" i="7" s="1"/>
  <c r="E97" i="7"/>
  <c r="E98" i="7"/>
  <c r="J98" i="7" s="1"/>
  <c r="E99" i="7"/>
  <c r="K99" i="7" s="1"/>
  <c r="E100" i="7"/>
  <c r="F100" i="7" s="1"/>
  <c r="E101" i="7"/>
  <c r="E102" i="7"/>
  <c r="I102" i="7" s="1"/>
  <c r="E103" i="7"/>
  <c r="K103" i="7" s="1"/>
  <c r="E104" i="7"/>
  <c r="F104" i="7" s="1"/>
  <c r="E105" i="7"/>
  <c r="E106" i="7"/>
  <c r="J106" i="7" s="1"/>
  <c r="E107" i="7"/>
  <c r="K107" i="7" s="1"/>
  <c r="E108" i="7"/>
  <c r="F108" i="7" s="1"/>
  <c r="E109" i="7"/>
  <c r="E110" i="7"/>
  <c r="E111" i="7"/>
  <c r="K111" i="7" s="1"/>
  <c r="E112" i="7"/>
  <c r="F112" i="7" s="1"/>
  <c r="E113" i="7"/>
  <c r="E114" i="7"/>
  <c r="J114" i="7" s="1"/>
  <c r="E115" i="7"/>
  <c r="K115" i="7" s="1"/>
  <c r="E116" i="7"/>
  <c r="F116" i="7" s="1"/>
  <c r="E117" i="7"/>
  <c r="E118" i="7"/>
  <c r="I118" i="7" s="1"/>
  <c r="E119" i="7"/>
  <c r="K119" i="7" s="1"/>
  <c r="E120" i="7"/>
  <c r="F120" i="7" s="1"/>
  <c r="E121" i="7"/>
  <c r="E122" i="7"/>
  <c r="E123" i="7"/>
  <c r="K123" i="7" s="1"/>
  <c r="E124" i="7"/>
  <c r="F124" i="7" s="1"/>
  <c r="E125" i="7"/>
  <c r="E126" i="7"/>
  <c r="J126" i="7" s="1"/>
  <c r="E127" i="7"/>
  <c r="K127" i="7" s="1"/>
  <c r="E128" i="7"/>
  <c r="F128" i="7" s="1"/>
  <c r="E129" i="7"/>
  <c r="E130" i="7"/>
  <c r="H130" i="7" s="1"/>
  <c r="E131" i="7"/>
  <c r="K131" i="7" s="1"/>
  <c r="E132" i="7"/>
  <c r="H132" i="7" s="1"/>
  <c r="E133" i="7"/>
  <c r="E134" i="7"/>
  <c r="H134" i="7" s="1"/>
  <c r="E135" i="7"/>
  <c r="H135" i="7" s="1"/>
  <c r="E136" i="7"/>
  <c r="H136" i="7" s="1"/>
  <c r="E137" i="7"/>
  <c r="E138" i="7"/>
  <c r="H138" i="7" s="1"/>
  <c r="E139" i="7"/>
  <c r="K139" i="7" s="1"/>
  <c r="E140" i="7"/>
  <c r="H140" i="7" s="1"/>
  <c r="E141" i="7"/>
  <c r="E142" i="7"/>
  <c r="H142" i="7" s="1"/>
  <c r="E143" i="7"/>
  <c r="H143" i="7" s="1"/>
  <c r="E144" i="7"/>
  <c r="H144" i="7" s="1"/>
  <c r="E145" i="7"/>
  <c r="E146" i="7"/>
  <c r="H146" i="7" s="1"/>
  <c r="E147" i="7"/>
  <c r="K147" i="7" s="1"/>
  <c r="E148" i="7"/>
  <c r="H148" i="7" s="1"/>
  <c r="E149" i="7"/>
  <c r="E150" i="7"/>
  <c r="H150" i="7" s="1"/>
  <c r="E151" i="7"/>
  <c r="F151" i="7" s="1"/>
  <c r="E2" i="7"/>
  <c r="I2" i="7" s="1"/>
  <c r="G2" i="6"/>
  <c r="H2" i="6"/>
  <c r="I2" i="6"/>
  <c r="J2" i="6"/>
  <c r="K2" i="6"/>
  <c r="F2" i="6"/>
  <c r="E3" i="6"/>
  <c r="E4" i="6"/>
  <c r="E5" i="6"/>
  <c r="E6" i="6"/>
  <c r="E7" i="6"/>
  <c r="E8" i="6"/>
  <c r="E9" i="6"/>
  <c r="E10" i="6"/>
  <c r="H10" i="6" s="1"/>
  <c r="E11" i="6"/>
  <c r="E12" i="6"/>
  <c r="E13" i="6"/>
  <c r="E14" i="6"/>
  <c r="E15" i="6"/>
  <c r="E16" i="6"/>
  <c r="E17" i="6"/>
  <c r="E18" i="6"/>
  <c r="H18" i="6" s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J115" i="6" s="1"/>
  <c r="E116" i="6"/>
  <c r="F116" i="6" s="1"/>
  <c r="E117" i="6"/>
  <c r="J117" i="6" s="1"/>
  <c r="E118" i="6"/>
  <c r="E119" i="6"/>
  <c r="J119" i="6" s="1"/>
  <c r="E120" i="6"/>
  <c r="F120" i="6" s="1"/>
  <c r="E121" i="6"/>
  <c r="J121" i="6" s="1"/>
  <c r="E122" i="6"/>
  <c r="E123" i="6"/>
  <c r="J123" i="6" s="1"/>
  <c r="E124" i="6"/>
  <c r="F124" i="6" s="1"/>
  <c r="E125" i="6"/>
  <c r="J125" i="6" s="1"/>
  <c r="E126" i="6"/>
  <c r="E127" i="6"/>
  <c r="J127" i="6" s="1"/>
  <c r="E128" i="6"/>
  <c r="F128" i="6" s="1"/>
  <c r="E129" i="6"/>
  <c r="J129" i="6" s="1"/>
  <c r="E130" i="6"/>
  <c r="E131" i="6"/>
  <c r="J131" i="6" s="1"/>
  <c r="E132" i="6"/>
  <c r="F132" i="6" s="1"/>
  <c r="E133" i="6"/>
  <c r="J133" i="6" s="1"/>
  <c r="E134" i="6"/>
  <c r="E135" i="6"/>
  <c r="J135" i="6" s="1"/>
  <c r="E136" i="6"/>
  <c r="F136" i="6" s="1"/>
  <c r="E137" i="6"/>
  <c r="J137" i="6" s="1"/>
  <c r="E138" i="6"/>
  <c r="E139" i="6"/>
  <c r="E140" i="6"/>
  <c r="F140" i="6" s="1"/>
  <c r="E141" i="6"/>
  <c r="J141" i="6" s="1"/>
  <c r="E142" i="6"/>
  <c r="E143" i="6"/>
  <c r="J143" i="6" s="1"/>
  <c r="E144" i="6"/>
  <c r="F144" i="6" s="1"/>
  <c r="E145" i="6"/>
  <c r="J145" i="6" s="1"/>
  <c r="E146" i="6"/>
  <c r="E147" i="6"/>
  <c r="J147" i="6" s="1"/>
  <c r="E148" i="6"/>
  <c r="F148" i="6" s="1"/>
  <c r="E149" i="6"/>
  <c r="J149" i="6" s="1"/>
  <c r="E150" i="6"/>
  <c r="E151" i="6"/>
  <c r="F13" i="4"/>
  <c r="J23" i="4"/>
  <c r="F45" i="4"/>
  <c r="F53" i="4"/>
  <c r="F57" i="4"/>
  <c r="F60" i="4"/>
  <c r="H65" i="4"/>
  <c r="F68" i="4"/>
  <c r="H73" i="4"/>
  <c r="F76" i="4"/>
  <c r="H81" i="4"/>
  <c r="F84" i="4"/>
  <c r="H89" i="4"/>
  <c r="F92" i="4"/>
  <c r="H97" i="4"/>
  <c r="F99" i="4"/>
  <c r="H100" i="4"/>
  <c r="J101" i="4"/>
  <c r="F103" i="4"/>
  <c r="H104" i="4"/>
  <c r="J105" i="4"/>
  <c r="F107" i="4"/>
  <c r="H108" i="4"/>
  <c r="J109" i="4"/>
  <c r="F111" i="4"/>
  <c r="H112" i="4"/>
  <c r="J113" i="4"/>
  <c r="F115" i="4"/>
  <c r="H116" i="4"/>
  <c r="J117" i="4"/>
  <c r="F119" i="4"/>
  <c r="H120" i="4"/>
  <c r="J121" i="4"/>
  <c r="F123" i="4"/>
  <c r="H124" i="4"/>
  <c r="J125" i="4"/>
  <c r="I127" i="4"/>
  <c r="G128" i="4"/>
  <c r="K128" i="4"/>
  <c r="I129" i="4"/>
  <c r="I131" i="4"/>
  <c r="G132" i="4"/>
  <c r="K132" i="4"/>
  <c r="I133" i="4"/>
  <c r="I135" i="4"/>
  <c r="G136" i="4"/>
  <c r="K136" i="4"/>
  <c r="I137" i="4"/>
  <c r="I139" i="4"/>
  <c r="G140" i="4"/>
  <c r="K140" i="4"/>
  <c r="I141" i="4"/>
  <c r="I143" i="4"/>
  <c r="G144" i="4"/>
  <c r="K144" i="4"/>
  <c r="I145" i="4"/>
  <c r="I147" i="4"/>
  <c r="G148" i="4"/>
  <c r="K148" i="4"/>
  <c r="I149" i="4"/>
  <c r="I151" i="4"/>
  <c r="H2" i="4"/>
  <c r="F2" i="4"/>
  <c r="E3" i="4"/>
  <c r="E4" i="4"/>
  <c r="E5" i="4"/>
  <c r="E6" i="4"/>
  <c r="E7" i="4"/>
  <c r="J7" i="4" s="1"/>
  <c r="E8" i="4"/>
  <c r="E9" i="4"/>
  <c r="E10" i="4"/>
  <c r="E11" i="4"/>
  <c r="J11" i="4" s="1"/>
  <c r="E12" i="4"/>
  <c r="E13" i="4"/>
  <c r="E14" i="4"/>
  <c r="E15" i="4"/>
  <c r="E16" i="4"/>
  <c r="E17" i="4"/>
  <c r="E18" i="4"/>
  <c r="H18" i="4" s="1"/>
  <c r="E19" i="4"/>
  <c r="E20" i="4"/>
  <c r="E21" i="4"/>
  <c r="E22" i="4"/>
  <c r="H22" i="4" s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J39" i="4" s="1"/>
  <c r="E40" i="4"/>
  <c r="E41" i="4"/>
  <c r="E42" i="4"/>
  <c r="E43" i="4"/>
  <c r="J43" i="4" s="1"/>
  <c r="E44" i="4"/>
  <c r="E45" i="4"/>
  <c r="E46" i="4"/>
  <c r="E47" i="4"/>
  <c r="E48" i="4"/>
  <c r="E49" i="4"/>
  <c r="E50" i="4"/>
  <c r="E51" i="4"/>
  <c r="E52" i="4"/>
  <c r="H52" i="4" s="1"/>
  <c r="E53" i="4"/>
  <c r="E54" i="4"/>
  <c r="E55" i="4"/>
  <c r="G55" i="4" s="1"/>
  <c r="E56" i="4"/>
  <c r="I56" i="4" s="1"/>
  <c r="E57" i="4"/>
  <c r="E58" i="4"/>
  <c r="E59" i="4"/>
  <c r="J59" i="4" s="1"/>
  <c r="E60" i="4"/>
  <c r="E61" i="4"/>
  <c r="E62" i="4"/>
  <c r="H62" i="4" s="1"/>
  <c r="E63" i="4"/>
  <c r="E64" i="4"/>
  <c r="E65" i="4"/>
  <c r="E66" i="4"/>
  <c r="J66" i="4" s="1"/>
  <c r="E67" i="4"/>
  <c r="J67" i="4" s="1"/>
  <c r="E68" i="4"/>
  <c r="E69" i="4"/>
  <c r="E70" i="4"/>
  <c r="H70" i="4" s="1"/>
  <c r="E71" i="4"/>
  <c r="E72" i="4"/>
  <c r="E73" i="4"/>
  <c r="E74" i="4"/>
  <c r="E75" i="4"/>
  <c r="J75" i="4" s="1"/>
  <c r="E76" i="4"/>
  <c r="E77" i="4"/>
  <c r="E78" i="4"/>
  <c r="H78" i="4" s="1"/>
  <c r="E79" i="4"/>
  <c r="E80" i="4"/>
  <c r="E81" i="4"/>
  <c r="E82" i="4"/>
  <c r="E83" i="4"/>
  <c r="J83" i="4" s="1"/>
  <c r="E84" i="4"/>
  <c r="E85" i="4"/>
  <c r="E86" i="4"/>
  <c r="E87" i="4"/>
  <c r="E88" i="4"/>
  <c r="E89" i="4"/>
  <c r="E90" i="4"/>
  <c r="J90" i="4" s="1"/>
  <c r="E91" i="4"/>
  <c r="J91" i="4" s="1"/>
  <c r="E92" i="4"/>
  <c r="E93" i="4"/>
  <c r="E94" i="4"/>
  <c r="H94" i="4" s="1"/>
  <c r="E95" i="4"/>
  <c r="E96" i="4"/>
  <c r="E97" i="4"/>
  <c r="E98" i="4"/>
  <c r="E99" i="4"/>
  <c r="J99" i="4" s="1"/>
  <c r="E100" i="4"/>
  <c r="G100" i="4" s="1"/>
  <c r="E101" i="4"/>
  <c r="E102" i="4"/>
  <c r="H102" i="4" s="1"/>
  <c r="E103" i="4"/>
  <c r="J103" i="4" s="1"/>
  <c r="E104" i="4"/>
  <c r="G104" i="4" s="1"/>
  <c r="E105" i="4"/>
  <c r="E106" i="4"/>
  <c r="K106" i="4" s="1"/>
  <c r="E107" i="4"/>
  <c r="J107" i="4" s="1"/>
  <c r="E108" i="4"/>
  <c r="G108" i="4" s="1"/>
  <c r="E109" i="4"/>
  <c r="E110" i="4"/>
  <c r="E111" i="4"/>
  <c r="J111" i="4" s="1"/>
  <c r="E112" i="4"/>
  <c r="G112" i="4" s="1"/>
  <c r="E113" i="4"/>
  <c r="E114" i="4"/>
  <c r="H114" i="4" s="1"/>
  <c r="E115" i="4"/>
  <c r="J115" i="4" s="1"/>
  <c r="E116" i="4"/>
  <c r="G116" i="4" s="1"/>
  <c r="E117" i="4"/>
  <c r="E118" i="4"/>
  <c r="K118" i="4" s="1"/>
  <c r="E119" i="4"/>
  <c r="J119" i="4" s="1"/>
  <c r="E120" i="4"/>
  <c r="G120" i="4" s="1"/>
  <c r="E121" i="4"/>
  <c r="E122" i="4"/>
  <c r="E123" i="4"/>
  <c r="J123" i="4" s="1"/>
  <c r="E124" i="4"/>
  <c r="G124" i="4" s="1"/>
  <c r="E125" i="4"/>
  <c r="E126" i="4"/>
  <c r="H126" i="4" s="1"/>
  <c r="E127" i="4"/>
  <c r="F127" i="4" s="1"/>
  <c r="E128" i="4"/>
  <c r="H128" i="4" s="1"/>
  <c r="E129" i="4"/>
  <c r="F129" i="4" s="1"/>
  <c r="E130" i="4"/>
  <c r="H130" i="4" s="1"/>
  <c r="E131" i="4"/>
  <c r="F131" i="4" s="1"/>
  <c r="E132" i="4"/>
  <c r="H132" i="4" s="1"/>
  <c r="E133" i="4"/>
  <c r="F133" i="4" s="1"/>
  <c r="E134" i="4"/>
  <c r="H134" i="4" s="1"/>
  <c r="E135" i="4"/>
  <c r="F135" i="4" s="1"/>
  <c r="E136" i="4"/>
  <c r="H136" i="4" s="1"/>
  <c r="E137" i="4"/>
  <c r="F137" i="4" s="1"/>
  <c r="E138" i="4"/>
  <c r="H138" i="4" s="1"/>
  <c r="E139" i="4"/>
  <c r="F139" i="4" s="1"/>
  <c r="E140" i="4"/>
  <c r="H140" i="4" s="1"/>
  <c r="E141" i="4"/>
  <c r="F141" i="4" s="1"/>
  <c r="E142" i="4"/>
  <c r="H142" i="4" s="1"/>
  <c r="E143" i="4"/>
  <c r="F143" i="4" s="1"/>
  <c r="E144" i="4"/>
  <c r="H144" i="4" s="1"/>
  <c r="E145" i="4"/>
  <c r="F145" i="4" s="1"/>
  <c r="E146" i="4"/>
  <c r="H146" i="4" s="1"/>
  <c r="E147" i="4"/>
  <c r="F147" i="4" s="1"/>
  <c r="E148" i="4"/>
  <c r="H148" i="4" s="1"/>
  <c r="E149" i="4"/>
  <c r="F149" i="4" s="1"/>
  <c r="E150" i="4"/>
  <c r="H150" i="4" s="1"/>
  <c r="E151" i="4"/>
  <c r="F151" i="4" s="1"/>
  <c r="E2" i="4"/>
  <c r="I2" i="4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I122" i="4" l="1"/>
  <c r="F122" i="4"/>
  <c r="J122" i="4"/>
  <c r="I110" i="4"/>
  <c r="F110" i="4"/>
  <c r="J110" i="4"/>
  <c r="I98" i="4"/>
  <c r="F98" i="4"/>
  <c r="J98" i="4"/>
  <c r="G86" i="4"/>
  <c r="K86" i="4"/>
  <c r="I86" i="4"/>
  <c r="F86" i="4"/>
  <c r="G74" i="4"/>
  <c r="K74" i="4"/>
  <c r="I74" i="4"/>
  <c r="F74" i="4"/>
  <c r="G58" i="4"/>
  <c r="F58" i="4"/>
  <c r="K58" i="4"/>
  <c r="I58" i="4"/>
  <c r="I46" i="4"/>
  <c r="F46" i="4"/>
  <c r="J46" i="4"/>
  <c r="G46" i="4"/>
  <c r="K46" i="4"/>
  <c r="H46" i="4"/>
  <c r="I34" i="4"/>
  <c r="F34" i="4"/>
  <c r="J34" i="4"/>
  <c r="G34" i="4"/>
  <c r="K34" i="4"/>
  <c r="I14" i="4"/>
  <c r="F14" i="4"/>
  <c r="J14" i="4"/>
  <c r="G14" i="4"/>
  <c r="K14" i="4"/>
  <c r="H14" i="4"/>
  <c r="G142" i="4"/>
  <c r="K138" i="4"/>
  <c r="K130" i="4"/>
  <c r="G130" i="4"/>
  <c r="G125" i="4"/>
  <c r="K125" i="4"/>
  <c r="H125" i="4"/>
  <c r="G121" i="4"/>
  <c r="K121" i="4"/>
  <c r="H121" i="4"/>
  <c r="G117" i="4"/>
  <c r="K117" i="4"/>
  <c r="H117" i="4"/>
  <c r="G113" i="4"/>
  <c r="K113" i="4"/>
  <c r="H113" i="4"/>
  <c r="G109" i="4"/>
  <c r="K109" i="4"/>
  <c r="H109" i="4"/>
  <c r="G105" i="4"/>
  <c r="K105" i="4"/>
  <c r="H105" i="4"/>
  <c r="G101" i="4"/>
  <c r="K101" i="4"/>
  <c r="H101" i="4"/>
  <c r="I97" i="4"/>
  <c r="G97" i="4"/>
  <c r="K97" i="4"/>
  <c r="J97" i="4"/>
  <c r="I93" i="4"/>
  <c r="G93" i="4"/>
  <c r="K93" i="4"/>
  <c r="J93" i="4"/>
  <c r="I89" i="4"/>
  <c r="G89" i="4"/>
  <c r="K89" i="4"/>
  <c r="J89" i="4"/>
  <c r="I85" i="4"/>
  <c r="G85" i="4"/>
  <c r="K85" i="4"/>
  <c r="J85" i="4"/>
  <c r="I81" i="4"/>
  <c r="G81" i="4"/>
  <c r="K81" i="4"/>
  <c r="J81" i="4"/>
  <c r="I77" i="4"/>
  <c r="G77" i="4"/>
  <c r="K77" i="4"/>
  <c r="J77" i="4"/>
  <c r="I73" i="4"/>
  <c r="G73" i="4"/>
  <c r="K73" i="4"/>
  <c r="J73" i="4"/>
  <c r="I69" i="4"/>
  <c r="G69" i="4"/>
  <c r="K69" i="4"/>
  <c r="J69" i="4"/>
  <c r="I65" i="4"/>
  <c r="G65" i="4"/>
  <c r="K65" i="4"/>
  <c r="J65" i="4"/>
  <c r="I61" i="4"/>
  <c r="G61" i="4"/>
  <c r="K61" i="4"/>
  <c r="J61" i="4"/>
  <c r="I57" i="4"/>
  <c r="G57" i="4"/>
  <c r="J57" i="4"/>
  <c r="H57" i="4"/>
  <c r="K57" i="4"/>
  <c r="G53" i="4"/>
  <c r="K53" i="4"/>
  <c r="I53" i="4"/>
  <c r="H53" i="4"/>
  <c r="J53" i="4"/>
  <c r="G49" i="4"/>
  <c r="K49" i="4"/>
  <c r="H49" i="4"/>
  <c r="I49" i="4"/>
  <c r="J49" i="4"/>
  <c r="G45" i="4"/>
  <c r="K45" i="4"/>
  <c r="H45" i="4"/>
  <c r="I45" i="4"/>
  <c r="J45" i="4"/>
  <c r="G41" i="4"/>
  <c r="K41" i="4"/>
  <c r="H41" i="4"/>
  <c r="I41" i="4"/>
  <c r="J41" i="4"/>
  <c r="F41" i="4"/>
  <c r="G37" i="4"/>
  <c r="K37" i="4"/>
  <c r="H37" i="4"/>
  <c r="I37" i="4"/>
  <c r="J37" i="4"/>
  <c r="F37" i="4"/>
  <c r="G33" i="4"/>
  <c r="K33" i="4"/>
  <c r="H33" i="4"/>
  <c r="I33" i="4"/>
  <c r="J33" i="4"/>
  <c r="G29" i="4"/>
  <c r="K29" i="4"/>
  <c r="H29" i="4"/>
  <c r="I29" i="4"/>
  <c r="J29" i="4"/>
  <c r="G25" i="4"/>
  <c r="K25" i="4"/>
  <c r="H25" i="4"/>
  <c r="I25" i="4"/>
  <c r="J25" i="4"/>
  <c r="F25" i="4"/>
  <c r="G21" i="4"/>
  <c r="K21" i="4"/>
  <c r="H21" i="4"/>
  <c r="I21" i="4"/>
  <c r="J21" i="4"/>
  <c r="F21" i="4"/>
  <c r="G17" i="4"/>
  <c r="K17" i="4"/>
  <c r="H17" i="4"/>
  <c r="I17" i="4"/>
  <c r="J17" i="4"/>
  <c r="G13" i="4"/>
  <c r="K13" i="4"/>
  <c r="H13" i="4"/>
  <c r="I13" i="4"/>
  <c r="J13" i="4"/>
  <c r="G9" i="4"/>
  <c r="K9" i="4"/>
  <c r="H9" i="4"/>
  <c r="I9" i="4"/>
  <c r="J9" i="4"/>
  <c r="F9" i="4"/>
  <c r="G5" i="4"/>
  <c r="K5" i="4"/>
  <c r="H5" i="4"/>
  <c r="I5" i="4"/>
  <c r="J5" i="4"/>
  <c r="F5" i="4"/>
  <c r="K2" i="4"/>
  <c r="G2" i="4"/>
  <c r="H151" i="4"/>
  <c r="J150" i="4"/>
  <c r="F150" i="4"/>
  <c r="H149" i="4"/>
  <c r="J148" i="4"/>
  <c r="F148" i="4"/>
  <c r="H147" i="4"/>
  <c r="J146" i="4"/>
  <c r="F146" i="4"/>
  <c r="H145" i="4"/>
  <c r="J144" i="4"/>
  <c r="F144" i="4"/>
  <c r="H143" i="4"/>
  <c r="J142" i="4"/>
  <c r="F142" i="4"/>
  <c r="H141" i="4"/>
  <c r="J140" i="4"/>
  <c r="F140" i="4"/>
  <c r="H139" i="4"/>
  <c r="J138" i="4"/>
  <c r="F138" i="4"/>
  <c r="H137" i="4"/>
  <c r="J136" i="4"/>
  <c r="F136" i="4"/>
  <c r="H135" i="4"/>
  <c r="J134" i="4"/>
  <c r="F134" i="4"/>
  <c r="H133" i="4"/>
  <c r="J132" i="4"/>
  <c r="F132" i="4"/>
  <c r="H131" i="4"/>
  <c r="J130" i="4"/>
  <c r="F130" i="4"/>
  <c r="H129" i="4"/>
  <c r="J128" i="4"/>
  <c r="F128" i="4"/>
  <c r="H127" i="4"/>
  <c r="J126" i="4"/>
  <c r="I125" i="4"/>
  <c r="K122" i="4"/>
  <c r="I121" i="4"/>
  <c r="I117" i="4"/>
  <c r="K114" i="4"/>
  <c r="I113" i="4"/>
  <c r="K110" i="4"/>
  <c r="I109" i="4"/>
  <c r="I105" i="4"/>
  <c r="K102" i="4"/>
  <c r="I101" i="4"/>
  <c r="K98" i="4"/>
  <c r="F97" i="4"/>
  <c r="F89" i="4"/>
  <c r="H86" i="4"/>
  <c r="F81" i="4"/>
  <c r="F73" i="4"/>
  <c r="F65" i="4"/>
  <c r="F33" i="4"/>
  <c r="I118" i="4"/>
  <c r="F118" i="4"/>
  <c r="J118" i="4"/>
  <c r="I106" i="4"/>
  <c r="F106" i="4"/>
  <c r="J106" i="4"/>
  <c r="G94" i="4"/>
  <c r="K94" i="4"/>
  <c r="I94" i="4"/>
  <c r="F94" i="4"/>
  <c r="G82" i="4"/>
  <c r="K82" i="4"/>
  <c r="I82" i="4"/>
  <c r="F82" i="4"/>
  <c r="G70" i="4"/>
  <c r="K70" i="4"/>
  <c r="I70" i="4"/>
  <c r="F70" i="4"/>
  <c r="G62" i="4"/>
  <c r="K62" i="4"/>
  <c r="I62" i="4"/>
  <c r="F62" i="4"/>
  <c r="I50" i="4"/>
  <c r="F50" i="4"/>
  <c r="G50" i="4"/>
  <c r="K50" i="4"/>
  <c r="J50" i="4"/>
  <c r="I42" i="4"/>
  <c r="F42" i="4"/>
  <c r="J42" i="4"/>
  <c r="G42" i="4"/>
  <c r="K42" i="4"/>
  <c r="H42" i="4"/>
  <c r="I30" i="4"/>
  <c r="F30" i="4"/>
  <c r="J30" i="4"/>
  <c r="G30" i="4"/>
  <c r="K30" i="4"/>
  <c r="H30" i="4"/>
  <c r="I22" i="4"/>
  <c r="F22" i="4"/>
  <c r="J22" i="4"/>
  <c r="G22" i="4"/>
  <c r="K22" i="4"/>
  <c r="I10" i="4"/>
  <c r="F10" i="4"/>
  <c r="J10" i="4"/>
  <c r="G10" i="4"/>
  <c r="K10" i="4"/>
  <c r="H10" i="4"/>
  <c r="I6" i="4"/>
  <c r="F6" i="4"/>
  <c r="J6" i="4"/>
  <c r="G6" i="4"/>
  <c r="K6" i="4"/>
  <c r="K150" i="4"/>
  <c r="G150" i="4"/>
  <c r="K146" i="4"/>
  <c r="G146" i="4"/>
  <c r="K142" i="4"/>
  <c r="K134" i="4"/>
  <c r="G134" i="4"/>
  <c r="I124" i="4"/>
  <c r="F124" i="4"/>
  <c r="J124" i="4"/>
  <c r="I120" i="4"/>
  <c r="F120" i="4"/>
  <c r="J120" i="4"/>
  <c r="I116" i="4"/>
  <c r="F116" i="4"/>
  <c r="J116" i="4"/>
  <c r="I112" i="4"/>
  <c r="F112" i="4"/>
  <c r="J112" i="4"/>
  <c r="I108" i="4"/>
  <c r="F108" i="4"/>
  <c r="J108" i="4"/>
  <c r="I104" i="4"/>
  <c r="F104" i="4"/>
  <c r="J104" i="4"/>
  <c r="I100" i="4"/>
  <c r="F100" i="4"/>
  <c r="J100" i="4"/>
  <c r="G96" i="4"/>
  <c r="K96" i="4"/>
  <c r="I96" i="4"/>
  <c r="H96" i="4"/>
  <c r="J96" i="4"/>
  <c r="G92" i="4"/>
  <c r="K92" i="4"/>
  <c r="I92" i="4"/>
  <c r="H92" i="4"/>
  <c r="J92" i="4"/>
  <c r="G88" i="4"/>
  <c r="K88" i="4"/>
  <c r="I88" i="4"/>
  <c r="H88" i="4"/>
  <c r="J88" i="4"/>
  <c r="G84" i="4"/>
  <c r="K84" i="4"/>
  <c r="I84" i="4"/>
  <c r="H84" i="4"/>
  <c r="J84" i="4"/>
  <c r="G80" i="4"/>
  <c r="K80" i="4"/>
  <c r="I80" i="4"/>
  <c r="H80" i="4"/>
  <c r="J80" i="4"/>
  <c r="G76" i="4"/>
  <c r="K76" i="4"/>
  <c r="I76" i="4"/>
  <c r="H76" i="4"/>
  <c r="J76" i="4"/>
  <c r="G72" i="4"/>
  <c r="K72" i="4"/>
  <c r="I72" i="4"/>
  <c r="H72" i="4"/>
  <c r="J72" i="4"/>
  <c r="G68" i="4"/>
  <c r="K68" i="4"/>
  <c r="I68" i="4"/>
  <c r="H68" i="4"/>
  <c r="J68" i="4"/>
  <c r="G64" i="4"/>
  <c r="K64" i="4"/>
  <c r="I64" i="4"/>
  <c r="H64" i="4"/>
  <c r="J64" i="4"/>
  <c r="G60" i="4"/>
  <c r="K60" i="4"/>
  <c r="I60" i="4"/>
  <c r="H60" i="4"/>
  <c r="J60" i="4"/>
  <c r="G56" i="4"/>
  <c r="K56" i="4"/>
  <c r="H56" i="4"/>
  <c r="J56" i="4"/>
  <c r="F56" i="4"/>
  <c r="I52" i="4"/>
  <c r="G52" i="4"/>
  <c r="K52" i="4"/>
  <c r="F52" i="4"/>
  <c r="J52" i="4"/>
  <c r="I48" i="4"/>
  <c r="F48" i="4"/>
  <c r="J48" i="4"/>
  <c r="G48" i="4"/>
  <c r="K48" i="4"/>
  <c r="H48" i="4"/>
  <c r="I44" i="4"/>
  <c r="F44" i="4"/>
  <c r="J44" i="4"/>
  <c r="G44" i="4"/>
  <c r="K44" i="4"/>
  <c r="H44" i="4"/>
  <c r="I40" i="4"/>
  <c r="F40" i="4"/>
  <c r="J40" i="4"/>
  <c r="G40" i="4"/>
  <c r="K40" i="4"/>
  <c r="H40" i="4"/>
  <c r="I36" i="4"/>
  <c r="F36" i="4"/>
  <c r="J36" i="4"/>
  <c r="G36" i="4"/>
  <c r="K36" i="4"/>
  <c r="H36" i="4"/>
  <c r="I32" i="4"/>
  <c r="F32" i="4"/>
  <c r="J32" i="4"/>
  <c r="G32" i="4"/>
  <c r="K32" i="4"/>
  <c r="H32" i="4"/>
  <c r="I28" i="4"/>
  <c r="F28" i="4"/>
  <c r="J28" i="4"/>
  <c r="G28" i="4"/>
  <c r="K28" i="4"/>
  <c r="H28" i="4"/>
  <c r="I24" i="4"/>
  <c r="F24" i="4"/>
  <c r="J24" i="4"/>
  <c r="G24" i="4"/>
  <c r="K24" i="4"/>
  <c r="H24" i="4"/>
  <c r="I20" i="4"/>
  <c r="F20" i="4"/>
  <c r="J20" i="4"/>
  <c r="G20" i="4"/>
  <c r="K20" i="4"/>
  <c r="H20" i="4"/>
  <c r="I16" i="4"/>
  <c r="F16" i="4"/>
  <c r="J16" i="4"/>
  <c r="G16" i="4"/>
  <c r="K16" i="4"/>
  <c r="H16" i="4"/>
  <c r="I12" i="4"/>
  <c r="F12" i="4"/>
  <c r="J12" i="4"/>
  <c r="G12" i="4"/>
  <c r="K12" i="4"/>
  <c r="H12" i="4"/>
  <c r="I8" i="4"/>
  <c r="F8" i="4"/>
  <c r="J8" i="4"/>
  <c r="G8" i="4"/>
  <c r="K8" i="4"/>
  <c r="H8" i="4"/>
  <c r="I4" i="4"/>
  <c r="F4" i="4"/>
  <c r="J4" i="4"/>
  <c r="G4" i="4"/>
  <c r="K4" i="4"/>
  <c r="H4" i="4"/>
  <c r="J2" i="4"/>
  <c r="K151" i="4"/>
  <c r="G151" i="4"/>
  <c r="I150" i="4"/>
  <c r="K149" i="4"/>
  <c r="G149" i="4"/>
  <c r="I148" i="4"/>
  <c r="K147" i="4"/>
  <c r="G147" i="4"/>
  <c r="I146" i="4"/>
  <c r="K145" i="4"/>
  <c r="G145" i="4"/>
  <c r="I144" i="4"/>
  <c r="K143" i="4"/>
  <c r="G143" i="4"/>
  <c r="I142" i="4"/>
  <c r="K141" i="4"/>
  <c r="G141" i="4"/>
  <c r="I140" i="4"/>
  <c r="K139" i="4"/>
  <c r="G139" i="4"/>
  <c r="I138" i="4"/>
  <c r="K137" i="4"/>
  <c r="G137" i="4"/>
  <c r="I136" i="4"/>
  <c r="K135" i="4"/>
  <c r="G135" i="4"/>
  <c r="I134" i="4"/>
  <c r="K133" i="4"/>
  <c r="G133" i="4"/>
  <c r="I132" i="4"/>
  <c r="K131" i="4"/>
  <c r="G131" i="4"/>
  <c r="I130" i="4"/>
  <c r="K129" i="4"/>
  <c r="G129" i="4"/>
  <c r="I128" i="4"/>
  <c r="K127" i="4"/>
  <c r="G127" i="4"/>
  <c r="F125" i="4"/>
  <c r="H122" i="4"/>
  <c r="F121" i="4"/>
  <c r="H118" i="4"/>
  <c r="F117" i="4"/>
  <c r="F113" i="4"/>
  <c r="H110" i="4"/>
  <c r="F109" i="4"/>
  <c r="H106" i="4"/>
  <c r="F105" i="4"/>
  <c r="F101" i="4"/>
  <c r="H98" i="4"/>
  <c r="F96" i="4"/>
  <c r="H93" i="4"/>
  <c r="F88" i="4"/>
  <c r="H85" i="4"/>
  <c r="J82" i="4"/>
  <c r="F80" i="4"/>
  <c r="H77" i="4"/>
  <c r="J74" i="4"/>
  <c r="F72" i="4"/>
  <c r="H69" i="4"/>
  <c r="F64" i="4"/>
  <c r="H61" i="4"/>
  <c r="J58" i="4"/>
  <c r="H50" i="4"/>
  <c r="F29" i="4"/>
  <c r="I126" i="4"/>
  <c r="F126" i="4"/>
  <c r="I114" i="4"/>
  <c r="F114" i="4"/>
  <c r="J114" i="4"/>
  <c r="I102" i="4"/>
  <c r="F102" i="4"/>
  <c r="J102" i="4"/>
  <c r="G90" i="4"/>
  <c r="K90" i="4"/>
  <c r="I90" i="4"/>
  <c r="F90" i="4"/>
  <c r="G78" i="4"/>
  <c r="K78" i="4"/>
  <c r="I78" i="4"/>
  <c r="F78" i="4"/>
  <c r="G66" i="4"/>
  <c r="K66" i="4"/>
  <c r="I66" i="4"/>
  <c r="F66" i="4"/>
  <c r="G54" i="4"/>
  <c r="K54" i="4"/>
  <c r="I54" i="4"/>
  <c r="F54" i="4"/>
  <c r="H54" i="4"/>
  <c r="I38" i="4"/>
  <c r="F38" i="4"/>
  <c r="J38" i="4"/>
  <c r="G38" i="4"/>
  <c r="K38" i="4"/>
  <c r="I26" i="4"/>
  <c r="F26" i="4"/>
  <c r="J26" i="4"/>
  <c r="G26" i="4"/>
  <c r="K26" i="4"/>
  <c r="H26" i="4"/>
  <c r="I18" i="4"/>
  <c r="F18" i="4"/>
  <c r="J18" i="4"/>
  <c r="G18" i="4"/>
  <c r="K18" i="4"/>
  <c r="G138" i="4"/>
  <c r="K126" i="4"/>
  <c r="J94" i="4"/>
  <c r="J86" i="4"/>
  <c r="J78" i="4"/>
  <c r="J70" i="4"/>
  <c r="J62" i="4"/>
  <c r="H34" i="4"/>
  <c r="G123" i="4"/>
  <c r="K123" i="4"/>
  <c r="H123" i="4"/>
  <c r="G119" i="4"/>
  <c r="K119" i="4"/>
  <c r="H119" i="4"/>
  <c r="G115" i="4"/>
  <c r="K115" i="4"/>
  <c r="H115" i="4"/>
  <c r="G111" i="4"/>
  <c r="K111" i="4"/>
  <c r="H111" i="4"/>
  <c r="G107" i="4"/>
  <c r="K107" i="4"/>
  <c r="H107" i="4"/>
  <c r="G103" i="4"/>
  <c r="K103" i="4"/>
  <c r="H103" i="4"/>
  <c r="G99" i="4"/>
  <c r="K99" i="4"/>
  <c r="H99" i="4"/>
  <c r="I95" i="4"/>
  <c r="G95" i="4"/>
  <c r="K95" i="4"/>
  <c r="F95" i="4"/>
  <c r="H95" i="4"/>
  <c r="I91" i="4"/>
  <c r="G91" i="4"/>
  <c r="K91" i="4"/>
  <c r="F91" i="4"/>
  <c r="H91" i="4"/>
  <c r="I87" i="4"/>
  <c r="G87" i="4"/>
  <c r="K87" i="4"/>
  <c r="F87" i="4"/>
  <c r="H87" i="4"/>
  <c r="I83" i="4"/>
  <c r="G83" i="4"/>
  <c r="K83" i="4"/>
  <c r="F83" i="4"/>
  <c r="H83" i="4"/>
  <c r="I79" i="4"/>
  <c r="G79" i="4"/>
  <c r="K79" i="4"/>
  <c r="F79" i="4"/>
  <c r="H79" i="4"/>
  <c r="I75" i="4"/>
  <c r="G75" i="4"/>
  <c r="K75" i="4"/>
  <c r="F75" i="4"/>
  <c r="H75" i="4"/>
  <c r="I71" i="4"/>
  <c r="G71" i="4"/>
  <c r="K71" i="4"/>
  <c r="F71" i="4"/>
  <c r="H71" i="4"/>
  <c r="I67" i="4"/>
  <c r="G67" i="4"/>
  <c r="K67" i="4"/>
  <c r="F67" i="4"/>
  <c r="H67" i="4"/>
  <c r="I63" i="4"/>
  <c r="G63" i="4"/>
  <c r="K63" i="4"/>
  <c r="F63" i="4"/>
  <c r="H63" i="4"/>
  <c r="I59" i="4"/>
  <c r="G59" i="4"/>
  <c r="K59" i="4"/>
  <c r="F59" i="4"/>
  <c r="H59" i="4"/>
  <c r="I55" i="4"/>
  <c r="H55" i="4"/>
  <c r="F55" i="4"/>
  <c r="K55" i="4"/>
  <c r="J55" i="4"/>
  <c r="G51" i="4"/>
  <c r="K51" i="4"/>
  <c r="I51" i="4"/>
  <c r="H51" i="4"/>
  <c r="F51" i="4"/>
  <c r="J51" i="4"/>
  <c r="G47" i="4"/>
  <c r="K47" i="4"/>
  <c r="H47" i="4"/>
  <c r="I47" i="4"/>
  <c r="F47" i="4"/>
  <c r="J47" i="4"/>
  <c r="G43" i="4"/>
  <c r="K43" i="4"/>
  <c r="H43" i="4"/>
  <c r="I43" i="4"/>
  <c r="F43" i="4"/>
  <c r="G39" i="4"/>
  <c r="K39" i="4"/>
  <c r="H39" i="4"/>
  <c r="I39" i="4"/>
  <c r="F39" i="4"/>
  <c r="G35" i="4"/>
  <c r="K35" i="4"/>
  <c r="H35" i="4"/>
  <c r="I35" i="4"/>
  <c r="F35" i="4"/>
  <c r="J35" i="4"/>
  <c r="G31" i="4"/>
  <c r="K31" i="4"/>
  <c r="H31" i="4"/>
  <c r="I31" i="4"/>
  <c r="F31" i="4"/>
  <c r="J31" i="4"/>
  <c r="G27" i="4"/>
  <c r="K27" i="4"/>
  <c r="H27" i="4"/>
  <c r="I27" i="4"/>
  <c r="F27" i="4"/>
  <c r="G23" i="4"/>
  <c r="K23" i="4"/>
  <c r="H23" i="4"/>
  <c r="I23" i="4"/>
  <c r="F23" i="4"/>
  <c r="G19" i="4"/>
  <c r="K19" i="4"/>
  <c r="H19" i="4"/>
  <c r="I19" i="4"/>
  <c r="F19" i="4"/>
  <c r="J19" i="4"/>
  <c r="G15" i="4"/>
  <c r="K15" i="4"/>
  <c r="H15" i="4"/>
  <c r="I15" i="4"/>
  <c r="F15" i="4"/>
  <c r="J15" i="4"/>
  <c r="G11" i="4"/>
  <c r="K11" i="4"/>
  <c r="H11" i="4"/>
  <c r="I11" i="4"/>
  <c r="F11" i="4"/>
  <c r="G7" i="4"/>
  <c r="K7" i="4"/>
  <c r="H7" i="4"/>
  <c r="I7" i="4"/>
  <c r="F7" i="4"/>
  <c r="G3" i="4"/>
  <c r="K3" i="4"/>
  <c r="H3" i="4"/>
  <c r="H153" i="4" s="1"/>
  <c r="I3" i="4"/>
  <c r="I153" i="4" s="1"/>
  <c r="F3" i="4"/>
  <c r="F153" i="4" s="1"/>
  <c r="J3" i="4"/>
  <c r="J151" i="4"/>
  <c r="J149" i="4"/>
  <c r="J147" i="4"/>
  <c r="J145" i="4"/>
  <c r="J143" i="4"/>
  <c r="J141" i="4"/>
  <c r="J139" i="4"/>
  <c r="J137" i="4"/>
  <c r="J135" i="4"/>
  <c r="J133" i="4"/>
  <c r="J131" i="4"/>
  <c r="J129" i="4"/>
  <c r="J127" i="4"/>
  <c r="G126" i="4"/>
  <c r="K124" i="4"/>
  <c r="I123" i="4"/>
  <c r="G122" i="4"/>
  <c r="K120" i="4"/>
  <c r="I119" i="4"/>
  <c r="G118" i="4"/>
  <c r="K116" i="4"/>
  <c r="I115" i="4"/>
  <c r="G114" i="4"/>
  <c r="K112" i="4"/>
  <c r="I111" i="4"/>
  <c r="G110" i="4"/>
  <c r="K108" i="4"/>
  <c r="I107" i="4"/>
  <c r="G106" i="4"/>
  <c r="K104" i="4"/>
  <c r="I103" i="4"/>
  <c r="G102" i="4"/>
  <c r="K100" i="4"/>
  <c r="I99" i="4"/>
  <c r="G98" i="4"/>
  <c r="J95" i="4"/>
  <c r="F93" i="4"/>
  <c r="H90" i="4"/>
  <c r="J87" i="4"/>
  <c r="F85" i="4"/>
  <c r="H82" i="4"/>
  <c r="J79" i="4"/>
  <c r="F77" i="4"/>
  <c r="H74" i="4"/>
  <c r="J71" i="4"/>
  <c r="F69" i="4"/>
  <c r="H66" i="4"/>
  <c r="J63" i="4"/>
  <c r="F61" i="4"/>
  <c r="H58" i="4"/>
  <c r="J54" i="4"/>
  <c r="F49" i="4"/>
  <c r="H38" i="4"/>
  <c r="J27" i="4"/>
  <c r="F17" i="4"/>
  <c r="H6" i="4"/>
  <c r="G122" i="7"/>
  <c r="K122" i="7"/>
  <c r="H122" i="7"/>
  <c r="G110" i="7"/>
  <c r="K110" i="7"/>
  <c r="H110" i="7"/>
  <c r="G94" i="7"/>
  <c r="K94" i="7"/>
  <c r="H94" i="7"/>
  <c r="H86" i="7"/>
  <c r="F86" i="7"/>
  <c r="J86" i="7"/>
  <c r="K86" i="7"/>
  <c r="G86" i="7"/>
  <c r="H74" i="7"/>
  <c r="I74" i="7"/>
  <c r="F74" i="7"/>
  <c r="J74" i="7"/>
  <c r="G74" i="7"/>
  <c r="K74" i="7"/>
  <c r="H62" i="7"/>
  <c r="I62" i="7"/>
  <c r="J62" i="7"/>
  <c r="F62" i="7"/>
  <c r="K62" i="7"/>
  <c r="H54" i="7"/>
  <c r="J54" i="7"/>
  <c r="G54" i="7"/>
  <c r="I54" i="7"/>
  <c r="K54" i="7"/>
  <c r="H42" i="7"/>
  <c r="G42" i="7"/>
  <c r="I42" i="7"/>
  <c r="J42" i="7"/>
  <c r="K42" i="7"/>
  <c r="F42" i="7"/>
  <c r="H34" i="7"/>
  <c r="G34" i="7"/>
  <c r="F34" i="7"/>
  <c r="I34" i="7"/>
  <c r="J34" i="7"/>
  <c r="H18" i="7"/>
  <c r="G18" i="7"/>
  <c r="J18" i="7"/>
  <c r="K18" i="7"/>
  <c r="F18" i="7"/>
  <c r="I18" i="7"/>
  <c r="H10" i="7"/>
  <c r="G10" i="7"/>
  <c r="I10" i="7"/>
  <c r="J10" i="7"/>
  <c r="K10" i="7"/>
  <c r="F10" i="7"/>
  <c r="K150" i="7"/>
  <c r="K142" i="7"/>
  <c r="I138" i="7"/>
  <c r="K134" i="7"/>
  <c r="F134" i="7"/>
  <c r="I130" i="7"/>
  <c r="F149" i="7"/>
  <c r="J149" i="7"/>
  <c r="F145" i="7"/>
  <c r="J145" i="7"/>
  <c r="F141" i="7"/>
  <c r="J141" i="7"/>
  <c r="F137" i="7"/>
  <c r="J137" i="7"/>
  <c r="F133" i="7"/>
  <c r="J133" i="7"/>
  <c r="F129" i="7"/>
  <c r="J129" i="7"/>
  <c r="I125" i="7"/>
  <c r="F125" i="7"/>
  <c r="J125" i="7"/>
  <c r="I121" i="7"/>
  <c r="F121" i="7"/>
  <c r="J121" i="7"/>
  <c r="I117" i="7"/>
  <c r="F117" i="7"/>
  <c r="J117" i="7"/>
  <c r="I113" i="7"/>
  <c r="F113" i="7"/>
  <c r="J113" i="7"/>
  <c r="I109" i="7"/>
  <c r="F109" i="7"/>
  <c r="J109" i="7"/>
  <c r="I105" i="7"/>
  <c r="F105" i="7"/>
  <c r="J105" i="7"/>
  <c r="I101" i="7"/>
  <c r="F101" i="7"/>
  <c r="J101" i="7"/>
  <c r="I97" i="7"/>
  <c r="F97" i="7"/>
  <c r="J97" i="7"/>
  <c r="I93" i="7"/>
  <c r="F93" i="7"/>
  <c r="J93" i="7"/>
  <c r="H89" i="7"/>
  <c r="J89" i="7"/>
  <c r="F89" i="7"/>
  <c r="K89" i="7"/>
  <c r="F85" i="7"/>
  <c r="J85" i="7"/>
  <c r="H85" i="7"/>
  <c r="I85" i="7"/>
  <c r="K85" i="7"/>
  <c r="F81" i="7"/>
  <c r="J81" i="7"/>
  <c r="G81" i="7"/>
  <c r="H81" i="7"/>
  <c r="I81" i="7"/>
  <c r="K81" i="7"/>
  <c r="F77" i="7"/>
  <c r="J77" i="7"/>
  <c r="G77" i="7"/>
  <c r="K77" i="7"/>
  <c r="H77" i="7"/>
  <c r="I77" i="7"/>
  <c r="F73" i="7"/>
  <c r="J73" i="7"/>
  <c r="G73" i="7"/>
  <c r="K73" i="7"/>
  <c r="H73" i="7"/>
  <c r="I73" i="7"/>
  <c r="F69" i="7"/>
  <c r="J69" i="7"/>
  <c r="I69" i="7"/>
  <c r="K69" i="7"/>
  <c r="G69" i="7"/>
  <c r="F65" i="7"/>
  <c r="J65" i="7"/>
  <c r="G65" i="7"/>
  <c r="H65" i="7"/>
  <c r="I65" i="7"/>
  <c r="F61" i="7"/>
  <c r="J61" i="7"/>
  <c r="I61" i="7"/>
  <c r="K61" i="7"/>
  <c r="G61" i="7"/>
  <c r="H61" i="7"/>
  <c r="F57" i="7"/>
  <c r="J57" i="7"/>
  <c r="H57" i="7"/>
  <c r="K57" i="7"/>
  <c r="G57" i="7"/>
  <c r="I57" i="7"/>
  <c r="F53" i="7"/>
  <c r="J53" i="7"/>
  <c r="K53" i="7"/>
  <c r="G53" i="7"/>
  <c r="H53" i="7"/>
  <c r="I53" i="7"/>
  <c r="F49" i="7"/>
  <c r="J49" i="7"/>
  <c r="H49" i="7"/>
  <c r="I49" i="7"/>
  <c r="K49" i="7"/>
  <c r="F45" i="7"/>
  <c r="J45" i="7"/>
  <c r="K45" i="7"/>
  <c r="G45" i="7"/>
  <c r="H45" i="7"/>
  <c r="I45" i="7"/>
  <c r="F41" i="7"/>
  <c r="J41" i="7"/>
  <c r="H41" i="7"/>
  <c r="G41" i="7"/>
  <c r="I41" i="7"/>
  <c r="K41" i="7"/>
  <c r="F37" i="7"/>
  <c r="J37" i="7"/>
  <c r="K37" i="7"/>
  <c r="I37" i="7"/>
  <c r="G37" i="7"/>
  <c r="H37" i="7"/>
  <c r="F33" i="7"/>
  <c r="J33" i="7"/>
  <c r="H33" i="7"/>
  <c r="G33" i="7"/>
  <c r="I33" i="7"/>
  <c r="K33" i="7"/>
  <c r="F29" i="7"/>
  <c r="J29" i="7"/>
  <c r="K29" i="7"/>
  <c r="H29" i="7"/>
  <c r="I29" i="7"/>
  <c r="G29" i="7"/>
  <c r="F25" i="7"/>
  <c r="J25" i="7"/>
  <c r="H25" i="7"/>
  <c r="K25" i="7"/>
  <c r="G25" i="7"/>
  <c r="F21" i="7"/>
  <c r="J21" i="7"/>
  <c r="K21" i="7"/>
  <c r="G21" i="7"/>
  <c r="H21" i="7"/>
  <c r="I21" i="7"/>
  <c r="F17" i="7"/>
  <c r="J17" i="7"/>
  <c r="H17" i="7"/>
  <c r="I17" i="7"/>
  <c r="K17" i="7"/>
  <c r="G17" i="7"/>
  <c r="F13" i="7"/>
  <c r="J13" i="7"/>
  <c r="K13" i="7"/>
  <c r="G13" i="7"/>
  <c r="H13" i="7"/>
  <c r="I13" i="7"/>
  <c r="I153" i="7" s="1"/>
  <c r="F9" i="7"/>
  <c r="J9" i="7"/>
  <c r="H9" i="7"/>
  <c r="G9" i="7"/>
  <c r="I9" i="7"/>
  <c r="K9" i="7"/>
  <c r="F5" i="7"/>
  <c r="J5" i="7"/>
  <c r="K5" i="7"/>
  <c r="I5" i="7"/>
  <c r="G5" i="7"/>
  <c r="H5" i="7"/>
  <c r="K2" i="7"/>
  <c r="G2" i="7"/>
  <c r="H151" i="7"/>
  <c r="J150" i="7"/>
  <c r="K149" i="7"/>
  <c r="K148" i="7"/>
  <c r="F148" i="7"/>
  <c r="G147" i="7"/>
  <c r="G146" i="7"/>
  <c r="H145" i="7"/>
  <c r="I144" i="7"/>
  <c r="I143" i="7"/>
  <c r="J142" i="7"/>
  <c r="K141" i="7"/>
  <c r="K140" i="7"/>
  <c r="F140" i="7"/>
  <c r="G139" i="7"/>
  <c r="G138" i="7"/>
  <c r="H137" i="7"/>
  <c r="I136" i="7"/>
  <c r="I135" i="7"/>
  <c r="J134" i="7"/>
  <c r="K133" i="7"/>
  <c r="K132" i="7"/>
  <c r="F132" i="7"/>
  <c r="G131" i="7"/>
  <c r="G130" i="7"/>
  <c r="H129" i="7"/>
  <c r="H125" i="7"/>
  <c r="J122" i="7"/>
  <c r="H121" i="7"/>
  <c r="J118" i="7"/>
  <c r="H117" i="7"/>
  <c r="H113" i="7"/>
  <c r="J110" i="7"/>
  <c r="H109" i="7"/>
  <c r="H105" i="7"/>
  <c r="J102" i="7"/>
  <c r="H101" i="7"/>
  <c r="H97" i="7"/>
  <c r="J94" i="7"/>
  <c r="H93" i="7"/>
  <c r="H90" i="7"/>
  <c r="I86" i="7"/>
  <c r="H69" i="7"/>
  <c r="F54" i="7"/>
  <c r="K34" i="7"/>
  <c r="G126" i="7"/>
  <c r="K126" i="7"/>
  <c r="H126" i="7"/>
  <c r="G114" i="7"/>
  <c r="K114" i="7"/>
  <c r="H114" i="7"/>
  <c r="G106" i="7"/>
  <c r="K106" i="7"/>
  <c r="H106" i="7"/>
  <c r="G98" i="7"/>
  <c r="K98" i="7"/>
  <c r="H98" i="7"/>
  <c r="H82" i="7"/>
  <c r="F82" i="7"/>
  <c r="J82" i="7"/>
  <c r="K82" i="7"/>
  <c r="G82" i="7"/>
  <c r="H70" i="7"/>
  <c r="I70" i="7"/>
  <c r="J70" i="7"/>
  <c r="F70" i="7"/>
  <c r="K70" i="7"/>
  <c r="G70" i="7"/>
  <c r="H58" i="7"/>
  <c r="G58" i="7"/>
  <c r="K58" i="7"/>
  <c r="F58" i="7"/>
  <c r="I58" i="7"/>
  <c r="H46" i="7"/>
  <c r="J46" i="7"/>
  <c r="F46" i="7"/>
  <c r="G46" i="7"/>
  <c r="I46" i="7"/>
  <c r="K46" i="7"/>
  <c r="H26" i="7"/>
  <c r="G26" i="7"/>
  <c r="K26" i="7"/>
  <c r="F26" i="7"/>
  <c r="I26" i="7"/>
  <c r="J26" i="7"/>
  <c r="F142" i="7"/>
  <c r="I82" i="7"/>
  <c r="G128" i="7"/>
  <c r="K128" i="7"/>
  <c r="H128" i="7"/>
  <c r="G124" i="7"/>
  <c r="K124" i="7"/>
  <c r="H124" i="7"/>
  <c r="G120" i="7"/>
  <c r="K120" i="7"/>
  <c r="H120" i="7"/>
  <c r="G116" i="7"/>
  <c r="K116" i="7"/>
  <c r="H116" i="7"/>
  <c r="G112" i="7"/>
  <c r="K112" i="7"/>
  <c r="H112" i="7"/>
  <c r="G108" i="7"/>
  <c r="K108" i="7"/>
  <c r="H108" i="7"/>
  <c r="G104" i="7"/>
  <c r="K104" i="7"/>
  <c r="H104" i="7"/>
  <c r="G100" i="7"/>
  <c r="K100" i="7"/>
  <c r="H100" i="7"/>
  <c r="G96" i="7"/>
  <c r="K96" i="7"/>
  <c r="H96" i="7"/>
  <c r="G92" i="7"/>
  <c r="K92" i="7"/>
  <c r="H92" i="7"/>
  <c r="F88" i="7"/>
  <c r="J88" i="7"/>
  <c r="K88" i="7"/>
  <c r="G88" i="7"/>
  <c r="H84" i="7"/>
  <c r="F84" i="7"/>
  <c r="J84" i="7"/>
  <c r="G84" i="7"/>
  <c r="I84" i="7"/>
  <c r="K84" i="7"/>
  <c r="H80" i="7"/>
  <c r="I80" i="7"/>
  <c r="F80" i="7"/>
  <c r="J80" i="7"/>
  <c r="G80" i="7"/>
  <c r="H76" i="7"/>
  <c r="I76" i="7"/>
  <c r="F76" i="7"/>
  <c r="J76" i="7"/>
  <c r="G76" i="7"/>
  <c r="K76" i="7"/>
  <c r="H72" i="7"/>
  <c r="G72" i="7"/>
  <c r="I72" i="7"/>
  <c r="J72" i="7"/>
  <c r="F72" i="7"/>
  <c r="H68" i="7"/>
  <c r="J68" i="7"/>
  <c r="F68" i="7"/>
  <c r="K68" i="7"/>
  <c r="G68" i="7"/>
  <c r="I68" i="7"/>
  <c r="H64" i="7"/>
  <c r="G64" i="7"/>
  <c r="I64" i="7"/>
  <c r="J64" i="7"/>
  <c r="F64" i="7"/>
  <c r="K64" i="7"/>
  <c r="H60" i="7"/>
  <c r="J60" i="7"/>
  <c r="F60" i="7"/>
  <c r="K60" i="7"/>
  <c r="G60" i="7"/>
  <c r="I60" i="7"/>
  <c r="H56" i="7"/>
  <c r="I56" i="7"/>
  <c r="J56" i="7"/>
  <c r="K56" i="7"/>
  <c r="F56" i="7"/>
  <c r="G56" i="7"/>
  <c r="H52" i="7"/>
  <c r="F52" i="7"/>
  <c r="K52" i="7"/>
  <c r="G52" i="7"/>
  <c r="I52" i="7"/>
  <c r="J52" i="7"/>
  <c r="H48" i="7"/>
  <c r="I48" i="7"/>
  <c r="G48" i="7"/>
  <c r="J48" i="7"/>
  <c r="K48" i="7"/>
  <c r="F48" i="7"/>
  <c r="H44" i="7"/>
  <c r="F44" i="7"/>
  <c r="K44" i="7"/>
  <c r="J44" i="7"/>
  <c r="G44" i="7"/>
  <c r="H40" i="7"/>
  <c r="I40" i="7"/>
  <c r="F40" i="7"/>
  <c r="G40" i="7"/>
  <c r="J40" i="7"/>
  <c r="K40" i="7"/>
  <c r="H36" i="7"/>
  <c r="F36" i="7"/>
  <c r="K36" i="7"/>
  <c r="I36" i="7"/>
  <c r="J36" i="7"/>
  <c r="G36" i="7"/>
  <c r="H32" i="7"/>
  <c r="I32" i="7"/>
  <c r="K32" i="7"/>
  <c r="F32" i="7"/>
  <c r="G32" i="7"/>
  <c r="J32" i="7"/>
  <c r="H28" i="7"/>
  <c r="F28" i="7"/>
  <c r="K28" i="7"/>
  <c r="G28" i="7"/>
  <c r="I28" i="7"/>
  <c r="J28" i="7"/>
  <c r="H24" i="7"/>
  <c r="I24" i="7"/>
  <c r="J24" i="7"/>
  <c r="K24" i="7"/>
  <c r="F24" i="7"/>
  <c r="G24" i="7"/>
  <c r="H20" i="7"/>
  <c r="F20" i="7"/>
  <c r="K20" i="7"/>
  <c r="G20" i="7"/>
  <c r="I20" i="7"/>
  <c r="H16" i="7"/>
  <c r="I16" i="7"/>
  <c r="G16" i="7"/>
  <c r="J16" i="7"/>
  <c r="K16" i="7"/>
  <c r="H12" i="7"/>
  <c r="F12" i="7"/>
  <c r="K12" i="7"/>
  <c r="J12" i="7"/>
  <c r="G12" i="7"/>
  <c r="I12" i="7"/>
  <c r="H8" i="7"/>
  <c r="I8" i="7"/>
  <c r="F8" i="7"/>
  <c r="F153" i="7" s="1"/>
  <c r="G8" i="7"/>
  <c r="J8" i="7"/>
  <c r="K8" i="7"/>
  <c r="H4" i="7"/>
  <c r="F4" i="7"/>
  <c r="K4" i="7"/>
  <c r="I4" i="7"/>
  <c r="J4" i="7"/>
  <c r="G4" i="7"/>
  <c r="J2" i="7"/>
  <c r="K151" i="7"/>
  <c r="G151" i="7"/>
  <c r="I150" i="7"/>
  <c r="I149" i="7"/>
  <c r="J148" i="7"/>
  <c r="K146" i="7"/>
  <c r="F146" i="7"/>
  <c r="G145" i="7"/>
  <c r="G144" i="7"/>
  <c r="I142" i="7"/>
  <c r="I141" i="7"/>
  <c r="J140" i="7"/>
  <c r="K138" i="7"/>
  <c r="F138" i="7"/>
  <c r="G137" i="7"/>
  <c r="G136" i="7"/>
  <c r="I134" i="7"/>
  <c r="I133" i="7"/>
  <c r="J132" i="7"/>
  <c r="K130" i="7"/>
  <c r="F130" i="7"/>
  <c r="G129" i="7"/>
  <c r="I126" i="7"/>
  <c r="G125" i="7"/>
  <c r="I122" i="7"/>
  <c r="G121" i="7"/>
  <c r="G117" i="7"/>
  <c r="I114" i="7"/>
  <c r="G113" i="7"/>
  <c r="I110" i="7"/>
  <c r="G109" i="7"/>
  <c r="I106" i="7"/>
  <c r="G105" i="7"/>
  <c r="G101" i="7"/>
  <c r="I98" i="7"/>
  <c r="G97" i="7"/>
  <c r="I94" i="7"/>
  <c r="G93" i="7"/>
  <c r="H88" i="7"/>
  <c r="G85" i="7"/>
  <c r="K65" i="7"/>
  <c r="G49" i="7"/>
  <c r="G118" i="7"/>
  <c r="K118" i="7"/>
  <c r="H118" i="7"/>
  <c r="G102" i="7"/>
  <c r="K102" i="7"/>
  <c r="H102" i="7"/>
  <c r="F90" i="7"/>
  <c r="J90" i="7"/>
  <c r="I90" i="7"/>
  <c r="K90" i="7"/>
  <c r="H78" i="7"/>
  <c r="I78" i="7"/>
  <c r="F78" i="7"/>
  <c r="J78" i="7"/>
  <c r="K78" i="7"/>
  <c r="H66" i="7"/>
  <c r="F66" i="7"/>
  <c r="K66" i="7"/>
  <c r="G66" i="7"/>
  <c r="I66" i="7"/>
  <c r="J66" i="7"/>
  <c r="H50" i="7"/>
  <c r="G50" i="7"/>
  <c r="J50" i="7"/>
  <c r="K50" i="7"/>
  <c r="F50" i="7"/>
  <c r="I50" i="7"/>
  <c r="H38" i="7"/>
  <c r="J38" i="7"/>
  <c r="K38" i="7"/>
  <c r="F38" i="7"/>
  <c r="G38" i="7"/>
  <c r="I38" i="7"/>
  <c r="H30" i="7"/>
  <c r="J30" i="7"/>
  <c r="I30" i="7"/>
  <c r="K30" i="7"/>
  <c r="F30" i="7"/>
  <c r="H22" i="7"/>
  <c r="J22" i="7"/>
  <c r="G22" i="7"/>
  <c r="I22" i="7"/>
  <c r="K22" i="7"/>
  <c r="F22" i="7"/>
  <c r="H14" i="7"/>
  <c r="J14" i="7"/>
  <c r="F14" i="7"/>
  <c r="G14" i="7"/>
  <c r="I14" i="7"/>
  <c r="K14" i="7"/>
  <c r="H6" i="7"/>
  <c r="J6" i="7"/>
  <c r="K6" i="7"/>
  <c r="F6" i="7"/>
  <c r="G6" i="7"/>
  <c r="F150" i="7"/>
  <c r="I146" i="7"/>
  <c r="J58" i="7"/>
  <c r="F147" i="7"/>
  <c r="J147" i="7"/>
  <c r="F143" i="7"/>
  <c r="J143" i="7"/>
  <c r="F139" i="7"/>
  <c r="J139" i="7"/>
  <c r="F135" i="7"/>
  <c r="J135" i="7"/>
  <c r="F131" i="7"/>
  <c r="J131" i="7"/>
  <c r="I127" i="7"/>
  <c r="F127" i="7"/>
  <c r="J127" i="7"/>
  <c r="I123" i="7"/>
  <c r="F123" i="7"/>
  <c r="J123" i="7"/>
  <c r="I119" i="7"/>
  <c r="F119" i="7"/>
  <c r="J119" i="7"/>
  <c r="I115" i="7"/>
  <c r="F115" i="7"/>
  <c r="J115" i="7"/>
  <c r="I111" i="7"/>
  <c r="F111" i="7"/>
  <c r="J111" i="7"/>
  <c r="I107" i="7"/>
  <c r="F107" i="7"/>
  <c r="J107" i="7"/>
  <c r="I103" i="7"/>
  <c r="F103" i="7"/>
  <c r="J103" i="7"/>
  <c r="I99" i="7"/>
  <c r="F99" i="7"/>
  <c r="J99" i="7"/>
  <c r="I95" i="7"/>
  <c r="F95" i="7"/>
  <c r="J95" i="7"/>
  <c r="H91" i="7"/>
  <c r="I91" i="7"/>
  <c r="J91" i="7"/>
  <c r="H87" i="7"/>
  <c r="F87" i="7"/>
  <c r="K87" i="7"/>
  <c r="G87" i="7"/>
  <c r="F83" i="7"/>
  <c r="J83" i="7"/>
  <c r="H83" i="7"/>
  <c r="G83" i="7"/>
  <c r="I83" i="7"/>
  <c r="F79" i="7"/>
  <c r="J79" i="7"/>
  <c r="G79" i="7"/>
  <c r="K79" i="7"/>
  <c r="H79" i="7"/>
  <c r="I79" i="7"/>
  <c r="F75" i="7"/>
  <c r="J75" i="7"/>
  <c r="G75" i="7"/>
  <c r="K75" i="7"/>
  <c r="H75" i="7"/>
  <c r="F71" i="7"/>
  <c r="J71" i="7"/>
  <c r="H71" i="7"/>
  <c r="I71" i="7"/>
  <c r="K71" i="7"/>
  <c r="G71" i="7"/>
  <c r="F67" i="7"/>
  <c r="J67" i="7"/>
  <c r="K67" i="7"/>
  <c r="G67" i="7"/>
  <c r="H67" i="7"/>
  <c r="I67" i="7"/>
  <c r="F63" i="7"/>
  <c r="J63" i="7"/>
  <c r="H63" i="7"/>
  <c r="I63" i="7"/>
  <c r="K63" i="7"/>
  <c r="G63" i="7"/>
  <c r="F59" i="7"/>
  <c r="J59" i="7"/>
  <c r="K59" i="7"/>
  <c r="G59" i="7"/>
  <c r="H59" i="7"/>
  <c r="I59" i="7"/>
  <c r="F55" i="7"/>
  <c r="J55" i="7"/>
  <c r="I55" i="7"/>
  <c r="H55" i="7"/>
  <c r="K55" i="7"/>
  <c r="G55" i="7"/>
  <c r="F51" i="7"/>
  <c r="J51" i="7"/>
  <c r="G51" i="7"/>
  <c r="K51" i="7"/>
  <c r="H51" i="7"/>
  <c r="I51" i="7"/>
  <c r="F47" i="7"/>
  <c r="J47" i="7"/>
  <c r="I47" i="7"/>
  <c r="G47" i="7"/>
  <c r="H47" i="7"/>
  <c r="K47" i="7"/>
  <c r="F43" i="7"/>
  <c r="J43" i="7"/>
  <c r="G43" i="7"/>
  <c r="I43" i="7"/>
  <c r="K43" i="7"/>
  <c r="H43" i="7"/>
  <c r="F39" i="7"/>
  <c r="J39" i="7"/>
  <c r="I39" i="7"/>
  <c r="G39" i="7"/>
  <c r="H39" i="7"/>
  <c r="F35" i="7"/>
  <c r="J35" i="7"/>
  <c r="G35" i="7"/>
  <c r="H35" i="7"/>
  <c r="I35" i="7"/>
  <c r="K35" i="7"/>
  <c r="F31" i="7"/>
  <c r="J31" i="7"/>
  <c r="I31" i="7"/>
  <c r="K31" i="7"/>
  <c r="G31" i="7"/>
  <c r="H31" i="7"/>
  <c r="F27" i="7"/>
  <c r="J27" i="7"/>
  <c r="G27" i="7"/>
  <c r="H27" i="7"/>
  <c r="I27" i="7"/>
  <c r="K27" i="7"/>
  <c r="F23" i="7"/>
  <c r="J23" i="7"/>
  <c r="I23" i="7"/>
  <c r="H23" i="7"/>
  <c r="K23" i="7"/>
  <c r="G23" i="7"/>
  <c r="F19" i="7"/>
  <c r="J19" i="7"/>
  <c r="G19" i="7"/>
  <c r="K19" i="7"/>
  <c r="H19" i="7"/>
  <c r="I19" i="7"/>
  <c r="F15" i="7"/>
  <c r="J15" i="7"/>
  <c r="I15" i="7"/>
  <c r="G15" i="7"/>
  <c r="H15" i="7"/>
  <c r="K15" i="7"/>
  <c r="F11" i="7"/>
  <c r="J11" i="7"/>
  <c r="G11" i="7"/>
  <c r="I11" i="7"/>
  <c r="K11" i="7"/>
  <c r="F7" i="7"/>
  <c r="J7" i="7"/>
  <c r="I7" i="7"/>
  <c r="G7" i="7"/>
  <c r="H7" i="7"/>
  <c r="K7" i="7"/>
  <c r="F3" i="7"/>
  <c r="J3" i="7"/>
  <c r="G3" i="7"/>
  <c r="H3" i="7"/>
  <c r="H153" i="7" s="1"/>
  <c r="I3" i="7"/>
  <c r="K3" i="7"/>
  <c r="J151" i="7"/>
  <c r="G150" i="7"/>
  <c r="H149" i="7"/>
  <c r="I148" i="7"/>
  <c r="I147" i="7"/>
  <c r="J146" i="7"/>
  <c r="K145" i="7"/>
  <c r="K144" i="7"/>
  <c r="F144" i="7"/>
  <c r="G143" i="7"/>
  <c r="G142" i="7"/>
  <c r="H141" i="7"/>
  <c r="I140" i="7"/>
  <c r="I139" i="7"/>
  <c r="J138" i="7"/>
  <c r="K137" i="7"/>
  <c r="K136" i="7"/>
  <c r="F136" i="7"/>
  <c r="G135" i="7"/>
  <c r="G134" i="7"/>
  <c r="H133" i="7"/>
  <c r="I132" i="7"/>
  <c r="I131" i="7"/>
  <c r="J130" i="7"/>
  <c r="K129" i="7"/>
  <c r="J128" i="7"/>
  <c r="H127" i="7"/>
  <c r="F126" i="7"/>
  <c r="J124" i="7"/>
  <c r="H123" i="7"/>
  <c r="F122" i="7"/>
  <c r="J120" i="7"/>
  <c r="H119" i="7"/>
  <c r="F118" i="7"/>
  <c r="J116" i="7"/>
  <c r="H115" i="7"/>
  <c r="F114" i="7"/>
  <c r="J112" i="7"/>
  <c r="H111" i="7"/>
  <c r="F110" i="7"/>
  <c r="J108" i="7"/>
  <c r="H107" i="7"/>
  <c r="F106" i="7"/>
  <c r="J104" i="7"/>
  <c r="H103" i="7"/>
  <c r="F102" i="7"/>
  <c r="J100" i="7"/>
  <c r="H99" i="7"/>
  <c r="F98" i="7"/>
  <c r="J96" i="7"/>
  <c r="H95" i="7"/>
  <c r="F94" i="7"/>
  <c r="J92" i="7"/>
  <c r="G91" i="7"/>
  <c r="I89" i="7"/>
  <c r="J87" i="7"/>
  <c r="K83" i="7"/>
  <c r="I75" i="7"/>
  <c r="G62" i="7"/>
  <c r="I44" i="7"/>
  <c r="I25" i="7"/>
  <c r="I6" i="7"/>
  <c r="H149" i="15"/>
  <c r="I149" i="15"/>
  <c r="F145" i="15"/>
  <c r="J145" i="15"/>
  <c r="H145" i="15"/>
  <c r="I145" i="15"/>
  <c r="F141" i="15"/>
  <c r="J141" i="15"/>
  <c r="H141" i="15"/>
  <c r="I141" i="15"/>
  <c r="F137" i="15"/>
  <c r="J137" i="15"/>
  <c r="G137" i="15"/>
  <c r="K137" i="15"/>
  <c r="H137" i="15"/>
  <c r="I137" i="15"/>
  <c r="F133" i="15"/>
  <c r="J133" i="15"/>
  <c r="G133" i="15"/>
  <c r="K133" i="15"/>
  <c r="H133" i="15"/>
  <c r="I133" i="15"/>
  <c r="F129" i="15"/>
  <c r="J129" i="15"/>
  <c r="G129" i="15"/>
  <c r="K129" i="15"/>
  <c r="H129" i="15"/>
  <c r="I129" i="15"/>
  <c r="F125" i="15"/>
  <c r="J125" i="15"/>
  <c r="G125" i="15"/>
  <c r="K125" i="15"/>
  <c r="H125" i="15"/>
  <c r="I125" i="15"/>
  <c r="F121" i="15"/>
  <c r="J121" i="15"/>
  <c r="G121" i="15"/>
  <c r="K121" i="15"/>
  <c r="H121" i="15"/>
  <c r="I121" i="15"/>
  <c r="I117" i="15"/>
  <c r="F117" i="15"/>
  <c r="J117" i="15"/>
  <c r="K117" i="15"/>
  <c r="G117" i="15"/>
  <c r="H117" i="15"/>
  <c r="F113" i="15"/>
  <c r="J113" i="15"/>
  <c r="G113" i="15"/>
  <c r="K113" i="15"/>
  <c r="H113" i="15"/>
  <c r="I113" i="15"/>
  <c r="G109" i="15"/>
  <c r="K109" i="15"/>
  <c r="H109" i="15"/>
  <c r="F109" i="15"/>
  <c r="I109" i="15"/>
  <c r="J109" i="15"/>
  <c r="G105" i="15"/>
  <c r="K105" i="15"/>
  <c r="H105" i="15"/>
  <c r="F105" i="15"/>
  <c r="I105" i="15"/>
  <c r="J105" i="15"/>
  <c r="H101" i="15"/>
  <c r="I101" i="15"/>
  <c r="J101" i="15"/>
  <c r="K101" i="15"/>
  <c r="F101" i="15"/>
  <c r="G101" i="15"/>
  <c r="I97" i="15"/>
  <c r="F97" i="15"/>
  <c r="J97" i="15"/>
  <c r="G97" i="15"/>
  <c r="H97" i="15"/>
  <c r="K97" i="15"/>
  <c r="I93" i="15"/>
  <c r="F93" i="15"/>
  <c r="J93" i="15"/>
  <c r="G93" i="15"/>
  <c r="H93" i="15"/>
  <c r="K93" i="15"/>
  <c r="I89" i="15"/>
  <c r="F89" i="15"/>
  <c r="J89" i="15"/>
  <c r="G89" i="15"/>
  <c r="H89" i="15"/>
  <c r="K89" i="15"/>
  <c r="I85" i="15"/>
  <c r="F85" i="15"/>
  <c r="J85" i="15"/>
  <c r="G85" i="15"/>
  <c r="H85" i="15"/>
  <c r="K85" i="15"/>
  <c r="F81" i="15"/>
  <c r="J81" i="15"/>
  <c r="G81" i="15"/>
  <c r="K81" i="15"/>
  <c r="H81" i="15"/>
  <c r="I81" i="15"/>
  <c r="F77" i="15"/>
  <c r="J77" i="15"/>
  <c r="G77" i="15"/>
  <c r="K77" i="15"/>
  <c r="H77" i="15"/>
  <c r="I77" i="15"/>
  <c r="F73" i="15"/>
  <c r="J73" i="15"/>
  <c r="G73" i="15"/>
  <c r="K73" i="15"/>
  <c r="H73" i="15"/>
  <c r="I73" i="15"/>
  <c r="F69" i="15"/>
  <c r="J69" i="15"/>
  <c r="G69" i="15"/>
  <c r="K69" i="15"/>
  <c r="H69" i="15"/>
  <c r="I69" i="15"/>
  <c r="F65" i="15"/>
  <c r="J65" i="15"/>
  <c r="G65" i="15"/>
  <c r="K65" i="15"/>
  <c r="H65" i="15"/>
  <c r="I65" i="15"/>
  <c r="H61" i="15"/>
  <c r="I61" i="15"/>
  <c r="K61" i="15"/>
  <c r="F61" i="15"/>
  <c r="G61" i="15"/>
  <c r="J61" i="15"/>
  <c r="F57" i="15"/>
  <c r="J57" i="15"/>
  <c r="H57" i="15"/>
  <c r="I57" i="15"/>
  <c r="G57" i="15"/>
  <c r="K57" i="15"/>
  <c r="F53" i="15"/>
  <c r="J53" i="15"/>
  <c r="G53" i="15"/>
  <c r="K53" i="15"/>
  <c r="H53" i="15"/>
  <c r="I53" i="15"/>
  <c r="F49" i="15"/>
  <c r="J49" i="15"/>
  <c r="G49" i="15"/>
  <c r="K49" i="15"/>
  <c r="H49" i="15"/>
  <c r="I49" i="15"/>
  <c r="F45" i="15"/>
  <c r="J45" i="15"/>
  <c r="G45" i="15"/>
  <c r="K45" i="15"/>
  <c r="H45" i="15"/>
  <c r="I45" i="15"/>
  <c r="F41" i="15"/>
  <c r="J41" i="15"/>
  <c r="G41" i="15"/>
  <c r="K41" i="15"/>
  <c r="H41" i="15"/>
  <c r="I41" i="15"/>
  <c r="F37" i="15"/>
  <c r="J37" i="15"/>
  <c r="G37" i="15"/>
  <c r="K37" i="15"/>
  <c r="H37" i="15"/>
  <c r="I37" i="15"/>
  <c r="F33" i="15"/>
  <c r="J33" i="15"/>
  <c r="G33" i="15"/>
  <c r="K33" i="15"/>
  <c r="H33" i="15"/>
  <c r="I33" i="15"/>
  <c r="F29" i="15"/>
  <c r="J29" i="15"/>
  <c r="G29" i="15"/>
  <c r="K29" i="15"/>
  <c r="H29" i="15"/>
  <c r="I29" i="15"/>
  <c r="F25" i="15"/>
  <c r="J25" i="15"/>
  <c r="G25" i="15"/>
  <c r="K25" i="15"/>
  <c r="H25" i="15"/>
  <c r="I25" i="15"/>
  <c r="G21" i="15"/>
  <c r="K21" i="15"/>
  <c r="H21" i="15"/>
  <c r="I21" i="15"/>
  <c r="F21" i="15"/>
  <c r="J21" i="15"/>
  <c r="I17" i="15"/>
  <c r="F17" i="15"/>
  <c r="J17" i="15"/>
  <c r="G17" i="15"/>
  <c r="K17" i="15"/>
  <c r="H17" i="15"/>
  <c r="G13" i="15"/>
  <c r="K13" i="15"/>
  <c r="H13" i="15"/>
  <c r="I13" i="15"/>
  <c r="F13" i="15"/>
  <c r="J13" i="15"/>
  <c r="I9" i="15"/>
  <c r="F9" i="15"/>
  <c r="J9" i="15"/>
  <c r="G9" i="15"/>
  <c r="K9" i="15"/>
  <c r="H9" i="15"/>
  <c r="G151" i="15"/>
  <c r="K149" i="15"/>
  <c r="K145" i="15"/>
  <c r="G2" i="15"/>
  <c r="K2" i="15"/>
  <c r="H2" i="15"/>
  <c r="H148" i="15"/>
  <c r="F148" i="15"/>
  <c r="J148" i="15"/>
  <c r="G148" i="15"/>
  <c r="K148" i="15"/>
  <c r="H144" i="15"/>
  <c r="F144" i="15"/>
  <c r="J144" i="15"/>
  <c r="G144" i="15"/>
  <c r="K144" i="15"/>
  <c r="H140" i="15"/>
  <c r="F140" i="15"/>
  <c r="J140" i="15"/>
  <c r="G140" i="15"/>
  <c r="K140" i="15"/>
  <c r="H136" i="15"/>
  <c r="I136" i="15"/>
  <c r="F136" i="15"/>
  <c r="J136" i="15"/>
  <c r="G136" i="15"/>
  <c r="K136" i="15"/>
  <c r="H132" i="15"/>
  <c r="I132" i="15"/>
  <c r="F132" i="15"/>
  <c r="J132" i="15"/>
  <c r="G132" i="15"/>
  <c r="K132" i="15"/>
  <c r="H128" i="15"/>
  <c r="I128" i="15"/>
  <c r="F128" i="15"/>
  <c r="J128" i="15"/>
  <c r="G128" i="15"/>
  <c r="K128" i="15"/>
  <c r="H124" i="15"/>
  <c r="I124" i="15"/>
  <c r="F124" i="15"/>
  <c r="J124" i="15"/>
  <c r="G124" i="15"/>
  <c r="K124" i="15"/>
  <c r="H120" i="15"/>
  <c r="G120" i="15"/>
  <c r="I120" i="15"/>
  <c r="J120" i="15"/>
  <c r="F120" i="15"/>
  <c r="K120" i="15"/>
  <c r="G116" i="15"/>
  <c r="K116" i="15"/>
  <c r="H116" i="15"/>
  <c r="I116" i="15"/>
  <c r="J116" i="15"/>
  <c r="F116" i="15"/>
  <c r="H112" i="15"/>
  <c r="I112" i="15"/>
  <c r="F112" i="15"/>
  <c r="G112" i="15"/>
  <c r="J112" i="15"/>
  <c r="K112" i="15"/>
  <c r="I108" i="15"/>
  <c r="F108" i="15"/>
  <c r="J108" i="15"/>
  <c r="K108" i="15"/>
  <c r="G108" i="15"/>
  <c r="H108" i="15"/>
  <c r="I104" i="15"/>
  <c r="F104" i="15"/>
  <c r="J104" i="15"/>
  <c r="K104" i="15"/>
  <c r="G104" i="15"/>
  <c r="H104" i="15"/>
  <c r="F100" i="15"/>
  <c r="J100" i="15"/>
  <c r="G100" i="15"/>
  <c r="K100" i="15"/>
  <c r="H100" i="15"/>
  <c r="I100" i="15"/>
  <c r="G96" i="15"/>
  <c r="K96" i="15"/>
  <c r="H96" i="15"/>
  <c r="F96" i="15"/>
  <c r="I96" i="15"/>
  <c r="J96" i="15"/>
  <c r="G92" i="15"/>
  <c r="K92" i="15"/>
  <c r="H92" i="15"/>
  <c r="F92" i="15"/>
  <c r="I92" i="15"/>
  <c r="J92" i="15"/>
  <c r="G88" i="15"/>
  <c r="K88" i="15"/>
  <c r="H88" i="15"/>
  <c r="F88" i="15"/>
  <c r="I88" i="15"/>
  <c r="J88" i="15"/>
  <c r="G84" i="15"/>
  <c r="J84" i="15"/>
  <c r="F84" i="15"/>
  <c r="H84" i="15"/>
  <c r="H80" i="15"/>
  <c r="I80" i="15"/>
  <c r="J80" i="15"/>
  <c r="K80" i="15"/>
  <c r="F80" i="15"/>
  <c r="G80" i="15"/>
  <c r="H76" i="15"/>
  <c r="I76" i="15"/>
  <c r="J76" i="15"/>
  <c r="K76" i="15"/>
  <c r="F76" i="15"/>
  <c r="G76" i="15"/>
  <c r="H72" i="15"/>
  <c r="I72" i="15"/>
  <c r="F72" i="15"/>
  <c r="G72" i="15"/>
  <c r="J72" i="15"/>
  <c r="K72" i="15"/>
  <c r="H68" i="15"/>
  <c r="I68" i="15"/>
  <c r="F68" i="15"/>
  <c r="G68" i="15"/>
  <c r="J68" i="15"/>
  <c r="K68" i="15"/>
  <c r="F64" i="15"/>
  <c r="H64" i="15"/>
  <c r="I64" i="15"/>
  <c r="G64" i="15"/>
  <c r="J64" i="15"/>
  <c r="K64" i="15"/>
  <c r="F60" i="15"/>
  <c r="J60" i="15"/>
  <c r="G60" i="15"/>
  <c r="K60" i="15"/>
  <c r="I60" i="15"/>
  <c r="H60" i="15"/>
  <c r="H56" i="15"/>
  <c r="F56" i="15"/>
  <c r="J56" i="15"/>
  <c r="G56" i="15"/>
  <c r="K56" i="15"/>
  <c r="I56" i="15"/>
  <c r="H52" i="15"/>
  <c r="I52" i="15"/>
  <c r="F52" i="15"/>
  <c r="J52" i="15"/>
  <c r="G52" i="15"/>
  <c r="K52" i="15"/>
  <c r="H48" i="15"/>
  <c r="I48" i="15"/>
  <c r="F48" i="15"/>
  <c r="J48" i="15"/>
  <c r="G48" i="15"/>
  <c r="K48" i="15"/>
  <c r="H44" i="15"/>
  <c r="I44" i="15"/>
  <c r="F44" i="15"/>
  <c r="J44" i="15"/>
  <c r="G44" i="15"/>
  <c r="K44" i="15"/>
  <c r="H40" i="15"/>
  <c r="I40" i="15"/>
  <c r="F40" i="15"/>
  <c r="J40" i="15"/>
  <c r="G40" i="15"/>
  <c r="K40" i="15"/>
  <c r="H36" i="15"/>
  <c r="I36" i="15"/>
  <c r="F36" i="15"/>
  <c r="J36" i="15"/>
  <c r="G36" i="15"/>
  <c r="K36" i="15"/>
  <c r="H32" i="15"/>
  <c r="I32" i="15"/>
  <c r="F32" i="15"/>
  <c r="J32" i="15"/>
  <c r="G32" i="15"/>
  <c r="K32" i="15"/>
  <c r="H28" i="15"/>
  <c r="I28" i="15"/>
  <c r="F28" i="15"/>
  <c r="J28" i="15"/>
  <c r="G28" i="15"/>
  <c r="K28" i="15"/>
  <c r="G24" i="15"/>
  <c r="F24" i="15"/>
  <c r="H24" i="15"/>
  <c r="J24" i="15"/>
  <c r="I20" i="15"/>
  <c r="F20" i="15"/>
  <c r="J20" i="15"/>
  <c r="G20" i="15"/>
  <c r="K20" i="15"/>
  <c r="H20" i="15"/>
  <c r="G16" i="15"/>
  <c r="K16" i="15"/>
  <c r="H16" i="15"/>
  <c r="I16" i="15"/>
  <c r="F16" i="15"/>
  <c r="J16" i="15"/>
  <c r="I12" i="15"/>
  <c r="F12" i="15"/>
  <c r="J12" i="15"/>
  <c r="G12" i="15"/>
  <c r="K12" i="15"/>
  <c r="H12" i="15"/>
  <c r="G8" i="15"/>
  <c r="K8" i="15"/>
  <c r="H8" i="15"/>
  <c r="I8" i="15"/>
  <c r="F8" i="15"/>
  <c r="J8" i="15"/>
  <c r="I4" i="15"/>
  <c r="F4" i="15"/>
  <c r="J4" i="15"/>
  <c r="G4" i="15"/>
  <c r="K4" i="15"/>
  <c r="H4" i="15"/>
  <c r="I2" i="15"/>
  <c r="J149" i="15"/>
  <c r="G145" i="15"/>
  <c r="H151" i="15"/>
  <c r="I151" i="15"/>
  <c r="F147" i="15"/>
  <c r="J147" i="15"/>
  <c r="H147" i="15"/>
  <c r="I147" i="15"/>
  <c r="F143" i="15"/>
  <c r="J143" i="15"/>
  <c r="H143" i="15"/>
  <c r="I143" i="15"/>
  <c r="F139" i="15"/>
  <c r="J139" i="15"/>
  <c r="G139" i="15"/>
  <c r="H139" i="15"/>
  <c r="I139" i="15"/>
  <c r="F135" i="15"/>
  <c r="J135" i="15"/>
  <c r="G135" i="15"/>
  <c r="K135" i="15"/>
  <c r="H135" i="15"/>
  <c r="I135" i="15"/>
  <c r="F131" i="15"/>
  <c r="J131" i="15"/>
  <c r="G131" i="15"/>
  <c r="K131" i="15"/>
  <c r="H131" i="15"/>
  <c r="I131" i="15"/>
  <c r="F127" i="15"/>
  <c r="J127" i="15"/>
  <c r="G127" i="15"/>
  <c r="K127" i="15"/>
  <c r="H127" i="15"/>
  <c r="I127" i="15"/>
  <c r="F123" i="15"/>
  <c r="J123" i="15"/>
  <c r="G123" i="15"/>
  <c r="K123" i="15"/>
  <c r="H123" i="15"/>
  <c r="I123" i="15"/>
  <c r="I119" i="15"/>
  <c r="F119" i="15"/>
  <c r="J119" i="15"/>
  <c r="G119" i="15"/>
  <c r="H119" i="15"/>
  <c r="K119" i="15"/>
  <c r="I115" i="15"/>
  <c r="F115" i="15"/>
  <c r="J115" i="15"/>
  <c r="G115" i="15"/>
  <c r="H115" i="15"/>
  <c r="K115" i="15"/>
  <c r="F111" i="15"/>
  <c r="J111" i="15"/>
  <c r="G111" i="15"/>
  <c r="K111" i="15"/>
  <c r="H111" i="15"/>
  <c r="I111" i="15"/>
  <c r="G107" i="15"/>
  <c r="K107" i="15"/>
  <c r="H107" i="15"/>
  <c r="I107" i="15"/>
  <c r="J107" i="15"/>
  <c r="F107" i="15"/>
  <c r="G103" i="15"/>
  <c r="K103" i="15"/>
  <c r="H103" i="15"/>
  <c r="I103" i="15"/>
  <c r="J103" i="15"/>
  <c r="F103" i="15"/>
  <c r="H99" i="15"/>
  <c r="I99" i="15"/>
  <c r="F99" i="15"/>
  <c r="G99" i="15"/>
  <c r="J99" i="15"/>
  <c r="K99" i="15"/>
  <c r="I95" i="15"/>
  <c r="F95" i="15"/>
  <c r="J95" i="15"/>
  <c r="K95" i="15"/>
  <c r="G95" i="15"/>
  <c r="H95" i="15"/>
  <c r="I91" i="15"/>
  <c r="F91" i="15"/>
  <c r="J91" i="15"/>
  <c r="K91" i="15"/>
  <c r="G91" i="15"/>
  <c r="H91" i="15"/>
  <c r="I87" i="15"/>
  <c r="F87" i="15"/>
  <c r="J87" i="15"/>
  <c r="K87" i="15"/>
  <c r="G87" i="15"/>
  <c r="H87" i="15"/>
  <c r="F83" i="15"/>
  <c r="J83" i="15"/>
  <c r="G83" i="15"/>
  <c r="K83" i="15"/>
  <c r="H83" i="15"/>
  <c r="I83" i="15"/>
  <c r="F79" i="15"/>
  <c r="J79" i="15"/>
  <c r="G79" i="15"/>
  <c r="K79" i="15"/>
  <c r="H79" i="15"/>
  <c r="I79" i="15"/>
  <c r="F75" i="15"/>
  <c r="J75" i="15"/>
  <c r="G75" i="15"/>
  <c r="K75" i="15"/>
  <c r="H75" i="15"/>
  <c r="I75" i="15"/>
  <c r="F71" i="15"/>
  <c r="J71" i="15"/>
  <c r="G71" i="15"/>
  <c r="K71" i="15"/>
  <c r="H71" i="15"/>
  <c r="I71" i="15"/>
  <c r="F67" i="15"/>
  <c r="J67" i="15"/>
  <c r="G67" i="15"/>
  <c r="K67" i="15"/>
  <c r="H67" i="15"/>
  <c r="I67" i="15"/>
  <c r="H63" i="15"/>
  <c r="I63" i="15"/>
  <c r="G63" i="15"/>
  <c r="J63" i="15"/>
  <c r="K63" i="15"/>
  <c r="F63" i="15"/>
  <c r="H59" i="15"/>
  <c r="I59" i="15"/>
  <c r="G59" i="15"/>
  <c r="J59" i="15"/>
  <c r="F59" i="15"/>
  <c r="K59" i="15"/>
  <c r="F55" i="15"/>
  <c r="J55" i="15"/>
  <c r="H55" i="15"/>
  <c r="I55" i="15"/>
  <c r="G55" i="15"/>
  <c r="K55" i="15"/>
  <c r="F51" i="15"/>
  <c r="J51" i="15"/>
  <c r="G51" i="15"/>
  <c r="K51" i="15"/>
  <c r="H51" i="15"/>
  <c r="I51" i="15"/>
  <c r="F47" i="15"/>
  <c r="J47" i="15"/>
  <c r="G47" i="15"/>
  <c r="K47" i="15"/>
  <c r="H47" i="15"/>
  <c r="I47" i="15"/>
  <c r="F43" i="15"/>
  <c r="J43" i="15"/>
  <c r="G43" i="15"/>
  <c r="K43" i="15"/>
  <c r="H43" i="15"/>
  <c r="I43" i="15"/>
  <c r="F39" i="15"/>
  <c r="J39" i="15"/>
  <c r="G39" i="15"/>
  <c r="K39" i="15"/>
  <c r="H39" i="15"/>
  <c r="I39" i="15"/>
  <c r="F35" i="15"/>
  <c r="J35" i="15"/>
  <c r="G35" i="15"/>
  <c r="K35" i="15"/>
  <c r="H35" i="15"/>
  <c r="I35" i="15"/>
  <c r="F31" i="15"/>
  <c r="J31" i="15"/>
  <c r="G31" i="15"/>
  <c r="K31" i="15"/>
  <c r="H31" i="15"/>
  <c r="I31" i="15"/>
  <c r="F27" i="15"/>
  <c r="J27" i="15"/>
  <c r="G27" i="15"/>
  <c r="K27" i="15"/>
  <c r="H27" i="15"/>
  <c r="I27" i="15"/>
  <c r="G23" i="15"/>
  <c r="K23" i="15"/>
  <c r="H23" i="15"/>
  <c r="I23" i="15"/>
  <c r="F23" i="15"/>
  <c r="J23" i="15"/>
  <c r="G19" i="15"/>
  <c r="K19" i="15"/>
  <c r="H19" i="15"/>
  <c r="I19" i="15"/>
  <c r="F19" i="15"/>
  <c r="J19" i="15"/>
  <c r="I15" i="15"/>
  <c r="F15" i="15"/>
  <c r="J15" i="15"/>
  <c r="G15" i="15"/>
  <c r="K15" i="15"/>
  <c r="H15" i="15"/>
  <c r="G11" i="15"/>
  <c r="K11" i="15"/>
  <c r="H11" i="15"/>
  <c r="I11" i="15"/>
  <c r="F11" i="15"/>
  <c r="J11" i="15"/>
  <c r="I7" i="15"/>
  <c r="F7" i="15"/>
  <c r="J7" i="15"/>
  <c r="G7" i="15"/>
  <c r="K7" i="15"/>
  <c r="H7" i="15"/>
  <c r="G3" i="15"/>
  <c r="K3" i="15"/>
  <c r="H3" i="15"/>
  <c r="I3" i="15"/>
  <c r="F3" i="15"/>
  <c r="J3" i="15"/>
  <c r="K151" i="15"/>
  <c r="G149" i="15"/>
  <c r="G147" i="15"/>
  <c r="I144" i="15"/>
  <c r="K141" i="15"/>
  <c r="F150" i="15"/>
  <c r="J150" i="15"/>
  <c r="G150" i="15"/>
  <c r="K150" i="15"/>
  <c r="H146" i="15"/>
  <c r="F146" i="15"/>
  <c r="J146" i="15"/>
  <c r="G146" i="15"/>
  <c r="K146" i="15"/>
  <c r="H142" i="15"/>
  <c r="F142" i="15"/>
  <c r="J142" i="15"/>
  <c r="G142" i="15"/>
  <c r="K142" i="15"/>
  <c r="H138" i="15"/>
  <c r="I138" i="15"/>
  <c r="F138" i="15"/>
  <c r="J138" i="15"/>
  <c r="G138" i="15"/>
  <c r="K138" i="15"/>
  <c r="H134" i="15"/>
  <c r="I134" i="15"/>
  <c r="F134" i="15"/>
  <c r="J134" i="15"/>
  <c r="G134" i="15"/>
  <c r="K134" i="15"/>
  <c r="H130" i="15"/>
  <c r="I130" i="15"/>
  <c r="F130" i="15"/>
  <c r="J130" i="15"/>
  <c r="G130" i="15"/>
  <c r="K130" i="15"/>
  <c r="H126" i="15"/>
  <c r="I126" i="15"/>
  <c r="F126" i="15"/>
  <c r="J126" i="15"/>
  <c r="G126" i="15"/>
  <c r="K126" i="15"/>
  <c r="H122" i="15"/>
  <c r="I122" i="15"/>
  <c r="F122" i="15"/>
  <c r="J122" i="15"/>
  <c r="G122" i="15"/>
  <c r="K122" i="15"/>
  <c r="G118" i="15"/>
  <c r="K118" i="15"/>
  <c r="H118" i="15"/>
  <c r="F118" i="15"/>
  <c r="I118" i="15"/>
  <c r="J118" i="15"/>
  <c r="G114" i="15"/>
  <c r="J114" i="15"/>
  <c r="F114" i="15"/>
  <c r="H114" i="15"/>
  <c r="H110" i="15"/>
  <c r="G110" i="15"/>
  <c r="I110" i="15"/>
  <c r="K110" i="15"/>
  <c r="I106" i="15"/>
  <c r="F106" i="15"/>
  <c r="J106" i="15"/>
  <c r="G106" i="15"/>
  <c r="H106" i="15"/>
  <c r="K106" i="15"/>
  <c r="I102" i="15"/>
  <c r="F102" i="15"/>
  <c r="H102" i="15"/>
  <c r="J102" i="15"/>
  <c r="F98" i="15"/>
  <c r="I98" i="15"/>
  <c r="K98" i="15"/>
  <c r="G98" i="15"/>
  <c r="G94" i="15"/>
  <c r="K94" i="15"/>
  <c r="H94" i="15"/>
  <c r="I94" i="15"/>
  <c r="J94" i="15"/>
  <c r="F94" i="15"/>
  <c r="G90" i="15"/>
  <c r="K90" i="15"/>
  <c r="H90" i="15"/>
  <c r="I90" i="15"/>
  <c r="J90" i="15"/>
  <c r="F90" i="15"/>
  <c r="G86" i="15"/>
  <c r="K86" i="15"/>
  <c r="H86" i="15"/>
  <c r="I86" i="15"/>
  <c r="J86" i="15"/>
  <c r="F86" i="15"/>
  <c r="H82" i="15"/>
  <c r="I82" i="15"/>
  <c r="F82" i="15"/>
  <c r="G82" i="15"/>
  <c r="J82" i="15"/>
  <c r="K82" i="15"/>
  <c r="H78" i="15"/>
  <c r="I78" i="15"/>
  <c r="F78" i="15"/>
  <c r="G78" i="15"/>
  <c r="J78" i="15"/>
  <c r="K78" i="15"/>
  <c r="G74" i="15"/>
  <c r="I74" i="15"/>
  <c r="K74" i="15"/>
  <c r="H70" i="15"/>
  <c r="I70" i="15"/>
  <c r="J70" i="15"/>
  <c r="K70" i="15"/>
  <c r="F70" i="15"/>
  <c r="G70" i="15"/>
  <c r="H66" i="15"/>
  <c r="I66" i="15"/>
  <c r="J66" i="15"/>
  <c r="K66" i="15"/>
  <c r="F66" i="15"/>
  <c r="G66" i="15"/>
  <c r="F62" i="15"/>
  <c r="J62" i="15"/>
  <c r="G62" i="15"/>
  <c r="K62" i="15"/>
  <c r="H62" i="15"/>
  <c r="I62" i="15"/>
  <c r="H58" i="15"/>
  <c r="F58" i="15"/>
  <c r="J58" i="15"/>
  <c r="G58" i="15"/>
  <c r="K58" i="15"/>
  <c r="I58" i="15"/>
  <c r="H54" i="15"/>
  <c r="F54" i="15"/>
  <c r="J54" i="15"/>
  <c r="G54" i="15"/>
  <c r="K54" i="15"/>
  <c r="I54" i="15"/>
  <c r="H50" i="15"/>
  <c r="I50" i="15"/>
  <c r="F50" i="15"/>
  <c r="J50" i="15"/>
  <c r="G50" i="15"/>
  <c r="K50" i="15"/>
  <c r="H46" i="15"/>
  <c r="I46" i="15"/>
  <c r="F46" i="15"/>
  <c r="J46" i="15"/>
  <c r="G46" i="15"/>
  <c r="K46" i="15"/>
  <c r="H42" i="15"/>
  <c r="I42" i="15"/>
  <c r="F42" i="15"/>
  <c r="J42" i="15"/>
  <c r="G42" i="15"/>
  <c r="K42" i="15"/>
  <c r="H38" i="15"/>
  <c r="I38" i="15"/>
  <c r="F38" i="15"/>
  <c r="J38" i="15"/>
  <c r="G38" i="15"/>
  <c r="K38" i="15"/>
  <c r="H34" i="15"/>
  <c r="I34" i="15"/>
  <c r="F34" i="15"/>
  <c r="J34" i="15"/>
  <c r="G34" i="15"/>
  <c r="K34" i="15"/>
  <c r="H30" i="15"/>
  <c r="I30" i="15"/>
  <c r="F30" i="15"/>
  <c r="J30" i="15"/>
  <c r="G30" i="15"/>
  <c r="K30" i="15"/>
  <c r="H26" i="15"/>
  <c r="I26" i="15"/>
  <c r="F26" i="15"/>
  <c r="J26" i="15"/>
  <c r="G26" i="15"/>
  <c r="K26" i="15"/>
  <c r="I22" i="15"/>
  <c r="F22" i="15"/>
  <c r="J22" i="15"/>
  <c r="G22" i="15"/>
  <c r="K22" i="15"/>
  <c r="H22" i="15"/>
  <c r="F2" i="15"/>
  <c r="J151" i="15"/>
  <c r="H150" i="15"/>
  <c r="F149" i="15"/>
  <c r="I146" i="15"/>
  <c r="K143" i="15"/>
  <c r="G141" i="15"/>
  <c r="G5" i="15"/>
  <c r="K5" i="15"/>
  <c r="H5" i="15"/>
  <c r="I5" i="15"/>
  <c r="F5" i="15"/>
  <c r="J5" i="15"/>
  <c r="H140" i="9"/>
  <c r="I140" i="9"/>
  <c r="G128" i="9"/>
  <c r="K128" i="9"/>
  <c r="H128" i="9"/>
  <c r="I128" i="9"/>
  <c r="G116" i="9"/>
  <c r="K116" i="9"/>
  <c r="H116" i="9"/>
  <c r="I116" i="9"/>
  <c r="F104" i="9"/>
  <c r="J104" i="9"/>
  <c r="I104" i="9"/>
  <c r="K104" i="9"/>
  <c r="G104" i="9"/>
  <c r="I92" i="9"/>
  <c r="F92" i="9"/>
  <c r="J92" i="9"/>
  <c r="G92" i="9"/>
  <c r="H92" i="9"/>
  <c r="K92" i="9"/>
  <c r="H80" i="9"/>
  <c r="I80" i="9"/>
  <c r="F80" i="9"/>
  <c r="J80" i="9"/>
  <c r="G80" i="9"/>
  <c r="K80" i="9"/>
  <c r="H68" i="9"/>
  <c r="I68" i="9"/>
  <c r="F68" i="9"/>
  <c r="J68" i="9"/>
  <c r="K68" i="9"/>
  <c r="H60" i="9"/>
  <c r="I60" i="9"/>
  <c r="F60" i="9"/>
  <c r="J60" i="9"/>
  <c r="K60" i="9"/>
  <c r="G40" i="9"/>
  <c r="K40" i="9"/>
  <c r="H40" i="9"/>
  <c r="I40" i="9"/>
  <c r="J40" i="9"/>
  <c r="F40" i="9"/>
  <c r="G28" i="9"/>
  <c r="K28" i="9"/>
  <c r="H28" i="9"/>
  <c r="I28" i="9"/>
  <c r="F28" i="9"/>
  <c r="J28" i="9"/>
  <c r="G16" i="9"/>
  <c r="K16" i="9"/>
  <c r="H16" i="9"/>
  <c r="I16" i="9"/>
  <c r="J16" i="9"/>
  <c r="I2" i="9"/>
  <c r="F140" i="9"/>
  <c r="I139" i="9"/>
  <c r="F139" i="9"/>
  <c r="J139" i="9"/>
  <c r="G139" i="9"/>
  <c r="K139" i="9"/>
  <c r="I127" i="9"/>
  <c r="F127" i="9"/>
  <c r="J127" i="9"/>
  <c r="G127" i="9"/>
  <c r="K127" i="9"/>
  <c r="I111" i="9"/>
  <c r="F111" i="9"/>
  <c r="J111" i="9"/>
  <c r="G111" i="9"/>
  <c r="K111" i="9"/>
  <c r="H99" i="9"/>
  <c r="G99" i="9"/>
  <c r="I99" i="9"/>
  <c r="J99" i="9"/>
  <c r="F87" i="9"/>
  <c r="J87" i="9"/>
  <c r="G87" i="9"/>
  <c r="K87" i="9"/>
  <c r="H87" i="9"/>
  <c r="I87" i="9"/>
  <c r="F75" i="9"/>
  <c r="J75" i="9"/>
  <c r="G75" i="9"/>
  <c r="K75" i="9"/>
  <c r="H75" i="9"/>
  <c r="I75" i="9"/>
  <c r="F63" i="9"/>
  <c r="J63" i="9"/>
  <c r="G63" i="9"/>
  <c r="K63" i="9"/>
  <c r="H63" i="9"/>
  <c r="I63" i="9"/>
  <c r="I43" i="9"/>
  <c r="F43" i="9"/>
  <c r="J43" i="9"/>
  <c r="G43" i="9"/>
  <c r="K43" i="9"/>
  <c r="H43" i="9"/>
  <c r="I11" i="9"/>
  <c r="F11" i="9"/>
  <c r="J11" i="9"/>
  <c r="G11" i="9"/>
  <c r="K11" i="9"/>
  <c r="H11" i="9"/>
  <c r="H144" i="9"/>
  <c r="I144" i="9"/>
  <c r="G132" i="9"/>
  <c r="K132" i="9"/>
  <c r="H132" i="9"/>
  <c r="I132" i="9"/>
  <c r="G124" i="9"/>
  <c r="K124" i="9"/>
  <c r="H124" i="9"/>
  <c r="I124" i="9"/>
  <c r="G112" i="9"/>
  <c r="K112" i="9"/>
  <c r="H112" i="9"/>
  <c r="I112" i="9"/>
  <c r="F100" i="9"/>
  <c r="J100" i="9"/>
  <c r="G100" i="9"/>
  <c r="H100" i="9"/>
  <c r="I100" i="9"/>
  <c r="H88" i="9"/>
  <c r="I88" i="9"/>
  <c r="F88" i="9"/>
  <c r="J88" i="9"/>
  <c r="G88" i="9"/>
  <c r="K88" i="9"/>
  <c r="H76" i="9"/>
  <c r="I76" i="9"/>
  <c r="F76" i="9"/>
  <c r="J76" i="9"/>
  <c r="K76" i="9"/>
  <c r="H64" i="9"/>
  <c r="I64" i="9"/>
  <c r="F64" i="9"/>
  <c r="J64" i="9"/>
  <c r="G64" i="9"/>
  <c r="K64" i="9"/>
  <c r="I52" i="9"/>
  <c r="G52" i="9"/>
  <c r="H52" i="9"/>
  <c r="J52" i="9"/>
  <c r="F52" i="9"/>
  <c r="K52" i="9"/>
  <c r="G44" i="9"/>
  <c r="K44" i="9"/>
  <c r="H44" i="9"/>
  <c r="I44" i="9"/>
  <c r="F44" i="9"/>
  <c r="J44" i="9"/>
  <c r="G32" i="9"/>
  <c r="K32" i="9"/>
  <c r="H32" i="9"/>
  <c r="I32" i="9"/>
  <c r="J32" i="9"/>
  <c r="F32" i="9"/>
  <c r="G24" i="9"/>
  <c r="K24" i="9"/>
  <c r="H24" i="9"/>
  <c r="I24" i="9"/>
  <c r="J24" i="9"/>
  <c r="F24" i="9"/>
  <c r="G8" i="9"/>
  <c r="K8" i="9"/>
  <c r="H8" i="9"/>
  <c r="I8" i="9"/>
  <c r="J8" i="9"/>
  <c r="F8" i="9"/>
  <c r="F144" i="9"/>
  <c r="F124" i="9"/>
  <c r="F16" i="9"/>
  <c r="F147" i="9"/>
  <c r="J147" i="9"/>
  <c r="G147" i="9"/>
  <c r="K147" i="9"/>
  <c r="I135" i="9"/>
  <c r="F135" i="9"/>
  <c r="J135" i="9"/>
  <c r="G135" i="9"/>
  <c r="K135" i="9"/>
  <c r="I123" i="9"/>
  <c r="F123" i="9"/>
  <c r="J123" i="9"/>
  <c r="G123" i="9"/>
  <c r="K123" i="9"/>
  <c r="I115" i="9"/>
  <c r="F115" i="9"/>
  <c r="J115" i="9"/>
  <c r="G115" i="9"/>
  <c r="K115" i="9"/>
  <c r="H103" i="9"/>
  <c r="J103" i="9"/>
  <c r="F103" i="9"/>
  <c r="K103" i="9"/>
  <c r="G103" i="9"/>
  <c r="F91" i="9"/>
  <c r="G91" i="9"/>
  <c r="K91" i="9"/>
  <c r="H91" i="9"/>
  <c r="I91" i="9"/>
  <c r="F79" i="9"/>
  <c r="J79" i="9"/>
  <c r="G79" i="9"/>
  <c r="K79" i="9"/>
  <c r="H79" i="9"/>
  <c r="I79" i="9"/>
  <c r="F67" i="9"/>
  <c r="J67" i="9"/>
  <c r="G67" i="9"/>
  <c r="K67" i="9"/>
  <c r="H67" i="9"/>
  <c r="I67" i="9"/>
  <c r="F59" i="9"/>
  <c r="J59" i="9"/>
  <c r="G59" i="9"/>
  <c r="K59" i="9"/>
  <c r="H59" i="9"/>
  <c r="I59" i="9"/>
  <c r="G51" i="9"/>
  <c r="K51" i="9"/>
  <c r="H51" i="9"/>
  <c r="I51" i="9"/>
  <c r="J51" i="9"/>
  <c r="F51" i="9"/>
  <c r="I39" i="9"/>
  <c r="F39" i="9"/>
  <c r="J39" i="9"/>
  <c r="G39" i="9"/>
  <c r="K39" i="9"/>
  <c r="H39" i="9"/>
  <c r="I31" i="9"/>
  <c r="F31" i="9"/>
  <c r="J31" i="9"/>
  <c r="G31" i="9"/>
  <c r="K31" i="9"/>
  <c r="H31" i="9"/>
  <c r="I23" i="9"/>
  <c r="F23" i="9"/>
  <c r="J23" i="9"/>
  <c r="G23" i="9"/>
  <c r="K23" i="9"/>
  <c r="H23" i="9"/>
  <c r="I15" i="9"/>
  <c r="F15" i="9"/>
  <c r="J15" i="9"/>
  <c r="G15" i="9"/>
  <c r="K15" i="9"/>
  <c r="H15" i="9"/>
  <c r="I3" i="9"/>
  <c r="F3" i="9"/>
  <c r="J3" i="9"/>
  <c r="J153" i="9" s="1"/>
  <c r="G3" i="9"/>
  <c r="K3" i="9"/>
  <c r="H3" i="9"/>
  <c r="H2" i="9"/>
  <c r="H151" i="9"/>
  <c r="K148" i="9"/>
  <c r="K140" i="9"/>
  <c r="H139" i="9"/>
  <c r="J136" i="9"/>
  <c r="H115" i="9"/>
  <c r="G60" i="9"/>
  <c r="H150" i="9"/>
  <c r="I150" i="9"/>
  <c r="H146" i="9"/>
  <c r="I146" i="9"/>
  <c r="H142" i="9"/>
  <c r="I142" i="9"/>
  <c r="G138" i="9"/>
  <c r="K138" i="9"/>
  <c r="H138" i="9"/>
  <c r="I138" i="9"/>
  <c r="G134" i="9"/>
  <c r="K134" i="9"/>
  <c r="H134" i="9"/>
  <c r="I134" i="9"/>
  <c r="G130" i="9"/>
  <c r="K130" i="9"/>
  <c r="H130" i="9"/>
  <c r="I130" i="9"/>
  <c r="G126" i="9"/>
  <c r="K126" i="9"/>
  <c r="H126" i="9"/>
  <c r="I126" i="9"/>
  <c r="G122" i="9"/>
  <c r="K122" i="9"/>
  <c r="H122" i="9"/>
  <c r="I122" i="9"/>
  <c r="G118" i="9"/>
  <c r="K118" i="9"/>
  <c r="H118" i="9"/>
  <c r="I118" i="9"/>
  <c r="G114" i="9"/>
  <c r="K114" i="9"/>
  <c r="H114" i="9"/>
  <c r="I114" i="9"/>
  <c r="G110" i="9"/>
  <c r="K110" i="9"/>
  <c r="H110" i="9"/>
  <c r="I110" i="9"/>
  <c r="F106" i="9"/>
  <c r="J106" i="9"/>
  <c r="H106" i="9"/>
  <c r="I106" i="9"/>
  <c r="K106" i="9"/>
  <c r="F102" i="9"/>
  <c r="J102" i="9"/>
  <c r="K102" i="9"/>
  <c r="G102" i="9"/>
  <c r="H102" i="9"/>
  <c r="F98" i="9"/>
  <c r="J98" i="9"/>
  <c r="H98" i="9"/>
  <c r="I98" i="9"/>
  <c r="K98" i="9"/>
  <c r="I94" i="9"/>
  <c r="F94" i="9"/>
  <c r="J94" i="9"/>
  <c r="K94" i="9"/>
  <c r="G94" i="9"/>
  <c r="H90" i="9"/>
  <c r="I90" i="9"/>
  <c r="F90" i="9"/>
  <c r="J90" i="9"/>
  <c r="G90" i="9"/>
  <c r="K90" i="9"/>
  <c r="H86" i="9"/>
  <c r="I86" i="9"/>
  <c r="F86" i="9"/>
  <c r="J86" i="9"/>
  <c r="G86" i="9"/>
  <c r="H82" i="9"/>
  <c r="I82" i="9"/>
  <c r="F82" i="9"/>
  <c r="J82" i="9"/>
  <c r="G82" i="9"/>
  <c r="K82" i="9"/>
  <c r="H78" i="9"/>
  <c r="I78" i="9"/>
  <c r="F78" i="9"/>
  <c r="J78" i="9"/>
  <c r="G78" i="9"/>
  <c r="H74" i="9"/>
  <c r="I74" i="9"/>
  <c r="F74" i="9"/>
  <c r="J74" i="9"/>
  <c r="G74" i="9"/>
  <c r="K74" i="9"/>
  <c r="H70" i="9"/>
  <c r="I70" i="9"/>
  <c r="F70" i="9"/>
  <c r="J70" i="9"/>
  <c r="G70" i="9"/>
  <c r="H66" i="9"/>
  <c r="I66" i="9"/>
  <c r="F66" i="9"/>
  <c r="J66" i="9"/>
  <c r="G66" i="9"/>
  <c r="K66" i="9"/>
  <c r="H62" i="9"/>
  <c r="I62" i="9"/>
  <c r="F62" i="9"/>
  <c r="J62" i="9"/>
  <c r="G62" i="9"/>
  <c r="H58" i="9"/>
  <c r="I58" i="9"/>
  <c r="F58" i="9"/>
  <c r="J58" i="9"/>
  <c r="G58" i="9"/>
  <c r="K58" i="9"/>
  <c r="I54" i="9"/>
  <c r="F54" i="9"/>
  <c r="K54" i="9"/>
  <c r="G54" i="9"/>
  <c r="H54" i="9"/>
  <c r="J54" i="9"/>
  <c r="I50" i="9"/>
  <c r="H50" i="9"/>
  <c r="J50" i="9"/>
  <c r="F50" i="9"/>
  <c r="K50" i="9"/>
  <c r="G46" i="9"/>
  <c r="K46" i="9"/>
  <c r="I46" i="9"/>
  <c r="J46" i="9"/>
  <c r="F46" i="9"/>
  <c r="G42" i="9"/>
  <c r="K42" i="9"/>
  <c r="H42" i="9"/>
  <c r="I42" i="9"/>
  <c r="F42" i="9"/>
  <c r="J42" i="9"/>
  <c r="G38" i="9"/>
  <c r="K38" i="9"/>
  <c r="H38" i="9"/>
  <c r="I38" i="9"/>
  <c r="F38" i="9"/>
  <c r="J38" i="9"/>
  <c r="G34" i="9"/>
  <c r="K34" i="9"/>
  <c r="H34" i="9"/>
  <c r="I34" i="9"/>
  <c r="F34" i="9"/>
  <c r="J34" i="9"/>
  <c r="G30" i="9"/>
  <c r="K30" i="9"/>
  <c r="H30" i="9"/>
  <c r="I30" i="9"/>
  <c r="F30" i="9"/>
  <c r="J30" i="9"/>
  <c r="G26" i="9"/>
  <c r="K26" i="9"/>
  <c r="H26" i="9"/>
  <c r="I26" i="9"/>
  <c r="F26" i="9"/>
  <c r="G22" i="9"/>
  <c r="K22" i="9"/>
  <c r="H22" i="9"/>
  <c r="I22" i="9"/>
  <c r="F22" i="9"/>
  <c r="J22" i="9"/>
  <c r="G18" i="9"/>
  <c r="K18" i="9"/>
  <c r="H18" i="9"/>
  <c r="I18" i="9"/>
  <c r="F18" i="9"/>
  <c r="J18" i="9"/>
  <c r="G14" i="9"/>
  <c r="K14" i="9"/>
  <c r="H14" i="9"/>
  <c r="I14" i="9"/>
  <c r="F14" i="9"/>
  <c r="J14" i="9"/>
  <c r="G10" i="9"/>
  <c r="K10" i="9"/>
  <c r="H10" i="9"/>
  <c r="I10" i="9"/>
  <c r="F10" i="9"/>
  <c r="J10" i="9"/>
  <c r="G6" i="9"/>
  <c r="K6" i="9"/>
  <c r="H6" i="9"/>
  <c r="I6" i="9"/>
  <c r="F6" i="9"/>
  <c r="J6" i="9"/>
  <c r="F2" i="9"/>
  <c r="G2" i="9"/>
  <c r="F150" i="9"/>
  <c r="H147" i="9"/>
  <c r="F146" i="9"/>
  <c r="J144" i="9"/>
  <c r="F142" i="9"/>
  <c r="J140" i="9"/>
  <c r="J138" i="9"/>
  <c r="J130" i="9"/>
  <c r="F128" i="9"/>
  <c r="J122" i="9"/>
  <c r="J114" i="9"/>
  <c r="F112" i="9"/>
  <c r="G106" i="9"/>
  <c r="I102" i="9"/>
  <c r="F99" i="9"/>
  <c r="K78" i="9"/>
  <c r="G68" i="9"/>
  <c r="H148" i="9"/>
  <c r="I148" i="9"/>
  <c r="G136" i="9"/>
  <c r="K136" i="9"/>
  <c r="H136" i="9"/>
  <c r="I136" i="9"/>
  <c r="G120" i="9"/>
  <c r="K120" i="9"/>
  <c r="H120" i="9"/>
  <c r="I120" i="9"/>
  <c r="F108" i="9"/>
  <c r="G108" i="9"/>
  <c r="K108" i="9"/>
  <c r="H108" i="9"/>
  <c r="I108" i="9"/>
  <c r="F96" i="9"/>
  <c r="J96" i="9"/>
  <c r="I96" i="9"/>
  <c r="K96" i="9"/>
  <c r="G96" i="9"/>
  <c r="H84" i="9"/>
  <c r="I84" i="9"/>
  <c r="F84" i="9"/>
  <c r="J84" i="9"/>
  <c r="K84" i="9"/>
  <c r="H72" i="9"/>
  <c r="I72" i="9"/>
  <c r="F72" i="9"/>
  <c r="J72" i="9"/>
  <c r="G72" i="9"/>
  <c r="K72" i="9"/>
  <c r="I56" i="9"/>
  <c r="J56" i="9"/>
  <c r="F56" i="9"/>
  <c r="K56" i="9"/>
  <c r="G56" i="9"/>
  <c r="H56" i="9"/>
  <c r="I48" i="9"/>
  <c r="J48" i="9"/>
  <c r="F48" i="9"/>
  <c r="K48" i="9"/>
  <c r="G48" i="9"/>
  <c r="H48" i="9"/>
  <c r="G36" i="9"/>
  <c r="K36" i="9"/>
  <c r="H36" i="9"/>
  <c r="I36" i="9"/>
  <c r="F36" i="9"/>
  <c r="J36" i="9"/>
  <c r="G20" i="9"/>
  <c r="K20" i="9"/>
  <c r="H20" i="9"/>
  <c r="I20" i="9"/>
  <c r="F20" i="9"/>
  <c r="J20" i="9"/>
  <c r="G12" i="9"/>
  <c r="K12" i="9"/>
  <c r="H12" i="9"/>
  <c r="I12" i="9"/>
  <c r="F12" i="9"/>
  <c r="J12" i="9"/>
  <c r="F148" i="9"/>
  <c r="F132" i="9"/>
  <c r="F116" i="9"/>
  <c r="H104" i="9"/>
  <c r="G84" i="9"/>
  <c r="G151" i="9"/>
  <c r="K151" i="9"/>
  <c r="F143" i="9"/>
  <c r="J143" i="9"/>
  <c r="G143" i="9"/>
  <c r="K143" i="9"/>
  <c r="I131" i="9"/>
  <c r="F131" i="9"/>
  <c r="J131" i="9"/>
  <c r="G131" i="9"/>
  <c r="K131" i="9"/>
  <c r="I119" i="9"/>
  <c r="F119" i="9"/>
  <c r="J119" i="9"/>
  <c r="G119" i="9"/>
  <c r="K119" i="9"/>
  <c r="H107" i="9"/>
  <c r="G107" i="9"/>
  <c r="I107" i="9"/>
  <c r="J107" i="9"/>
  <c r="H95" i="9"/>
  <c r="J95" i="9"/>
  <c r="F95" i="9"/>
  <c r="K95" i="9"/>
  <c r="G95" i="9"/>
  <c r="F83" i="9"/>
  <c r="J83" i="9"/>
  <c r="G83" i="9"/>
  <c r="K83" i="9"/>
  <c r="H83" i="9"/>
  <c r="I83" i="9"/>
  <c r="F71" i="9"/>
  <c r="J71" i="9"/>
  <c r="G71" i="9"/>
  <c r="K71" i="9"/>
  <c r="H71" i="9"/>
  <c r="I71" i="9"/>
  <c r="G55" i="9"/>
  <c r="K55" i="9"/>
  <c r="J55" i="9"/>
  <c r="F55" i="9"/>
  <c r="H55" i="9"/>
  <c r="I55" i="9"/>
  <c r="G47" i="9"/>
  <c r="K47" i="9"/>
  <c r="J47" i="9"/>
  <c r="F47" i="9"/>
  <c r="H47" i="9"/>
  <c r="I47" i="9"/>
  <c r="I35" i="9"/>
  <c r="F35" i="9"/>
  <c r="J35" i="9"/>
  <c r="G35" i="9"/>
  <c r="K35" i="9"/>
  <c r="H35" i="9"/>
  <c r="I27" i="9"/>
  <c r="F27" i="9"/>
  <c r="J27" i="9"/>
  <c r="G27" i="9"/>
  <c r="K27" i="9"/>
  <c r="H27" i="9"/>
  <c r="I19" i="9"/>
  <c r="F19" i="9"/>
  <c r="J19" i="9"/>
  <c r="G19" i="9"/>
  <c r="K19" i="9"/>
  <c r="H19" i="9"/>
  <c r="I7" i="9"/>
  <c r="F7" i="9"/>
  <c r="J7" i="9"/>
  <c r="G7" i="9"/>
  <c r="K7" i="9"/>
  <c r="H7" i="9"/>
  <c r="I147" i="9"/>
  <c r="K144" i="9"/>
  <c r="I143" i="9"/>
  <c r="J128" i="9"/>
  <c r="H123" i="9"/>
  <c r="J120" i="9"/>
  <c r="F107" i="9"/>
  <c r="I103" i="9"/>
  <c r="K99" i="9"/>
  <c r="H96" i="9"/>
  <c r="J91" i="9"/>
  <c r="F149" i="9"/>
  <c r="J149" i="9"/>
  <c r="G149" i="9"/>
  <c r="K149" i="9"/>
  <c r="F145" i="9"/>
  <c r="J145" i="9"/>
  <c r="G145" i="9"/>
  <c r="K145" i="9"/>
  <c r="F141" i="9"/>
  <c r="J141" i="9"/>
  <c r="G141" i="9"/>
  <c r="K141" i="9"/>
  <c r="I137" i="9"/>
  <c r="F137" i="9"/>
  <c r="J137" i="9"/>
  <c r="G137" i="9"/>
  <c r="K137" i="9"/>
  <c r="I133" i="9"/>
  <c r="F133" i="9"/>
  <c r="J133" i="9"/>
  <c r="G133" i="9"/>
  <c r="K133" i="9"/>
  <c r="I129" i="9"/>
  <c r="F129" i="9"/>
  <c r="J129" i="9"/>
  <c r="G129" i="9"/>
  <c r="K129" i="9"/>
  <c r="I125" i="9"/>
  <c r="F125" i="9"/>
  <c r="J125" i="9"/>
  <c r="G125" i="9"/>
  <c r="K125" i="9"/>
  <c r="I121" i="9"/>
  <c r="F121" i="9"/>
  <c r="J121" i="9"/>
  <c r="G121" i="9"/>
  <c r="K121" i="9"/>
  <c r="I117" i="9"/>
  <c r="F117" i="9"/>
  <c r="J117" i="9"/>
  <c r="G117" i="9"/>
  <c r="K117" i="9"/>
  <c r="I113" i="9"/>
  <c r="F113" i="9"/>
  <c r="J113" i="9"/>
  <c r="G113" i="9"/>
  <c r="K113" i="9"/>
  <c r="I109" i="9"/>
  <c r="F109" i="9"/>
  <c r="J109" i="9"/>
  <c r="G109" i="9"/>
  <c r="K109" i="9"/>
  <c r="H105" i="9"/>
  <c r="I105" i="9"/>
  <c r="J105" i="9"/>
  <c r="F105" i="9"/>
  <c r="K105" i="9"/>
  <c r="H101" i="9"/>
  <c r="F101" i="9"/>
  <c r="K101" i="9"/>
  <c r="G101" i="9"/>
  <c r="I101" i="9"/>
  <c r="H97" i="9"/>
  <c r="I97" i="9"/>
  <c r="J97" i="9"/>
  <c r="F97" i="9"/>
  <c r="K97" i="9"/>
  <c r="G93" i="9"/>
  <c r="K93" i="9"/>
  <c r="H93" i="9"/>
  <c r="I93" i="9"/>
  <c r="J93" i="9"/>
  <c r="F89" i="9"/>
  <c r="J89" i="9"/>
  <c r="G89" i="9"/>
  <c r="K89" i="9"/>
  <c r="H89" i="9"/>
  <c r="F85" i="9"/>
  <c r="J85" i="9"/>
  <c r="G85" i="9"/>
  <c r="K85" i="9"/>
  <c r="H85" i="9"/>
  <c r="I85" i="9"/>
  <c r="F81" i="9"/>
  <c r="J81" i="9"/>
  <c r="G81" i="9"/>
  <c r="K81" i="9"/>
  <c r="H81" i="9"/>
  <c r="F77" i="9"/>
  <c r="J77" i="9"/>
  <c r="G77" i="9"/>
  <c r="K77" i="9"/>
  <c r="H77" i="9"/>
  <c r="I77" i="9"/>
  <c r="F73" i="9"/>
  <c r="J73" i="9"/>
  <c r="G73" i="9"/>
  <c r="K73" i="9"/>
  <c r="H73" i="9"/>
  <c r="F69" i="9"/>
  <c r="J69" i="9"/>
  <c r="G69" i="9"/>
  <c r="K69" i="9"/>
  <c r="H69" i="9"/>
  <c r="I69" i="9"/>
  <c r="F65" i="9"/>
  <c r="J65" i="9"/>
  <c r="G65" i="9"/>
  <c r="K65" i="9"/>
  <c r="H65" i="9"/>
  <c r="F61" i="9"/>
  <c r="J61" i="9"/>
  <c r="G61" i="9"/>
  <c r="K61" i="9"/>
  <c r="H61" i="9"/>
  <c r="I61" i="9"/>
  <c r="G57" i="9"/>
  <c r="K57" i="9"/>
  <c r="I57" i="9"/>
  <c r="J57" i="9"/>
  <c r="F57" i="9"/>
  <c r="G53" i="9"/>
  <c r="K53" i="9"/>
  <c r="F53" i="9"/>
  <c r="H53" i="9"/>
  <c r="I53" i="9"/>
  <c r="G49" i="9"/>
  <c r="K49" i="9"/>
  <c r="I49" i="9"/>
  <c r="J49" i="9"/>
  <c r="F49" i="9"/>
  <c r="H49" i="9"/>
  <c r="I45" i="9"/>
  <c r="G45" i="9"/>
  <c r="K45" i="9"/>
  <c r="H45" i="9"/>
  <c r="J45" i="9"/>
  <c r="F45" i="9"/>
  <c r="I41" i="9"/>
  <c r="F41" i="9"/>
  <c r="J41" i="9"/>
  <c r="G41" i="9"/>
  <c r="K41" i="9"/>
  <c r="H41" i="9"/>
  <c r="I37" i="9"/>
  <c r="F37" i="9"/>
  <c r="J37" i="9"/>
  <c r="G37" i="9"/>
  <c r="K37" i="9"/>
  <c r="I33" i="9"/>
  <c r="F33" i="9"/>
  <c r="J33" i="9"/>
  <c r="G33" i="9"/>
  <c r="K33" i="9"/>
  <c r="H33" i="9"/>
  <c r="I29" i="9"/>
  <c r="F29" i="9"/>
  <c r="J29" i="9"/>
  <c r="G29" i="9"/>
  <c r="K29" i="9"/>
  <c r="H29" i="9"/>
  <c r="I25" i="9"/>
  <c r="F25" i="9"/>
  <c r="J25" i="9"/>
  <c r="G25" i="9"/>
  <c r="K25" i="9"/>
  <c r="H25" i="9"/>
  <c r="I21" i="9"/>
  <c r="F21" i="9"/>
  <c r="J21" i="9"/>
  <c r="G21" i="9"/>
  <c r="K21" i="9"/>
  <c r="H21" i="9"/>
  <c r="I17" i="9"/>
  <c r="F17" i="9"/>
  <c r="J17" i="9"/>
  <c r="G17" i="9"/>
  <c r="K17" i="9"/>
  <c r="H17" i="9"/>
  <c r="I13" i="9"/>
  <c r="F13" i="9"/>
  <c r="J13" i="9"/>
  <c r="G13" i="9"/>
  <c r="K13" i="9"/>
  <c r="H13" i="9"/>
  <c r="I9" i="9"/>
  <c r="F9" i="9"/>
  <c r="J9" i="9"/>
  <c r="G9" i="9"/>
  <c r="K9" i="9"/>
  <c r="H9" i="9"/>
  <c r="I5" i="9"/>
  <c r="F5" i="9"/>
  <c r="J5" i="9"/>
  <c r="G5" i="9"/>
  <c r="K5" i="9"/>
  <c r="K2" i="9"/>
  <c r="J151" i="9"/>
  <c r="K150" i="9"/>
  <c r="I149" i="9"/>
  <c r="G148" i="9"/>
  <c r="K146" i="9"/>
  <c r="I145" i="9"/>
  <c r="G144" i="9"/>
  <c r="K142" i="9"/>
  <c r="I141" i="9"/>
  <c r="G140" i="9"/>
  <c r="F138" i="9"/>
  <c r="H135" i="9"/>
  <c r="J132" i="9"/>
  <c r="F130" i="9"/>
  <c r="H127" i="9"/>
  <c r="J124" i="9"/>
  <c r="F122" i="9"/>
  <c r="H119" i="9"/>
  <c r="J116" i="9"/>
  <c r="F114" i="9"/>
  <c r="H111" i="9"/>
  <c r="J108" i="9"/>
  <c r="G105" i="9"/>
  <c r="J101" i="9"/>
  <c r="G98" i="9"/>
  <c r="H94" i="9"/>
  <c r="K86" i="9"/>
  <c r="G76" i="9"/>
  <c r="I65" i="9"/>
  <c r="J53" i="9"/>
  <c r="J26" i="9"/>
  <c r="G4" i="9"/>
  <c r="K4" i="9"/>
  <c r="H4" i="9"/>
  <c r="I4" i="9"/>
  <c r="F4" i="9"/>
  <c r="J4" i="9"/>
  <c r="G132" i="10"/>
  <c r="K132" i="10"/>
  <c r="H132" i="10"/>
  <c r="I132" i="10"/>
  <c r="G120" i="10"/>
  <c r="K120" i="10"/>
  <c r="H120" i="10"/>
  <c r="I120" i="10"/>
  <c r="G112" i="10"/>
  <c r="K112" i="10"/>
  <c r="H112" i="10"/>
  <c r="I112" i="10"/>
  <c r="G100" i="10"/>
  <c r="K100" i="10"/>
  <c r="F100" i="10"/>
  <c r="H100" i="10"/>
  <c r="I100" i="10"/>
  <c r="I88" i="10"/>
  <c r="F88" i="10"/>
  <c r="J88" i="10"/>
  <c r="G88" i="10"/>
  <c r="K88" i="10"/>
  <c r="H88" i="10"/>
  <c r="I76" i="10"/>
  <c r="F76" i="10"/>
  <c r="J76" i="10"/>
  <c r="G76" i="10"/>
  <c r="K76" i="10"/>
  <c r="H76" i="10"/>
  <c r="I64" i="10"/>
  <c r="F64" i="10"/>
  <c r="J64" i="10"/>
  <c r="G64" i="10"/>
  <c r="K64" i="10"/>
  <c r="H64" i="10"/>
  <c r="I56" i="10"/>
  <c r="F56" i="10"/>
  <c r="K56" i="10"/>
  <c r="G56" i="10"/>
  <c r="H56" i="10"/>
  <c r="J56" i="10"/>
  <c r="G36" i="10"/>
  <c r="K36" i="10"/>
  <c r="H36" i="10"/>
  <c r="I36" i="10"/>
  <c r="F36" i="10"/>
  <c r="J36" i="10"/>
  <c r="G28" i="10"/>
  <c r="K28" i="10"/>
  <c r="H28" i="10"/>
  <c r="I28" i="10"/>
  <c r="F28" i="10"/>
  <c r="J28" i="10"/>
  <c r="G16" i="10"/>
  <c r="K16" i="10"/>
  <c r="H16" i="10"/>
  <c r="I16" i="10"/>
  <c r="F16" i="10"/>
  <c r="J16" i="10"/>
  <c r="G4" i="10"/>
  <c r="K4" i="10"/>
  <c r="H4" i="10"/>
  <c r="I4" i="10"/>
  <c r="F4" i="10"/>
  <c r="J4" i="10"/>
  <c r="H144" i="10"/>
  <c r="K140" i="10"/>
  <c r="F140" i="10"/>
  <c r="F132" i="10"/>
  <c r="G151" i="10"/>
  <c r="K151" i="10"/>
  <c r="G147" i="10"/>
  <c r="K147" i="10"/>
  <c r="G143" i="10"/>
  <c r="K143" i="10"/>
  <c r="G139" i="10"/>
  <c r="K139" i="10"/>
  <c r="I135" i="10"/>
  <c r="F135" i="10"/>
  <c r="J135" i="10"/>
  <c r="G135" i="10"/>
  <c r="K135" i="10"/>
  <c r="I131" i="10"/>
  <c r="F131" i="10"/>
  <c r="J131" i="10"/>
  <c r="G131" i="10"/>
  <c r="K131" i="10"/>
  <c r="I127" i="10"/>
  <c r="F127" i="10"/>
  <c r="J127" i="10"/>
  <c r="G127" i="10"/>
  <c r="K127" i="10"/>
  <c r="I123" i="10"/>
  <c r="F123" i="10"/>
  <c r="J123" i="10"/>
  <c r="G123" i="10"/>
  <c r="K123" i="10"/>
  <c r="I119" i="10"/>
  <c r="F119" i="10"/>
  <c r="J119" i="10"/>
  <c r="G119" i="10"/>
  <c r="K119" i="10"/>
  <c r="I115" i="10"/>
  <c r="F115" i="10"/>
  <c r="J115" i="10"/>
  <c r="G115" i="10"/>
  <c r="K115" i="10"/>
  <c r="I111" i="10"/>
  <c r="F111" i="10"/>
  <c r="J111" i="10"/>
  <c r="G111" i="10"/>
  <c r="K111" i="10"/>
  <c r="I107" i="10"/>
  <c r="F107" i="10"/>
  <c r="J107" i="10"/>
  <c r="G107" i="10"/>
  <c r="K107" i="10"/>
  <c r="I103" i="10"/>
  <c r="J103" i="10"/>
  <c r="F103" i="10"/>
  <c r="K103" i="10"/>
  <c r="G103" i="10"/>
  <c r="I99" i="10"/>
  <c r="G99" i="10"/>
  <c r="H99" i="10"/>
  <c r="J99" i="10"/>
  <c r="I95" i="10"/>
  <c r="J95" i="10"/>
  <c r="F95" i="10"/>
  <c r="K95" i="10"/>
  <c r="G95" i="10"/>
  <c r="G91" i="10"/>
  <c r="K91" i="10"/>
  <c r="I91" i="10"/>
  <c r="F91" i="10"/>
  <c r="H91" i="10"/>
  <c r="G87" i="10"/>
  <c r="K87" i="10"/>
  <c r="H87" i="10"/>
  <c r="I87" i="10"/>
  <c r="F87" i="10"/>
  <c r="G83" i="10"/>
  <c r="K83" i="10"/>
  <c r="H83" i="10"/>
  <c r="I83" i="10"/>
  <c r="F83" i="10"/>
  <c r="J83" i="10"/>
  <c r="G79" i="10"/>
  <c r="K79" i="10"/>
  <c r="H79" i="10"/>
  <c r="I79" i="10"/>
  <c r="F79" i="10"/>
  <c r="G75" i="10"/>
  <c r="K75" i="10"/>
  <c r="H75" i="10"/>
  <c r="I75" i="10"/>
  <c r="F75" i="10"/>
  <c r="J75" i="10"/>
  <c r="G71" i="10"/>
  <c r="K71" i="10"/>
  <c r="H71" i="10"/>
  <c r="I71" i="10"/>
  <c r="F71" i="10"/>
  <c r="G67" i="10"/>
  <c r="K67" i="10"/>
  <c r="H67" i="10"/>
  <c r="I67" i="10"/>
  <c r="F67" i="10"/>
  <c r="J67" i="10"/>
  <c r="G63" i="10"/>
  <c r="K63" i="10"/>
  <c r="H63" i="10"/>
  <c r="I63" i="10"/>
  <c r="F63" i="10"/>
  <c r="G59" i="10"/>
  <c r="K59" i="10"/>
  <c r="H59" i="10"/>
  <c r="I59" i="10"/>
  <c r="F59" i="10"/>
  <c r="J59" i="10"/>
  <c r="G55" i="10"/>
  <c r="K55" i="10"/>
  <c r="F55" i="10"/>
  <c r="H55" i="10"/>
  <c r="I55" i="10"/>
  <c r="J55" i="10"/>
  <c r="G51" i="10"/>
  <c r="K51" i="10"/>
  <c r="I51" i="10"/>
  <c r="J51" i="10"/>
  <c r="F51" i="10"/>
  <c r="G47" i="10"/>
  <c r="K47" i="10"/>
  <c r="F47" i="10"/>
  <c r="H47" i="10"/>
  <c r="I47" i="10"/>
  <c r="I43" i="10"/>
  <c r="F43" i="10"/>
  <c r="J43" i="10"/>
  <c r="G43" i="10"/>
  <c r="K43" i="10"/>
  <c r="H43" i="10"/>
  <c r="I39" i="10"/>
  <c r="F39" i="10"/>
  <c r="J39" i="10"/>
  <c r="G39" i="10"/>
  <c r="K39" i="10"/>
  <c r="H39" i="10"/>
  <c r="I35" i="10"/>
  <c r="F35" i="10"/>
  <c r="J35" i="10"/>
  <c r="G35" i="10"/>
  <c r="K35" i="10"/>
  <c r="H35" i="10"/>
  <c r="I31" i="10"/>
  <c r="F31" i="10"/>
  <c r="J31" i="10"/>
  <c r="G31" i="10"/>
  <c r="K31" i="10"/>
  <c r="H31" i="10"/>
  <c r="I27" i="10"/>
  <c r="F27" i="10"/>
  <c r="J27" i="10"/>
  <c r="G27" i="10"/>
  <c r="K27" i="10"/>
  <c r="H27" i="10"/>
  <c r="I23" i="10"/>
  <c r="F23" i="10"/>
  <c r="J23" i="10"/>
  <c r="G23" i="10"/>
  <c r="K23" i="10"/>
  <c r="H23" i="10"/>
  <c r="I19" i="10"/>
  <c r="F19" i="10"/>
  <c r="J19" i="10"/>
  <c r="G19" i="10"/>
  <c r="K19" i="10"/>
  <c r="I15" i="10"/>
  <c r="F15" i="10"/>
  <c r="J15" i="10"/>
  <c r="G15" i="10"/>
  <c r="K15" i="10"/>
  <c r="H15" i="10"/>
  <c r="I11" i="10"/>
  <c r="F11" i="10"/>
  <c r="J11" i="10"/>
  <c r="G11" i="10"/>
  <c r="K11" i="10"/>
  <c r="H11" i="10"/>
  <c r="I7" i="10"/>
  <c r="F7" i="10"/>
  <c r="J7" i="10"/>
  <c r="G7" i="10"/>
  <c r="K7" i="10"/>
  <c r="H7" i="10"/>
  <c r="I3" i="10"/>
  <c r="F3" i="10"/>
  <c r="J3" i="10"/>
  <c r="J153" i="10" s="1"/>
  <c r="G3" i="10"/>
  <c r="K3" i="10"/>
  <c r="H3" i="10"/>
  <c r="H2" i="10"/>
  <c r="H151" i="10"/>
  <c r="H150" i="10"/>
  <c r="I149" i="10"/>
  <c r="J148" i="10"/>
  <c r="J147" i="10"/>
  <c r="K146" i="10"/>
  <c r="F146" i="10"/>
  <c r="F145" i="10"/>
  <c r="G144" i="10"/>
  <c r="H143" i="10"/>
  <c r="H142" i="10"/>
  <c r="I141" i="10"/>
  <c r="J140" i="10"/>
  <c r="J139" i="10"/>
  <c r="I137" i="10"/>
  <c r="G136" i="10"/>
  <c r="H131" i="10"/>
  <c r="H123" i="10"/>
  <c r="J120" i="10"/>
  <c r="H115" i="10"/>
  <c r="J112" i="10"/>
  <c r="H107" i="10"/>
  <c r="J100" i="10"/>
  <c r="J63" i="10"/>
  <c r="H51" i="10"/>
  <c r="H19" i="10"/>
  <c r="G128" i="10"/>
  <c r="K128" i="10"/>
  <c r="H128" i="10"/>
  <c r="I128" i="10"/>
  <c r="G116" i="10"/>
  <c r="K116" i="10"/>
  <c r="H116" i="10"/>
  <c r="I116" i="10"/>
  <c r="G104" i="10"/>
  <c r="K104" i="10"/>
  <c r="I104" i="10"/>
  <c r="J104" i="10"/>
  <c r="F104" i="10"/>
  <c r="I92" i="10"/>
  <c r="G92" i="10"/>
  <c r="K92" i="10"/>
  <c r="F92" i="10"/>
  <c r="H92" i="10"/>
  <c r="J92" i="10"/>
  <c r="I80" i="10"/>
  <c r="F80" i="10"/>
  <c r="J80" i="10"/>
  <c r="G80" i="10"/>
  <c r="K80" i="10"/>
  <c r="H80" i="10"/>
  <c r="I68" i="10"/>
  <c r="F68" i="10"/>
  <c r="J68" i="10"/>
  <c r="G68" i="10"/>
  <c r="K68" i="10"/>
  <c r="H68" i="10"/>
  <c r="I52" i="10"/>
  <c r="H52" i="10"/>
  <c r="J52" i="10"/>
  <c r="F52" i="10"/>
  <c r="K52" i="10"/>
  <c r="G52" i="10"/>
  <c r="G40" i="10"/>
  <c r="K40" i="10"/>
  <c r="H40" i="10"/>
  <c r="I40" i="10"/>
  <c r="F40" i="10"/>
  <c r="G24" i="10"/>
  <c r="K24" i="10"/>
  <c r="H24" i="10"/>
  <c r="I24" i="10"/>
  <c r="F24" i="10"/>
  <c r="J24" i="10"/>
  <c r="G12" i="10"/>
  <c r="K12" i="10"/>
  <c r="H12" i="10"/>
  <c r="I12" i="10"/>
  <c r="F12" i="10"/>
  <c r="J12" i="10"/>
  <c r="F148" i="10"/>
  <c r="J136" i="10"/>
  <c r="H138" i="10"/>
  <c r="I138" i="10"/>
  <c r="G134" i="10"/>
  <c r="K134" i="10"/>
  <c r="H134" i="10"/>
  <c r="I134" i="10"/>
  <c r="G130" i="10"/>
  <c r="K130" i="10"/>
  <c r="H130" i="10"/>
  <c r="I130" i="10"/>
  <c r="G126" i="10"/>
  <c r="K126" i="10"/>
  <c r="H126" i="10"/>
  <c r="I126" i="10"/>
  <c r="G122" i="10"/>
  <c r="K122" i="10"/>
  <c r="H122" i="10"/>
  <c r="I122" i="10"/>
  <c r="G118" i="10"/>
  <c r="K118" i="10"/>
  <c r="H118" i="10"/>
  <c r="I118" i="10"/>
  <c r="G114" i="10"/>
  <c r="K114" i="10"/>
  <c r="H114" i="10"/>
  <c r="I114" i="10"/>
  <c r="G110" i="10"/>
  <c r="K110" i="10"/>
  <c r="H110" i="10"/>
  <c r="I110" i="10"/>
  <c r="G106" i="10"/>
  <c r="K106" i="10"/>
  <c r="H106" i="10"/>
  <c r="I106" i="10"/>
  <c r="G102" i="10"/>
  <c r="K102" i="10"/>
  <c r="J102" i="10"/>
  <c r="F102" i="10"/>
  <c r="H102" i="10"/>
  <c r="G98" i="10"/>
  <c r="K98" i="10"/>
  <c r="H98" i="10"/>
  <c r="I98" i="10"/>
  <c r="J98" i="10"/>
  <c r="I94" i="10"/>
  <c r="G94" i="10"/>
  <c r="K94" i="10"/>
  <c r="J94" i="10"/>
  <c r="F94" i="10"/>
  <c r="I90" i="10"/>
  <c r="F90" i="10"/>
  <c r="G90" i="10"/>
  <c r="K90" i="10"/>
  <c r="J90" i="10"/>
  <c r="I86" i="10"/>
  <c r="F86" i="10"/>
  <c r="J86" i="10"/>
  <c r="G86" i="10"/>
  <c r="K86" i="10"/>
  <c r="H86" i="10"/>
  <c r="I82" i="10"/>
  <c r="F82" i="10"/>
  <c r="J82" i="10"/>
  <c r="G82" i="10"/>
  <c r="K82" i="10"/>
  <c r="I78" i="10"/>
  <c r="F78" i="10"/>
  <c r="J78" i="10"/>
  <c r="G78" i="10"/>
  <c r="K78" i="10"/>
  <c r="H78" i="10"/>
  <c r="I74" i="10"/>
  <c r="F74" i="10"/>
  <c r="J74" i="10"/>
  <c r="G74" i="10"/>
  <c r="K74" i="10"/>
  <c r="I70" i="10"/>
  <c r="F70" i="10"/>
  <c r="J70" i="10"/>
  <c r="G70" i="10"/>
  <c r="K70" i="10"/>
  <c r="H70" i="10"/>
  <c r="I66" i="10"/>
  <c r="F66" i="10"/>
  <c r="J66" i="10"/>
  <c r="G66" i="10"/>
  <c r="K66" i="10"/>
  <c r="I62" i="10"/>
  <c r="F62" i="10"/>
  <c r="J62" i="10"/>
  <c r="G62" i="10"/>
  <c r="K62" i="10"/>
  <c r="H62" i="10"/>
  <c r="I58" i="10"/>
  <c r="F58" i="10"/>
  <c r="J58" i="10"/>
  <c r="G58" i="10"/>
  <c r="K58" i="10"/>
  <c r="I54" i="10"/>
  <c r="G54" i="10"/>
  <c r="H54" i="10"/>
  <c r="J54" i="10"/>
  <c r="F54" i="10"/>
  <c r="I50" i="10"/>
  <c r="J50" i="10"/>
  <c r="F50" i="10"/>
  <c r="K50" i="10"/>
  <c r="G50" i="10"/>
  <c r="H50" i="10"/>
  <c r="G46" i="10"/>
  <c r="I46" i="10"/>
  <c r="F46" i="10"/>
  <c r="H46" i="10"/>
  <c r="J46" i="10"/>
  <c r="K46" i="10"/>
  <c r="G42" i="10"/>
  <c r="K42" i="10"/>
  <c r="H42" i="10"/>
  <c r="I42" i="10"/>
  <c r="F42" i="10"/>
  <c r="J42" i="10"/>
  <c r="G38" i="10"/>
  <c r="K38" i="10"/>
  <c r="H38" i="10"/>
  <c r="I38" i="10"/>
  <c r="J38" i="10"/>
  <c r="F38" i="10"/>
  <c r="G34" i="10"/>
  <c r="K34" i="10"/>
  <c r="H34" i="10"/>
  <c r="I34" i="10"/>
  <c r="F34" i="10"/>
  <c r="J34" i="10"/>
  <c r="G30" i="10"/>
  <c r="K30" i="10"/>
  <c r="H30" i="10"/>
  <c r="I30" i="10"/>
  <c r="J30" i="10"/>
  <c r="G26" i="10"/>
  <c r="K26" i="10"/>
  <c r="H26" i="10"/>
  <c r="I26" i="10"/>
  <c r="F26" i="10"/>
  <c r="J26" i="10"/>
  <c r="G22" i="10"/>
  <c r="K22" i="10"/>
  <c r="H22" i="10"/>
  <c r="I22" i="10"/>
  <c r="J22" i="10"/>
  <c r="F22" i="10"/>
  <c r="G18" i="10"/>
  <c r="K18" i="10"/>
  <c r="H18" i="10"/>
  <c r="I18" i="10"/>
  <c r="F18" i="10"/>
  <c r="J18" i="10"/>
  <c r="G14" i="10"/>
  <c r="K14" i="10"/>
  <c r="H14" i="10"/>
  <c r="I14" i="10"/>
  <c r="J14" i="10"/>
  <c r="F14" i="10"/>
  <c r="G10" i="10"/>
  <c r="K10" i="10"/>
  <c r="H10" i="10"/>
  <c r="I10" i="10"/>
  <c r="F10" i="10"/>
  <c r="J10" i="10"/>
  <c r="G6" i="10"/>
  <c r="K6" i="10"/>
  <c r="H6" i="10"/>
  <c r="I6" i="10"/>
  <c r="J6" i="10"/>
  <c r="F6" i="10"/>
  <c r="F2" i="10"/>
  <c r="G2" i="10"/>
  <c r="F151" i="10"/>
  <c r="G150" i="10"/>
  <c r="H148" i="10"/>
  <c r="I147" i="10"/>
  <c r="J146" i="10"/>
  <c r="K144" i="10"/>
  <c r="F144" i="10"/>
  <c r="F143" i="10"/>
  <c r="G142" i="10"/>
  <c r="H140" i="10"/>
  <c r="I139" i="10"/>
  <c r="J138" i="10"/>
  <c r="J130" i="10"/>
  <c r="F128" i="10"/>
  <c r="J122" i="10"/>
  <c r="F120" i="10"/>
  <c r="J114" i="10"/>
  <c r="F112" i="10"/>
  <c r="J106" i="10"/>
  <c r="H103" i="10"/>
  <c r="K99" i="10"/>
  <c r="J91" i="10"/>
  <c r="H82" i="10"/>
  <c r="J71" i="10"/>
  <c r="J47" i="10"/>
  <c r="H136" i="10"/>
  <c r="I136" i="10"/>
  <c r="G124" i="10"/>
  <c r="K124" i="10"/>
  <c r="H124" i="10"/>
  <c r="I124" i="10"/>
  <c r="G108" i="10"/>
  <c r="K108" i="10"/>
  <c r="H108" i="10"/>
  <c r="I108" i="10"/>
  <c r="G96" i="10"/>
  <c r="K96" i="10"/>
  <c r="I96" i="10"/>
  <c r="J96" i="10"/>
  <c r="F96" i="10"/>
  <c r="I84" i="10"/>
  <c r="F84" i="10"/>
  <c r="J84" i="10"/>
  <c r="G84" i="10"/>
  <c r="K84" i="10"/>
  <c r="H84" i="10"/>
  <c r="I72" i="10"/>
  <c r="F72" i="10"/>
  <c r="J72" i="10"/>
  <c r="G72" i="10"/>
  <c r="K72" i="10"/>
  <c r="H72" i="10"/>
  <c r="I60" i="10"/>
  <c r="F60" i="10"/>
  <c r="J60" i="10"/>
  <c r="G60" i="10"/>
  <c r="K60" i="10"/>
  <c r="H60" i="10"/>
  <c r="I48" i="10"/>
  <c r="F48" i="10"/>
  <c r="K48" i="10"/>
  <c r="G48" i="10"/>
  <c r="H48" i="10"/>
  <c r="J48" i="10"/>
  <c r="G44" i="10"/>
  <c r="K44" i="10"/>
  <c r="H44" i="10"/>
  <c r="I44" i="10"/>
  <c r="F44" i="10"/>
  <c r="J44" i="10"/>
  <c r="G32" i="10"/>
  <c r="K32" i="10"/>
  <c r="H32" i="10"/>
  <c r="I32" i="10"/>
  <c r="F32" i="10"/>
  <c r="J32" i="10"/>
  <c r="G20" i="10"/>
  <c r="K20" i="10"/>
  <c r="H20" i="10"/>
  <c r="I20" i="10"/>
  <c r="F20" i="10"/>
  <c r="J20" i="10"/>
  <c r="G8" i="10"/>
  <c r="K8" i="10"/>
  <c r="H8" i="10"/>
  <c r="I8" i="10"/>
  <c r="F8" i="10"/>
  <c r="I2" i="10"/>
  <c r="K148" i="10"/>
  <c r="F108" i="10"/>
  <c r="G149" i="10"/>
  <c r="K149" i="10"/>
  <c r="G145" i="10"/>
  <c r="K145" i="10"/>
  <c r="G141" i="10"/>
  <c r="K141" i="10"/>
  <c r="F137" i="10"/>
  <c r="J137" i="10"/>
  <c r="G137" i="10"/>
  <c r="K137" i="10"/>
  <c r="I133" i="10"/>
  <c r="F133" i="10"/>
  <c r="J133" i="10"/>
  <c r="G133" i="10"/>
  <c r="K133" i="10"/>
  <c r="I129" i="10"/>
  <c r="F129" i="10"/>
  <c r="J129" i="10"/>
  <c r="G129" i="10"/>
  <c r="K129" i="10"/>
  <c r="I125" i="10"/>
  <c r="F125" i="10"/>
  <c r="J125" i="10"/>
  <c r="G125" i="10"/>
  <c r="K125" i="10"/>
  <c r="I121" i="10"/>
  <c r="F121" i="10"/>
  <c r="J121" i="10"/>
  <c r="G121" i="10"/>
  <c r="K121" i="10"/>
  <c r="I117" i="10"/>
  <c r="F117" i="10"/>
  <c r="J117" i="10"/>
  <c r="G117" i="10"/>
  <c r="K117" i="10"/>
  <c r="I113" i="10"/>
  <c r="F113" i="10"/>
  <c r="J113" i="10"/>
  <c r="G113" i="10"/>
  <c r="K113" i="10"/>
  <c r="I109" i="10"/>
  <c r="F109" i="10"/>
  <c r="J109" i="10"/>
  <c r="G109" i="10"/>
  <c r="K109" i="10"/>
  <c r="I105" i="10"/>
  <c r="H105" i="10"/>
  <c r="J105" i="10"/>
  <c r="F105" i="10"/>
  <c r="K105" i="10"/>
  <c r="I101" i="10"/>
  <c r="F101" i="10"/>
  <c r="K101" i="10"/>
  <c r="G101" i="10"/>
  <c r="H101" i="10"/>
  <c r="I97" i="10"/>
  <c r="H97" i="10"/>
  <c r="J97" i="10"/>
  <c r="F97" i="10"/>
  <c r="K97" i="10"/>
  <c r="G93" i="10"/>
  <c r="K93" i="10"/>
  <c r="I93" i="10"/>
  <c r="H93" i="10"/>
  <c r="J93" i="10"/>
  <c r="G89" i="10"/>
  <c r="K89" i="10"/>
  <c r="H89" i="10"/>
  <c r="I89" i="10"/>
  <c r="F89" i="10"/>
  <c r="J89" i="10"/>
  <c r="G85" i="10"/>
  <c r="K85" i="10"/>
  <c r="H85" i="10"/>
  <c r="I85" i="10"/>
  <c r="J85" i="10"/>
  <c r="G81" i="10"/>
  <c r="K81" i="10"/>
  <c r="H81" i="10"/>
  <c r="I81" i="10"/>
  <c r="F81" i="10"/>
  <c r="J81" i="10"/>
  <c r="G77" i="10"/>
  <c r="K77" i="10"/>
  <c r="H77" i="10"/>
  <c r="I77" i="10"/>
  <c r="J77" i="10"/>
  <c r="G73" i="10"/>
  <c r="K73" i="10"/>
  <c r="H73" i="10"/>
  <c r="I73" i="10"/>
  <c r="F73" i="10"/>
  <c r="J73" i="10"/>
  <c r="G69" i="10"/>
  <c r="K69" i="10"/>
  <c r="H69" i="10"/>
  <c r="I69" i="10"/>
  <c r="J69" i="10"/>
  <c r="G65" i="10"/>
  <c r="K65" i="10"/>
  <c r="H65" i="10"/>
  <c r="I65" i="10"/>
  <c r="F65" i="10"/>
  <c r="J65" i="10"/>
  <c r="G61" i="10"/>
  <c r="K61" i="10"/>
  <c r="H61" i="10"/>
  <c r="I61" i="10"/>
  <c r="J61" i="10"/>
  <c r="G57" i="10"/>
  <c r="K57" i="10"/>
  <c r="J57" i="10"/>
  <c r="F57" i="10"/>
  <c r="H57" i="10"/>
  <c r="I57" i="10"/>
  <c r="G53" i="10"/>
  <c r="K53" i="10"/>
  <c r="H53" i="10"/>
  <c r="I53" i="10"/>
  <c r="J53" i="10"/>
  <c r="F53" i="10"/>
  <c r="G49" i="10"/>
  <c r="K49" i="10"/>
  <c r="J49" i="10"/>
  <c r="F49" i="10"/>
  <c r="H49" i="10"/>
  <c r="I49" i="10"/>
  <c r="I45" i="10"/>
  <c r="F45" i="10"/>
  <c r="G45" i="10"/>
  <c r="K45" i="10"/>
  <c r="H45" i="10"/>
  <c r="J45" i="10"/>
  <c r="I41" i="10"/>
  <c r="F41" i="10"/>
  <c r="J41" i="10"/>
  <c r="G41" i="10"/>
  <c r="K41" i="10"/>
  <c r="H41" i="10"/>
  <c r="I37" i="10"/>
  <c r="F37" i="10"/>
  <c r="J37" i="10"/>
  <c r="G37" i="10"/>
  <c r="K37" i="10"/>
  <c r="H37" i="10"/>
  <c r="I33" i="10"/>
  <c r="F33" i="10"/>
  <c r="J33" i="10"/>
  <c r="G33" i="10"/>
  <c r="K33" i="10"/>
  <c r="H33" i="10"/>
  <c r="I29" i="10"/>
  <c r="F29" i="10"/>
  <c r="J29" i="10"/>
  <c r="G29" i="10"/>
  <c r="K29" i="10"/>
  <c r="H29" i="10"/>
  <c r="I25" i="10"/>
  <c r="F25" i="10"/>
  <c r="J25" i="10"/>
  <c r="G25" i="10"/>
  <c r="K25" i="10"/>
  <c r="H25" i="10"/>
  <c r="I21" i="10"/>
  <c r="F21" i="10"/>
  <c r="J21" i="10"/>
  <c r="G21" i="10"/>
  <c r="K21" i="10"/>
  <c r="H21" i="10"/>
  <c r="I17" i="10"/>
  <c r="F17" i="10"/>
  <c r="J17" i="10"/>
  <c r="G17" i="10"/>
  <c r="K17" i="10"/>
  <c r="H17" i="10"/>
  <c r="I13" i="10"/>
  <c r="F13" i="10"/>
  <c r="J13" i="10"/>
  <c r="G13" i="10"/>
  <c r="K13" i="10"/>
  <c r="H13" i="10"/>
  <c r="I9" i="10"/>
  <c r="F9" i="10"/>
  <c r="J9" i="10"/>
  <c r="G9" i="10"/>
  <c r="K9" i="10"/>
  <c r="H9" i="10"/>
  <c r="I5" i="10"/>
  <c r="F5" i="10"/>
  <c r="J5" i="10"/>
  <c r="G5" i="10"/>
  <c r="K5" i="10"/>
  <c r="H5" i="10"/>
  <c r="K2" i="10"/>
  <c r="J151" i="10"/>
  <c r="K150" i="10"/>
  <c r="F150" i="10"/>
  <c r="F149" i="10"/>
  <c r="G148" i="10"/>
  <c r="H147" i="10"/>
  <c r="H146" i="10"/>
  <c r="I145" i="10"/>
  <c r="J144" i="10"/>
  <c r="J143" i="10"/>
  <c r="K142" i="10"/>
  <c r="F142" i="10"/>
  <c r="F141" i="10"/>
  <c r="G140" i="10"/>
  <c r="H139" i="10"/>
  <c r="G138" i="10"/>
  <c r="K136" i="10"/>
  <c r="H135" i="10"/>
  <c r="J132" i="10"/>
  <c r="F130" i="10"/>
  <c r="H127" i="10"/>
  <c r="J124" i="10"/>
  <c r="F122" i="10"/>
  <c r="H119" i="10"/>
  <c r="J116" i="10"/>
  <c r="F114" i="10"/>
  <c r="H111" i="10"/>
  <c r="J108" i="10"/>
  <c r="F106" i="10"/>
  <c r="I102" i="10"/>
  <c r="F99" i="10"/>
  <c r="H95" i="10"/>
  <c r="H90" i="10"/>
  <c r="J79" i="10"/>
  <c r="F69" i="10"/>
  <c r="H58" i="10"/>
  <c r="J40" i="10"/>
  <c r="H125" i="11"/>
  <c r="I121" i="11"/>
  <c r="K109" i="11"/>
  <c r="I105" i="11"/>
  <c r="I85" i="11"/>
  <c r="F120" i="11"/>
  <c r="J120" i="11"/>
  <c r="F108" i="11"/>
  <c r="J108" i="11"/>
  <c r="F100" i="11"/>
  <c r="J100" i="11"/>
  <c r="H60" i="11"/>
  <c r="I60" i="11"/>
  <c r="F60" i="11"/>
  <c r="F97" i="11"/>
  <c r="H97" i="11"/>
  <c r="F89" i="11"/>
  <c r="J89" i="11"/>
  <c r="H89" i="11"/>
  <c r="F81" i="11"/>
  <c r="J81" i="11"/>
  <c r="G81" i="11"/>
  <c r="H81" i="11"/>
  <c r="F69" i="11"/>
  <c r="J69" i="11"/>
  <c r="G69" i="11"/>
  <c r="K69" i="11"/>
  <c r="H69" i="11"/>
  <c r="F61" i="11"/>
  <c r="J61" i="11"/>
  <c r="G61" i="11"/>
  <c r="K61" i="11"/>
  <c r="H61" i="11"/>
  <c r="F53" i="11"/>
  <c r="J53" i="11"/>
  <c r="H53" i="11"/>
  <c r="K53" i="11"/>
  <c r="G53" i="11"/>
  <c r="F45" i="11"/>
  <c r="J45" i="11"/>
  <c r="G45" i="11"/>
  <c r="K45" i="11"/>
  <c r="H45" i="11"/>
  <c r="I45" i="11"/>
  <c r="F41" i="11"/>
  <c r="J41" i="11"/>
  <c r="G41" i="11"/>
  <c r="K41" i="11"/>
  <c r="H41" i="11"/>
  <c r="I41" i="11"/>
  <c r="F33" i="11"/>
  <c r="J33" i="11"/>
  <c r="G33" i="11"/>
  <c r="K33" i="11"/>
  <c r="H33" i="11"/>
  <c r="F25" i="11"/>
  <c r="J25" i="11"/>
  <c r="G25" i="11"/>
  <c r="K25" i="11"/>
  <c r="H25" i="11"/>
  <c r="I25" i="11"/>
  <c r="F13" i="11"/>
  <c r="J13" i="11"/>
  <c r="G13" i="11"/>
  <c r="K13" i="11"/>
  <c r="H13" i="11"/>
  <c r="I13" i="11"/>
  <c r="F5" i="11"/>
  <c r="J5" i="11"/>
  <c r="G5" i="11"/>
  <c r="G153" i="11" s="1"/>
  <c r="K5" i="11"/>
  <c r="H5" i="11"/>
  <c r="I5" i="11"/>
  <c r="H141" i="11"/>
  <c r="H137" i="11"/>
  <c r="I113" i="11"/>
  <c r="F109" i="11"/>
  <c r="I97" i="11"/>
  <c r="G89" i="11"/>
  <c r="F112" i="11"/>
  <c r="J112" i="11"/>
  <c r="F104" i="11"/>
  <c r="J104" i="11"/>
  <c r="H96" i="11"/>
  <c r="I96" i="11"/>
  <c r="H84" i="11"/>
  <c r="F84" i="11"/>
  <c r="K84" i="11"/>
  <c r="H76" i="11"/>
  <c r="I76" i="11"/>
  <c r="F76" i="11"/>
  <c r="H68" i="11"/>
  <c r="I68" i="11"/>
  <c r="F68" i="11"/>
  <c r="F56" i="11"/>
  <c r="J56" i="11"/>
  <c r="I56" i="11"/>
  <c r="K56" i="11"/>
  <c r="H48" i="11"/>
  <c r="I48" i="11"/>
  <c r="F48" i="11"/>
  <c r="J48" i="11"/>
  <c r="G48" i="11"/>
  <c r="K48" i="11"/>
  <c r="H40" i="11"/>
  <c r="I40" i="11"/>
  <c r="F40" i="11"/>
  <c r="J40" i="11"/>
  <c r="G40" i="11"/>
  <c r="K40" i="11"/>
  <c r="H32" i="11"/>
  <c r="I32" i="11"/>
  <c r="F32" i="11"/>
  <c r="J32" i="11"/>
  <c r="G32" i="11"/>
  <c r="K32" i="11"/>
  <c r="H24" i="11"/>
  <c r="I24" i="11"/>
  <c r="F24" i="11"/>
  <c r="J24" i="11"/>
  <c r="G24" i="11"/>
  <c r="K24" i="11"/>
  <c r="H16" i="11"/>
  <c r="I16" i="11"/>
  <c r="F16" i="11"/>
  <c r="J16" i="11"/>
  <c r="G16" i="11"/>
  <c r="K16" i="11"/>
  <c r="H12" i="11"/>
  <c r="I12" i="11"/>
  <c r="F12" i="11"/>
  <c r="J12" i="11"/>
  <c r="K12" i="11"/>
  <c r="H4" i="11"/>
  <c r="I4" i="11"/>
  <c r="F4" i="11"/>
  <c r="J4" i="11"/>
  <c r="K4" i="11"/>
  <c r="K153" i="11" s="1"/>
  <c r="G4" i="11"/>
  <c r="J2" i="11"/>
  <c r="K141" i="11"/>
  <c r="G141" i="11"/>
  <c r="I140" i="11"/>
  <c r="K137" i="11"/>
  <c r="K133" i="11"/>
  <c r="G133" i="11"/>
  <c r="I132" i="11"/>
  <c r="K129" i="11"/>
  <c r="K125" i="11"/>
  <c r="G125" i="11"/>
  <c r="I124" i="11"/>
  <c r="G121" i="11"/>
  <c r="G105" i="11"/>
  <c r="H104" i="11"/>
  <c r="G97" i="11"/>
  <c r="F96" i="11"/>
  <c r="I93" i="11"/>
  <c r="I92" i="11"/>
  <c r="K88" i="11"/>
  <c r="H85" i="11"/>
  <c r="G84" i="11"/>
  <c r="K81" i="11"/>
  <c r="J76" i="11"/>
  <c r="J60" i="11"/>
  <c r="H56" i="11"/>
  <c r="G12" i="11"/>
  <c r="F95" i="11"/>
  <c r="J95" i="11"/>
  <c r="I95" i="11"/>
  <c r="F91" i="11"/>
  <c r="J91" i="11"/>
  <c r="G91" i="11"/>
  <c r="F87" i="11"/>
  <c r="J87" i="11"/>
  <c r="I87" i="11"/>
  <c r="F83" i="11"/>
  <c r="J83" i="11"/>
  <c r="G83" i="11"/>
  <c r="F79" i="11"/>
  <c r="J79" i="11"/>
  <c r="G79" i="11"/>
  <c r="K79" i="11"/>
  <c r="F75" i="11"/>
  <c r="J75" i="11"/>
  <c r="G75" i="11"/>
  <c r="K75" i="11"/>
  <c r="F71" i="11"/>
  <c r="J71" i="11"/>
  <c r="G71" i="11"/>
  <c r="K71" i="11"/>
  <c r="F67" i="11"/>
  <c r="J67" i="11"/>
  <c r="G67" i="11"/>
  <c r="K67" i="11"/>
  <c r="F63" i="11"/>
  <c r="J63" i="11"/>
  <c r="G63" i="11"/>
  <c r="K63" i="11"/>
  <c r="F59" i="11"/>
  <c r="J59" i="11"/>
  <c r="G59" i="11"/>
  <c r="K59" i="11"/>
  <c r="H55" i="11"/>
  <c r="J55" i="11"/>
  <c r="F55" i="11"/>
  <c r="K55" i="11"/>
  <c r="G55" i="11"/>
  <c r="F51" i="11"/>
  <c r="J51" i="11"/>
  <c r="H51" i="11"/>
  <c r="G51" i="11"/>
  <c r="I51" i="11"/>
  <c r="F47" i="11"/>
  <c r="J47" i="11"/>
  <c r="G47" i="11"/>
  <c r="K47" i="11"/>
  <c r="H47" i="11"/>
  <c r="F43" i="11"/>
  <c r="J43" i="11"/>
  <c r="G43" i="11"/>
  <c r="K43" i="11"/>
  <c r="H43" i="11"/>
  <c r="I43" i="11"/>
  <c r="F39" i="11"/>
  <c r="J39" i="11"/>
  <c r="G39" i="11"/>
  <c r="K39" i="11"/>
  <c r="H39" i="11"/>
  <c r="F35" i="11"/>
  <c r="J35" i="11"/>
  <c r="G35" i="11"/>
  <c r="K35" i="11"/>
  <c r="H35" i="11"/>
  <c r="I35" i="11"/>
  <c r="F31" i="11"/>
  <c r="J31" i="11"/>
  <c r="G31" i="11"/>
  <c r="K31" i="11"/>
  <c r="H31" i="11"/>
  <c r="I31" i="11"/>
  <c r="F27" i="11"/>
  <c r="J27" i="11"/>
  <c r="G27" i="11"/>
  <c r="K27" i="11"/>
  <c r="H27" i="11"/>
  <c r="I27" i="11"/>
  <c r="F23" i="11"/>
  <c r="J23" i="11"/>
  <c r="G23" i="11"/>
  <c r="K23" i="11"/>
  <c r="H23" i="11"/>
  <c r="I23" i="11"/>
  <c r="F19" i="11"/>
  <c r="J19" i="11"/>
  <c r="G19" i="11"/>
  <c r="K19" i="11"/>
  <c r="H19" i="11"/>
  <c r="I19" i="11"/>
  <c r="F15" i="11"/>
  <c r="J15" i="11"/>
  <c r="G15" i="11"/>
  <c r="K15" i="11"/>
  <c r="H15" i="11"/>
  <c r="I15" i="11"/>
  <c r="F11" i="11"/>
  <c r="J11" i="11"/>
  <c r="G11" i="11"/>
  <c r="K11" i="11"/>
  <c r="H11" i="11"/>
  <c r="I11" i="11"/>
  <c r="F7" i="11"/>
  <c r="J7" i="11"/>
  <c r="G7" i="11"/>
  <c r="K7" i="11"/>
  <c r="H7" i="11"/>
  <c r="I7" i="11"/>
  <c r="F3" i="11"/>
  <c r="J3" i="11"/>
  <c r="G3" i="11"/>
  <c r="K3" i="11"/>
  <c r="H3" i="11"/>
  <c r="H153" i="11" s="1"/>
  <c r="I3" i="11"/>
  <c r="I2" i="11"/>
  <c r="J151" i="11"/>
  <c r="F151" i="11"/>
  <c r="H150" i="11"/>
  <c r="J149" i="11"/>
  <c r="F149" i="11"/>
  <c r="H148" i="11"/>
  <c r="J147" i="11"/>
  <c r="F147" i="11"/>
  <c r="H146" i="11"/>
  <c r="J145" i="11"/>
  <c r="F145" i="11"/>
  <c r="H144" i="11"/>
  <c r="J143" i="11"/>
  <c r="F143" i="11"/>
  <c r="H142" i="11"/>
  <c r="J141" i="11"/>
  <c r="F141" i="11"/>
  <c r="H140" i="11"/>
  <c r="J139" i="11"/>
  <c r="F139" i="11"/>
  <c r="H138" i="11"/>
  <c r="J137" i="11"/>
  <c r="F137" i="11"/>
  <c r="H136" i="11"/>
  <c r="J135" i="11"/>
  <c r="F135" i="11"/>
  <c r="H134" i="11"/>
  <c r="J133" i="11"/>
  <c r="F133" i="11"/>
  <c r="H132" i="11"/>
  <c r="J131" i="11"/>
  <c r="F131" i="11"/>
  <c r="H130" i="11"/>
  <c r="J129" i="11"/>
  <c r="F129" i="11"/>
  <c r="H128" i="11"/>
  <c r="J127" i="11"/>
  <c r="F127" i="11"/>
  <c r="H126" i="11"/>
  <c r="J125" i="11"/>
  <c r="F125" i="11"/>
  <c r="H124" i="11"/>
  <c r="J123" i="11"/>
  <c r="K121" i="11"/>
  <c r="F121" i="11"/>
  <c r="G120" i="11"/>
  <c r="G119" i="11"/>
  <c r="I117" i="11"/>
  <c r="J115" i="11"/>
  <c r="K113" i="11"/>
  <c r="F113" i="11"/>
  <c r="G112" i="11"/>
  <c r="G111" i="11"/>
  <c r="I109" i="11"/>
  <c r="I108" i="11"/>
  <c r="J107" i="11"/>
  <c r="K105" i="11"/>
  <c r="F105" i="11"/>
  <c r="G104" i="11"/>
  <c r="G103" i="11"/>
  <c r="I101" i="11"/>
  <c r="I100" i="11"/>
  <c r="J99" i="11"/>
  <c r="K97" i="11"/>
  <c r="K96" i="11"/>
  <c r="K95" i="11"/>
  <c r="K89" i="11"/>
  <c r="H87" i="11"/>
  <c r="K83" i="11"/>
  <c r="I81" i="11"/>
  <c r="I79" i="11"/>
  <c r="G76" i="11"/>
  <c r="K68" i="11"/>
  <c r="H67" i="11"/>
  <c r="I63" i="11"/>
  <c r="G60" i="11"/>
  <c r="G56" i="11"/>
  <c r="I53" i="11"/>
  <c r="F93" i="11"/>
  <c r="J93" i="11"/>
  <c r="K93" i="11"/>
  <c r="F85" i="11"/>
  <c r="J85" i="11"/>
  <c r="K85" i="11"/>
  <c r="F77" i="11"/>
  <c r="J77" i="11"/>
  <c r="G77" i="11"/>
  <c r="K77" i="11"/>
  <c r="H77" i="11"/>
  <c r="F73" i="11"/>
  <c r="J73" i="11"/>
  <c r="G73" i="11"/>
  <c r="K73" i="11"/>
  <c r="H73" i="11"/>
  <c r="F65" i="11"/>
  <c r="J65" i="11"/>
  <c r="G65" i="11"/>
  <c r="K65" i="11"/>
  <c r="H65" i="11"/>
  <c r="H57" i="11"/>
  <c r="I57" i="11"/>
  <c r="J57" i="11"/>
  <c r="F57" i="11"/>
  <c r="F49" i="11"/>
  <c r="J49" i="11"/>
  <c r="H49" i="11"/>
  <c r="K49" i="11"/>
  <c r="F37" i="11"/>
  <c r="J37" i="11"/>
  <c r="G37" i="11"/>
  <c r="K37" i="11"/>
  <c r="H37" i="11"/>
  <c r="I37" i="11"/>
  <c r="F29" i="11"/>
  <c r="J29" i="11"/>
  <c r="G29" i="11"/>
  <c r="K29" i="11"/>
  <c r="H29" i="11"/>
  <c r="I29" i="11"/>
  <c r="F21" i="11"/>
  <c r="J21" i="11"/>
  <c r="G21" i="11"/>
  <c r="K21" i="11"/>
  <c r="H21" i="11"/>
  <c r="I21" i="11"/>
  <c r="F17" i="11"/>
  <c r="J17" i="11"/>
  <c r="G17" i="11"/>
  <c r="K17" i="11"/>
  <c r="H17" i="11"/>
  <c r="F9" i="11"/>
  <c r="J9" i="11"/>
  <c r="G9" i="11"/>
  <c r="K9" i="11"/>
  <c r="H9" i="11"/>
  <c r="H149" i="11"/>
  <c r="H145" i="11"/>
  <c r="H133" i="11"/>
  <c r="H129" i="11"/>
  <c r="K117" i="11"/>
  <c r="F117" i="11"/>
  <c r="K101" i="11"/>
  <c r="F101" i="11"/>
  <c r="F116" i="11"/>
  <c r="J116" i="11"/>
  <c r="H92" i="11"/>
  <c r="F92" i="11"/>
  <c r="K92" i="11"/>
  <c r="H88" i="11"/>
  <c r="I88" i="11"/>
  <c r="H80" i="11"/>
  <c r="I80" i="11"/>
  <c r="F80" i="11"/>
  <c r="H72" i="11"/>
  <c r="I72" i="11"/>
  <c r="F72" i="11"/>
  <c r="H64" i="11"/>
  <c r="I64" i="11"/>
  <c r="F64" i="11"/>
  <c r="H52" i="11"/>
  <c r="F52" i="11"/>
  <c r="J52" i="11"/>
  <c r="I52" i="11"/>
  <c r="K52" i="11"/>
  <c r="H44" i="11"/>
  <c r="I44" i="11"/>
  <c r="F44" i="11"/>
  <c r="J44" i="11"/>
  <c r="H36" i="11"/>
  <c r="I36" i="11"/>
  <c r="F36" i="11"/>
  <c r="J36" i="11"/>
  <c r="G36" i="11"/>
  <c r="H28" i="11"/>
  <c r="I28" i="11"/>
  <c r="F28" i="11"/>
  <c r="J28" i="11"/>
  <c r="K28" i="11"/>
  <c r="H20" i="11"/>
  <c r="I20" i="11"/>
  <c r="F20" i="11"/>
  <c r="J20" i="11"/>
  <c r="K20" i="11"/>
  <c r="H8" i="11"/>
  <c r="I8" i="11"/>
  <c r="F8" i="11"/>
  <c r="J8" i="11"/>
  <c r="G8" i="11"/>
  <c r="K8" i="11"/>
  <c r="K149" i="11"/>
  <c r="G149" i="11"/>
  <c r="I148" i="11"/>
  <c r="K145" i="11"/>
  <c r="G145" i="11"/>
  <c r="I144" i="11"/>
  <c r="G137" i="11"/>
  <c r="I136" i="11"/>
  <c r="G129" i="11"/>
  <c r="I128" i="11"/>
  <c r="H120" i="11"/>
  <c r="J117" i="11"/>
  <c r="K116" i="11"/>
  <c r="G113" i="11"/>
  <c r="H112" i="11"/>
  <c r="J109" i="11"/>
  <c r="K108" i="11"/>
  <c r="J101" i="11"/>
  <c r="K100" i="11"/>
  <c r="K72" i="11"/>
  <c r="I69" i="11"/>
  <c r="K44" i="11"/>
  <c r="F122" i="11"/>
  <c r="J122" i="11"/>
  <c r="F118" i="11"/>
  <c r="J118" i="11"/>
  <c r="F114" i="11"/>
  <c r="J114" i="11"/>
  <c r="F110" i="11"/>
  <c r="J110" i="11"/>
  <c r="F106" i="11"/>
  <c r="J106" i="11"/>
  <c r="F102" i="11"/>
  <c r="J102" i="11"/>
  <c r="F98" i="11"/>
  <c r="J98" i="11"/>
  <c r="H94" i="11"/>
  <c r="J94" i="11"/>
  <c r="H90" i="11"/>
  <c r="G90" i="11"/>
  <c r="H86" i="11"/>
  <c r="J86" i="11"/>
  <c r="H82" i="11"/>
  <c r="G82" i="11"/>
  <c r="H78" i="11"/>
  <c r="I78" i="11"/>
  <c r="J78" i="11"/>
  <c r="H74" i="11"/>
  <c r="I74" i="11"/>
  <c r="J74" i="11"/>
  <c r="H70" i="11"/>
  <c r="I70" i="11"/>
  <c r="J70" i="11"/>
  <c r="H66" i="11"/>
  <c r="I66" i="11"/>
  <c r="J66" i="11"/>
  <c r="H62" i="11"/>
  <c r="I62" i="11"/>
  <c r="J62" i="11"/>
  <c r="F58" i="11"/>
  <c r="H58" i="11"/>
  <c r="I58" i="11"/>
  <c r="J58" i="11"/>
  <c r="F54" i="11"/>
  <c r="J54" i="11"/>
  <c r="K54" i="11"/>
  <c r="G54" i="11"/>
  <c r="H50" i="11"/>
  <c r="F50" i="11"/>
  <c r="J50" i="11"/>
  <c r="G50" i="11"/>
  <c r="I50" i="11"/>
  <c r="H46" i="11"/>
  <c r="I46" i="11"/>
  <c r="F46" i="11"/>
  <c r="J46" i="11"/>
  <c r="G46" i="11"/>
  <c r="K46" i="11"/>
  <c r="H42" i="11"/>
  <c r="I42" i="11"/>
  <c r="F42" i="11"/>
  <c r="J42" i="11"/>
  <c r="K42" i="11"/>
  <c r="H38" i="11"/>
  <c r="I38" i="11"/>
  <c r="F38" i="11"/>
  <c r="J38" i="11"/>
  <c r="G38" i="11"/>
  <c r="H34" i="11"/>
  <c r="I34" i="11"/>
  <c r="F34" i="11"/>
  <c r="J34" i="11"/>
  <c r="G34" i="11"/>
  <c r="K34" i="11"/>
  <c r="H30" i="11"/>
  <c r="I30" i="11"/>
  <c r="F30" i="11"/>
  <c r="J30" i="11"/>
  <c r="G30" i="11"/>
  <c r="H26" i="11"/>
  <c r="I26" i="11"/>
  <c r="F26" i="11"/>
  <c r="J26" i="11"/>
  <c r="G26" i="11"/>
  <c r="K26" i="11"/>
  <c r="H22" i="11"/>
  <c r="I22" i="11"/>
  <c r="F22" i="11"/>
  <c r="J22" i="11"/>
  <c r="G22" i="11"/>
  <c r="H18" i="11"/>
  <c r="I18" i="11"/>
  <c r="F18" i="11"/>
  <c r="J18" i="11"/>
  <c r="G18" i="11"/>
  <c r="K18" i="11"/>
  <c r="H14" i="11"/>
  <c r="I14" i="11"/>
  <c r="F14" i="11"/>
  <c r="J14" i="11"/>
  <c r="G14" i="11"/>
  <c r="K14" i="11"/>
  <c r="H10" i="11"/>
  <c r="I10" i="11"/>
  <c r="F10" i="11"/>
  <c r="J10" i="11"/>
  <c r="G10" i="11"/>
  <c r="K10" i="11"/>
  <c r="H6" i="11"/>
  <c r="I6" i="11"/>
  <c r="F6" i="11"/>
  <c r="J6" i="11"/>
  <c r="G6" i="11"/>
  <c r="F2" i="11"/>
  <c r="K150" i="11"/>
  <c r="K148" i="11"/>
  <c r="K146" i="11"/>
  <c r="K144" i="11"/>
  <c r="K142" i="11"/>
  <c r="K140" i="11"/>
  <c r="K138" i="11"/>
  <c r="K136" i="11"/>
  <c r="K134" i="11"/>
  <c r="K132" i="11"/>
  <c r="K130" i="11"/>
  <c r="K128" i="11"/>
  <c r="K126" i="11"/>
  <c r="K124" i="11"/>
  <c r="I123" i="11"/>
  <c r="I122" i="11"/>
  <c r="J121" i="11"/>
  <c r="K120" i="11"/>
  <c r="K119" i="11"/>
  <c r="F119" i="11"/>
  <c r="G118" i="11"/>
  <c r="G117" i="11"/>
  <c r="H116" i="11"/>
  <c r="I115" i="11"/>
  <c r="I114" i="11"/>
  <c r="J113" i="11"/>
  <c r="K112" i="11"/>
  <c r="K111" i="11"/>
  <c r="F111" i="11"/>
  <c r="G110" i="11"/>
  <c r="G109" i="11"/>
  <c r="H108" i="11"/>
  <c r="I107" i="11"/>
  <c r="I106" i="11"/>
  <c r="J105" i="11"/>
  <c r="K104" i="11"/>
  <c r="K103" i="11"/>
  <c r="F103" i="11"/>
  <c r="G102" i="11"/>
  <c r="G101" i="11"/>
  <c r="H100" i="11"/>
  <c r="I99" i="11"/>
  <c r="I98" i="11"/>
  <c r="J97" i="11"/>
  <c r="J96" i="11"/>
  <c r="H95" i="11"/>
  <c r="G94" i="11"/>
  <c r="G93" i="11"/>
  <c r="K91" i="11"/>
  <c r="J90" i="11"/>
  <c r="I89" i="11"/>
  <c r="G88" i="11"/>
  <c r="G87" i="11"/>
  <c r="F86" i="11"/>
  <c r="J84" i="11"/>
  <c r="I83" i="11"/>
  <c r="I82" i="11"/>
  <c r="K80" i="11"/>
  <c r="H79" i="11"/>
  <c r="I77" i="11"/>
  <c r="I75" i="11"/>
  <c r="F74" i="11"/>
  <c r="G72" i="11"/>
  <c r="G70" i="11"/>
  <c r="J68" i="11"/>
  <c r="K66" i="11"/>
  <c r="K64" i="11"/>
  <c r="H63" i="11"/>
  <c r="I61" i="11"/>
  <c r="I59" i="11"/>
  <c r="K57" i="11"/>
  <c r="I55" i="11"/>
  <c r="G52" i="11"/>
  <c r="G49" i="11"/>
  <c r="G42" i="11"/>
  <c r="I33" i="11"/>
  <c r="G20" i="11"/>
  <c r="K6" i="11"/>
  <c r="I118" i="13"/>
  <c r="F118" i="13"/>
  <c r="J118" i="13"/>
  <c r="I106" i="13"/>
  <c r="F106" i="13"/>
  <c r="J106" i="13"/>
  <c r="I94" i="13"/>
  <c r="F94" i="13"/>
  <c r="J94" i="13"/>
  <c r="I82" i="13"/>
  <c r="F82" i="13"/>
  <c r="J82" i="13"/>
  <c r="G82" i="13"/>
  <c r="H82" i="13"/>
  <c r="I70" i="13"/>
  <c r="F70" i="13"/>
  <c r="J70" i="13"/>
  <c r="G70" i="13"/>
  <c r="H70" i="13"/>
  <c r="I62" i="13"/>
  <c r="F62" i="13"/>
  <c r="J62" i="13"/>
  <c r="G62" i="13"/>
  <c r="H62" i="13"/>
  <c r="H54" i="13"/>
  <c r="F54" i="13"/>
  <c r="K54" i="13"/>
  <c r="G54" i="13"/>
  <c r="I54" i="13"/>
  <c r="J54" i="13"/>
  <c r="F42" i="13"/>
  <c r="J42" i="13"/>
  <c r="G42" i="13"/>
  <c r="K42" i="13"/>
  <c r="H42" i="13"/>
  <c r="I42" i="13"/>
  <c r="F30" i="13"/>
  <c r="J30" i="13"/>
  <c r="G30" i="13"/>
  <c r="K30" i="13"/>
  <c r="H30" i="13"/>
  <c r="I30" i="13"/>
  <c r="F22" i="13"/>
  <c r="J22" i="13"/>
  <c r="G22" i="13"/>
  <c r="K22" i="13"/>
  <c r="H22" i="13"/>
  <c r="I22" i="13"/>
  <c r="F6" i="13"/>
  <c r="J6" i="13"/>
  <c r="G6" i="13"/>
  <c r="K6" i="13"/>
  <c r="H6" i="13"/>
  <c r="I6" i="13"/>
  <c r="I151" i="13"/>
  <c r="I147" i="13"/>
  <c r="G146" i="13"/>
  <c r="K142" i="13"/>
  <c r="G142" i="13"/>
  <c r="K138" i="13"/>
  <c r="K134" i="13"/>
  <c r="I131" i="13"/>
  <c r="K102" i="13"/>
  <c r="K94" i="13"/>
  <c r="K82" i="13"/>
  <c r="G115" i="13"/>
  <c r="K115" i="13"/>
  <c r="H115" i="13"/>
  <c r="G103" i="13"/>
  <c r="K103" i="13"/>
  <c r="H103" i="13"/>
  <c r="G95" i="13"/>
  <c r="K95" i="13"/>
  <c r="H95" i="13"/>
  <c r="G87" i="13"/>
  <c r="K87" i="13"/>
  <c r="H87" i="13"/>
  <c r="I87" i="13"/>
  <c r="J87" i="13"/>
  <c r="G79" i="13"/>
  <c r="K79" i="13"/>
  <c r="H79" i="13"/>
  <c r="I79" i="13"/>
  <c r="J79" i="13"/>
  <c r="G71" i="13"/>
  <c r="K71" i="13"/>
  <c r="H71" i="13"/>
  <c r="I71" i="13"/>
  <c r="J71" i="13"/>
  <c r="G63" i="13"/>
  <c r="K63" i="13"/>
  <c r="H63" i="13"/>
  <c r="I63" i="13"/>
  <c r="J63" i="13"/>
  <c r="F55" i="13"/>
  <c r="J55" i="13"/>
  <c r="K55" i="13"/>
  <c r="G55" i="13"/>
  <c r="F47" i="13"/>
  <c r="J47" i="13"/>
  <c r="K47" i="13"/>
  <c r="G47" i="13"/>
  <c r="H47" i="13"/>
  <c r="I47" i="13"/>
  <c r="H39" i="13"/>
  <c r="I39" i="13"/>
  <c r="F39" i="13"/>
  <c r="J39" i="13"/>
  <c r="H31" i="13"/>
  <c r="I31" i="13"/>
  <c r="F31" i="13"/>
  <c r="J31" i="13"/>
  <c r="G31" i="13"/>
  <c r="K31" i="13"/>
  <c r="H23" i="13"/>
  <c r="I23" i="13"/>
  <c r="F23" i="13"/>
  <c r="J23" i="13"/>
  <c r="H7" i="13"/>
  <c r="I7" i="13"/>
  <c r="F7" i="13"/>
  <c r="J7" i="13"/>
  <c r="F151" i="13"/>
  <c r="J143" i="13"/>
  <c r="J139" i="13"/>
  <c r="J135" i="13"/>
  <c r="F131" i="13"/>
  <c r="J127" i="13"/>
  <c r="F123" i="13"/>
  <c r="F119" i="13"/>
  <c r="F111" i="13"/>
  <c r="F107" i="13"/>
  <c r="F103" i="13"/>
  <c r="F99" i="13"/>
  <c r="F95" i="13"/>
  <c r="I110" i="13"/>
  <c r="F110" i="13"/>
  <c r="J110" i="13"/>
  <c r="I98" i="13"/>
  <c r="F98" i="13"/>
  <c r="J98" i="13"/>
  <c r="I86" i="13"/>
  <c r="F86" i="13"/>
  <c r="J86" i="13"/>
  <c r="G86" i="13"/>
  <c r="H86" i="13"/>
  <c r="I74" i="13"/>
  <c r="F74" i="13"/>
  <c r="J74" i="13"/>
  <c r="G74" i="13"/>
  <c r="H74" i="13"/>
  <c r="H58" i="13"/>
  <c r="I58" i="13"/>
  <c r="J58" i="13"/>
  <c r="F58" i="13"/>
  <c r="G58" i="13"/>
  <c r="F46" i="13"/>
  <c r="H46" i="13"/>
  <c r="K46" i="13"/>
  <c r="G46" i="13"/>
  <c r="F38" i="13"/>
  <c r="J38" i="13"/>
  <c r="G38" i="13"/>
  <c r="K38" i="13"/>
  <c r="H38" i="13"/>
  <c r="I38" i="13"/>
  <c r="F26" i="13"/>
  <c r="J26" i="13"/>
  <c r="G26" i="13"/>
  <c r="K26" i="13"/>
  <c r="H26" i="13"/>
  <c r="I26" i="13"/>
  <c r="F18" i="13"/>
  <c r="J18" i="13"/>
  <c r="G18" i="13"/>
  <c r="K18" i="13"/>
  <c r="H18" i="13"/>
  <c r="F10" i="13"/>
  <c r="J10" i="13"/>
  <c r="G10" i="13"/>
  <c r="K10" i="13"/>
  <c r="H10" i="13"/>
  <c r="I10" i="13"/>
  <c r="G150" i="13"/>
  <c r="I143" i="13"/>
  <c r="I139" i="13"/>
  <c r="G138" i="13"/>
  <c r="K130" i="13"/>
  <c r="I127" i="13"/>
  <c r="K126" i="13"/>
  <c r="G126" i="13"/>
  <c r="I123" i="13"/>
  <c r="K122" i="13"/>
  <c r="G122" i="13"/>
  <c r="K110" i="13"/>
  <c r="K106" i="13"/>
  <c r="G121" i="13"/>
  <c r="K121" i="13"/>
  <c r="G117" i="13"/>
  <c r="K117" i="13"/>
  <c r="H117" i="13"/>
  <c r="G113" i="13"/>
  <c r="K113" i="13"/>
  <c r="H113" i="13"/>
  <c r="G109" i="13"/>
  <c r="K109" i="13"/>
  <c r="H109" i="13"/>
  <c r="G105" i="13"/>
  <c r="K105" i="13"/>
  <c r="H105" i="13"/>
  <c r="G101" i="13"/>
  <c r="K101" i="13"/>
  <c r="H101" i="13"/>
  <c r="G97" i="13"/>
  <c r="K97" i="13"/>
  <c r="H97" i="13"/>
  <c r="G93" i="13"/>
  <c r="K93" i="13"/>
  <c r="J93" i="13"/>
  <c r="F93" i="13"/>
  <c r="G89" i="13"/>
  <c r="K89" i="13"/>
  <c r="H89" i="13"/>
  <c r="I89" i="13"/>
  <c r="G85" i="13"/>
  <c r="K85" i="13"/>
  <c r="H85" i="13"/>
  <c r="F85" i="13"/>
  <c r="G81" i="13"/>
  <c r="K81" i="13"/>
  <c r="H81" i="13"/>
  <c r="F81" i="13"/>
  <c r="G77" i="13"/>
  <c r="K77" i="13"/>
  <c r="H77" i="13"/>
  <c r="F77" i="13"/>
  <c r="G73" i="13"/>
  <c r="K73" i="13"/>
  <c r="H73" i="13"/>
  <c r="F73" i="13"/>
  <c r="G69" i="13"/>
  <c r="K69" i="13"/>
  <c r="H69" i="13"/>
  <c r="F69" i="13"/>
  <c r="G65" i="13"/>
  <c r="K65" i="13"/>
  <c r="H65" i="13"/>
  <c r="F65" i="13"/>
  <c r="G61" i="13"/>
  <c r="K61" i="13"/>
  <c r="H61" i="13"/>
  <c r="F61" i="13"/>
  <c r="F57" i="13"/>
  <c r="J57" i="13"/>
  <c r="I57" i="13"/>
  <c r="K57" i="13"/>
  <c r="F53" i="13"/>
  <c r="J53" i="13"/>
  <c r="G53" i="13"/>
  <c r="H53" i="13"/>
  <c r="F49" i="13"/>
  <c r="J49" i="13"/>
  <c r="I49" i="13"/>
  <c r="K49" i="13"/>
  <c r="G49" i="13"/>
  <c r="H49" i="13"/>
  <c r="H45" i="13"/>
  <c r="F45" i="13"/>
  <c r="J45" i="13"/>
  <c r="K45" i="13"/>
  <c r="G45" i="13"/>
  <c r="I45" i="13"/>
  <c r="H41" i="13"/>
  <c r="I41" i="13"/>
  <c r="F41" i="13"/>
  <c r="J41" i="13"/>
  <c r="G41" i="13"/>
  <c r="K41" i="13"/>
  <c r="H37" i="13"/>
  <c r="I37" i="13"/>
  <c r="F37" i="13"/>
  <c r="J37" i="13"/>
  <c r="K37" i="13"/>
  <c r="G37" i="13"/>
  <c r="H33" i="13"/>
  <c r="I33" i="13"/>
  <c r="F33" i="13"/>
  <c r="J33" i="13"/>
  <c r="G33" i="13"/>
  <c r="H29" i="13"/>
  <c r="I29" i="13"/>
  <c r="F29" i="13"/>
  <c r="J29" i="13"/>
  <c r="K29" i="13"/>
  <c r="H25" i="13"/>
  <c r="I25" i="13"/>
  <c r="F25" i="13"/>
  <c r="J25" i="13"/>
  <c r="G25" i="13"/>
  <c r="K25" i="13"/>
  <c r="H21" i="13"/>
  <c r="I21" i="13"/>
  <c r="F21" i="13"/>
  <c r="J21" i="13"/>
  <c r="K21" i="13"/>
  <c r="G21" i="13"/>
  <c r="H17" i="13"/>
  <c r="I17" i="13"/>
  <c r="F17" i="13"/>
  <c r="J17" i="13"/>
  <c r="G17" i="13"/>
  <c r="H13" i="13"/>
  <c r="I13" i="13"/>
  <c r="F13" i="13"/>
  <c r="J13" i="13"/>
  <c r="K13" i="13"/>
  <c r="H9" i="13"/>
  <c r="I9" i="13"/>
  <c r="F9" i="13"/>
  <c r="J9" i="13"/>
  <c r="G9" i="13"/>
  <c r="K9" i="13"/>
  <c r="H5" i="13"/>
  <c r="I5" i="13"/>
  <c r="F5" i="13"/>
  <c r="J5" i="13"/>
  <c r="K5" i="13"/>
  <c r="G5" i="13"/>
  <c r="K2" i="13"/>
  <c r="G2" i="13"/>
  <c r="H151" i="13"/>
  <c r="J150" i="13"/>
  <c r="F150" i="13"/>
  <c r="H149" i="13"/>
  <c r="J148" i="13"/>
  <c r="F148" i="13"/>
  <c r="H147" i="13"/>
  <c r="J146" i="13"/>
  <c r="F146" i="13"/>
  <c r="H145" i="13"/>
  <c r="J144" i="13"/>
  <c r="F144" i="13"/>
  <c r="H143" i="13"/>
  <c r="J142" i="13"/>
  <c r="F142" i="13"/>
  <c r="H141" i="13"/>
  <c r="J140" i="13"/>
  <c r="F140" i="13"/>
  <c r="H139" i="13"/>
  <c r="J138" i="13"/>
  <c r="F138" i="13"/>
  <c r="H137" i="13"/>
  <c r="J136" i="13"/>
  <c r="F136" i="13"/>
  <c r="H135" i="13"/>
  <c r="J134" i="13"/>
  <c r="F134" i="13"/>
  <c r="H133" i="13"/>
  <c r="J132" i="13"/>
  <c r="F132" i="13"/>
  <c r="H131" i="13"/>
  <c r="J130" i="13"/>
  <c r="F130" i="13"/>
  <c r="H129" i="13"/>
  <c r="J128" i="13"/>
  <c r="F128" i="13"/>
  <c r="H127" i="13"/>
  <c r="J126" i="13"/>
  <c r="F126" i="13"/>
  <c r="H125" i="13"/>
  <c r="J124" i="13"/>
  <c r="F124" i="13"/>
  <c r="H123" i="13"/>
  <c r="J122" i="13"/>
  <c r="F122" i="13"/>
  <c r="F121" i="13"/>
  <c r="H118" i="13"/>
  <c r="F117" i="13"/>
  <c r="J115" i="13"/>
  <c r="F113" i="13"/>
  <c r="H110" i="13"/>
  <c r="F109" i="13"/>
  <c r="H106" i="13"/>
  <c r="F105" i="13"/>
  <c r="J103" i="13"/>
  <c r="F101" i="13"/>
  <c r="H98" i="13"/>
  <c r="F97" i="13"/>
  <c r="J95" i="13"/>
  <c r="H94" i="13"/>
  <c r="F89" i="13"/>
  <c r="F87" i="13"/>
  <c r="J81" i="13"/>
  <c r="F79" i="13"/>
  <c r="J73" i="13"/>
  <c r="F71" i="13"/>
  <c r="J65" i="13"/>
  <c r="F63" i="13"/>
  <c r="H57" i="13"/>
  <c r="K53" i="13"/>
  <c r="J46" i="13"/>
  <c r="K39" i="13"/>
  <c r="G29" i="13"/>
  <c r="I18" i="13"/>
  <c r="K7" i="13"/>
  <c r="G119" i="13"/>
  <c r="K119" i="13"/>
  <c r="H119" i="13"/>
  <c r="G111" i="13"/>
  <c r="K111" i="13"/>
  <c r="H111" i="13"/>
  <c r="G107" i="13"/>
  <c r="K107" i="13"/>
  <c r="H107" i="13"/>
  <c r="G99" i="13"/>
  <c r="K99" i="13"/>
  <c r="H99" i="13"/>
  <c r="G91" i="13"/>
  <c r="K91" i="13"/>
  <c r="F91" i="13"/>
  <c r="H91" i="13"/>
  <c r="G83" i="13"/>
  <c r="K83" i="13"/>
  <c r="H83" i="13"/>
  <c r="I83" i="13"/>
  <c r="J83" i="13"/>
  <c r="G75" i="13"/>
  <c r="K75" i="13"/>
  <c r="H75" i="13"/>
  <c r="I75" i="13"/>
  <c r="J75" i="13"/>
  <c r="G67" i="13"/>
  <c r="K67" i="13"/>
  <c r="H67" i="13"/>
  <c r="I67" i="13"/>
  <c r="J67" i="13"/>
  <c r="G59" i="13"/>
  <c r="K59" i="13"/>
  <c r="H59" i="13"/>
  <c r="I59" i="13"/>
  <c r="J59" i="13"/>
  <c r="F51" i="13"/>
  <c r="J51" i="13"/>
  <c r="H51" i="13"/>
  <c r="I51" i="13"/>
  <c r="G51" i="13"/>
  <c r="H43" i="13"/>
  <c r="F43" i="13"/>
  <c r="J43" i="13"/>
  <c r="G43" i="13"/>
  <c r="I43" i="13"/>
  <c r="H35" i="13"/>
  <c r="I35" i="13"/>
  <c r="F35" i="13"/>
  <c r="J35" i="13"/>
  <c r="G35" i="13"/>
  <c r="K35" i="13"/>
  <c r="H27" i="13"/>
  <c r="I27" i="13"/>
  <c r="F27" i="13"/>
  <c r="J27" i="13"/>
  <c r="G27" i="13"/>
  <c r="K27" i="13"/>
  <c r="H19" i="13"/>
  <c r="I19" i="13"/>
  <c r="F19" i="13"/>
  <c r="J19" i="13"/>
  <c r="G19" i="13"/>
  <c r="K19" i="13"/>
  <c r="H15" i="13"/>
  <c r="I15" i="13"/>
  <c r="F15" i="13"/>
  <c r="J15" i="13"/>
  <c r="G15" i="13"/>
  <c r="K15" i="13"/>
  <c r="H11" i="13"/>
  <c r="I11" i="13"/>
  <c r="I153" i="13" s="1"/>
  <c r="F11" i="13"/>
  <c r="J11" i="13"/>
  <c r="G11" i="13"/>
  <c r="K11" i="13"/>
  <c r="H3" i="13"/>
  <c r="H153" i="13" s="1"/>
  <c r="I3" i="13"/>
  <c r="F3" i="13"/>
  <c r="J3" i="13"/>
  <c r="J153" i="13" s="1"/>
  <c r="G3" i="13"/>
  <c r="K3" i="13"/>
  <c r="J151" i="13"/>
  <c r="J147" i="13"/>
  <c r="F147" i="13"/>
  <c r="F143" i="13"/>
  <c r="F139" i="13"/>
  <c r="F135" i="13"/>
  <c r="J131" i="13"/>
  <c r="F127" i="13"/>
  <c r="J123" i="13"/>
  <c r="F115" i="13"/>
  <c r="J91" i="13"/>
  <c r="F75" i="13"/>
  <c r="F59" i="13"/>
  <c r="I55" i="13"/>
  <c r="K23" i="13"/>
  <c r="I114" i="13"/>
  <c r="F114" i="13"/>
  <c r="J114" i="13"/>
  <c r="I102" i="13"/>
  <c r="F102" i="13"/>
  <c r="J102" i="13"/>
  <c r="I90" i="13"/>
  <c r="G90" i="13"/>
  <c r="H90" i="13"/>
  <c r="I78" i="13"/>
  <c r="F78" i="13"/>
  <c r="J78" i="13"/>
  <c r="G78" i="13"/>
  <c r="H78" i="13"/>
  <c r="I66" i="13"/>
  <c r="F66" i="13"/>
  <c r="J66" i="13"/>
  <c r="G66" i="13"/>
  <c r="H66" i="13"/>
  <c r="H50" i="13"/>
  <c r="I50" i="13"/>
  <c r="J50" i="13"/>
  <c r="K50" i="13"/>
  <c r="F34" i="13"/>
  <c r="J34" i="13"/>
  <c r="G34" i="13"/>
  <c r="K34" i="13"/>
  <c r="H34" i="13"/>
  <c r="F14" i="13"/>
  <c r="J14" i="13"/>
  <c r="G14" i="13"/>
  <c r="K14" i="13"/>
  <c r="H14" i="13"/>
  <c r="I14" i="13"/>
  <c r="K150" i="13"/>
  <c r="K146" i="13"/>
  <c r="I135" i="13"/>
  <c r="G134" i="13"/>
  <c r="G130" i="13"/>
  <c r="K118" i="13"/>
  <c r="K114" i="13"/>
  <c r="I120" i="13"/>
  <c r="F120" i="13"/>
  <c r="J120" i="13"/>
  <c r="I116" i="13"/>
  <c r="F116" i="13"/>
  <c r="J116" i="13"/>
  <c r="I112" i="13"/>
  <c r="F112" i="13"/>
  <c r="J112" i="13"/>
  <c r="I108" i="13"/>
  <c r="F108" i="13"/>
  <c r="J108" i="13"/>
  <c r="I104" i="13"/>
  <c r="F104" i="13"/>
  <c r="J104" i="13"/>
  <c r="I100" i="13"/>
  <c r="F100" i="13"/>
  <c r="J100" i="13"/>
  <c r="I96" i="13"/>
  <c r="F96" i="13"/>
  <c r="J96" i="13"/>
  <c r="I92" i="13"/>
  <c r="F92" i="13"/>
  <c r="K92" i="13"/>
  <c r="G92" i="13"/>
  <c r="I88" i="13"/>
  <c r="H88" i="13"/>
  <c r="J88" i="13"/>
  <c r="I84" i="13"/>
  <c r="F84" i="13"/>
  <c r="J84" i="13"/>
  <c r="K84" i="13"/>
  <c r="I80" i="13"/>
  <c r="F80" i="13"/>
  <c r="J80" i="13"/>
  <c r="K80" i="13"/>
  <c r="I76" i="13"/>
  <c r="F76" i="13"/>
  <c r="J76" i="13"/>
  <c r="K76" i="13"/>
  <c r="I72" i="13"/>
  <c r="F72" i="13"/>
  <c r="J72" i="13"/>
  <c r="K72" i="13"/>
  <c r="I68" i="13"/>
  <c r="F68" i="13"/>
  <c r="J68" i="13"/>
  <c r="K68" i="13"/>
  <c r="I64" i="13"/>
  <c r="F64" i="13"/>
  <c r="J64" i="13"/>
  <c r="K64" i="13"/>
  <c r="I60" i="13"/>
  <c r="F60" i="13"/>
  <c r="J60" i="13"/>
  <c r="K60" i="13"/>
  <c r="H56" i="13"/>
  <c r="J56" i="13"/>
  <c r="F56" i="13"/>
  <c r="K56" i="13"/>
  <c r="G56" i="13"/>
  <c r="I56" i="13"/>
  <c r="H52" i="13"/>
  <c r="G52" i="13"/>
  <c r="I52" i="13"/>
  <c r="J52" i="13"/>
  <c r="K52" i="13"/>
  <c r="H48" i="13"/>
  <c r="J48" i="13"/>
  <c r="F48" i="13"/>
  <c r="K48" i="13"/>
  <c r="F44" i="13"/>
  <c r="J44" i="13"/>
  <c r="H44" i="13"/>
  <c r="I44" i="13"/>
  <c r="K44" i="13"/>
  <c r="F40" i="13"/>
  <c r="J40" i="13"/>
  <c r="G40" i="13"/>
  <c r="K40" i="13"/>
  <c r="H40" i="13"/>
  <c r="I40" i="13"/>
  <c r="F36" i="13"/>
  <c r="J36" i="13"/>
  <c r="G36" i="13"/>
  <c r="K36" i="13"/>
  <c r="H36" i="13"/>
  <c r="I36" i="13"/>
  <c r="F32" i="13"/>
  <c r="J32" i="13"/>
  <c r="G32" i="13"/>
  <c r="K32" i="13"/>
  <c r="H32" i="13"/>
  <c r="I32" i="13"/>
  <c r="F28" i="13"/>
  <c r="J28" i="13"/>
  <c r="G28" i="13"/>
  <c r="K28" i="13"/>
  <c r="H28" i="13"/>
  <c r="F24" i="13"/>
  <c r="J24" i="13"/>
  <c r="G24" i="13"/>
  <c r="K24" i="13"/>
  <c r="H24" i="13"/>
  <c r="I24" i="13"/>
  <c r="F20" i="13"/>
  <c r="J20" i="13"/>
  <c r="G20" i="13"/>
  <c r="K20" i="13"/>
  <c r="H20" i="13"/>
  <c r="I20" i="13"/>
  <c r="F16" i="13"/>
  <c r="J16" i="13"/>
  <c r="G16" i="13"/>
  <c r="K16" i="13"/>
  <c r="H16" i="13"/>
  <c r="I16" i="13"/>
  <c r="F12" i="13"/>
  <c r="J12" i="13"/>
  <c r="G12" i="13"/>
  <c r="K12" i="13"/>
  <c r="H12" i="13"/>
  <c r="F8" i="13"/>
  <c r="J8" i="13"/>
  <c r="G8" i="13"/>
  <c r="K8" i="13"/>
  <c r="H8" i="13"/>
  <c r="I8" i="13"/>
  <c r="F4" i="13"/>
  <c r="F153" i="13" s="1"/>
  <c r="J4" i="13"/>
  <c r="G4" i="13"/>
  <c r="K4" i="13"/>
  <c r="H4" i="13"/>
  <c r="I4" i="13"/>
  <c r="K151" i="13"/>
  <c r="K149" i="13"/>
  <c r="K147" i="13"/>
  <c r="K145" i="13"/>
  <c r="K143" i="13"/>
  <c r="K141" i="13"/>
  <c r="K139" i="13"/>
  <c r="K137" i="13"/>
  <c r="K135" i="13"/>
  <c r="K133" i="13"/>
  <c r="K131" i="13"/>
  <c r="K129" i="13"/>
  <c r="K127" i="13"/>
  <c r="K125" i="13"/>
  <c r="K123" i="13"/>
  <c r="J121" i="13"/>
  <c r="K120" i="13"/>
  <c r="I119" i="13"/>
  <c r="G118" i="13"/>
  <c r="K116" i="13"/>
  <c r="I115" i="13"/>
  <c r="G114" i="13"/>
  <c r="K112" i="13"/>
  <c r="I111" i="13"/>
  <c r="G110" i="13"/>
  <c r="K108" i="13"/>
  <c r="I107" i="13"/>
  <c r="G106" i="13"/>
  <c r="K104" i="13"/>
  <c r="I103" i="13"/>
  <c r="G102" i="13"/>
  <c r="K100" i="13"/>
  <c r="I99" i="13"/>
  <c r="G98" i="13"/>
  <c r="K96" i="13"/>
  <c r="I95" i="13"/>
  <c r="G94" i="13"/>
  <c r="H92" i="13"/>
  <c r="J90" i="13"/>
  <c r="K88" i="13"/>
  <c r="K86" i="13"/>
  <c r="G84" i="13"/>
  <c r="I81" i="13"/>
  <c r="K78" i="13"/>
  <c r="G76" i="13"/>
  <c r="I73" i="13"/>
  <c r="K70" i="13"/>
  <c r="G68" i="13"/>
  <c r="I65" i="13"/>
  <c r="K62" i="13"/>
  <c r="G60" i="13"/>
  <c r="G57" i="13"/>
  <c r="I53" i="13"/>
  <c r="F50" i="13"/>
  <c r="I46" i="13"/>
  <c r="G39" i="13"/>
  <c r="I28" i="13"/>
  <c r="K17" i="13"/>
  <c r="G7" i="13"/>
  <c r="H146" i="12"/>
  <c r="J151" i="12"/>
  <c r="K111" i="12"/>
  <c r="J150" i="12"/>
  <c r="F139" i="12"/>
  <c r="J143" i="12"/>
  <c r="G147" i="12"/>
  <c r="J142" i="12"/>
  <c r="G137" i="12"/>
  <c r="K137" i="12"/>
  <c r="H137" i="12"/>
  <c r="I137" i="12"/>
  <c r="G125" i="12"/>
  <c r="K125" i="12"/>
  <c r="H125" i="12"/>
  <c r="I125" i="12"/>
  <c r="I113" i="12"/>
  <c r="F113" i="12"/>
  <c r="K113" i="12"/>
  <c r="G113" i="12"/>
  <c r="H113" i="12"/>
  <c r="I101" i="12"/>
  <c r="H101" i="12"/>
  <c r="J101" i="12"/>
  <c r="F101" i="12"/>
  <c r="K101" i="12"/>
  <c r="G89" i="12"/>
  <c r="K89" i="12"/>
  <c r="I89" i="12"/>
  <c r="H89" i="12"/>
  <c r="J89" i="12"/>
  <c r="G77" i="12"/>
  <c r="K77" i="12"/>
  <c r="H77" i="12"/>
  <c r="I77" i="12"/>
  <c r="J77" i="12"/>
  <c r="G65" i="12"/>
  <c r="K65" i="12"/>
  <c r="H65" i="12"/>
  <c r="I65" i="12"/>
  <c r="F65" i="12"/>
  <c r="J65" i="12"/>
  <c r="H53" i="12"/>
  <c r="I53" i="12"/>
  <c r="J53" i="12"/>
  <c r="F53" i="12"/>
  <c r="K53" i="12"/>
  <c r="G53" i="12"/>
  <c r="F37" i="12"/>
  <c r="J37" i="12"/>
  <c r="G37" i="12"/>
  <c r="K37" i="12"/>
  <c r="H37" i="12"/>
  <c r="I37" i="12"/>
  <c r="F25" i="12"/>
  <c r="J25" i="12"/>
  <c r="G25" i="12"/>
  <c r="K25" i="12"/>
  <c r="H25" i="12"/>
  <c r="I25" i="12"/>
  <c r="F17" i="12"/>
  <c r="J17" i="12"/>
  <c r="G17" i="12"/>
  <c r="K17" i="12"/>
  <c r="H17" i="12"/>
  <c r="I17" i="12"/>
  <c r="F5" i="12"/>
  <c r="J5" i="12"/>
  <c r="G5" i="12"/>
  <c r="K5" i="12"/>
  <c r="H5" i="12"/>
  <c r="I5" i="12"/>
  <c r="H145" i="12"/>
  <c r="F141" i="12"/>
  <c r="J133" i="12"/>
  <c r="J125" i="12"/>
  <c r="H2" i="12"/>
  <c r="F2" i="12"/>
  <c r="G148" i="12"/>
  <c r="K148" i="12"/>
  <c r="G144" i="12"/>
  <c r="K144" i="12"/>
  <c r="G140" i="12"/>
  <c r="K140" i="12"/>
  <c r="I136" i="12"/>
  <c r="F136" i="12"/>
  <c r="J136" i="12"/>
  <c r="G136" i="12"/>
  <c r="K136" i="12"/>
  <c r="I132" i="12"/>
  <c r="F132" i="12"/>
  <c r="J132" i="12"/>
  <c r="G132" i="12"/>
  <c r="K132" i="12"/>
  <c r="I128" i="12"/>
  <c r="F128" i="12"/>
  <c r="J128" i="12"/>
  <c r="G128" i="12"/>
  <c r="K128" i="12"/>
  <c r="I124" i="12"/>
  <c r="F124" i="12"/>
  <c r="J124" i="12"/>
  <c r="G124" i="12"/>
  <c r="K124" i="12"/>
  <c r="I120" i="12"/>
  <c r="F120" i="12"/>
  <c r="J120" i="12"/>
  <c r="G120" i="12"/>
  <c r="K120" i="12"/>
  <c r="I116" i="12"/>
  <c r="F116" i="12"/>
  <c r="J116" i="12"/>
  <c r="G116" i="12"/>
  <c r="K116" i="12"/>
  <c r="G112" i="12"/>
  <c r="K112" i="12"/>
  <c r="F112" i="12"/>
  <c r="H112" i="12"/>
  <c r="I112" i="12"/>
  <c r="G108" i="12"/>
  <c r="K108" i="12"/>
  <c r="I108" i="12"/>
  <c r="J108" i="12"/>
  <c r="F108" i="12"/>
  <c r="G104" i="12"/>
  <c r="K104" i="12"/>
  <c r="F104" i="12"/>
  <c r="H104" i="12"/>
  <c r="I104" i="12"/>
  <c r="G100" i="12"/>
  <c r="K100" i="12"/>
  <c r="I100" i="12"/>
  <c r="J100" i="12"/>
  <c r="F100" i="12"/>
  <c r="G96" i="12"/>
  <c r="K96" i="12"/>
  <c r="F96" i="12"/>
  <c r="H96" i="12"/>
  <c r="I96" i="12"/>
  <c r="I92" i="12"/>
  <c r="G92" i="12"/>
  <c r="K92" i="12"/>
  <c r="F92" i="12"/>
  <c r="H92" i="12"/>
  <c r="J92" i="12"/>
  <c r="I88" i="12"/>
  <c r="G88" i="12"/>
  <c r="K88" i="12"/>
  <c r="F88" i="12"/>
  <c r="H88" i="12"/>
  <c r="J88" i="12"/>
  <c r="I84" i="12"/>
  <c r="F84" i="12"/>
  <c r="J84" i="12"/>
  <c r="G84" i="12"/>
  <c r="K84" i="12"/>
  <c r="H84" i="12"/>
  <c r="I80" i="12"/>
  <c r="F80" i="12"/>
  <c r="J80" i="12"/>
  <c r="G80" i="12"/>
  <c r="K80" i="12"/>
  <c r="H80" i="12"/>
  <c r="I76" i="12"/>
  <c r="F76" i="12"/>
  <c r="J76" i="12"/>
  <c r="G76" i="12"/>
  <c r="K76" i="12"/>
  <c r="H76" i="12"/>
  <c r="I72" i="12"/>
  <c r="F72" i="12"/>
  <c r="J72" i="12"/>
  <c r="G72" i="12"/>
  <c r="K72" i="12"/>
  <c r="H72" i="12"/>
  <c r="I68" i="12"/>
  <c r="F68" i="12"/>
  <c r="J68" i="12"/>
  <c r="G68" i="12"/>
  <c r="K68" i="12"/>
  <c r="H68" i="12"/>
  <c r="I64" i="12"/>
  <c r="F64" i="12"/>
  <c r="J64" i="12"/>
  <c r="G64" i="12"/>
  <c r="K64" i="12"/>
  <c r="H64" i="12"/>
  <c r="I60" i="12"/>
  <c r="F60" i="12"/>
  <c r="J60" i="12"/>
  <c r="G60" i="12"/>
  <c r="K60" i="12"/>
  <c r="H60" i="12"/>
  <c r="F56" i="12"/>
  <c r="J56" i="12"/>
  <c r="G56" i="12"/>
  <c r="H56" i="12"/>
  <c r="I56" i="12"/>
  <c r="K56" i="12"/>
  <c r="F52" i="12"/>
  <c r="J52" i="12"/>
  <c r="I52" i="12"/>
  <c r="K52" i="12"/>
  <c r="G52" i="12"/>
  <c r="H52" i="12"/>
  <c r="F48" i="12"/>
  <c r="J48" i="12"/>
  <c r="G48" i="12"/>
  <c r="H48" i="12"/>
  <c r="I48" i="12"/>
  <c r="K48" i="12"/>
  <c r="H44" i="12"/>
  <c r="F44" i="12"/>
  <c r="J44" i="12"/>
  <c r="G44" i="12"/>
  <c r="I44" i="12"/>
  <c r="K44" i="12"/>
  <c r="H40" i="12"/>
  <c r="I40" i="12"/>
  <c r="F40" i="12"/>
  <c r="J40" i="12"/>
  <c r="G40" i="12"/>
  <c r="K40" i="12"/>
  <c r="H36" i="12"/>
  <c r="I36" i="12"/>
  <c r="F36" i="12"/>
  <c r="J36" i="12"/>
  <c r="K36" i="12"/>
  <c r="G36" i="12"/>
  <c r="H32" i="12"/>
  <c r="I32" i="12"/>
  <c r="F32" i="12"/>
  <c r="J32" i="12"/>
  <c r="G32" i="12"/>
  <c r="K32" i="12"/>
  <c r="H28" i="12"/>
  <c r="I28" i="12"/>
  <c r="F28" i="12"/>
  <c r="J28" i="12"/>
  <c r="K28" i="12"/>
  <c r="G28" i="12"/>
  <c r="H24" i="12"/>
  <c r="I24" i="12"/>
  <c r="F24" i="12"/>
  <c r="J24" i="12"/>
  <c r="G24" i="12"/>
  <c r="K24" i="12"/>
  <c r="H20" i="12"/>
  <c r="I20" i="12"/>
  <c r="F20" i="12"/>
  <c r="J20" i="12"/>
  <c r="K20" i="12"/>
  <c r="G20" i="12"/>
  <c r="H16" i="12"/>
  <c r="I16" i="12"/>
  <c r="F16" i="12"/>
  <c r="J16" i="12"/>
  <c r="G16" i="12"/>
  <c r="K16" i="12"/>
  <c r="H12" i="12"/>
  <c r="I12" i="12"/>
  <c r="F12" i="12"/>
  <c r="J12" i="12"/>
  <c r="K12" i="12"/>
  <c r="H8" i="12"/>
  <c r="I8" i="12"/>
  <c r="F8" i="12"/>
  <c r="J8" i="12"/>
  <c r="G8" i="12"/>
  <c r="K8" i="12"/>
  <c r="H4" i="12"/>
  <c r="I4" i="12"/>
  <c r="F4" i="12"/>
  <c r="J4" i="12"/>
  <c r="K4" i="12"/>
  <c r="G4" i="12"/>
  <c r="I2" i="12"/>
  <c r="H151" i="12"/>
  <c r="I150" i="12"/>
  <c r="J149" i="12"/>
  <c r="J148" i="12"/>
  <c r="K147" i="12"/>
  <c r="F147" i="12"/>
  <c r="F146" i="12"/>
  <c r="G145" i="12"/>
  <c r="H144" i="12"/>
  <c r="H143" i="12"/>
  <c r="I142" i="12"/>
  <c r="J141" i="12"/>
  <c r="J140" i="12"/>
  <c r="F125" i="12"/>
  <c r="F117" i="12"/>
  <c r="H100" i="12"/>
  <c r="J96" i="12"/>
  <c r="F77" i="12"/>
  <c r="G133" i="12"/>
  <c r="K133" i="12"/>
  <c r="H133" i="12"/>
  <c r="I133" i="12"/>
  <c r="G121" i="12"/>
  <c r="K121" i="12"/>
  <c r="H121" i="12"/>
  <c r="I121" i="12"/>
  <c r="I109" i="12"/>
  <c r="H109" i="12"/>
  <c r="J109" i="12"/>
  <c r="F109" i="12"/>
  <c r="K109" i="12"/>
  <c r="I97" i="12"/>
  <c r="F97" i="12"/>
  <c r="K97" i="12"/>
  <c r="G97" i="12"/>
  <c r="H97" i="12"/>
  <c r="G85" i="12"/>
  <c r="K85" i="12"/>
  <c r="H85" i="12"/>
  <c r="I85" i="12"/>
  <c r="J85" i="12"/>
  <c r="G69" i="12"/>
  <c r="K69" i="12"/>
  <c r="H69" i="12"/>
  <c r="I69" i="12"/>
  <c r="J69" i="12"/>
  <c r="H57" i="12"/>
  <c r="F57" i="12"/>
  <c r="K57" i="12"/>
  <c r="G57" i="12"/>
  <c r="I57" i="12"/>
  <c r="J57" i="12"/>
  <c r="F45" i="12"/>
  <c r="J45" i="12"/>
  <c r="H45" i="12"/>
  <c r="G45" i="12"/>
  <c r="I45" i="12"/>
  <c r="K45" i="12"/>
  <c r="F33" i="12"/>
  <c r="J33" i="12"/>
  <c r="G33" i="12"/>
  <c r="K33" i="12"/>
  <c r="H33" i="12"/>
  <c r="F13" i="12"/>
  <c r="J13" i="12"/>
  <c r="G13" i="12"/>
  <c r="K13" i="12"/>
  <c r="H13" i="12"/>
  <c r="I13" i="12"/>
  <c r="K149" i="12"/>
  <c r="K141" i="12"/>
  <c r="F89" i="12"/>
  <c r="H139" i="12"/>
  <c r="I139" i="12"/>
  <c r="G135" i="12"/>
  <c r="K135" i="12"/>
  <c r="H135" i="12"/>
  <c r="I135" i="12"/>
  <c r="G131" i="12"/>
  <c r="K131" i="12"/>
  <c r="H131" i="12"/>
  <c r="I131" i="12"/>
  <c r="G127" i="12"/>
  <c r="K127" i="12"/>
  <c r="H127" i="12"/>
  <c r="I127" i="12"/>
  <c r="G123" i="12"/>
  <c r="K123" i="12"/>
  <c r="H123" i="12"/>
  <c r="I123" i="12"/>
  <c r="G119" i="12"/>
  <c r="K119" i="12"/>
  <c r="H119" i="12"/>
  <c r="I119" i="12"/>
  <c r="G115" i="12"/>
  <c r="K115" i="12"/>
  <c r="H115" i="12"/>
  <c r="I115" i="12"/>
  <c r="I111" i="12"/>
  <c r="G111" i="12"/>
  <c r="H111" i="12"/>
  <c r="J111" i="12"/>
  <c r="I107" i="12"/>
  <c r="J107" i="12"/>
  <c r="F107" i="12"/>
  <c r="K107" i="12"/>
  <c r="G107" i="12"/>
  <c r="I103" i="12"/>
  <c r="G103" i="12"/>
  <c r="H103" i="12"/>
  <c r="J103" i="12"/>
  <c r="I99" i="12"/>
  <c r="J99" i="12"/>
  <c r="F99" i="12"/>
  <c r="K99" i="12"/>
  <c r="G99" i="12"/>
  <c r="I95" i="12"/>
  <c r="G95" i="12"/>
  <c r="H95" i="12"/>
  <c r="J95" i="12"/>
  <c r="G91" i="12"/>
  <c r="K91" i="12"/>
  <c r="I91" i="12"/>
  <c r="F91" i="12"/>
  <c r="H91" i="12"/>
  <c r="G87" i="12"/>
  <c r="K87" i="12"/>
  <c r="H87" i="12"/>
  <c r="I87" i="12"/>
  <c r="F87" i="12"/>
  <c r="G83" i="12"/>
  <c r="K83" i="12"/>
  <c r="H83" i="12"/>
  <c r="I83" i="12"/>
  <c r="F83" i="12"/>
  <c r="J83" i="12"/>
  <c r="G79" i="12"/>
  <c r="K79" i="12"/>
  <c r="H79" i="12"/>
  <c r="I79" i="12"/>
  <c r="F79" i="12"/>
  <c r="G75" i="12"/>
  <c r="K75" i="12"/>
  <c r="H75" i="12"/>
  <c r="I75" i="12"/>
  <c r="F75" i="12"/>
  <c r="J75" i="12"/>
  <c r="G71" i="12"/>
  <c r="K71" i="12"/>
  <c r="H71" i="12"/>
  <c r="I71" i="12"/>
  <c r="F71" i="12"/>
  <c r="G67" i="12"/>
  <c r="K67" i="12"/>
  <c r="H67" i="12"/>
  <c r="I67" i="12"/>
  <c r="F67" i="12"/>
  <c r="J67" i="12"/>
  <c r="G63" i="12"/>
  <c r="K63" i="12"/>
  <c r="H63" i="12"/>
  <c r="I63" i="12"/>
  <c r="F63" i="12"/>
  <c r="G59" i="12"/>
  <c r="K59" i="12"/>
  <c r="H59" i="12"/>
  <c r="I59" i="12"/>
  <c r="F59" i="12"/>
  <c r="J59" i="12"/>
  <c r="H55" i="12"/>
  <c r="G55" i="12"/>
  <c r="I55" i="12"/>
  <c r="J55" i="12"/>
  <c r="K55" i="12"/>
  <c r="H51" i="12"/>
  <c r="J51" i="12"/>
  <c r="F51" i="12"/>
  <c r="K51" i="12"/>
  <c r="G51" i="12"/>
  <c r="H47" i="12"/>
  <c r="G47" i="12"/>
  <c r="I47" i="12"/>
  <c r="J47" i="12"/>
  <c r="F47" i="12"/>
  <c r="F43" i="12"/>
  <c r="J43" i="12"/>
  <c r="H43" i="12"/>
  <c r="K43" i="12"/>
  <c r="G43" i="12"/>
  <c r="F39" i="12"/>
  <c r="J39" i="12"/>
  <c r="G39" i="12"/>
  <c r="K39" i="12"/>
  <c r="H39" i="12"/>
  <c r="I39" i="12"/>
  <c r="F35" i="12"/>
  <c r="J35" i="12"/>
  <c r="G35" i="12"/>
  <c r="K35" i="12"/>
  <c r="H35" i="12"/>
  <c r="I35" i="12"/>
  <c r="F31" i="12"/>
  <c r="J31" i="12"/>
  <c r="G31" i="12"/>
  <c r="K31" i="12"/>
  <c r="H31" i="12"/>
  <c r="I31" i="12"/>
  <c r="F27" i="12"/>
  <c r="J27" i="12"/>
  <c r="G27" i="12"/>
  <c r="K27" i="12"/>
  <c r="H27" i="12"/>
  <c r="I27" i="12"/>
  <c r="F23" i="12"/>
  <c r="J23" i="12"/>
  <c r="G23" i="12"/>
  <c r="K23" i="12"/>
  <c r="H23" i="12"/>
  <c r="I23" i="12"/>
  <c r="F19" i="12"/>
  <c r="J19" i="12"/>
  <c r="G19" i="12"/>
  <c r="K19" i="12"/>
  <c r="H19" i="12"/>
  <c r="I19" i="12"/>
  <c r="F15" i="12"/>
  <c r="J15" i="12"/>
  <c r="G15" i="12"/>
  <c r="K15" i="12"/>
  <c r="H15" i="12"/>
  <c r="I15" i="12"/>
  <c r="F11" i="12"/>
  <c r="J11" i="12"/>
  <c r="G11" i="12"/>
  <c r="K11" i="12"/>
  <c r="H11" i="12"/>
  <c r="I11" i="12"/>
  <c r="F7" i="12"/>
  <c r="J7" i="12"/>
  <c r="G7" i="12"/>
  <c r="K7" i="12"/>
  <c r="H7" i="12"/>
  <c r="I7" i="12"/>
  <c r="F3" i="12"/>
  <c r="J3" i="12"/>
  <c r="G3" i="12"/>
  <c r="K3" i="12"/>
  <c r="H3" i="12"/>
  <c r="I3" i="12"/>
  <c r="G2" i="12"/>
  <c r="G151" i="12"/>
  <c r="H149" i="12"/>
  <c r="I148" i="12"/>
  <c r="J147" i="12"/>
  <c r="K145" i="12"/>
  <c r="F145" i="12"/>
  <c r="F144" i="12"/>
  <c r="G143" i="12"/>
  <c r="H141" i="12"/>
  <c r="I140" i="12"/>
  <c r="J139" i="12"/>
  <c r="J137" i="12"/>
  <c r="F135" i="12"/>
  <c r="H132" i="12"/>
  <c r="F127" i="12"/>
  <c r="H124" i="12"/>
  <c r="J121" i="12"/>
  <c r="F119" i="12"/>
  <c r="H116" i="12"/>
  <c r="J113" i="12"/>
  <c r="F103" i="12"/>
  <c r="H99" i="12"/>
  <c r="K95" i="12"/>
  <c r="J91" i="12"/>
  <c r="F85" i="12"/>
  <c r="J63" i="12"/>
  <c r="I51" i="12"/>
  <c r="G129" i="12"/>
  <c r="K129" i="12"/>
  <c r="H129" i="12"/>
  <c r="I129" i="12"/>
  <c r="G117" i="12"/>
  <c r="K117" i="12"/>
  <c r="H117" i="12"/>
  <c r="I117" i="12"/>
  <c r="I105" i="12"/>
  <c r="F105" i="12"/>
  <c r="K105" i="12"/>
  <c r="G105" i="12"/>
  <c r="H105" i="12"/>
  <c r="G93" i="12"/>
  <c r="I93" i="12"/>
  <c r="H93" i="12"/>
  <c r="J93" i="12"/>
  <c r="K93" i="12"/>
  <c r="G81" i="12"/>
  <c r="K81" i="12"/>
  <c r="H81" i="12"/>
  <c r="I81" i="12"/>
  <c r="F81" i="12"/>
  <c r="J81" i="12"/>
  <c r="G73" i="12"/>
  <c r="K73" i="12"/>
  <c r="H73" i="12"/>
  <c r="I73" i="12"/>
  <c r="F73" i="12"/>
  <c r="J73" i="12"/>
  <c r="G61" i="12"/>
  <c r="K61" i="12"/>
  <c r="H61" i="12"/>
  <c r="I61" i="12"/>
  <c r="J61" i="12"/>
  <c r="H49" i="12"/>
  <c r="F49" i="12"/>
  <c r="K49" i="12"/>
  <c r="G49" i="12"/>
  <c r="I49" i="12"/>
  <c r="J49" i="12"/>
  <c r="F41" i="12"/>
  <c r="J41" i="12"/>
  <c r="G41" i="12"/>
  <c r="K41" i="12"/>
  <c r="H41" i="12"/>
  <c r="I41" i="12"/>
  <c r="F29" i="12"/>
  <c r="J29" i="12"/>
  <c r="G29" i="12"/>
  <c r="K29" i="12"/>
  <c r="H29" i="12"/>
  <c r="I29" i="12"/>
  <c r="F21" i="12"/>
  <c r="J21" i="12"/>
  <c r="G21" i="12"/>
  <c r="K21" i="12"/>
  <c r="H21" i="12"/>
  <c r="I21" i="12"/>
  <c r="F9" i="12"/>
  <c r="J9" i="12"/>
  <c r="G9" i="12"/>
  <c r="K9" i="12"/>
  <c r="H9" i="12"/>
  <c r="I9" i="12"/>
  <c r="F149" i="12"/>
  <c r="G101" i="12"/>
  <c r="F69" i="12"/>
  <c r="G150" i="12"/>
  <c r="K150" i="12"/>
  <c r="G146" i="12"/>
  <c r="K146" i="12"/>
  <c r="G142" i="12"/>
  <c r="K142" i="12"/>
  <c r="I138" i="12"/>
  <c r="F138" i="12"/>
  <c r="J138" i="12"/>
  <c r="G138" i="12"/>
  <c r="K138" i="12"/>
  <c r="I134" i="12"/>
  <c r="F134" i="12"/>
  <c r="J134" i="12"/>
  <c r="G134" i="12"/>
  <c r="K134" i="12"/>
  <c r="I130" i="12"/>
  <c r="F130" i="12"/>
  <c r="J130" i="12"/>
  <c r="G130" i="12"/>
  <c r="K130" i="12"/>
  <c r="I126" i="12"/>
  <c r="F126" i="12"/>
  <c r="J126" i="12"/>
  <c r="G126" i="12"/>
  <c r="K126" i="12"/>
  <c r="I122" i="12"/>
  <c r="F122" i="12"/>
  <c r="J122" i="12"/>
  <c r="G122" i="12"/>
  <c r="K122" i="12"/>
  <c r="I118" i="12"/>
  <c r="F118" i="12"/>
  <c r="J118" i="12"/>
  <c r="G118" i="12"/>
  <c r="K118" i="12"/>
  <c r="I114" i="12"/>
  <c r="F114" i="12"/>
  <c r="J114" i="12"/>
  <c r="G114" i="12"/>
  <c r="K114" i="12"/>
  <c r="G110" i="12"/>
  <c r="K110" i="12"/>
  <c r="H110" i="12"/>
  <c r="I110" i="12"/>
  <c r="J110" i="12"/>
  <c r="G106" i="12"/>
  <c r="K106" i="12"/>
  <c r="J106" i="12"/>
  <c r="F106" i="12"/>
  <c r="H106" i="12"/>
  <c r="G102" i="12"/>
  <c r="K102" i="12"/>
  <c r="H102" i="12"/>
  <c r="I102" i="12"/>
  <c r="J102" i="12"/>
  <c r="G98" i="12"/>
  <c r="K98" i="12"/>
  <c r="J98" i="12"/>
  <c r="F98" i="12"/>
  <c r="H98" i="12"/>
  <c r="G94" i="12"/>
  <c r="K94" i="12"/>
  <c r="H94" i="12"/>
  <c r="I94" i="12"/>
  <c r="J94" i="12"/>
  <c r="I90" i="12"/>
  <c r="G90" i="12"/>
  <c r="K90" i="12"/>
  <c r="J90" i="12"/>
  <c r="F90" i="12"/>
  <c r="I86" i="12"/>
  <c r="F86" i="12"/>
  <c r="J86" i="12"/>
  <c r="G86" i="12"/>
  <c r="K86" i="12"/>
  <c r="H86" i="12"/>
  <c r="I82" i="12"/>
  <c r="F82" i="12"/>
  <c r="J82" i="12"/>
  <c r="G82" i="12"/>
  <c r="K82" i="12"/>
  <c r="I78" i="12"/>
  <c r="F78" i="12"/>
  <c r="J78" i="12"/>
  <c r="G78" i="12"/>
  <c r="K78" i="12"/>
  <c r="H78" i="12"/>
  <c r="I74" i="12"/>
  <c r="F74" i="12"/>
  <c r="J74" i="12"/>
  <c r="G74" i="12"/>
  <c r="K74" i="12"/>
  <c r="I70" i="12"/>
  <c r="F70" i="12"/>
  <c r="J70" i="12"/>
  <c r="G70" i="12"/>
  <c r="K70" i="12"/>
  <c r="H70" i="12"/>
  <c r="I66" i="12"/>
  <c r="F66" i="12"/>
  <c r="J66" i="12"/>
  <c r="G66" i="12"/>
  <c r="K66" i="12"/>
  <c r="I62" i="12"/>
  <c r="F62" i="12"/>
  <c r="J62" i="12"/>
  <c r="G62" i="12"/>
  <c r="K62" i="12"/>
  <c r="H62" i="12"/>
  <c r="I58" i="12"/>
  <c r="F58" i="12"/>
  <c r="J58" i="12"/>
  <c r="G58" i="12"/>
  <c r="K58" i="12"/>
  <c r="F54" i="12"/>
  <c r="J54" i="12"/>
  <c r="H54" i="12"/>
  <c r="I54" i="12"/>
  <c r="K54" i="12"/>
  <c r="G54" i="12"/>
  <c r="F50" i="12"/>
  <c r="J50" i="12"/>
  <c r="K50" i="12"/>
  <c r="G50" i="12"/>
  <c r="H50" i="12"/>
  <c r="I50" i="12"/>
  <c r="F46" i="12"/>
  <c r="J46" i="12"/>
  <c r="H46" i="12"/>
  <c r="I46" i="12"/>
  <c r="K46" i="12"/>
  <c r="G46" i="12"/>
  <c r="H42" i="12"/>
  <c r="I42" i="12"/>
  <c r="F42" i="12"/>
  <c r="J42" i="12"/>
  <c r="G42" i="12"/>
  <c r="K42" i="12"/>
  <c r="H38" i="12"/>
  <c r="I38" i="12"/>
  <c r="F38" i="12"/>
  <c r="J38" i="12"/>
  <c r="G38" i="12"/>
  <c r="K38" i="12"/>
  <c r="H34" i="12"/>
  <c r="I34" i="12"/>
  <c r="F34" i="12"/>
  <c r="J34" i="12"/>
  <c r="G34" i="12"/>
  <c r="K34" i="12"/>
  <c r="H30" i="12"/>
  <c r="I30" i="12"/>
  <c r="F30" i="12"/>
  <c r="J30" i="12"/>
  <c r="G30" i="12"/>
  <c r="K30" i="12"/>
  <c r="H26" i="12"/>
  <c r="I26" i="12"/>
  <c r="F26" i="12"/>
  <c r="J26" i="12"/>
  <c r="G26" i="12"/>
  <c r="K26" i="12"/>
  <c r="H22" i="12"/>
  <c r="I22" i="12"/>
  <c r="F22" i="12"/>
  <c r="J22" i="12"/>
  <c r="G22" i="12"/>
  <c r="H18" i="12"/>
  <c r="I18" i="12"/>
  <c r="F18" i="12"/>
  <c r="J18" i="12"/>
  <c r="G18" i="12"/>
  <c r="K18" i="12"/>
  <c r="H14" i="12"/>
  <c r="I14" i="12"/>
  <c r="F14" i="12"/>
  <c r="J14" i="12"/>
  <c r="G14" i="12"/>
  <c r="K14" i="12"/>
  <c r="H10" i="12"/>
  <c r="I10" i="12"/>
  <c r="F10" i="12"/>
  <c r="J10" i="12"/>
  <c r="G10" i="12"/>
  <c r="K10" i="12"/>
  <c r="K2" i="12"/>
  <c r="K151" i="12"/>
  <c r="F151" i="12"/>
  <c r="F150" i="12"/>
  <c r="G149" i="12"/>
  <c r="H148" i="12"/>
  <c r="H147" i="12"/>
  <c r="I146" i="12"/>
  <c r="J145" i="12"/>
  <c r="J144" i="12"/>
  <c r="K143" i="12"/>
  <c r="F143" i="12"/>
  <c r="F142" i="12"/>
  <c r="G141" i="12"/>
  <c r="H140" i="12"/>
  <c r="G139" i="12"/>
  <c r="F137" i="12"/>
  <c r="H134" i="12"/>
  <c r="J131" i="12"/>
  <c r="F129" i="12"/>
  <c r="H126" i="12"/>
  <c r="J123" i="12"/>
  <c r="F121" i="12"/>
  <c r="H118" i="12"/>
  <c r="J115" i="12"/>
  <c r="J112" i="12"/>
  <c r="G109" i="12"/>
  <c r="J105" i="12"/>
  <c r="F102" i="12"/>
  <c r="I98" i="12"/>
  <c r="F95" i="12"/>
  <c r="H90" i="12"/>
  <c r="H82" i="12"/>
  <c r="J71" i="12"/>
  <c r="F61" i="12"/>
  <c r="K47" i="12"/>
  <c r="G12" i="12"/>
  <c r="H6" i="12"/>
  <c r="I6" i="12"/>
  <c r="F6" i="12"/>
  <c r="J6" i="12"/>
  <c r="G6" i="12"/>
  <c r="K6" i="12"/>
  <c r="K2" i="1"/>
  <c r="F2" i="1"/>
  <c r="G144" i="1"/>
  <c r="K144" i="1"/>
  <c r="H144" i="1"/>
  <c r="F144" i="1"/>
  <c r="I144" i="1"/>
  <c r="J144" i="1"/>
  <c r="G136" i="1"/>
  <c r="K136" i="1"/>
  <c r="H136" i="1"/>
  <c r="F136" i="1"/>
  <c r="I136" i="1"/>
  <c r="J136" i="1"/>
  <c r="G128" i="1"/>
  <c r="K128" i="1"/>
  <c r="H128" i="1"/>
  <c r="F128" i="1"/>
  <c r="I128" i="1"/>
  <c r="J128" i="1"/>
  <c r="G120" i="1"/>
  <c r="K120" i="1"/>
  <c r="H120" i="1"/>
  <c r="F120" i="1"/>
  <c r="I120" i="1"/>
  <c r="J120" i="1"/>
  <c r="G112" i="1"/>
  <c r="K112" i="1"/>
  <c r="H112" i="1"/>
  <c r="F112" i="1"/>
  <c r="I112" i="1"/>
  <c r="J112" i="1"/>
  <c r="G108" i="1"/>
  <c r="K108" i="1"/>
  <c r="H108" i="1"/>
  <c r="F108" i="1"/>
  <c r="I108" i="1"/>
  <c r="J108" i="1"/>
  <c r="G100" i="1"/>
  <c r="K100" i="1"/>
  <c r="H100" i="1"/>
  <c r="F100" i="1"/>
  <c r="I100" i="1"/>
  <c r="J100" i="1"/>
  <c r="G92" i="1"/>
  <c r="K92" i="1"/>
  <c r="H92" i="1"/>
  <c r="F92" i="1"/>
  <c r="I92" i="1"/>
  <c r="J92" i="1"/>
  <c r="G84" i="1"/>
  <c r="K84" i="1"/>
  <c r="H84" i="1"/>
  <c r="F84" i="1"/>
  <c r="I84" i="1"/>
  <c r="J84" i="1"/>
  <c r="G80" i="1"/>
  <c r="K80" i="1"/>
  <c r="H80" i="1"/>
  <c r="F80" i="1"/>
  <c r="I80" i="1"/>
  <c r="J80" i="1"/>
  <c r="I72" i="1"/>
  <c r="H72" i="1"/>
  <c r="J72" i="1"/>
  <c r="K72" i="1"/>
  <c r="F72" i="1"/>
  <c r="G72" i="1"/>
  <c r="I60" i="1"/>
  <c r="F60" i="1"/>
  <c r="J60" i="1"/>
  <c r="K60" i="1"/>
  <c r="G60" i="1"/>
  <c r="H60" i="1"/>
  <c r="I52" i="1"/>
  <c r="F52" i="1"/>
  <c r="J52" i="1"/>
  <c r="K52" i="1"/>
  <c r="G52" i="1"/>
  <c r="H52" i="1"/>
  <c r="F44" i="1"/>
  <c r="J44" i="1"/>
  <c r="G44" i="1"/>
  <c r="K44" i="1"/>
  <c r="H44" i="1"/>
  <c r="I44" i="1"/>
  <c r="F36" i="1"/>
  <c r="J36" i="1"/>
  <c r="G36" i="1"/>
  <c r="K36" i="1"/>
  <c r="H36" i="1"/>
  <c r="I36" i="1"/>
  <c r="F32" i="1"/>
  <c r="J32" i="1"/>
  <c r="G32" i="1"/>
  <c r="K32" i="1"/>
  <c r="H32" i="1"/>
  <c r="I32" i="1"/>
  <c r="F20" i="1"/>
  <c r="J20" i="1"/>
  <c r="G20" i="1"/>
  <c r="K20" i="1"/>
  <c r="H20" i="1"/>
  <c r="I20" i="1"/>
  <c r="F4" i="1"/>
  <c r="J4" i="1"/>
  <c r="G4" i="1"/>
  <c r="K4" i="1"/>
  <c r="H4" i="1"/>
  <c r="I4" i="1"/>
  <c r="I151" i="1"/>
  <c r="F151" i="1"/>
  <c r="J151" i="1"/>
  <c r="H151" i="1"/>
  <c r="K151" i="1"/>
  <c r="G151" i="1"/>
  <c r="I143" i="1"/>
  <c r="F143" i="1"/>
  <c r="J143" i="1"/>
  <c r="H143" i="1"/>
  <c r="K143" i="1"/>
  <c r="G143" i="1"/>
  <c r="I135" i="1"/>
  <c r="F135" i="1"/>
  <c r="J135" i="1"/>
  <c r="K135" i="1"/>
  <c r="G135" i="1"/>
  <c r="H135" i="1"/>
  <c r="I123" i="1"/>
  <c r="F123" i="1"/>
  <c r="J123" i="1"/>
  <c r="G123" i="1"/>
  <c r="H123" i="1"/>
  <c r="K123" i="1"/>
  <c r="I115" i="1"/>
  <c r="F115" i="1"/>
  <c r="J115" i="1"/>
  <c r="G115" i="1"/>
  <c r="H115" i="1"/>
  <c r="K115" i="1"/>
  <c r="I107" i="1"/>
  <c r="F107" i="1"/>
  <c r="J107" i="1"/>
  <c r="G107" i="1"/>
  <c r="H107" i="1"/>
  <c r="K107" i="1"/>
  <c r="I91" i="1"/>
  <c r="F91" i="1"/>
  <c r="J91" i="1"/>
  <c r="K91" i="1"/>
  <c r="G91" i="1"/>
  <c r="H91" i="1"/>
  <c r="I87" i="1"/>
  <c r="F87" i="1"/>
  <c r="J87" i="1"/>
  <c r="G87" i="1"/>
  <c r="H87" i="1"/>
  <c r="K87" i="1"/>
  <c r="G79" i="1"/>
  <c r="I79" i="1"/>
  <c r="J79" i="1"/>
  <c r="K79" i="1"/>
  <c r="F79" i="1"/>
  <c r="H79" i="1"/>
  <c r="G71" i="1"/>
  <c r="K71" i="1"/>
  <c r="I71" i="1"/>
  <c r="J71" i="1"/>
  <c r="H71" i="1"/>
  <c r="F71" i="1"/>
  <c r="G63" i="1"/>
  <c r="K63" i="1"/>
  <c r="H63" i="1"/>
  <c r="I63" i="1"/>
  <c r="J63" i="1"/>
  <c r="F63" i="1"/>
  <c r="G55" i="1"/>
  <c r="K55" i="1"/>
  <c r="H55" i="1"/>
  <c r="I55" i="1"/>
  <c r="J55" i="1"/>
  <c r="F55" i="1"/>
  <c r="H47" i="1"/>
  <c r="I47" i="1"/>
  <c r="J47" i="1"/>
  <c r="K47" i="1"/>
  <c r="F47" i="1"/>
  <c r="G47" i="1"/>
  <c r="H39" i="1"/>
  <c r="I39" i="1"/>
  <c r="J39" i="1"/>
  <c r="K39" i="1"/>
  <c r="F39" i="1"/>
  <c r="G39" i="1"/>
  <c r="H31" i="1"/>
  <c r="I31" i="1"/>
  <c r="J31" i="1"/>
  <c r="K31" i="1"/>
  <c r="F31" i="1"/>
  <c r="G31" i="1"/>
  <c r="H19" i="1"/>
  <c r="I19" i="1"/>
  <c r="J19" i="1"/>
  <c r="K19" i="1"/>
  <c r="F19" i="1"/>
  <c r="G19" i="1"/>
  <c r="H11" i="1"/>
  <c r="I11" i="1"/>
  <c r="J11" i="1"/>
  <c r="K11" i="1"/>
  <c r="F11" i="1"/>
  <c r="G11" i="1"/>
  <c r="H7" i="1"/>
  <c r="I7" i="1"/>
  <c r="J7" i="1"/>
  <c r="K7" i="1"/>
  <c r="F7" i="1"/>
  <c r="G7" i="1"/>
  <c r="G146" i="1"/>
  <c r="K146" i="1"/>
  <c r="H146" i="1"/>
  <c r="J146" i="1"/>
  <c r="F146" i="1"/>
  <c r="I146" i="1"/>
  <c r="G138" i="1"/>
  <c r="K138" i="1"/>
  <c r="H138" i="1"/>
  <c r="J138" i="1"/>
  <c r="F138" i="1"/>
  <c r="I138" i="1"/>
  <c r="G130" i="1"/>
  <c r="K130" i="1"/>
  <c r="H130" i="1"/>
  <c r="J130" i="1"/>
  <c r="I130" i="1"/>
  <c r="F130" i="1"/>
  <c r="G122" i="1"/>
  <c r="K122" i="1"/>
  <c r="H122" i="1"/>
  <c r="J122" i="1"/>
  <c r="I122" i="1"/>
  <c r="F122" i="1"/>
  <c r="G114" i="1"/>
  <c r="K114" i="1"/>
  <c r="H114" i="1"/>
  <c r="J114" i="1"/>
  <c r="I114" i="1"/>
  <c r="F114" i="1"/>
  <c r="G110" i="1"/>
  <c r="K110" i="1"/>
  <c r="H110" i="1"/>
  <c r="J110" i="1"/>
  <c r="F110" i="1"/>
  <c r="I110" i="1"/>
  <c r="G106" i="1"/>
  <c r="K106" i="1"/>
  <c r="H106" i="1"/>
  <c r="J106" i="1"/>
  <c r="I106" i="1"/>
  <c r="F106" i="1"/>
  <c r="G102" i="1"/>
  <c r="K102" i="1"/>
  <c r="H102" i="1"/>
  <c r="J102" i="1"/>
  <c r="F102" i="1"/>
  <c r="I102" i="1"/>
  <c r="G98" i="1"/>
  <c r="K98" i="1"/>
  <c r="H98" i="1"/>
  <c r="J98" i="1"/>
  <c r="I98" i="1"/>
  <c r="F98" i="1"/>
  <c r="G94" i="1"/>
  <c r="K94" i="1"/>
  <c r="H94" i="1"/>
  <c r="J94" i="1"/>
  <c r="I94" i="1"/>
  <c r="F94" i="1"/>
  <c r="G90" i="1"/>
  <c r="K90" i="1"/>
  <c r="H90" i="1"/>
  <c r="J90" i="1"/>
  <c r="F90" i="1"/>
  <c r="I90" i="1"/>
  <c r="G86" i="1"/>
  <c r="K86" i="1"/>
  <c r="H86" i="1"/>
  <c r="J86" i="1"/>
  <c r="F86" i="1"/>
  <c r="I86" i="1"/>
  <c r="G82" i="1"/>
  <c r="K82" i="1"/>
  <c r="H82" i="1"/>
  <c r="J82" i="1"/>
  <c r="I82" i="1"/>
  <c r="F82" i="1"/>
  <c r="I78" i="1"/>
  <c r="J78" i="1"/>
  <c r="F78" i="1"/>
  <c r="K78" i="1"/>
  <c r="H78" i="1"/>
  <c r="G78" i="1"/>
  <c r="I74" i="1"/>
  <c r="G74" i="1"/>
  <c r="H74" i="1"/>
  <c r="K74" i="1"/>
  <c r="F74" i="1"/>
  <c r="J74" i="1"/>
  <c r="I70" i="1"/>
  <c r="J70" i="1"/>
  <c r="F70" i="1"/>
  <c r="K70" i="1"/>
  <c r="G70" i="1"/>
  <c r="H70" i="1"/>
  <c r="I66" i="1"/>
  <c r="G66" i="1"/>
  <c r="H66" i="1"/>
  <c r="F66" i="1"/>
  <c r="J66" i="1"/>
  <c r="K66" i="1"/>
  <c r="I62" i="1"/>
  <c r="F62" i="1"/>
  <c r="J62" i="1"/>
  <c r="G62" i="1"/>
  <c r="H62" i="1"/>
  <c r="K62" i="1"/>
  <c r="I58" i="1"/>
  <c r="F58" i="1"/>
  <c r="J58" i="1"/>
  <c r="G58" i="1"/>
  <c r="H58" i="1"/>
  <c r="K58" i="1"/>
  <c r="I54" i="1"/>
  <c r="F54" i="1"/>
  <c r="J54" i="1"/>
  <c r="G54" i="1"/>
  <c r="H54" i="1"/>
  <c r="K54" i="1"/>
  <c r="G50" i="1"/>
  <c r="K50" i="1"/>
  <c r="F50" i="1"/>
  <c r="H50" i="1"/>
  <c r="J50" i="1"/>
  <c r="I50" i="1"/>
  <c r="F46" i="1"/>
  <c r="J46" i="1"/>
  <c r="G46" i="1"/>
  <c r="K46" i="1"/>
  <c r="H46" i="1"/>
  <c r="I46" i="1"/>
  <c r="F42" i="1"/>
  <c r="J42" i="1"/>
  <c r="G42" i="1"/>
  <c r="K42" i="1"/>
  <c r="H42" i="1"/>
  <c r="I42" i="1"/>
  <c r="F38" i="1"/>
  <c r="J38" i="1"/>
  <c r="G38" i="1"/>
  <c r="K38" i="1"/>
  <c r="H38" i="1"/>
  <c r="I38" i="1"/>
  <c r="F34" i="1"/>
  <c r="J34" i="1"/>
  <c r="G34" i="1"/>
  <c r="K34" i="1"/>
  <c r="H34" i="1"/>
  <c r="I34" i="1"/>
  <c r="F30" i="1"/>
  <c r="J30" i="1"/>
  <c r="G30" i="1"/>
  <c r="K30" i="1"/>
  <c r="H30" i="1"/>
  <c r="I30" i="1"/>
  <c r="F26" i="1"/>
  <c r="J26" i="1"/>
  <c r="G26" i="1"/>
  <c r="K26" i="1"/>
  <c r="H26" i="1"/>
  <c r="I26" i="1"/>
  <c r="F22" i="1"/>
  <c r="J22" i="1"/>
  <c r="G22" i="1"/>
  <c r="K22" i="1"/>
  <c r="H22" i="1"/>
  <c r="I22" i="1"/>
  <c r="F18" i="1"/>
  <c r="J18" i="1"/>
  <c r="G18" i="1"/>
  <c r="K18" i="1"/>
  <c r="H18" i="1"/>
  <c r="I18" i="1"/>
  <c r="F14" i="1"/>
  <c r="J14" i="1"/>
  <c r="G14" i="1"/>
  <c r="K14" i="1"/>
  <c r="H14" i="1"/>
  <c r="I14" i="1"/>
  <c r="F10" i="1"/>
  <c r="J10" i="1"/>
  <c r="G10" i="1"/>
  <c r="K10" i="1"/>
  <c r="H10" i="1"/>
  <c r="I10" i="1"/>
  <c r="F6" i="1"/>
  <c r="J6" i="1"/>
  <c r="G6" i="1"/>
  <c r="K6" i="1"/>
  <c r="H6" i="1"/>
  <c r="I6" i="1"/>
  <c r="J2" i="1"/>
  <c r="G148" i="1"/>
  <c r="K148" i="1"/>
  <c r="H148" i="1"/>
  <c r="F148" i="1"/>
  <c r="J148" i="1"/>
  <c r="I148" i="1"/>
  <c r="G140" i="1"/>
  <c r="K140" i="1"/>
  <c r="H140" i="1"/>
  <c r="F140" i="1"/>
  <c r="I140" i="1"/>
  <c r="J140" i="1"/>
  <c r="G132" i="1"/>
  <c r="K132" i="1"/>
  <c r="H132" i="1"/>
  <c r="F132" i="1"/>
  <c r="I132" i="1"/>
  <c r="J132" i="1"/>
  <c r="G124" i="1"/>
  <c r="K124" i="1"/>
  <c r="H124" i="1"/>
  <c r="F124" i="1"/>
  <c r="J124" i="1"/>
  <c r="I124" i="1"/>
  <c r="G116" i="1"/>
  <c r="K116" i="1"/>
  <c r="H116" i="1"/>
  <c r="F116" i="1"/>
  <c r="I116" i="1"/>
  <c r="J116" i="1"/>
  <c r="G104" i="1"/>
  <c r="K104" i="1"/>
  <c r="H104" i="1"/>
  <c r="F104" i="1"/>
  <c r="I104" i="1"/>
  <c r="J104" i="1"/>
  <c r="G96" i="1"/>
  <c r="K96" i="1"/>
  <c r="H96" i="1"/>
  <c r="F96" i="1"/>
  <c r="I96" i="1"/>
  <c r="J96" i="1"/>
  <c r="G88" i="1"/>
  <c r="K88" i="1"/>
  <c r="H88" i="1"/>
  <c r="F88" i="1"/>
  <c r="I88" i="1"/>
  <c r="J88" i="1"/>
  <c r="I76" i="1"/>
  <c r="F76" i="1"/>
  <c r="K76" i="1"/>
  <c r="G76" i="1"/>
  <c r="J76" i="1"/>
  <c r="H76" i="1"/>
  <c r="I68" i="1"/>
  <c r="F68" i="1"/>
  <c r="K68" i="1"/>
  <c r="G68" i="1"/>
  <c r="H68" i="1"/>
  <c r="J68" i="1"/>
  <c r="I64" i="1"/>
  <c r="H64" i="1"/>
  <c r="J64" i="1"/>
  <c r="G64" i="1"/>
  <c r="K64" i="1"/>
  <c r="F64" i="1"/>
  <c r="I56" i="1"/>
  <c r="F56" i="1"/>
  <c r="J56" i="1"/>
  <c r="K56" i="1"/>
  <c r="H56" i="1"/>
  <c r="G56" i="1"/>
  <c r="F48" i="1"/>
  <c r="J48" i="1"/>
  <c r="G48" i="1"/>
  <c r="K48" i="1"/>
  <c r="H48" i="1"/>
  <c r="I48" i="1"/>
  <c r="F40" i="1"/>
  <c r="J40" i="1"/>
  <c r="G40" i="1"/>
  <c r="K40" i="1"/>
  <c r="I40" i="1"/>
  <c r="H40" i="1"/>
  <c r="F28" i="1"/>
  <c r="J28" i="1"/>
  <c r="G28" i="1"/>
  <c r="K28" i="1"/>
  <c r="H28" i="1"/>
  <c r="I28" i="1"/>
  <c r="F24" i="1"/>
  <c r="J24" i="1"/>
  <c r="G24" i="1"/>
  <c r="K24" i="1"/>
  <c r="H24" i="1"/>
  <c r="I24" i="1"/>
  <c r="F16" i="1"/>
  <c r="J16" i="1"/>
  <c r="G16" i="1"/>
  <c r="K16" i="1"/>
  <c r="H16" i="1"/>
  <c r="I16" i="1"/>
  <c r="F12" i="1"/>
  <c r="J12" i="1"/>
  <c r="G12" i="1"/>
  <c r="K12" i="1"/>
  <c r="H12" i="1"/>
  <c r="I12" i="1"/>
  <c r="F8" i="1"/>
  <c r="J8" i="1"/>
  <c r="G8" i="1"/>
  <c r="K8" i="1"/>
  <c r="H8" i="1"/>
  <c r="I8" i="1"/>
  <c r="I147" i="1"/>
  <c r="F147" i="1"/>
  <c r="J147" i="1"/>
  <c r="G147" i="1"/>
  <c r="H147" i="1"/>
  <c r="K147" i="1"/>
  <c r="I139" i="1"/>
  <c r="F139" i="1"/>
  <c r="J139" i="1"/>
  <c r="G139" i="1"/>
  <c r="H139" i="1"/>
  <c r="K139" i="1"/>
  <c r="I131" i="1"/>
  <c r="F131" i="1"/>
  <c r="J131" i="1"/>
  <c r="G131" i="1"/>
  <c r="H131" i="1"/>
  <c r="K131" i="1"/>
  <c r="I127" i="1"/>
  <c r="F127" i="1"/>
  <c r="J127" i="1"/>
  <c r="K127" i="1"/>
  <c r="G127" i="1"/>
  <c r="H127" i="1"/>
  <c r="I119" i="1"/>
  <c r="F119" i="1"/>
  <c r="J119" i="1"/>
  <c r="K119" i="1"/>
  <c r="G119" i="1"/>
  <c r="H119" i="1"/>
  <c r="I111" i="1"/>
  <c r="F111" i="1"/>
  <c r="J111" i="1"/>
  <c r="K111" i="1"/>
  <c r="G111" i="1"/>
  <c r="H111" i="1"/>
  <c r="I103" i="1"/>
  <c r="F103" i="1"/>
  <c r="J103" i="1"/>
  <c r="K103" i="1"/>
  <c r="G103" i="1"/>
  <c r="H103" i="1"/>
  <c r="I99" i="1"/>
  <c r="F99" i="1"/>
  <c r="J99" i="1"/>
  <c r="G99" i="1"/>
  <c r="H99" i="1"/>
  <c r="K99" i="1"/>
  <c r="I95" i="1"/>
  <c r="F95" i="1"/>
  <c r="J95" i="1"/>
  <c r="G95" i="1"/>
  <c r="H95" i="1"/>
  <c r="K95" i="1"/>
  <c r="I83" i="1"/>
  <c r="F83" i="1"/>
  <c r="J83" i="1"/>
  <c r="G83" i="1"/>
  <c r="H83" i="1"/>
  <c r="K83" i="1"/>
  <c r="G75" i="1"/>
  <c r="K75" i="1"/>
  <c r="F75" i="1"/>
  <c r="H75" i="1"/>
  <c r="I75" i="1"/>
  <c r="J75" i="1"/>
  <c r="G67" i="1"/>
  <c r="K67" i="1"/>
  <c r="F67" i="1"/>
  <c r="H67" i="1"/>
  <c r="J67" i="1"/>
  <c r="I67" i="1"/>
  <c r="G59" i="1"/>
  <c r="K59" i="1"/>
  <c r="H59" i="1"/>
  <c r="I59" i="1"/>
  <c r="J59" i="1"/>
  <c r="F59" i="1"/>
  <c r="I51" i="1"/>
  <c r="F51" i="1"/>
  <c r="K51" i="1"/>
  <c r="G51" i="1"/>
  <c r="H51" i="1"/>
  <c r="J51" i="1"/>
  <c r="H43" i="1"/>
  <c r="I43" i="1"/>
  <c r="J43" i="1"/>
  <c r="K43" i="1"/>
  <c r="F43" i="1"/>
  <c r="G43" i="1"/>
  <c r="H35" i="1"/>
  <c r="I35" i="1"/>
  <c r="J35" i="1"/>
  <c r="K35" i="1"/>
  <c r="G35" i="1"/>
  <c r="F35" i="1"/>
  <c r="H27" i="1"/>
  <c r="I27" i="1"/>
  <c r="J27" i="1"/>
  <c r="K27" i="1"/>
  <c r="F27" i="1"/>
  <c r="G27" i="1"/>
  <c r="H23" i="1"/>
  <c r="I23" i="1"/>
  <c r="J23" i="1"/>
  <c r="K23" i="1"/>
  <c r="F23" i="1"/>
  <c r="G23" i="1"/>
  <c r="H15" i="1"/>
  <c r="I15" i="1"/>
  <c r="J15" i="1"/>
  <c r="K15" i="1"/>
  <c r="F15" i="1"/>
  <c r="G15" i="1"/>
  <c r="H3" i="1"/>
  <c r="I3" i="1"/>
  <c r="J3" i="1"/>
  <c r="K3" i="1"/>
  <c r="F3" i="1"/>
  <c r="G3" i="1"/>
  <c r="G150" i="1"/>
  <c r="K150" i="1"/>
  <c r="H150" i="1"/>
  <c r="J150" i="1"/>
  <c r="F150" i="1"/>
  <c r="I150" i="1"/>
  <c r="G142" i="1"/>
  <c r="K142" i="1"/>
  <c r="H142" i="1"/>
  <c r="J142" i="1"/>
  <c r="F142" i="1"/>
  <c r="I142" i="1"/>
  <c r="G134" i="1"/>
  <c r="K134" i="1"/>
  <c r="H134" i="1"/>
  <c r="J134" i="1"/>
  <c r="F134" i="1"/>
  <c r="I134" i="1"/>
  <c r="G126" i="1"/>
  <c r="K126" i="1"/>
  <c r="H126" i="1"/>
  <c r="J126" i="1"/>
  <c r="F126" i="1"/>
  <c r="I126" i="1"/>
  <c r="G118" i="1"/>
  <c r="K118" i="1"/>
  <c r="H118" i="1"/>
  <c r="J118" i="1"/>
  <c r="F118" i="1"/>
  <c r="I118" i="1"/>
  <c r="I149" i="1"/>
  <c r="F149" i="1"/>
  <c r="J149" i="1"/>
  <c r="H149" i="1"/>
  <c r="G149" i="1"/>
  <c r="K149" i="1"/>
  <c r="I145" i="1"/>
  <c r="F145" i="1"/>
  <c r="J145" i="1"/>
  <c r="H145" i="1"/>
  <c r="K145" i="1"/>
  <c r="G145" i="1"/>
  <c r="I141" i="1"/>
  <c r="F141" i="1"/>
  <c r="J141" i="1"/>
  <c r="H141" i="1"/>
  <c r="G141" i="1"/>
  <c r="K141" i="1"/>
  <c r="I137" i="1"/>
  <c r="F137" i="1"/>
  <c r="J137" i="1"/>
  <c r="H137" i="1"/>
  <c r="K137" i="1"/>
  <c r="G137" i="1"/>
  <c r="I133" i="1"/>
  <c r="F133" i="1"/>
  <c r="J133" i="1"/>
  <c r="H133" i="1"/>
  <c r="G133" i="1"/>
  <c r="K133" i="1"/>
  <c r="I129" i="1"/>
  <c r="F129" i="1"/>
  <c r="J129" i="1"/>
  <c r="H129" i="1"/>
  <c r="K129" i="1"/>
  <c r="G129" i="1"/>
  <c r="I125" i="1"/>
  <c r="F125" i="1"/>
  <c r="J125" i="1"/>
  <c r="H125" i="1"/>
  <c r="G125" i="1"/>
  <c r="K125" i="1"/>
  <c r="I121" i="1"/>
  <c r="F121" i="1"/>
  <c r="J121" i="1"/>
  <c r="H121" i="1"/>
  <c r="K121" i="1"/>
  <c r="G121" i="1"/>
  <c r="I117" i="1"/>
  <c r="F117" i="1"/>
  <c r="J117" i="1"/>
  <c r="H117" i="1"/>
  <c r="G117" i="1"/>
  <c r="K117" i="1"/>
  <c r="I113" i="1"/>
  <c r="F113" i="1"/>
  <c r="J113" i="1"/>
  <c r="H113" i="1"/>
  <c r="K113" i="1"/>
  <c r="G113" i="1"/>
  <c r="I109" i="1"/>
  <c r="F109" i="1"/>
  <c r="J109" i="1"/>
  <c r="H109" i="1"/>
  <c r="G109" i="1"/>
  <c r="K109" i="1"/>
  <c r="I105" i="1"/>
  <c r="F105" i="1"/>
  <c r="J105" i="1"/>
  <c r="H105" i="1"/>
  <c r="K105" i="1"/>
  <c r="G105" i="1"/>
  <c r="I101" i="1"/>
  <c r="F101" i="1"/>
  <c r="J101" i="1"/>
  <c r="H101" i="1"/>
  <c r="G101" i="1"/>
  <c r="K101" i="1"/>
  <c r="I97" i="1"/>
  <c r="F97" i="1"/>
  <c r="J97" i="1"/>
  <c r="H97" i="1"/>
  <c r="G97" i="1"/>
  <c r="K97" i="1"/>
  <c r="I93" i="1"/>
  <c r="F93" i="1"/>
  <c r="J93" i="1"/>
  <c r="H93" i="1"/>
  <c r="K93" i="1"/>
  <c r="G93" i="1"/>
  <c r="I89" i="1"/>
  <c r="F89" i="1"/>
  <c r="J89" i="1"/>
  <c r="H89" i="1"/>
  <c r="G89" i="1"/>
  <c r="K89" i="1"/>
  <c r="I85" i="1"/>
  <c r="F85" i="1"/>
  <c r="J85" i="1"/>
  <c r="H85" i="1"/>
  <c r="G85" i="1"/>
  <c r="K85" i="1"/>
  <c r="I81" i="1"/>
  <c r="F81" i="1"/>
  <c r="J81" i="1"/>
  <c r="H81" i="1"/>
  <c r="K81" i="1"/>
  <c r="G81" i="1"/>
  <c r="G77" i="1"/>
  <c r="K77" i="1"/>
  <c r="J77" i="1"/>
  <c r="F77" i="1"/>
  <c r="H77" i="1"/>
  <c r="I77" i="1"/>
  <c r="G73" i="1"/>
  <c r="K73" i="1"/>
  <c r="H73" i="1"/>
  <c r="I73" i="1"/>
  <c r="F73" i="1"/>
  <c r="J73" i="1"/>
  <c r="G69" i="1"/>
  <c r="K69" i="1"/>
  <c r="J69" i="1"/>
  <c r="F69" i="1"/>
  <c r="I69" i="1"/>
  <c r="H69" i="1"/>
  <c r="G65" i="1"/>
  <c r="K65" i="1"/>
  <c r="H65" i="1"/>
  <c r="I65" i="1"/>
  <c r="J65" i="1"/>
  <c r="F65" i="1"/>
  <c r="G61" i="1"/>
  <c r="K61" i="1"/>
  <c r="H61" i="1"/>
  <c r="F61" i="1"/>
  <c r="J61" i="1"/>
  <c r="I61" i="1"/>
  <c r="G57" i="1"/>
  <c r="K57" i="1"/>
  <c r="H57" i="1"/>
  <c r="F57" i="1"/>
  <c r="I57" i="1"/>
  <c r="J57" i="1"/>
  <c r="G53" i="1"/>
  <c r="K53" i="1"/>
  <c r="H53" i="1"/>
  <c r="F53" i="1"/>
  <c r="J53" i="1"/>
  <c r="I53" i="1"/>
  <c r="H49" i="1"/>
  <c r="I49" i="1"/>
  <c r="F49" i="1"/>
  <c r="G49" i="1"/>
  <c r="J49" i="1"/>
  <c r="K49" i="1"/>
  <c r="H45" i="1"/>
  <c r="I45" i="1"/>
  <c r="F45" i="1"/>
  <c r="G45" i="1"/>
  <c r="K45" i="1"/>
  <c r="J45" i="1"/>
  <c r="H41" i="1"/>
  <c r="I41" i="1"/>
  <c r="F41" i="1"/>
  <c r="G41" i="1"/>
  <c r="J41" i="1"/>
  <c r="K41" i="1"/>
  <c r="H37" i="1"/>
  <c r="I37" i="1"/>
  <c r="F37" i="1"/>
  <c r="G37" i="1"/>
  <c r="J37" i="1"/>
  <c r="K37" i="1"/>
  <c r="H33" i="1"/>
  <c r="I33" i="1"/>
  <c r="F33" i="1"/>
  <c r="G33" i="1"/>
  <c r="J33" i="1"/>
  <c r="K33" i="1"/>
  <c r="H29" i="1"/>
  <c r="I29" i="1"/>
  <c r="F29" i="1"/>
  <c r="G29" i="1"/>
  <c r="J29" i="1"/>
  <c r="K29" i="1"/>
  <c r="H25" i="1"/>
  <c r="I25" i="1"/>
  <c r="F25" i="1"/>
  <c r="G25" i="1"/>
  <c r="J25" i="1"/>
  <c r="K25" i="1"/>
  <c r="H21" i="1"/>
  <c r="I21" i="1"/>
  <c r="F21" i="1"/>
  <c r="G21" i="1"/>
  <c r="J21" i="1"/>
  <c r="K21" i="1"/>
  <c r="H17" i="1"/>
  <c r="I17" i="1"/>
  <c r="F17" i="1"/>
  <c r="G17" i="1"/>
  <c r="J17" i="1"/>
  <c r="K17" i="1"/>
  <c r="H13" i="1"/>
  <c r="I13" i="1"/>
  <c r="F13" i="1"/>
  <c r="G13" i="1"/>
  <c r="J13" i="1"/>
  <c r="K13" i="1"/>
  <c r="H9" i="1"/>
  <c r="I9" i="1"/>
  <c r="F9" i="1"/>
  <c r="G9" i="1"/>
  <c r="J9" i="1"/>
  <c r="K9" i="1"/>
  <c r="H5" i="1"/>
  <c r="I5" i="1"/>
  <c r="F5" i="1"/>
  <c r="G5" i="1"/>
  <c r="J5" i="1"/>
  <c r="K5" i="1"/>
  <c r="H2" i="1"/>
  <c r="G2" i="1"/>
  <c r="I2" i="1"/>
  <c r="J74" i="15"/>
  <c r="F74" i="15"/>
  <c r="H74" i="15"/>
  <c r="I84" i="15"/>
  <c r="K84" i="15"/>
  <c r="H98" i="15"/>
  <c r="J98" i="15"/>
  <c r="K102" i="15"/>
  <c r="G102" i="15"/>
  <c r="J110" i="15"/>
  <c r="F110" i="15"/>
  <c r="I114" i="15"/>
  <c r="K114" i="15"/>
  <c r="I24" i="15"/>
  <c r="K24" i="15"/>
  <c r="J18" i="15"/>
  <c r="F18" i="15"/>
  <c r="I18" i="15"/>
  <c r="H18" i="15"/>
  <c r="K18" i="15"/>
  <c r="K14" i="15"/>
  <c r="G14" i="15"/>
  <c r="J14" i="15"/>
  <c r="F14" i="15"/>
  <c r="I14" i="15"/>
  <c r="H10" i="15"/>
  <c r="K10" i="15"/>
  <c r="G10" i="15"/>
  <c r="G153" i="15" s="1"/>
  <c r="J10" i="15"/>
  <c r="F10" i="15"/>
  <c r="J6" i="15"/>
  <c r="F6" i="15"/>
  <c r="I6" i="15"/>
  <c r="H6" i="15"/>
  <c r="H153" i="15" s="1"/>
  <c r="K6" i="15"/>
  <c r="I151" i="6"/>
  <c r="G151" i="6"/>
  <c r="K151" i="6"/>
  <c r="I139" i="6"/>
  <c r="G139" i="6"/>
  <c r="K139" i="6"/>
  <c r="H99" i="6"/>
  <c r="I99" i="6"/>
  <c r="F99" i="6"/>
  <c r="J99" i="6"/>
  <c r="G99" i="6"/>
  <c r="K99" i="6"/>
  <c r="G150" i="6"/>
  <c r="K150" i="6"/>
  <c r="I150" i="6"/>
  <c r="G146" i="6"/>
  <c r="K146" i="6"/>
  <c r="I146" i="6"/>
  <c r="G142" i="6"/>
  <c r="K142" i="6"/>
  <c r="I142" i="6"/>
  <c r="G138" i="6"/>
  <c r="K138" i="6"/>
  <c r="I138" i="6"/>
  <c r="G134" i="6"/>
  <c r="K134" i="6"/>
  <c r="I134" i="6"/>
  <c r="G130" i="6"/>
  <c r="K130" i="6"/>
  <c r="I130" i="6"/>
  <c r="G126" i="6"/>
  <c r="K126" i="6"/>
  <c r="I126" i="6"/>
  <c r="G122" i="6"/>
  <c r="K122" i="6"/>
  <c r="I122" i="6"/>
  <c r="G118" i="6"/>
  <c r="K118" i="6"/>
  <c r="I118" i="6"/>
  <c r="F114" i="6"/>
  <c r="J114" i="6"/>
  <c r="G114" i="6"/>
  <c r="K114" i="6"/>
  <c r="H114" i="6"/>
  <c r="I114" i="6"/>
  <c r="F110" i="6"/>
  <c r="J110" i="6"/>
  <c r="G110" i="6"/>
  <c r="K110" i="6"/>
  <c r="H110" i="6"/>
  <c r="I110" i="6"/>
  <c r="F106" i="6"/>
  <c r="J106" i="6"/>
  <c r="G106" i="6"/>
  <c r="K106" i="6"/>
  <c r="H106" i="6"/>
  <c r="I106" i="6"/>
  <c r="F102" i="6"/>
  <c r="J102" i="6"/>
  <c r="G102" i="6"/>
  <c r="K102" i="6"/>
  <c r="H102" i="6"/>
  <c r="I102" i="6"/>
  <c r="F98" i="6"/>
  <c r="J98" i="6"/>
  <c r="G98" i="6"/>
  <c r="K98" i="6"/>
  <c r="H98" i="6"/>
  <c r="I98" i="6"/>
  <c r="F94" i="6"/>
  <c r="J94" i="6"/>
  <c r="G94" i="6"/>
  <c r="K94" i="6"/>
  <c r="H94" i="6"/>
  <c r="I94" i="6"/>
  <c r="F90" i="6"/>
  <c r="J90" i="6"/>
  <c r="G90" i="6"/>
  <c r="K90" i="6"/>
  <c r="H90" i="6"/>
  <c r="I90" i="6"/>
  <c r="G86" i="6"/>
  <c r="K86" i="6"/>
  <c r="I86" i="6"/>
  <c r="F86" i="6"/>
  <c r="H86" i="6"/>
  <c r="J86" i="6"/>
  <c r="G82" i="6"/>
  <c r="K82" i="6"/>
  <c r="I82" i="6"/>
  <c r="F82" i="6"/>
  <c r="H82" i="6"/>
  <c r="J82" i="6"/>
  <c r="G78" i="6"/>
  <c r="K78" i="6"/>
  <c r="I78" i="6"/>
  <c r="F78" i="6"/>
  <c r="H78" i="6"/>
  <c r="J78" i="6"/>
  <c r="G74" i="6"/>
  <c r="K74" i="6"/>
  <c r="I74" i="6"/>
  <c r="F74" i="6"/>
  <c r="H74" i="6"/>
  <c r="J74" i="6"/>
  <c r="G70" i="6"/>
  <c r="K70" i="6"/>
  <c r="I70" i="6"/>
  <c r="F70" i="6"/>
  <c r="H70" i="6"/>
  <c r="J70" i="6"/>
  <c r="G66" i="6"/>
  <c r="K66" i="6"/>
  <c r="I66" i="6"/>
  <c r="F66" i="6"/>
  <c r="H66" i="6"/>
  <c r="J66" i="6"/>
  <c r="G62" i="6"/>
  <c r="K62" i="6"/>
  <c r="I62" i="6"/>
  <c r="F62" i="6"/>
  <c r="H62" i="6"/>
  <c r="J62" i="6"/>
  <c r="I58" i="6"/>
  <c r="J58" i="6"/>
  <c r="G58" i="6"/>
  <c r="F58" i="6"/>
  <c r="H58" i="6"/>
  <c r="K58" i="6"/>
  <c r="I54" i="6"/>
  <c r="G54" i="6"/>
  <c r="F54" i="6"/>
  <c r="J54" i="6"/>
  <c r="H54" i="6"/>
  <c r="K54" i="6"/>
  <c r="I50" i="6"/>
  <c r="G50" i="6"/>
  <c r="K50" i="6"/>
  <c r="F50" i="6"/>
  <c r="J50" i="6"/>
  <c r="H50" i="6"/>
  <c r="I46" i="6"/>
  <c r="G46" i="6"/>
  <c r="K46" i="6"/>
  <c r="F46" i="6"/>
  <c r="J46" i="6"/>
  <c r="H46" i="6"/>
  <c r="I42" i="6"/>
  <c r="G42" i="6"/>
  <c r="K42" i="6"/>
  <c r="F42" i="6"/>
  <c r="J42" i="6"/>
  <c r="H42" i="6"/>
  <c r="I38" i="6"/>
  <c r="G38" i="6"/>
  <c r="K38" i="6"/>
  <c r="F38" i="6"/>
  <c r="J38" i="6"/>
  <c r="H38" i="6"/>
  <c r="I34" i="6"/>
  <c r="G34" i="6"/>
  <c r="K34" i="6"/>
  <c r="F34" i="6"/>
  <c r="J34" i="6"/>
  <c r="H34" i="6"/>
  <c r="I30" i="6"/>
  <c r="G30" i="6"/>
  <c r="K30" i="6"/>
  <c r="F30" i="6"/>
  <c r="J30" i="6"/>
  <c r="H30" i="6"/>
  <c r="I26" i="6"/>
  <c r="G26" i="6"/>
  <c r="K26" i="6"/>
  <c r="F26" i="6"/>
  <c r="J26" i="6"/>
  <c r="H26" i="6"/>
  <c r="I22" i="6"/>
  <c r="G22" i="6"/>
  <c r="K22" i="6"/>
  <c r="F22" i="6"/>
  <c r="J22" i="6"/>
  <c r="H22" i="6"/>
  <c r="F151" i="6"/>
  <c r="H148" i="6"/>
  <c r="F147" i="6"/>
  <c r="H144" i="6"/>
  <c r="F143" i="6"/>
  <c r="H140" i="6"/>
  <c r="F139" i="6"/>
  <c r="H136" i="6"/>
  <c r="F135" i="6"/>
  <c r="H132" i="6"/>
  <c r="F131" i="6"/>
  <c r="H128" i="6"/>
  <c r="F127" i="6"/>
  <c r="H124" i="6"/>
  <c r="F123" i="6"/>
  <c r="H120" i="6"/>
  <c r="F119" i="6"/>
  <c r="H116" i="6"/>
  <c r="I149" i="6"/>
  <c r="G149" i="6"/>
  <c r="K149" i="6"/>
  <c r="I145" i="6"/>
  <c r="G145" i="6"/>
  <c r="K145" i="6"/>
  <c r="I141" i="6"/>
  <c r="G141" i="6"/>
  <c r="K141" i="6"/>
  <c r="I137" i="6"/>
  <c r="G137" i="6"/>
  <c r="K137" i="6"/>
  <c r="I133" i="6"/>
  <c r="G133" i="6"/>
  <c r="K133" i="6"/>
  <c r="I129" i="6"/>
  <c r="G129" i="6"/>
  <c r="K129" i="6"/>
  <c r="I125" i="6"/>
  <c r="G125" i="6"/>
  <c r="K125" i="6"/>
  <c r="I121" i="6"/>
  <c r="G121" i="6"/>
  <c r="K121" i="6"/>
  <c r="I117" i="6"/>
  <c r="G117" i="6"/>
  <c r="K117" i="6"/>
  <c r="H113" i="6"/>
  <c r="I113" i="6"/>
  <c r="F113" i="6"/>
  <c r="J113" i="6"/>
  <c r="G113" i="6"/>
  <c r="K113" i="6"/>
  <c r="H109" i="6"/>
  <c r="I109" i="6"/>
  <c r="F109" i="6"/>
  <c r="J109" i="6"/>
  <c r="G109" i="6"/>
  <c r="K109" i="6"/>
  <c r="H101" i="6"/>
  <c r="I101" i="6"/>
  <c r="F101" i="6"/>
  <c r="J101" i="6"/>
  <c r="G101" i="6"/>
  <c r="K101" i="6"/>
  <c r="H97" i="6"/>
  <c r="I97" i="6"/>
  <c r="F97" i="6"/>
  <c r="J97" i="6"/>
  <c r="G97" i="6"/>
  <c r="K97" i="6"/>
  <c r="H93" i="6"/>
  <c r="I93" i="6"/>
  <c r="F93" i="6"/>
  <c r="J93" i="6"/>
  <c r="G93" i="6"/>
  <c r="K93" i="6"/>
  <c r="H89" i="6"/>
  <c r="I89" i="6"/>
  <c r="F89" i="6"/>
  <c r="J89" i="6"/>
  <c r="G89" i="6"/>
  <c r="K89" i="6"/>
  <c r="I85" i="6"/>
  <c r="G85" i="6"/>
  <c r="K85" i="6"/>
  <c r="F85" i="6"/>
  <c r="H85" i="6"/>
  <c r="J85" i="6"/>
  <c r="I81" i="6"/>
  <c r="G81" i="6"/>
  <c r="K81" i="6"/>
  <c r="F81" i="6"/>
  <c r="H81" i="6"/>
  <c r="J81" i="6"/>
  <c r="I77" i="6"/>
  <c r="G77" i="6"/>
  <c r="K77" i="6"/>
  <c r="F77" i="6"/>
  <c r="H77" i="6"/>
  <c r="J77" i="6"/>
  <c r="I73" i="6"/>
  <c r="G73" i="6"/>
  <c r="K73" i="6"/>
  <c r="F73" i="6"/>
  <c r="H73" i="6"/>
  <c r="J73" i="6"/>
  <c r="I69" i="6"/>
  <c r="G69" i="6"/>
  <c r="K69" i="6"/>
  <c r="F69" i="6"/>
  <c r="H69" i="6"/>
  <c r="J69" i="6"/>
  <c r="I65" i="6"/>
  <c r="G65" i="6"/>
  <c r="K65" i="6"/>
  <c r="F65" i="6"/>
  <c r="H65" i="6"/>
  <c r="J65" i="6"/>
  <c r="I61" i="6"/>
  <c r="G61" i="6"/>
  <c r="K61" i="6"/>
  <c r="F61" i="6"/>
  <c r="H61" i="6"/>
  <c r="J61" i="6"/>
  <c r="G57" i="6"/>
  <c r="K57" i="6"/>
  <c r="J57" i="6"/>
  <c r="H57" i="6"/>
  <c r="I57" i="6"/>
  <c r="F57" i="6"/>
  <c r="G53" i="6"/>
  <c r="K53" i="6"/>
  <c r="I53" i="6"/>
  <c r="H53" i="6"/>
  <c r="J53" i="6"/>
  <c r="F53" i="6"/>
  <c r="G49" i="6"/>
  <c r="K49" i="6"/>
  <c r="I49" i="6"/>
  <c r="H49" i="6"/>
  <c r="F49" i="6"/>
  <c r="J49" i="6"/>
  <c r="G45" i="6"/>
  <c r="K45" i="6"/>
  <c r="I45" i="6"/>
  <c r="H45" i="6"/>
  <c r="J45" i="6"/>
  <c r="F45" i="6"/>
  <c r="G41" i="6"/>
  <c r="K41" i="6"/>
  <c r="I41" i="6"/>
  <c r="H41" i="6"/>
  <c r="F41" i="6"/>
  <c r="J41" i="6"/>
  <c r="G37" i="6"/>
  <c r="K37" i="6"/>
  <c r="I37" i="6"/>
  <c r="H37" i="6"/>
  <c r="J37" i="6"/>
  <c r="F37" i="6"/>
  <c r="G33" i="6"/>
  <c r="K33" i="6"/>
  <c r="I33" i="6"/>
  <c r="H33" i="6"/>
  <c r="F33" i="6"/>
  <c r="J33" i="6"/>
  <c r="G29" i="6"/>
  <c r="K29" i="6"/>
  <c r="I29" i="6"/>
  <c r="H29" i="6"/>
  <c r="J29" i="6"/>
  <c r="F29" i="6"/>
  <c r="G25" i="6"/>
  <c r="K25" i="6"/>
  <c r="I25" i="6"/>
  <c r="H25" i="6"/>
  <c r="F25" i="6"/>
  <c r="J25" i="6"/>
  <c r="G21" i="6"/>
  <c r="K21" i="6"/>
  <c r="I21" i="6"/>
  <c r="H21" i="6"/>
  <c r="J21" i="6"/>
  <c r="F21" i="6"/>
  <c r="G17" i="6"/>
  <c r="K17" i="6"/>
  <c r="I17" i="6"/>
  <c r="H17" i="6"/>
  <c r="F17" i="6"/>
  <c r="J17" i="6"/>
  <c r="G13" i="6"/>
  <c r="K13" i="6"/>
  <c r="I13" i="6"/>
  <c r="H13" i="6"/>
  <c r="J13" i="6"/>
  <c r="F13" i="6"/>
  <c r="G9" i="6"/>
  <c r="K9" i="6"/>
  <c r="I9" i="6"/>
  <c r="H9" i="6"/>
  <c r="F9" i="6"/>
  <c r="J9" i="6"/>
  <c r="G5" i="6"/>
  <c r="K5" i="6"/>
  <c r="I5" i="6"/>
  <c r="H5" i="6"/>
  <c r="J5" i="6"/>
  <c r="F5" i="6"/>
  <c r="J150" i="6"/>
  <c r="H149" i="6"/>
  <c r="J146" i="6"/>
  <c r="H145" i="6"/>
  <c r="J142" i="6"/>
  <c r="H141" i="6"/>
  <c r="J138" i="6"/>
  <c r="H137" i="6"/>
  <c r="J134" i="6"/>
  <c r="H133" i="6"/>
  <c r="J130" i="6"/>
  <c r="H129" i="6"/>
  <c r="J126" i="6"/>
  <c r="H125" i="6"/>
  <c r="J122" i="6"/>
  <c r="H121" i="6"/>
  <c r="J118" i="6"/>
  <c r="H117" i="6"/>
  <c r="H105" i="6"/>
  <c r="I105" i="6"/>
  <c r="F105" i="6"/>
  <c r="J105" i="6"/>
  <c r="G105" i="6"/>
  <c r="K105" i="6"/>
  <c r="G148" i="6"/>
  <c r="K148" i="6"/>
  <c r="I148" i="6"/>
  <c r="G144" i="6"/>
  <c r="K144" i="6"/>
  <c r="I144" i="6"/>
  <c r="G140" i="6"/>
  <c r="K140" i="6"/>
  <c r="I140" i="6"/>
  <c r="G136" i="6"/>
  <c r="K136" i="6"/>
  <c r="I136" i="6"/>
  <c r="G132" i="6"/>
  <c r="K132" i="6"/>
  <c r="I132" i="6"/>
  <c r="G128" i="6"/>
  <c r="K128" i="6"/>
  <c r="I128" i="6"/>
  <c r="G124" i="6"/>
  <c r="K124" i="6"/>
  <c r="I124" i="6"/>
  <c r="G120" i="6"/>
  <c r="K120" i="6"/>
  <c r="I120" i="6"/>
  <c r="G116" i="6"/>
  <c r="K116" i="6"/>
  <c r="I116" i="6"/>
  <c r="F112" i="6"/>
  <c r="J112" i="6"/>
  <c r="G112" i="6"/>
  <c r="K112" i="6"/>
  <c r="H112" i="6"/>
  <c r="I112" i="6"/>
  <c r="F108" i="6"/>
  <c r="J108" i="6"/>
  <c r="G108" i="6"/>
  <c r="K108" i="6"/>
  <c r="H108" i="6"/>
  <c r="I108" i="6"/>
  <c r="F104" i="6"/>
  <c r="J104" i="6"/>
  <c r="G104" i="6"/>
  <c r="K104" i="6"/>
  <c r="H104" i="6"/>
  <c r="I104" i="6"/>
  <c r="F100" i="6"/>
  <c r="J100" i="6"/>
  <c r="G100" i="6"/>
  <c r="K100" i="6"/>
  <c r="H100" i="6"/>
  <c r="I100" i="6"/>
  <c r="F96" i="6"/>
  <c r="J96" i="6"/>
  <c r="G96" i="6"/>
  <c r="K96" i="6"/>
  <c r="H96" i="6"/>
  <c r="I96" i="6"/>
  <c r="F92" i="6"/>
  <c r="J92" i="6"/>
  <c r="G92" i="6"/>
  <c r="K92" i="6"/>
  <c r="H92" i="6"/>
  <c r="I92" i="6"/>
  <c r="F88" i="6"/>
  <c r="J88" i="6"/>
  <c r="G88" i="6"/>
  <c r="K88" i="6"/>
  <c r="H88" i="6"/>
  <c r="I88" i="6"/>
  <c r="G84" i="6"/>
  <c r="K84" i="6"/>
  <c r="I84" i="6"/>
  <c r="J84" i="6"/>
  <c r="F84" i="6"/>
  <c r="H84" i="6"/>
  <c r="G80" i="6"/>
  <c r="K80" i="6"/>
  <c r="I80" i="6"/>
  <c r="J80" i="6"/>
  <c r="F80" i="6"/>
  <c r="H80" i="6"/>
  <c r="G76" i="6"/>
  <c r="K76" i="6"/>
  <c r="I76" i="6"/>
  <c r="J76" i="6"/>
  <c r="F76" i="6"/>
  <c r="H76" i="6"/>
  <c r="G72" i="6"/>
  <c r="K72" i="6"/>
  <c r="I72" i="6"/>
  <c r="J72" i="6"/>
  <c r="F72" i="6"/>
  <c r="H72" i="6"/>
  <c r="G68" i="6"/>
  <c r="K68" i="6"/>
  <c r="I68" i="6"/>
  <c r="J68" i="6"/>
  <c r="F68" i="6"/>
  <c r="H68" i="6"/>
  <c r="G64" i="6"/>
  <c r="K64" i="6"/>
  <c r="I64" i="6"/>
  <c r="J64" i="6"/>
  <c r="F64" i="6"/>
  <c r="H64" i="6"/>
  <c r="G60" i="6"/>
  <c r="K60" i="6"/>
  <c r="I60" i="6"/>
  <c r="J60" i="6"/>
  <c r="F60" i="6"/>
  <c r="H60" i="6"/>
  <c r="I56" i="6"/>
  <c r="F56" i="6"/>
  <c r="K56" i="6"/>
  <c r="H56" i="6"/>
  <c r="G56" i="6"/>
  <c r="J56" i="6"/>
  <c r="I52" i="6"/>
  <c r="G52" i="6"/>
  <c r="K52" i="6"/>
  <c r="J52" i="6"/>
  <c r="F52" i="6"/>
  <c r="H52" i="6"/>
  <c r="I48" i="6"/>
  <c r="G48" i="6"/>
  <c r="K48" i="6"/>
  <c r="J48" i="6"/>
  <c r="F48" i="6"/>
  <c r="H48" i="6"/>
  <c r="I44" i="6"/>
  <c r="G44" i="6"/>
  <c r="K44" i="6"/>
  <c r="J44" i="6"/>
  <c r="F44" i="6"/>
  <c r="H44" i="6"/>
  <c r="I40" i="6"/>
  <c r="G40" i="6"/>
  <c r="K40" i="6"/>
  <c r="J40" i="6"/>
  <c r="F40" i="6"/>
  <c r="H40" i="6"/>
  <c r="I36" i="6"/>
  <c r="G36" i="6"/>
  <c r="K36" i="6"/>
  <c r="J36" i="6"/>
  <c r="F36" i="6"/>
  <c r="H36" i="6"/>
  <c r="I32" i="6"/>
  <c r="G32" i="6"/>
  <c r="K32" i="6"/>
  <c r="J32" i="6"/>
  <c r="F32" i="6"/>
  <c r="H32" i="6"/>
  <c r="J151" i="6"/>
  <c r="H150" i="6"/>
  <c r="F149" i="6"/>
  <c r="H146" i="6"/>
  <c r="F145" i="6"/>
  <c r="H142" i="6"/>
  <c r="F141" i="6"/>
  <c r="J139" i="6"/>
  <c r="H138" i="6"/>
  <c r="F137" i="6"/>
  <c r="H134" i="6"/>
  <c r="F133" i="6"/>
  <c r="H130" i="6"/>
  <c r="F129" i="6"/>
  <c r="H126" i="6"/>
  <c r="F125" i="6"/>
  <c r="H122" i="6"/>
  <c r="F121" i="6"/>
  <c r="H118" i="6"/>
  <c r="F117" i="6"/>
  <c r="I147" i="6"/>
  <c r="G147" i="6"/>
  <c r="K147" i="6"/>
  <c r="I143" i="6"/>
  <c r="G143" i="6"/>
  <c r="K143" i="6"/>
  <c r="I135" i="6"/>
  <c r="G135" i="6"/>
  <c r="K135" i="6"/>
  <c r="I131" i="6"/>
  <c r="G131" i="6"/>
  <c r="K131" i="6"/>
  <c r="I127" i="6"/>
  <c r="G127" i="6"/>
  <c r="K127" i="6"/>
  <c r="I123" i="6"/>
  <c r="G123" i="6"/>
  <c r="K123" i="6"/>
  <c r="I119" i="6"/>
  <c r="G119" i="6"/>
  <c r="K119" i="6"/>
  <c r="I115" i="6"/>
  <c r="F115" i="6"/>
  <c r="G115" i="6"/>
  <c r="K115" i="6"/>
  <c r="H111" i="6"/>
  <c r="I111" i="6"/>
  <c r="F111" i="6"/>
  <c r="J111" i="6"/>
  <c r="G111" i="6"/>
  <c r="K111" i="6"/>
  <c r="H107" i="6"/>
  <c r="I107" i="6"/>
  <c r="F107" i="6"/>
  <c r="J107" i="6"/>
  <c r="G107" i="6"/>
  <c r="K107" i="6"/>
  <c r="H103" i="6"/>
  <c r="I103" i="6"/>
  <c r="F103" i="6"/>
  <c r="J103" i="6"/>
  <c r="G103" i="6"/>
  <c r="K103" i="6"/>
  <c r="H95" i="6"/>
  <c r="I95" i="6"/>
  <c r="F95" i="6"/>
  <c r="J95" i="6"/>
  <c r="G95" i="6"/>
  <c r="K95" i="6"/>
  <c r="H91" i="6"/>
  <c r="I91" i="6"/>
  <c r="F91" i="6"/>
  <c r="J91" i="6"/>
  <c r="G91" i="6"/>
  <c r="K91" i="6"/>
  <c r="I87" i="6"/>
  <c r="G87" i="6"/>
  <c r="H87" i="6"/>
  <c r="J87" i="6"/>
  <c r="F87" i="6"/>
  <c r="K87" i="6"/>
  <c r="I83" i="6"/>
  <c r="G83" i="6"/>
  <c r="K83" i="6"/>
  <c r="H83" i="6"/>
  <c r="J83" i="6"/>
  <c r="F83" i="6"/>
  <c r="I79" i="6"/>
  <c r="G79" i="6"/>
  <c r="K79" i="6"/>
  <c r="H79" i="6"/>
  <c r="J79" i="6"/>
  <c r="F79" i="6"/>
  <c r="I75" i="6"/>
  <c r="G75" i="6"/>
  <c r="K75" i="6"/>
  <c r="H75" i="6"/>
  <c r="J75" i="6"/>
  <c r="F75" i="6"/>
  <c r="I71" i="6"/>
  <c r="G71" i="6"/>
  <c r="K71" i="6"/>
  <c r="H71" i="6"/>
  <c r="J71" i="6"/>
  <c r="F71" i="6"/>
  <c r="I67" i="6"/>
  <c r="G67" i="6"/>
  <c r="K67" i="6"/>
  <c r="H67" i="6"/>
  <c r="J67" i="6"/>
  <c r="F67" i="6"/>
  <c r="I63" i="6"/>
  <c r="G63" i="6"/>
  <c r="K63" i="6"/>
  <c r="H63" i="6"/>
  <c r="J63" i="6"/>
  <c r="F63" i="6"/>
  <c r="G59" i="6"/>
  <c r="I59" i="6"/>
  <c r="F59" i="6"/>
  <c r="K59" i="6"/>
  <c r="H59" i="6"/>
  <c r="J59" i="6"/>
  <c r="G55" i="6"/>
  <c r="K55" i="6"/>
  <c r="F55" i="6"/>
  <c r="I55" i="6"/>
  <c r="J55" i="6"/>
  <c r="H55" i="6"/>
  <c r="G51" i="6"/>
  <c r="K51" i="6"/>
  <c r="I51" i="6"/>
  <c r="H51" i="6"/>
  <c r="F51" i="6"/>
  <c r="J51" i="6"/>
  <c r="G47" i="6"/>
  <c r="K47" i="6"/>
  <c r="I47" i="6"/>
  <c r="H47" i="6"/>
  <c r="F47" i="6"/>
  <c r="J47" i="6"/>
  <c r="G43" i="6"/>
  <c r="K43" i="6"/>
  <c r="I43" i="6"/>
  <c r="H43" i="6"/>
  <c r="F43" i="6"/>
  <c r="J43" i="6"/>
  <c r="G39" i="6"/>
  <c r="K39" i="6"/>
  <c r="I39" i="6"/>
  <c r="H39" i="6"/>
  <c r="F39" i="6"/>
  <c r="J39" i="6"/>
  <c r="G35" i="6"/>
  <c r="K35" i="6"/>
  <c r="I35" i="6"/>
  <c r="H35" i="6"/>
  <c r="F35" i="6"/>
  <c r="J35" i="6"/>
  <c r="G31" i="6"/>
  <c r="K31" i="6"/>
  <c r="I31" i="6"/>
  <c r="H31" i="6"/>
  <c r="F31" i="6"/>
  <c r="J31" i="6"/>
  <c r="G27" i="6"/>
  <c r="K27" i="6"/>
  <c r="I27" i="6"/>
  <c r="H27" i="6"/>
  <c r="F27" i="6"/>
  <c r="J27" i="6"/>
  <c r="G23" i="6"/>
  <c r="K23" i="6"/>
  <c r="I23" i="6"/>
  <c r="H23" i="6"/>
  <c r="F23" i="6"/>
  <c r="J23" i="6"/>
  <c r="G19" i="6"/>
  <c r="K19" i="6"/>
  <c r="I19" i="6"/>
  <c r="H19" i="6"/>
  <c r="F19" i="6"/>
  <c r="J19" i="6"/>
  <c r="G15" i="6"/>
  <c r="K15" i="6"/>
  <c r="I15" i="6"/>
  <c r="H15" i="6"/>
  <c r="F15" i="6"/>
  <c r="J15" i="6"/>
  <c r="G11" i="6"/>
  <c r="K11" i="6"/>
  <c r="I11" i="6"/>
  <c r="H11" i="6"/>
  <c r="F11" i="6"/>
  <c r="J11" i="6"/>
  <c r="G7" i="6"/>
  <c r="K7" i="6"/>
  <c r="I7" i="6"/>
  <c r="H7" i="6"/>
  <c r="F7" i="6"/>
  <c r="J7" i="6"/>
  <c r="G3" i="6"/>
  <c r="K3" i="6"/>
  <c r="I3" i="6"/>
  <c r="H3" i="6"/>
  <c r="F3" i="6"/>
  <c r="F153" i="6" s="1"/>
  <c r="J3" i="6"/>
  <c r="H151" i="6"/>
  <c r="F150" i="6"/>
  <c r="J148" i="6"/>
  <c r="H147" i="6"/>
  <c r="F146" i="6"/>
  <c r="J144" i="6"/>
  <c r="H143" i="6"/>
  <c r="F142" i="6"/>
  <c r="J140" i="6"/>
  <c r="H139" i="6"/>
  <c r="F138" i="6"/>
  <c r="J136" i="6"/>
  <c r="H135" i="6"/>
  <c r="F134" i="6"/>
  <c r="J132" i="6"/>
  <c r="H131" i="6"/>
  <c r="F130" i="6"/>
  <c r="J128" i="6"/>
  <c r="H127" i="6"/>
  <c r="F126" i="6"/>
  <c r="J124" i="6"/>
  <c r="H123" i="6"/>
  <c r="F122" i="6"/>
  <c r="J120" i="6"/>
  <c r="H119" i="6"/>
  <c r="F118" i="6"/>
  <c r="J116" i="6"/>
  <c r="H115" i="6"/>
  <c r="I28" i="6"/>
  <c r="G28" i="6"/>
  <c r="K28" i="6"/>
  <c r="J28" i="6"/>
  <c r="F28" i="6"/>
  <c r="I24" i="6"/>
  <c r="G24" i="6"/>
  <c r="K24" i="6"/>
  <c r="J24" i="6"/>
  <c r="F24" i="6"/>
  <c r="I20" i="6"/>
  <c r="G20" i="6"/>
  <c r="K20" i="6"/>
  <c r="J20" i="6"/>
  <c r="F20" i="6"/>
  <c r="I16" i="6"/>
  <c r="G16" i="6"/>
  <c r="K16" i="6"/>
  <c r="J16" i="6"/>
  <c r="F16" i="6"/>
  <c r="I12" i="6"/>
  <c r="G12" i="6"/>
  <c r="K12" i="6"/>
  <c r="J12" i="6"/>
  <c r="F12" i="6"/>
  <c r="I8" i="6"/>
  <c r="G8" i="6"/>
  <c r="K8" i="6"/>
  <c r="J8" i="6"/>
  <c r="F8" i="6"/>
  <c r="I4" i="6"/>
  <c r="G4" i="6"/>
  <c r="K4" i="6"/>
  <c r="J4" i="6"/>
  <c r="F4" i="6"/>
  <c r="H28" i="6"/>
  <c r="H20" i="6"/>
  <c r="H12" i="6"/>
  <c r="H4" i="6"/>
  <c r="I18" i="6"/>
  <c r="G18" i="6"/>
  <c r="K18" i="6"/>
  <c r="F18" i="6"/>
  <c r="J18" i="6"/>
  <c r="I14" i="6"/>
  <c r="G14" i="6"/>
  <c r="K14" i="6"/>
  <c r="F14" i="6"/>
  <c r="J14" i="6"/>
  <c r="I10" i="6"/>
  <c r="G10" i="6"/>
  <c r="K10" i="6"/>
  <c r="F10" i="6"/>
  <c r="J10" i="6"/>
  <c r="I6" i="6"/>
  <c r="G6" i="6"/>
  <c r="K6" i="6"/>
  <c r="F6" i="6"/>
  <c r="J6" i="6"/>
  <c r="H14" i="6"/>
  <c r="H6" i="6"/>
  <c r="H24" i="6"/>
  <c r="H16" i="6"/>
  <c r="H8" i="6"/>
  <c r="J153" i="4" l="1"/>
  <c r="G153" i="4"/>
  <c r="M153" i="4" s="1"/>
  <c r="B3" i="2" s="1"/>
  <c r="D3" i="2" s="1"/>
  <c r="E3" i="2" s="1"/>
  <c r="K153" i="4"/>
  <c r="H153" i="6"/>
  <c r="G153" i="6"/>
  <c r="I153" i="6"/>
  <c r="K153" i="6"/>
  <c r="J153" i="7"/>
  <c r="G153" i="7"/>
  <c r="M153" i="7" s="1"/>
  <c r="B5" i="2" s="1"/>
  <c r="D5" i="2" s="1"/>
  <c r="E5" i="2" s="1"/>
  <c r="K153" i="7"/>
  <c r="K153" i="9"/>
  <c r="G153" i="9"/>
  <c r="H153" i="9"/>
  <c r="F153" i="9"/>
  <c r="M153" i="9" s="1"/>
  <c r="B7" i="2" s="1"/>
  <c r="D7" i="2" s="1"/>
  <c r="E7" i="2" s="1"/>
  <c r="I153" i="9"/>
  <c r="H153" i="10"/>
  <c r="F153" i="10"/>
  <c r="K153" i="10"/>
  <c r="I153" i="10"/>
  <c r="G153" i="10"/>
  <c r="J153" i="11"/>
  <c r="F153" i="11"/>
  <c r="I153" i="11"/>
  <c r="K153" i="13"/>
  <c r="G153" i="13"/>
  <c r="M153" i="13" s="1"/>
  <c r="B11" i="2" s="1"/>
  <c r="D11" i="2" s="1"/>
  <c r="E11" i="2" s="1"/>
  <c r="J153" i="12"/>
  <c r="G153" i="12"/>
  <c r="K153" i="12"/>
  <c r="F153" i="12"/>
  <c r="I153" i="12"/>
  <c r="H153" i="12"/>
  <c r="H153" i="1"/>
  <c r="K153" i="1"/>
  <c r="J153" i="1"/>
  <c r="F153" i="1"/>
  <c r="I153" i="1"/>
  <c r="G153" i="1"/>
  <c r="K153" i="15"/>
  <c r="I153" i="15"/>
  <c r="J153" i="15"/>
  <c r="F153" i="15"/>
  <c r="J153" i="6"/>
  <c r="M153" i="6" s="1"/>
  <c r="B4" i="2" s="1"/>
  <c r="D4" i="2" s="1"/>
  <c r="E4" i="2" s="1"/>
  <c r="M153" i="15" l="1"/>
  <c r="B6" i="2" s="1"/>
  <c r="D6" i="2" s="1"/>
  <c r="E6" i="2" s="1"/>
  <c r="M153" i="10"/>
  <c r="B8" i="2" s="1"/>
  <c r="D8" i="2" s="1"/>
  <c r="E8" i="2" s="1"/>
  <c r="M153" i="11"/>
  <c r="B9" i="2" s="1"/>
  <c r="D9" i="2" s="1"/>
  <c r="E9" i="2" s="1"/>
  <c r="H9" i="3"/>
  <c r="M153" i="12"/>
  <c r="B10" i="2" s="1"/>
  <c r="D10" i="2" s="1"/>
  <c r="E10" i="2" s="1"/>
  <c r="E9" i="3"/>
  <c r="G9" i="3"/>
  <c r="G11" i="3" s="1"/>
  <c r="D9" i="3"/>
  <c r="D11" i="3" s="1"/>
  <c r="C9" i="3"/>
  <c r="C11" i="3" s="1"/>
  <c r="F9" i="3"/>
  <c r="M153" i="1"/>
  <c r="B2" i="2" s="1"/>
  <c r="D2" i="2" s="1"/>
  <c r="E11" i="3" l="1"/>
  <c r="F11" i="3"/>
  <c r="E2" i="2"/>
  <c r="D12" i="2"/>
  <c r="D13" i="2"/>
  <c r="I5" i="3"/>
  <c r="J5" i="3" s="1"/>
  <c r="I8" i="3" l="1"/>
  <c r="J8" i="3" s="1"/>
  <c r="I4" i="3"/>
  <c r="J4" i="3" s="1"/>
  <c r="I6" i="3"/>
  <c r="J6" i="3" s="1"/>
  <c r="I7" i="3"/>
  <c r="J7" i="3" s="1"/>
  <c r="I9" i="3" l="1"/>
  <c r="H10" i="3" l="1"/>
  <c r="E10" i="3"/>
  <c r="D10" i="3"/>
  <c r="G10" i="3"/>
  <c r="F10" i="3"/>
  <c r="C10" i="3"/>
</calcChain>
</file>

<file path=xl/sharedStrings.xml><?xml version="1.0" encoding="utf-8"?>
<sst xmlns="http://schemas.openxmlformats.org/spreadsheetml/2006/main" count="1943" uniqueCount="45">
  <si>
    <t>Sujeto</t>
  </si>
  <si>
    <t>WAVE OUT</t>
  </si>
  <si>
    <t>OPEN</t>
  </si>
  <si>
    <t>Número de prueba</t>
  </si>
  <si>
    <t>WAVE IN</t>
  </si>
  <si>
    <t>FIST</t>
  </si>
  <si>
    <t>PINCH</t>
  </si>
  <si>
    <t>NO GESTO</t>
  </si>
  <si>
    <t>GESTO DESEADO</t>
  </si>
  <si>
    <t>SUMA</t>
  </si>
  <si>
    <t>% ERROR</t>
  </si>
  <si>
    <t xml:space="preserve"> </t>
  </si>
  <si>
    <t>GESTO DETECTADO</t>
  </si>
  <si>
    <t>Desviación Estándar</t>
  </si>
  <si>
    <t>Resultado 1 Myo</t>
  </si>
  <si>
    <t xml:space="preserve">Gesto </t>
  </si>
  <si>
    <t>CARLOS</t>
  </si>
  <si>
    <t>ANDRÉS</t>
  </si>
  <si>
    <t>ESTEFY</t>
  </si>
  <si>
    <t>DARIO CALO</t>
  </si>
  <si>
    <t>JUAN</t>
  </si>
  <si>
    <t>ISMAEL</t>
  </si>
  <si>
    <t>JONATHAN</t>
  </si>
  <si>
    <t>Resultado Myo</t>
  </si>
  <si>
    <t>número de prueba</t>
  </si>
  <si>
    <t>Column1</t>
  </si>
  <si>
    <t>DAMARA</t>
  </si>
  <si>
    <t>NOMBRE</t>
  </si>
  <si>
    <t>CORRECTAS</t>
  </si>
  <si>
    <t>MUESTRAS</t>
  </si>
  <si>
    <t>ANDRES</t>
  </si>
  <si>
    <t>STALLIN</t>
  </si>
  <si>
    <t>CINTHYA</t>
  </si>
  <si>
    <t>% ACIERTO</t>
  </si>
  <si>
    <t>DESVIACIÓN ESTÁNDAR</t>
  </si>
  <si>
    <t>PROMEDIO</t>
  </si>
  <si>
    <t>% DETECCIÓN</t>
  </si>
  <si>
    <t>% RECONOCIMIENTO INCORRECTO</t>
  </si>
  <si>
    <t>NO GESTURE</t>
  </si>
  <si>
    <t>CONFUSION MATRIX</t>
  </si>
  <si>
    <t>System's Answer</t>
  </si>
  <si>
    <t>Gesture performed</t>
  </si>
  <si>
    <t>TOTAL</t>
  </si>
  <si>
    <t>STANDARD DEVIATION</t>
  </si>
  <si>
    <t>OVERALL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</si>
</sst>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1" xfId="1" applyFont="1" applyBorder="1"/>
    <xf numFmtId="9" fontId="0" fillId="0" borderId="1" xfId="0" applyNumberFormat="1" applyBorder="1"/>
    <xf numFmtId="10" fontId="0" fillId="5" borderId="1" xfId="1" applyNumberFormat="1" applyFont="1" applyFill="1" applyBorder="1"/>
    <xf numFmtId="9" fontId="0" fillId="5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0" fontId="1" fillId="2" borderId="1" xfId="1" applyNumberFormat="1" applyFont="1" applyFill="1" applyBorder="1"/>
    <xf numFmtId="9" fontId="0" fillId="0" borderId="0" xfId="1" applyFont="1" applyFill="1" applyBorder="1" applyAlignment="1">
      <alignment vertical="center"/>
    </xf>
    <xf numFmtId="0" fontId="1" fillId="6" borderId="2" xfId="0" applyFont="1" applyFill="1" applyBorder="1"/>
    <xf numFmtId="0" fontId="0" fillId="3" borderId="0" xfId="0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2" xfId="0" applyFont="1" applyFill="1" applyBorder="1"/>
    <xf numFmtId="9" fontId="0" fillId="8" borderId="3" xfId="1" applyFont="1" applyFill="1" applyBorder="1" applyAlignment="1">
      <alignment vertical="center"/>
    </xf>
    <xf numFmtId="0" fontId="1" fillId="0" borderId="0" xfId="0" applyFont="1" applyFill="1" applyBorder="1"/>
    <xf numFmtId="0" fontId="1" fillId="3" borderId="18" xfId="0" applyFont="1" applyFill="1" applyBorder="1" applyAlignment="1">
      <alignment vertical="center" wrapText="1"/>
    </xf>
    <xf numFmtId="9" fontId="0" fillId="8" borderId="1" xfId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9" fontId="0" fillId="4" borderId="1" xfId="1" applyNumberFormat="1" applyFont="1" applyFill="1" applyBorder="1"/>
    <xf numFmtId="10" fontId="0" fillId="8" borderId="1" xfId="1" applyNumberFormat="1" applyFont="1" applyFill="1" applyBorder="1"/>
    <xf numFmtId="9" fontId="0" fillId="8" borderId="1" xfId="1" applyFont="1" applyFill="1" applyBorder="1" applyAlignment="1">
      <alignment vertical="center"/>
    </xf>
    <xf numFmtId="0" fontId="0" fillId="8" borderId="3" xfId="0" applyFont="1" applyFill="1" applyBorder="1"/>
    <xf numFmtId="0" fontId="1" fillId="3" borderId="3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vertical="center"/>
    </xf>
    <xf numFmtId="0" fontId="0" fillId="7" borderId="23" xfId="0" applyFont="1" applyFill="1" applyBorder="1" applyAlignment="1">
      <alignment vertical="center"/>
    </xf>
    <xf numFmtId="9" fontId="0" fillId="8" borderId="2" xfId="1" applyFont="1" applyFill="1" applyBorder="1" applyAlignment="1">
      <alignment vertical="center"/>
    </xf>
    <xf numFmtId="0" fontId="0" fillId="7" borderId="0" xfId="0" applyFont="1" applyFill="1" applyBorder="1"/>
    <xf numFmtId="0" fontId="1" fillId="7" borderId="0" xfId="0" applyFont="1" applyFill="1" applyBorder="1"/>
    <xf numFmtId="9" fontId="0" fillId="7" borderId="0" xfId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165" fontId="0" fillId="8" borderId="2" xfId="1" applyNumberFormat="1" applyFont="1" applyFill="1" applyBorder="1" applyAlignment="1">
      <alignment vertical="center"/>
    </xf>
    <xf numFmtId="10" fontId="1" fillId="6" borderId="22" xfId="1" applyNumberFormat="1" applyFont="1" applyFill="1" applyBorder="1"/>
    <xf numFmtId="0" fontId="1" fillId="8" borderId="1" xfId="0" applyFont="1" applyFill="1" applyBorder="1"/>
    <xf numFmtId="9" fontId="1" fillId="8" borderId="15" xfId="1" applyFont="1" applyFill="1" applyBorder="1"/>
  </cellXfs>
  <cellStyles count="2">
    <cellStyle name="Normal" xfId="0" builtinId="0"/>
    <cellStyle name="Percent" xfId="1" builtinId="5"/>
  </cellStyles>
  <dxfs count="1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K151" totalsRowShown="0" headerRowDxfId="140" dataDxfId="139" tableBorderDxfId="138">
  <autoFilter ref="A1:K151">
    <filterColumn colId="2">
      <filters>
        <filter val="WAVE IN"/>
      </filters>
    </filterColumn>
  </autoFilter>
  <tableColumns count="11">
    <tableColumn id="1" name="Número de prueba" dataDxfId="137"/>
    <tableColumn id="2" name="Sujeto" dataDxfId="136"/>
    <tableColumn id="3" name="Gesto " dataDxfId="135"/>
    <tableColumn id="4" name="Resultado 1 Myo" dataDxfId="134"/>
    <tableColumn id="5" name="Column1" dataDxfId="133">
      <calculatedColumnFormula>IF(D2=1,C2,D2)</calculatedColumnFormula>
    </tableColumn>
    <tableColumn id="6" name="FIST" dataDxfId="132">
      <calculatedColumnFormula>IF($E2=F$1,1,0)</calculatedColumnFormula>
    </tableColumn>
    <tableColumn id="7" name="OPEN" dataDxfId="131">
      <calculatedColumnFormula>IF($E2=G$1,1,0)</calculatedColumnFormula>
    </tableColumn>
    <tableColumn id="8" name="WAVE IN" dataDxfId="130">
      <calculatedColumnFormula>IF($E2=H$1,1,0)</calculatedColumnFormula>
    </tableColumn>
    <tableColumn id="9" name="WAVE OUT" dataDxfId="129">
      <calculatedColumnFormula>IF($E2=I$1,1,0)</calculatedColumnFormula>
    </tableColumn>
    <tableColumn id="10" name="PINCH" dataDxfId="128">
      <calculatedColumnFormula>IF($E2=J$1,1,0)</calculatedColumnFormula>
    </tableColumn>
    <tableColumn id="11" name="NO GESTO" dataDxfId="127">
      <calculatedColumnFormula>IF($E2=K$1,1,0)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14" displayName="Table14" ref="A1:K151" totalsRowShown="0" headerRowDxfId="13" dataDxfId="12" tableBorderDxfId="11">
  <autoFilter ref="A1:K151">
    <filterColumn colId="2">
      <filters>
        <filter val="WAVE IN"/>
      </filters>
    </filterColumn>
  </autoFilter>
  <tableColumns count="11">
    <tableColumn id="1" name="Número de prueba" dataDxfId="10"/>
    <tableColumn id="2" name="Sujeto" dataDxfId="9"/>
    <tableColumn id="3" name="Gesto " dataDxfId="8"/>
    <tableColumn id="4" name="Resultado 1 Myo" dataDxfId="7"/>
    <tableColumn id="5" name="Column1" dataDxfId="6">
      <calculatedColumnFormula>IF(D2=1,C2,D2)</calculatedColumnFormula>
    </tableColumn>
    <tableColumn id="6" name="FIST" dataDxfId="5">
      <calculatedColumnFormula>IF($E2=F$1,1,0)</calculatedColumnFormula>
    </tableColumn>
    <tableColumn id="7" name="OPEN" dataDxfId="4">
      <calculatedColumnFormula>IF($E2=G$1,1,0)</calculatedColumnFormula>
    </tableColumn>
    <tableColumn id="8" name="WAVE IN" dataDxfId="3">
      <calculatedColumnFormula>IF($E2=H$1,1,0)</calculatedColumnFormula>
    </tableColumn>
    <tableColumn id="9" name="WAVE OUT" dataDxfId="2">
      <calculatedColumnFormula>IF($E2=I$1,1,0)</calculatedColumnFormula>
    </tableColumn>
    <tableColumn id="10" name="PINCH" dataDxfId="1">
      <calculatedColumnFormula>IF($E2=J$1,1,0)</calculatedColumnFormula>
    </tableColumn>
    <tableColumn id="11" name="NO GESTO" dataDxfId="0">
      <calculatedColumnFormula>IF($E2=K$1,1,0)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151" totalsRowShown="0" headerRowDxfId="126" dataDxfId="125" tableBorderDxfId="124">
  <autoFilter ref="A1:K151">
    <filterColumn colId="2">
      <filters>
        <filter val="WAVE IN"/>
      </filters>
    </filterColumn>
  </autoFilter>
  <tableColumns count="11">
    <tableColumn id="1" name="Número de prueba" dataDxfId="123"/>
    <tableColumn id="2" name="Sujeto" dataDxfId="122"/>
    <tableColumn id="3" name="Gesto " dataDxfId="121"/>
    <tableColumn id="4" name="Resultado 1 Myo" dataDxfId="120"/>
    <tableColumn id="5" name="Column1" dataDxfId="119">
      <calculatedColumnFormula>IF(D2=1,C2,D2)</calculatedColumnFormula>
    </tableColumn>
    <tableColumn id="6" name="FIST" dataDxfId="118">
      <calculatedColumnFormula>IF($E2=F$1,1,0)</calculatedColumnFormula>
    </tableColumn>
    <tableColumn id="7" name="OPEN" dataDxfId="117">
      <calculatedColumnFormula>IF($E2=G$1,1,0)</calculatedColumnFormula>
    </tableColumn>
    <tableColumn id="8" name="WAVE IN" dataDxfId="116">
      <calculatedColumnFormula>IF($E2=H$1,1,0)</calculatedColumnFormula>
    </tableColumn>
    <tableColumn id="9" name="WAVE OUT" dataDxfId="115">
      <calculatedColumnFormula>IF($E2=I$1,1,0)</calculatedColumnFormula>
    </tableColumn>
    <tableColumn id="10" name="PINCH" dataDxfId="114">
      <calculatedColumnFormula>IF($E2=J$1,1,0)</calculatedColumnFormula>
    </tableColumn>
    <tableColumn id="11" name="NO GESTO" dataDxfId="113">
      <calculatedColumnFormula>IF($E2=K$1,1,0)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K151" totalsRowShown="0" headerRowDxfId="112" dataDxfId="111" tableBorderDxfId="110">
  <autoFilter ref="A1:K151">
    <filterColumn colId="2">
      <filters>
        <filter val="WAVE IN"/>
      </filters>
    </filterColumn>
  </autoFilter>
  <tableColumns count="11">
    <tableColumn id="1" name="Número de prueba" dataDxfId="109"/>
    <tableColumn id="2" name="Sujeto" dataDxfId="108"/>
    <tableColumn id="3" name="Gesto " dataDxfId="107"/>
    <tableColumn id="4" name="Resultado 1 Myo" dataDxfId="106"/>
    <tableColumn id="5" name="Column1" dataDxfId="105">
      <calculatedColumnFormula>IF(D2=1,C2,D2)</calculatedColumnFormula>
    </tableColumn>
    <tableColumn id="6" name="FIST" dataDxfId="104">
      <calculatedColumnFormula>IF($E2=F$1,1,0)</calculatedColumnFormula>
    </tableColumn>
    <tableColumn id="7" name="OPEN" dataDxfId="103">
      <calculatedColumnFormula>IF($E2=G$1,1,0)</calculatedColumnFormula>
    </tableColumn>
    <tableColumn id="8" name="WAVE IN" dataDxfId="102">
      <calculatedColumnFormula>IF($E2=H$1,1,0)</calculatedColumnFormula>
    </tableColumn>
    <tableColumn id="9" name="WAVE OUT" dataDxfId="101">
      <calculatedColumnFormula>IF($E2=I$1,1,0)</calculatedColumnFormula>
    </tableColumn>
    <tableColumn id="10" name="PINCH" dataDxfId="100">
      <calculatedColumnFormula>IF($E2=J$1,1,0)</calculatedColumnFormula>
    </tableColumn>
    <tableColumn id="11" name="NO GESTO" dataDxfId="99">
      <calculatedColumnFormula>IF($E2=K$1,1,0)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K151" totalsRowShown="0" headerRowDxfId="98" dataDxfId="97" tableBorderDxfId="96">
  <autoFilter ref="A1:K151">
    <filterColumn colId="2">
      <filters>
        <filter val="WAVE IN"/>
      </filters>
    </filterColumn>
  </autoFilter>
  <tableColumns count="11">
    <tableColumn id="1" name="Número de prueba" dataDxfId="95"/>
    <tableColumn id="2" name="Sujeto" dataDxfId="94"/>
    <tableColumn id="3" name="Gesto " dataDxfId="93"/>
    <tableColumn id="4" name="Resultado 1 Myo" dataDxfId="92"/>
    <tableColumn id="5" name="Column1" dataDxfId="91">
      <calculatedColumnFormula>IF(D2=1,C2,D2)</calculatedColumnFormula>
    </tableColumn>
    <tableColumn id="6" name="FIST" dataDxfId="90">
      <calculatedColumnFormula>IF($E2=F$1,1,0)</calculatedColumnFormula>
    </tableColumn>
    <tableColumn id="7" name="OPEN" dataDxfId="89">
      <calculatedColumnFormula>IF($E2=G$1,1,0)</calculatedColumnFormula>
    </tableColumn>
    <tableColumn id="8" name="WAVE IN" dataDxfId="88">
      <calculatedColumnFormula>IF($E2=H$1,1,0)</calculatedColumnFormula>
    </tableColumn>
    <tableColumn id="9" name="WAVE OUT" dataDxfId="87">
      <calculatedColumnFormula>IF($E2=I$1,1,0)</calculatedColumnFormula>
    </tableColumn>
    <tableColumn id="10" name="PINCH" dataDxfId="86">
      <calculatedColumnFormula>IF($E2=J$1,1,0)</calculatedColumnFormula>
    </tableColumn>
    <tableColumn id="11" name="NO GESTO" dataDxfId="85">
      <calculatedColumnFormula>IF($E2=K$1,1,0)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:K151" totalsRowShown="0" headerRowDxfId="84" dataDxfId="83" tableBorderDxfId="82">
  <autoFilter ref="A1:K151">
    <filterColumn colId="2">
      <filters>
        <filter val="WAVE IN"/>
      </filters>
    </filterColumn>
  </autoFilter>
  <tableColumns count="11">
    <tableColumn id="1" name="Número de prueba" dataDxfId="81"/>
    <tableColumn id="2" name="Sujeto" dataDxfId="80"/>
    <tableColumn id="3" name="Gesto " dataDxfId="79"/>
    <tableColumn id="4" name="Resultado Myo" dataDxfId="78"/>
    <tableColumn id="5" name="Column1" dataDxfId="77">
      <calculatedColumnFormula>IF(D2=1,C2,D2)</calculatedColumnFormula>
    </tableColumn>
    <tableColumn id="6" name="FIST" dataDxfId="76">
      <calculatedColumnFormula>IF($E2=F$1,1,0)</calculatedColumnFormula>
    </tableColumn>
    <tableColumn id="7" name="OPEN" dataDxfId="75">
      <calculatedColumnFormula>IF($E2=G$1,1,0)</calculatedColumnFormula>
    </tableColumn>
    <tableColumn id="8" name="WAVE IN" dataDxfId="74">
      <calculatedColumnFormula>IF($E2=H$1,1,0)</calculatedColumnFormula>
    </tableColumn>
    <tableColumn id="9" name="WAVE OUT" dataDxfId="73">
      <calculatedColumnFormula>IF($E2=I$1,1,0)</calculatedColumnFormula>
    </tableColumn>
    <tableColumn id="10" name="PINCH" dataDxfId="72">
      <calculatedColumnFormula>IF($E2=J$1,1,0)</calculatedColumnFormula>
    </tableColumn>
    <tableColumn id="11" name="NO GESTO" dataDxfId="71">
      <calculatedColumnFormula>IF($E2=K$1,1,0)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1:K151" totalsRowShown="0" headerRowDxfId="70" dataDxfId="69" tableBorderDxfId="68">
  <autoFilter ref="A1:K151">
    <filterColumn colId="2">
      <filters>
        <filter val="WAVE IN"/>
      </filters>
    </filterColumn>
  </autoFilter>
  <tableColumns count="11">
    <tableColumn id="1" name="Número de prueba" dataDxfId="67"/>
    <tableColumn id="2" name="Sujeto" dataDxfId="66"/>
    <tableColumn id="3" name="Gesto " dataDxfId="65"/>
    <tableColumn id="4" name="Resultado 1 Myo" dataDxfId="64"/>
    <tableColumn id="5" name="Column1" dataDxfId="63">
      <calculatedColumnFormula>IF(D2=1,C2,D2)</calculatedColumnFormula>
    </tableColumn>
    <tableColumn id="6" name="FIST" dataDxfId="62">
      <calculatedColumnFormula>IF($E2=F$1,1,0)</calculatedColumnFormula>
    </tableColumn>
    <tableColumn id="7" name="OPEN" dataDxfId="61">
      <calculatedColumnFormula>IF($E2=G$1,1,0)</calculatedColumnFormula>
    </tableColumn>
    <tableColumn id="8" name="WAVE IN" dataDxfId="60">
      <calculatedColumnFormula>IF($E2=H$1,1,0)</calculatedColumnFormula>
    </tableColumn>
    <tableColumn id="9" name="WAVE OUT" dataDxfId="59">
      <calculatedColumnFormula>IF($E2=I$1,1,0)</calculatedColumnFormula>
    </tableColumn>
    <tableColumn id="10" name="PINCH" dataDxfId="58">
      <calculatedColumnFormula>IF($E2=J$1,1,0)</calculatedColumnFormula>
    </tableColumn>
    <tableColumn id="11" name="NO GESTO" dataDxfId="57">
      <calculatedColumnFormula>IF($E2=K$1,1,0)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K151" totalsRowShown="0" headerRowDxfId="56" dataDxfId="55" tableBorderDxfId="54">
  <autoFilter ref="A1:K151">
    <filterColumn colId="2">
      <filters>
        <filter val="WAVE IN"/>
      </filters>
    </filterColumn>
  </autoFilter>
  <tableColumns count="11">
    <tableColumn id="1" name="Número de prueba" dataDxfId="53"/>
    <tableColumn id="2" name="Sujeto" dataDxfId="52"/>
    <tableColumn id="3" name="Gesto " dataDxfId="51"/>
    <tableColumn id="4" name="Resultado 1 Myo" dataDxfId="50"/>
    <tableColumn id="5" name="Column1" dataDxfId="49">
      <calculatedColumnFormula>IF(D2=1,C2,D2)</calculatedColumnFormula>
    </tableColumn>
    <tableColumn id="6" name="FIST" dataDxfId="48">
      <calculatedColumnFormula>IF($E2=F$1,1,0)</calculatedColumnFormula>
    </tableColumn>
    <tableColumn id="7" name="OPEN" dataDxfId="47">
      <calculatedColumnFormula>IF($E2=G$1,1,0)</calculatedColumnFormula>
    </tableColumn>
    <tableColumn id="8" name="WAVE IN" dataDxfId="46">
      <calculatedColumnFormula>IF($E2=H$1,1,0)</calculatedColumnFormula>
    </tableColumn>
    <tableColumn id="9" name="WAVE OUT" dataDxfId="45">
      <calculatedColumnFormula>IF($E2=I$1,1,0)</calculatedColumnFormula>
    </tableColumn>
    <tableColumn id="10" name="PINCH" dataDxfId="44">
      <calculatedColumnFormula>IF($E2=J$1,1,0)</calculatedColumnFormula>
    </tableColumn>
    <tableColumn id="11" name="NO GESTO" dataDxfId="43">
      <calculatedColumnFormula>IF($E2=K$1,1,0)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A1:K151" totalsRowShown="0" headerRowDxfId="42" dataDxfId="41" tableBorderDxfId="40">
  <autoFilter ref="A1:K151">
    <filterColumn colId="2">
      <filters>
        <filter val="WAVE IN"/>
      </filters>
    </filterColumn>
  </autoFilter>
  <tableColumns count="11">
    <tableColumn id="1" name="Número de prueba" dataDxfId="39"/>
    <tableColumn id="2" name="Sujeto" dataDxfId="38"/>
    <tableColumn id="3" name="Gesto " dataDxfId="37"/>
    <tableColumn id="4" name="Resultado 1 Myo" dataDxfId="36"/>
    <tableColumn id="5" name="Column1" dataDxfId="35">
      <calculatedColumnFormula>IF(D2=1,C2,D2)</calculatedColumnFormula>
    </tableColumn>
    <tableColumn id="6" name="FIST" dataDxfId="34">
      <calculatedColumnFormula>IF($E2=F$1,1,0)</calculatedColumnFormula>
    </tableColumn>
    <tableColumn id="7" name="OPEN" dataDxfId="33">
      <calculatedColumnFormula>IF($E2=G$1,1,0)</calculatedColumnFormula>
    </tableColumn>
    <tableColumn id="8" name="WAVE IN" dataDxfId="32">
      <calculatedColumnFormula>IF($E2=H$1,1,0)</calculatedColumnFormula>
    </tableColumn>
    <tableColumn id="9" name="WAVE OUT" dataDxfId="31">
      <calculatedColumnFormula>IF($E2=I$1,1,0)</calculatedColumnFormula>
    </tableColumn>
    <tableColumn id="10" name="PINCH" dataDxfId="30">
      <calculatedColumnFormula>IF($E2=J$1,1,0)</calculatedColumnFormula>
    </tableColumn>
    <tableColumn id="11" name="NO GESTO" dataDxfId="29">
      <calculatedColumnFormula>IF($E2=K$1,1,0)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K151" totalsRowShown="0" headerRowDxfId="28" dataDxfId="26" headerRowBorderDxfId="27" tableBorderDxfId="25">
  <autoFilter ref="A1:K151">
    <filterColumn colId="2">
      <filters>
        <filter val="WAVE IN"/>
      </filters>
    </filterColumn>
  </autoFilter>
  <tableColumns count="11">
    <tableColumn id="1" name="número de prueba" dataDxfId="24"/>
    <tableColumn id="2" name="Sujeto" dataDxfId="23"/>
    <tableColumn id="3" name="Gesto " dataDxfId="22"/>
    <tableColumn id="4" name="Resultado 1 Myo" dataDxfId="21"/>
    <tableColumn id="5" name="Column1" dataDxfId="20">
      <calculatedColumnFormula>IF(D2=1,C2,D2)</calculatedColumnFormula>
    </tableColumn>
    <tableColumn id="6" name="FIST" dataDxfId="19">
      <calculatedColumnFormula>IF($E2=F$1,1,0)</calculatedColumnFormula>
    </tableColumn>
    <tableColumn id="7" name="OPEN" dataDxfId="18">
      <calculatedColumnFormula>IF($E2=G$1,1,0)</calculatedColumnFormula>
    </tableColumn>
    <tableColumn id="8" name="WAVE IN" dataDxfId="17">
      <calculatedColumnFormula>IF($E2=H$1,1,0)</calculatedColumnFormula>
    </tableColumn>
    <tableColumn id="9" name="WAVE OUT" dataDxfId="16">
      <calculatedColumnFormula>IF($E2=I$1,1,0)</calculatedColumnFormula>
    </tableColumn>
    <tableColumn id="10" name="PINCH" dataDxfId="15">
      <calculatedColumnFormula>IF($E2=J$1,1,0)</calculatedColumnFormula>
    </tableColumn>
    <tableColumn id="11" name="NO GESTO" dataDxfId="14">
      <calculatedColumnFormula>IF($E2=K$1,1,0)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E13"/>
  <sheetViews>
    <sheetView workbookViewId="0">
      <selection activeCell="D13" sqref="D13"/>
    </sheetView>
  </sheetViews>
  <sheetFormatPr defaultColWidth="10.85546875" defaultRowHeight="15" x14ac:dyDescent="0.25"/>
  <cols>
    <col min="1" max="1" width="11.85546875" bestFit="1" customWidth="1"/>
    <col min="2" max="2" width="10.42578125" bestFit="1" customWidth="1"/>
    <col min="4" max="4" width="16.85546875" customWidth="1"/>
  </cols>
  <sheetData>
    <row r="1" spans="1:5" x14ac:dyDescent="0.25">
      <c r="A1" s="5" t="s">
        <v>27</v>
      </c>
      <c r="B1" s="5" t="s">
        <v>29</v>
      </c>
      <c r="C1" s="5" t="s">
        <v>28</v>
      </c>
      <c r="D1" s="5" t="s">
        <v>33</v>
      </c>
      <c r="E1" s="5" t="s">
        <v>10</v>
      </c>
    </row>
    <row r="2" spans="1:5" x14ac:dyDescent="0.25">
      <c r="A2" s="5" t="s">
        <v>16</v>
      </c>
      <c r="B2" s="5">
        <f>CARLOS!M153</f>
        <v>150</v>
      </c>
      <c r="C2" s="5">
        <f>CARLOS!D153</f>
        <v>116</v>
      </c>
      <c r="D2" s="24">
        <f>C2/B2</f>
        <v>0.77333333333333332</v>
      </c>
      <c r="E2" s="25">
        <f>1-D2</f>
        <v>0.22666666666666668</v>
      </c>
    </row>
    <row r="3" spans="1:5" x14ac:dyDescent="0.25">
      <c r="A3" s="5" t="s">
        <v>18</v>
      </c>
      <c r="B3" s="5">
        <f>ESTEFY!M153</f>
        <v>150</v>
      </c>
      <c r="C3" s="5">
        <f>ESTEFY!D153</f>
        <v>118</v>
      </c>
      <c r="D3" s="24">
        <f t="shared" ref="D3:D11" si="0">C3/B3</f>
        <v>0.78666666666666663</v>
      </c>
      <c r="E3" s="25">
        <f t="shared" ref="E3:E11" si="1">1-D3</f>
        <v>0.21333333333333337</v>
      </c>
    </row>
    <row r="4" spans="1:5" x14ac:dyDescent="0.25">
      <c r="A4" s="5" t="s">
        <v>19</v>
      </c>
      <c r="B4" s="5">
        <f>'DARIO CALO'!M153</f>
        <v>150</v>
      </c>
      <c r="C4" s="5">
        <f>'DARIO CALO'!D153</f>
        <v>133</v>
      </c>
      <c r="D4" s="24">
        <f t="shared" si="0"/>
        <v>0.88666666666666671</v>
      </c>
      <c r="E4" s="25">
        <f t="shared" si="1"/>
        <v>0.11333333333333329</v>
      </c>
    </row>
    <row r="5" spans="1:5" x14ac:dyDescent="0.25">
      <c r="A5" s="5" t="s">
        <v>30</v>
      </c>
      <c r="B5" s="5">
        <f>ANDRES!M153</f>
        <v>150</v>
      </c>
      <c r="C5" s="5">
        <f>ANDRES!D153</f>
        <v>133</v>
      </c>
      <c r="D5" s="24">
        <f t="shared" si="0"/>
        <v>0.88666666666666671</v>
      </c>
      <c r="E5" s="25">
        <f t="shared" si="1"/>
        <v>0.11333333333333329</v>
      </c>
    </row>
    <row r="6" spans="1:5" x14ac:dyDescent="0.25">
      <c r="A6" s="5" t="s">
        <v>22</v>
      </c>
      <c r="B6" s="5">
        <f>JONATHAN!M153</f>
        <v>150</v>
      </c>
      <c r="C6" s="5">
        <f>JONATHAN!D153</f>
        <v>132</v>
      </c>
      <c r="D6" s="24">
        <f t="shared" si="0"/>
        <v>0.88</v>
      </c>
      <c r="E6" s="25">
        <f t="shared" si="1"/>
        <v>0.12</v>
      </c>
    </row>
    <row r="7" spans="1:5" x14ac:dyDescent="0.25">
      <c r="A7" s="5" t="s">
        <v>20</v>
      </c>
      <c r="B7" s="5">
        <f>JUAN!M153</f>
        <v>150</v>
      </c>
      <c r="C7" s="5">
        <f>JUAN!D153</f>
        <v>106</v>
      </c>
      <c r="D7" s="24">
        <f t="shared" si="0"/>
        <v>0.70666666666666667</v>
      </c>
      <c r="E7" s="25">
        <f t="shared" si="1"/>
        <v>0.29333333333333333</v>
      </c>
    </row>
    <row r="8" spans="1:5" x14ac:dyDescent="0.25">
      <c r="A8" s="5" t="s">
        <v>21</v>
      </c>
      <c r="B8" s="5">
        <f>ISMAEL!M153</f>
        <v>150</v>
      </c>
      <c r="C8" s="5">
        <f>ISMAEL!D153</f>
        <v>125</v>
      </c>
      <c r="D8" s="24">
        <f t="shared" si="0"/>
        <v>0.83333333333333337</v>
      </c>
      <c r="E8" s="25">
        <f t="shared" si="1"/>
        <v>0.16666666666666663</v>
      </c>
    </row>
    <row r="9" spans="1:5" x14ac:dyDescent="0.25">
      <c r="A9" s="5" t="s">
        <v>31</v>
      </c>
      <c r="B9" s="5">
        <f>STALLIN!M153</f>
        <v>150</v>
      </c>
      <c r="C9" s="5">
        <f>STALLIN!D153</f>
        <v>132</v>
      </c>
      <c r="D9" s="24">
        <f t="shared" si="0"/>
        <v>0.88</v>
      </c>
      <c r="E9" s="25">
        <f t="shared" si="1"/>
        <v>0.12</v>
      </c>
    </row>
    <row r="10" spans="1:5" x14ac:dyDescent="0.25">
      <c r="A10" s="5" t="s">
        <v>26</v>
      </c>
      <c r="B10" s="5">
        <f>DAMARA!M153</f>
        <v>150</v>
      </c>
      <c r="C10" s="5">
        <f>DAMARA!D153</f>
        <v>135</v>
      </c>
      <c r="D10" s="24">
        <f t="shared" si="0"/>
        <v>0.9</v>
      </c>
      <c r="E10" s="25">
        <f t="shared" si="1"/>
        <v>9.9999999999999978E-2</v>
      </c>
    </row>
    <row r="11" spans="1:5" x14ac:dyDescent="0.25">
      <c r="A11" s="5" t="s">
        <v>32</v>
      </c>
      <c r="B11" s="5">
        <f>CINTHYA!M153</f>
        <v>150</v>
      </c>
      <c r="C11" s="5">
        <f>CINTHYA!D153</f>
        <v>115</v>
      </c>
      <c r="D11" s="24">
        <f t="shared" si="0"/>
        <v>0.76666666666666672</v>
      </c>
      <c r="E11" s="25">
        <f t="shared" si="1"/>
        <v>0.23333333333333328</v>
      </c>
    </row>
    <row r="12" spans="1:5" x14ac:dyDescent="0.25">
      <c r="A12" s="49" t="s">
        <v>35</v>
      </c>
      <c r="B12" s="50"/>
      <c r="C12" s="51"/>
      <c r="D12" s="64">
        <f>AVERAGE(D2:D11)</f>
        <v>0.83000000000000007</v>
      </c>
      <c r="E12" s="52"/>
    </row>
    <row r="13" spans="1:5" x14ac:dyDescent="0.25">
      <c r="A13" s="48" t="s">
        <v>34</v>
      </c>
      <c r="B13" s="48"/>
      <c r="C13" s="48"/>
      <c r="D13" s="26">
        <f>_xlfn.STDEV.S(D2:D11)</f>
        <v>6.7201557889055297E-2</v>
      </c>
      <c r="E13" s="52"/>
    </row>
  </sheetData>
  <mergeCells count="3">
    <mergeCell ref="A13:C13"/>
    <mergeCell ref="A12:C12"/>
    <mergeCell ref="E12:E13"/>
  </mergeCells>
  <conditionalFormatting sqref="D2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57"/>
  <sheetViews>
    <sheetView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1.85546875" style="2" bestFit="1" customWidth="1"/>
    <col min="6" max="7" width="11.42578125" style="2"/>
    <col min="8" max="8" width="16.5703125" style="2" bestFit="1" customWidth="1"/>
    <col min="9" max="9" width="19.5703125" style="2" bestFit="1" customWidth="1"/>
    <col min="10" max="10" width="19.5703125" style="2" customWidth="1"/>
    <col min="11" max="11" width="13.28515625" style="2" customWidth="1"/>
    <col min="12" max="13" width="11.85546875" style="2" bestFit="1" customWidth="1"/>
    <col min="14" max="17" width="11.42578125" style="2"/>
    <col min="18" max="18" width="25.7109375" style="2" bestFit="1" customWidth="1"/>
    <col min="19" max="16384" width="11.42578125" style="2"/>
  </cols>
  <sheetData>
    <row r="1" spans="1:18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  <c r="Q1" s="3"/>
      <c r="R1" s="3"/>
    </row>
    <row r="2" spans="1:18" ht="15.75" hidden="1" x14ac:dyDescent="0.25">
      <c r="A2" s="16">
        <v>1</v>
      </c>
      <c r="B2" s="4" t="s">
        <v>22</v>
      </c>
      <c r="C2" s="4" t="s">
        <v>5</v>
      </c>
      <c r="D2" s="4">
        <v>1</v>
      </c>
      <c r="E2" s="23" t="str">
        <f>IF(D2=1,C2,D2)</f>
        <v>FIST</v>
      </c>
      <c r="F2" s="23">
        <f>IF($E2=F$1,1,0)</f>
        <v>1</v>
      </c>
      <c r="G2" s="23">
        <f t="shared" ref="G2:K17" si="0">IF($E2=G$1,1,0)</f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  <c r="K2" s="23">
        <f t="shared" si="0"/>
        <v>0</v>
      </c>
    </row>
    <row r="3" spans="1:18" ht="15.75" hidden="1" x14ac:dyDescent="0.25">
      <c r="A3" s="16">
        <v>2</v>
      </c>
      <c r="B3" s="4"/>
      <c r="C3" s="4" t="s">
        <v>2</v>
      </c>
      <c r="D3" s="4">
        <v>1</v>
      </c>
      <c r="E3" s="23" t="str">
        <f t="shared" ref="E3:E66" si="1">IF(D3=1,C3,D3)</f>
        <v>OPEN</v>
      </c>
      <c r="F3" s="23">
        <f t="shared" ref="F3:K34" si="2">IF($E3=F$1,1,0)</f>
        <v>0</v>
      </c>
      <c r="G3" s="23">
        <f t="shared" si="0"/>
        <v>1</v>
      </c>
      <c r="H3" s="23">
        <f t="shared" si="0"/>
        <v>0</v>
      </c>
      <c r="I3" s="23">
        <f t="shared" si="0"/>
        <v>0</v>
      </c>
      <c r="J3" s="23">
        <f t="shared" si="0"/>
        <v>0</v>
      </c>
      <c r="K3" s="23">
        <f t="shared" si="0"/>
        <v>0</v>
      </c>
    </row>
    <row r="4" spans="1:18" ht="15.75" x14ac:dyDescent="0.25">
      <c r="A4" s="16">
        <v>3</v>
      </c>
      <c r="B4" s="4"/>
      <c r="C4" s="4" t="s">
        <v>4</v>
      </c>
      <c r="D4" s="4">
        <v>1</v>
      </c>
      <c r="E4" s="23" t="str">
        <f t="shared" si="1"/>
        <v>WAVE IN</v>
      </c>
      <c r="F4" s="23">
        <f t="shared" si="2"/>
        <v>0</v>
      </c>
      <c r="G4" s="23">
        <f t="shared" si="0"/>
        <v>0</v>
      </c>
      <c r="H4" s="23">
        <f t="shared" si="0"/>
        <v>1</v>
      </c>
      <c r="I4" s="23">
        <f t="shared" si="0"/>
        <v>0</v>
      </c>
      <c r="J4" s="23">
        <f t="shared" si="0"/>
        <v>0</v>
      </c>
      <c r="K4" s="23">
        <f t="shared" si="0"/>
        <v>0</v>
      </c>
    </row>
    <row r="5" spans="1:18" ht="15.75" hidden="1" x14ac:dyDescent="0.25">
      <c r="A5" s="16">
        <v>4</v>
      </c>
      <c r="B5" s="4"/>
      <c r="C5" s="4" t="s">
        <v>1</v>
      </c>
      <c r="D5" s="4">
        <v>1</v>
      </c>
      <c r="E5" s="23" t="str">
        <f t="shared" si="1"/>
        <v>WAVE OUT</v>
      </c>
      <c r="F5" s="23">
        <f t="shared" si="2"/>
        <v>0</v>
      </c>
      <c r="G5" s="23">
        <f t="shared" si="0"/>
        <v>0</v>
      </c>
      <c r="H5" s="23">
        <f t="shared" si="0"/>
        <v>0</v>
      </c>
      <c r="I5" s="23">
        <f t="shared" si="0"/>
        <v>1</v>
      </c>
      <c r="J5" s="23">
        <f t="shared" si="0"/>
        <v>0</v>
      </c>
      <c r="K5" s="23">
        <f t="shared" si="0"/>
        <v>0</v>
      </c>
    </row>
    <row r="6" spans="1:18" ht="15.75" hidden="1" x14ac:dyDescent="0.25">
      <c r="A6" s="16">
        <v>5</v>
      </c>
      <c r="B6" s="4"/>
      <c r="C6" s="4" t="s">
        <v>5</v>
      </c>
      <c r="D6" s="4" t="s">
        <v>2</v>
      </c>
      <c r="E6" s="23" t="str">
        <f t="shared" si="1"/>
        <v>OPEN</v>
      </c>
      <c r="F6" s="23">
        <f t="shared" si="2"/>
        <v>0</v>
      </c>
      <c r="G6" s="23">
        <f t="shared" si="0"/>
        <v>1</v>
      </c>
      <c r="H6" s="23">
        <f t="shared" si="0"/>
        <v>0</v>
      </c>
      <c r="I6" s="23">
        <f t="shared" si="0"/>
        <v>0</v>
      </c>
      <c r="J6" s="23">
        <f t="shared" si="0"/>
        <v>0</v>
      </c>
      <c r="K6" s="23">
        <f t="shared" si="0"/>
        <v>0</v>
      </c>
    </row>
    <row r="7" spans="1:18" ht="15.75" hidden="1" x14ac:dyDescent="0.25">
      <c r="A7" s="16">
        <v>6</v>
      </c>
      <c r="B7" s="4"/>
      <c r="C7" s="4" t="s">
        <v>2</v>
      </c>
      <c r="D7" s="4">
        <v>1</v>
      </c>
      <c r="E7" s="23" t="str">
        <f t="shared" si="1"/>
        <v>OPEN</v>
      </c>
      <c r="F7" s="23">
        <f t="shared" si="2"/>
        <v>0</v>
      </c>
      <c r="G7" s="23">
        <f t="shared" si="0"/>
        <v>1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</row>
    <row r="8" spans="1:18" ht="15.75" x14ac:dyDescent="0.25">
      <c r="A8" s="16">
        <v>7</v>
      </c>
      <c r="B8" s="4"/>
      <c r="C8" s="4" t="s">
        <v>4</v>
      </c>
      <c r="D8" s="4" t="s">
        <v>7</v>
      </c>
      <c r="E8" s="23" t="str">
        <f t="shared" si="1"/>
        <v>NO GESTO</v>
      </c>
      <c r="F8" s="23">
        <f t="shared" si="2"/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1</v>
      </c>
    </row>
    <row r="9" spans="1:18" ht="15.75" hidden="1" x14ac:dyDescent="0.25">
      <c r="A9" s="16">
        <v>8</v>
      </c>
      <c r="B9" s="4"/>
      <c r="C9" s="4" t="s">
        <v>1</v>
      </c>
      <c r="D9" s="4">
        <v>1</v>
      </c>
      <c r="E9" s="23" t="str">
        <f t="shared" si="1"/>
        <v>WAVE OUT</v>
      </c>
      <c r="F9" s="23">
        <f t="shared" si="2"/>
        <v>0</v>
      </c>
      <c r="G9" s="23">
        <f t="shared" si="0"/>
        <v>0</v>
      </c>
      <c r="H9" s="23">
        <f t="shared" si="0"/>
        <v>0</v>
      </c>
      <c r="I9" s="23">
        <f t="shared" si="0"/>
        <v>1</v>
      </c>
      <c r="J9" s="23">
        <f t="shared" si="0"/>
        <v>0</v>
      </c>
      <c r="K9" s="23">
        <f t="shared" si="0"/>
        <v>0</v>
      </c>
    </row>
    <row r="10" spans="1:18" ht="15.75" hidden="1" x14ac:dyDescent="0.25">
      <c r="A10" s="16">
        <v>9</v>
      </c>
      <c r="B10" s="4"/>
      <c r="C10" s="4" t="s">
        <v>5</v>
      </c>
      <c r="D10" s="4" t="s">
        <v>2</v>
      </c>
      <c r="E10" s="23" t="str">
        <f t="shared" si="1"/>
        <v>OPEN</v>
      </c>
      <c r="F10" s="23">
        <f t="shared" si="2"/>
        <v>0</v>
      </c>
      <c r="G10" s="23">
        <f t="shared" si="0"/>
        <v>1</v>
      </c>
      <c r="H10" s="23">
        <f t="shared" si="0"/>
        <v>0</v>
      </c>
      <c r="I10" s="23">
        <f t="shared" si="0"/>
        <v>0</v>
      </c>
      <c r="J10" s="23">
        <f t="shared" si="0"/>
        <v>0</v>
      </c>
      <c r="K10" s="23">
        <f t="shared" si="0"/>
        <v>0</v>
      </c>
    </row>
    <row r="11" spans="1:18" ht="15.75" hidden="1" x14ac:dyDescent="0.25">
      <c r="A11" s="16">
        <v>10</v>
      </c>
      <c r="B11" s="4"/>
      <c r="C11" s="4" t="s">
        <v>2</v>
      </c>
      <c r="D11" s="4">
        <v>1</v>
      </c>
      <c r="E11" s="23" t="str">
        <f t="shared" si="1"/>
        <v>OPEN</v>
      </c>
      <c r="F11" s="23">
        <f t="shared" si="2"/>
        <v>0</v>
      </c>
      <c r="G11" s="23">
        <f t="shared" si="0"/>
        <v>1</v>
      </c>
      <c r="H11" s="23">
        <f t="shared" si="0"/>
        <v>0</v>
      </c>
      <c r="I11" s="23">
        <f t="shared" si="0"/>
        <v>0</v>
      </c>
      <c r="J11" s="23">
        <f t="shared" si="0"/>
        <v>0</v>
      </c>
      <c r="K11" s="23">
        <f t="shared" si="0"/>
        <v>0</v>
      </c>
    </row>
    <row r="12" spans="1:18" ht="15.75" x14ac:dyDescent="0.25">
      <c r="A12" s="16">
        <v>11</v>
      </c>
      <c r="B12" s="4"/>
      <c r="C12" s="4" t="s">
        <v>4</v>
      </c>
      <c r="D12" s="4">
        <v>1</v>
      </c>
      <c r="E12" s="23" t="str">
        <f t="shared" si="1"/>
        <v>WAVE IN</v>
      </c>
      <c r="F12" s="23">
        <f t="shared" si="2"/>
        <v>0</v>
      </c>
      <c r="G12" s="23">
        <f t="shared" si="0"/>
        <v>0</v>
      </c>
      <c r="H12" s="23">
        <f t="shared" si="0"/>
        <v>1</v>
      </c>
      <c r="I12" s="23">
        <f t="shared" si="0"/>
        <v>0</v>
      </c>
      <c r="J12" s="23">
        <f t="shared" si="0"/>
        <v>0</v>
      </c>
      <c r="K12" s="23">
        <f t="shared" si="0"/>
        <v>0</v>
      </c>
    </row>
    <row r="13" spans="1:18" ht="15.75" hidden="1" x14ac:dyDescent="0.25">
      <c r="A13" s="16">
        <v>12</v>
      </c>
      <c r="B13" s="4"/>
      <c r="C13" s="4" t="s">
        <v>1</v>
      </c>
      <c r="D13" s="4">
        <v>1</v>
      </c>
      <c r="E13" s="23" t="str">
        <f t="shared" si="1"/>
        <v>WAVE OUT</v>
      </c>
      <c r="F13" s="23">
        <f t="shared" si="2"/>
        <v>0</v>
      </c>
      <c r="G13" s="23">
        <f t="shared" si="0"/>
        <v>0</v>
      </c>
      <c r="H13" s="23">
        <f t="shared" si="0"/>
        <v>0</v>
      </c>
      <c r="I13" s="23">
        <f t="shared" si="0"/>
        <v>1</v>
      </c>
      <c r="J13" s="23">
        <f t="shared" si="0"/>
        <v>0</v>
      </c>
      <c r="K13" s="23">
        <f t="shared" si="0"/>
        <v>0</v>
      </c>
    </row>
    <row r="14" spans="1:18" ht="15.75" hidden="1" x14ac:dyDescent="0.25">
      <c r="A14" s="16">
        <v>13</v>
      </c>
      <c r="B14" s="4"/>
      <c r="C14" s="4" t="s">
        <v>5</v>
      </c>
      <c r="D14" s="4" t="s">
        <v>2</v>
      </c>
      <c r="E14" s="23" t="str">
        <f t="shared" si="1"/>
        <v>OPEN</v>
      </c>
      <c r="F14" s="23">
        <f t="shared" si="2"/>
        <v>0</v>
      </c>
      <c r="G14" s="23">
        <f t="shared" si="0"/>
        <v>1</v>
      </c>
      <c r="H14" s="23">
        <f t="shared" si="0"/>
        <v>0</v>
      </c>
      <c r="I14" s="23">
        <f t="shared" si="0"/>
        <v>0</v>
      </c>
      <c r="J14" s="23">
        <f t="shared" si="0"/>
        <v>0</v>
      </c>
      <c r="K14" s="23">
        <f t="shared" si="0"/>
        <v>0</v>
      </c>
    </row>
    <row r="15" spans="1:18" ht="15.75" hidden="1" x14ac:dyDescent="0.25">
      <c r="A15" s="16">
        <v>14</v>
      </c>
      <c r="B15" s="4"/>
      <c r="C15" s="4" t="s">
        <v>2</v>
      </c>
      <c r="D15" s="4">
        <v>1</v>
      </c>
      <c r="E15" s="23" t="str">
        <f t="shared" si="1"/>
        <v>OPEN</v>
      </c>
      <c r="F15" s="23">
        <f t="shared" si="2"/>
        <v>0</v>
      </c>
      <c r="G15" s="23">
        <f t="shared" si="0"/>
        <v>1</v>
      </c>
      <c r="H15" s="23">
        <f t="shared" si="0"/>
        <v>0</v>
      </c>
      <c r="I15" s="23">
        <f t="shared" si="0"/>
        <v>0</v>
      </c>
      <c r="J15" s="23">
        <f t="shared" si="0"/>
        <v>0</v>
      </c>
      <c r="K15" s="23">
        <f t="shared" si="0"/>
        <v>0</v>
      </c>
    </row>
    <row r="16" spans="1:18" ht="15.75" x14ac:dyDescent="0.25">
      <c r="A16" s="16">
        <v>15</v>
      </c>
      <c r="B16" s="4"/>
      <c r="C16" s="4" t="s">
        <v>4</v>
      </c>
      <c r="D16" s="4">
        <v>1</v>
      </c>
      <c r="E16" s="23" t="str">
        <f t="shared" si="1"/>
        <v>WAVE IN</v>
      </c>
      <c r="F16" s="23">
        <f t="shared" si="2"/>
        <v>0</v>
      </c>
      <c r="G16" s="23">
        <f t="shared" si="0"/>
        <v>0</v>
      </c>
      <c r="H16" s="23">
        <f t="shared" si="0"/>
        <v>1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  <row r="17" spans="1:11" ht="15.75" hidden="1" x14ac:dyDescent="0.25">
      <c r="A17" s="16">
        <v>16</v>
      </c>
      <c r="B17" s="4"/>
      <c r="C17" s="4" t="s">
        <v>1</v>
      </c>
      <c r="D17" s="4">
        <v>1</v>
      </c>
      <c r="E17" s="23" t="str">
        <f t="shared" si="1"/>
        <v>WAVE OUT</v>
      </c>
      <c r="F17" s="23">
        <f t="shared" si="2"/>
        <v>0</v>
      </c>
      <c r="G17" s="23">
        <f t="shared" si="0"/>
        <v>0</v>
      </c>
      <c r="H17" s="23">
        <f t="shared" si="0"/>
        <v>0</v>
      </c>
      <c r="I17" s="23">
        <f t="shared" si="0"/>
        <v>1</v>
      </c>
      <c r="J17" s="23">
        <f t="shared" si="0"/>
        <v>0</v>
      </c>
      <c r="K17" s="23">
        <f t="shared" si="0"/>
        <v>0</v>
      </c>
    </row>
    <row r="18" spans="1:11" ht="15.75" hidden="1" x14ac:dyDescent="0.25">
      <c r="A18" s="16">
        <v>17</v>
      </c>
      <c r="B18" s="4"/>
      <c r="C18" s="4" t="s">
        <v>5</v>
      </c>
      <c r="D18" s="4" t="s">
        <v>2</v>
      </c>
      <c r="E18" s="23" t="str">
        <f t="shared" si="1"/>
        <v>OPEN</v>
      </c>
      <c r="F18" s="23">
        <f t="shared" si="2"/>
        <v>0</v>
      </c>
      <c r="G18" s="23">
        <f t="shared" si="2"/>
        <v>1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</row>
    <row r="19" spans="1:11" ht="15.75" hidden="1" x14ac:dyDescent="0.25">
      <c r="A19" s="16">
        <v>18</v>
      </c>
      <c r="B19" s="4"/>
      <c r="C19" s="4" t="s">
        <v>2</v>
      </c>
      <c r="D19" s="4">
        <v>1</v>
      </c>
      <c r="E19" s="23" t="str">
        <f t="shared" si="1"/>
        <v>OPEN</v>
      </c>
      <c r="F19" s="23">
        <f t="shared" si="2"/>
        <v>0</v>
      </c>
      <c r="G19" s="23">
        <f t="shared" si="2"/>
        <v>1</v>
      </c>
      <c r="H19" s="23">
        <f t="shared" si="2"/>
        <v>0</v>
      </c>
      <c r="I19" s="23">
        <f t="shared" si="2"/>
        <v>0</v>
      </c>
      <c r="J19" s="23">
        <f t="shared" si="2"/>
        <v>0</v>
      </c>
      <c r="K19" s="23">
        <f t="shared" si="2"/>
        <v>0</v>
      </c>
    </row>
    <row r="20" spans="1:11" ht="15.75" x14ac:dyDescent="0.25">
      <c r="A20" s="16">
        <v>19</v>
      </c>
      <c r="B20" s="4"/>
      <c r="C20" s="4" t="s">
        <v>4</v>
      </c>
      <c r="D20" s="4">
        <v>1</v>
      </c>
      <c r="E20" s="23" t="str">
        <f t="shared" si="1"/>
        <v>WAVE IN</v>
      </c>
      <c r="F20" s="23">
        <f t="shared" si="2"/>
        <v>0</v>
      </c>
      <c r="G20" s="23">
        <f t="shared" si="2"/>
        <v>0</v>
      </c>
      <c r="H20" s="23">
        <f t="shared" si="2"/>
        <v>1</v>
      </c>
      <c r="I20" s="23">
        <f t="shared" si="2"/>
        <v>0</v>
      </c>
      <c r="J20" s="23">
        <f t="shared" si="2"/>
        <v>0</v>
      </c>
      <c r="K20" s="23">
        <f t="shared" si="2"/>
        <v>0</v>
      </c>
    </row>
    <row r="21" spans="1:11" ht="15.75" hidden="1" x14ac:dyDescent="0.25">
      <c r="A21" s="16">
        <v>20</v>
      </c>
      <c r="B21" s="4"/>
      <c r="C21" s="4" t="s">
        <v>1</v>
      </c>
      <c r="D21" s="4" t="s">
        <v>6</v>
      </c>
      <c r="E21" s="23" t="str">
        <f t="shared" si="1"/>
        <v>PINCH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1</v>
      </c>
      <c r="K21" s="23">
        <f t="shared" si="2"/>
        <v>0</v>
      </c>
    </row>
    <row r="22" spans="1:11" ht="15.75" hidden="1" x14ac:dyDescent="0.25">
      <c r="A22" s="16">
        <v>21</v>
      </c>
      <c r="B22" s="4"/>
      <c r="C22" s="4" t="s">
        <v>5</v>
      </c>
      <c r="D22" s="4">
        <v>1</v>
      </c>
      <c r="E22" s="23" t="str">
        <f t="shared" si="1"/>
        <v>FIST</v>
      </c>
      <c r="F22" s="23">
        <f t="shared" si="2"/>
        <v>1</v>
      </c>
      <c r="G22" s="23">
        <f t="shared" si="2"/>
        <v>0</v>
      </c>
      <c r="H22" s="23">
        <f t="shared" si="2"/>
        <v>0</v>
      </c>
      <c r="I22" s="23">
        <f t="shared" si="2"/>
        <v>0</v>
      </c>
      <c r="J22" s="23">
        <f t="shared" si="2"/>
        <v>0</v>
      </c>
      <c r="K22" s="23">
        <f t="shared" si="2"/>
        <v>0</v>
      </c>
    </row>
    <row r="23" spans="1:11" ht="15.75" hidden="1" x14ac:dyDescent="0.25">
      <c r="A23" s="16">
        <v>22</v>
      </c>
      <c r="B23" s="4"/>
      <c r="C23" s="4" t="s">
        <v>2</v>
      </c>
      <c r="D23" s="4">
        <v>1</v>
      </c>
      <c r="E23" s="23" t="str">
        <f t="shared" si="1"/>
        <v>OPEN</v>
      </c>
      <c r="F23" s="23">
        <f t="shared" si="2"/>
        <v>0</v>
      </c>
      <c r="G23" s="23">
        <f t="shared" si="2"/>
        <v>1</v>
      </c>
      <c r="H23" s="23">
        <f t="shared" si="2"/>
        <v>0</v>
      </c>
      <c r="I23" s="23">
        <f t="shared" si="2"/>
        <v>0</v>
      </c>
      <c r="J23" s="23">
        <f t="shared" si="2"/>
        <v>0</v>
      </c>
      <c r="K23" s="23">
        <f t="shared" si="2"/>
        <v>0</v>
      </c>
    </row>
    <row r="24" spans="1:11" ht="15.75" x14ac:dyDescent="0.25">
      <c r="A24" s="16">
        <v>23</v>
      </c>
      <c r="B24" s="4"/>
      <c r="C24" s="4" t="s">
        <v>4</v>
      </c>
      <c r="D24" s="4" t="s">
        <v>2</v>
      </c>
      <c r="E24" s="23" t="str">
        <f t="shared" si="1"/>
        <v>OPEN</v>
      </c>
      <c r="F24" s="23">
        <f t="shared" si="2"/>
        <v>0</v>
      </c>
      <c r="G24" s="23">
        <f t="shared" si="2"/>
        <v>1</v>
      </c>
      <c r="H24" s="23">
        <f t="shared" si="2"/>
        <v>0</v>
      </c>
      <c r="I24" s="23">
        <f t="shared" si="2"/>
        <v>0</v>
      </c>
      <c r="J24" s="23">
        <f t="shared" si="2"/>
        <v>0</v>
      </c>
      <c r="K24" s="23">
        <f t="shared" si="2"/>
        <v>0</v>
      </c>
    </row>
    <row r="25" spans="1:11" ht="15.75" hidden="1" x14ac:dyDescent="0.25">
      <c r="A25" s="16">
        <v>24</v>
      </c>
      <c r="B25" s="4"/>
      <c r="C25" s="4" t="s">
        <v>1</v>
      </c>
      <c r="D25" s="4">
        <v>1</v>
      </c>
      <c r="E25" s="23" t="str">
        <f t="shared" si="1"/>
        <v>WAVE OUT</v>
      </c>
      <c r="F25" s="23">
        <f t="shared" si="2"/>
        <v>0</v>
      </c>
      <c r="G25" s="23">
        <f t="shared" si="2"/>
        <v>0</v>
      </c>
      <c r="H25" s="23">
        <f t="shared" si="2"/>
        <v>0</v>
      </c>
      <c r="I25" s="23">
        <f t="shared" si="2"/>
        <v>1</v>
      </c>
      <c r="J25" s="23">
        <f t="shared" si="2"/>
        <v>0</v>
      </c>
      <c r="K25" s="23">
        <f t="shared" si="2"/>
        <v>0</v>
      </c>
    </row>
    <row r="26" spans="1:11" ht="15.75" hidden="1" x14ac:dyDescent="0.25">
      <c r="A26" s="16">
        <v>25</v>
      </c>
      <c r="B26" s="4"/>
      <c r="C26" s="4" t="s">
        <v>5</v>
      </c>
      <c r="D26" s="4">
        <v>1</v>
      </c>
      <c r="E26" s="23" t="str">
        <f t="shared" si="1"/>
        <v>FIST</v>
      </c>
      <c r="F26" s="23">
        <f t="shared" si="2"/>
        <v>1</v>
      </c>
      <c r="G26" s="23">
        <f t="shared" si="2"/>
        <v>0</v>
      </c>
      <c r="H26" s="23">
        <f t="shared" si="2"/>
        <v>0</v>
      </c>
      <c r="I26" s="23">
        <f t="shared" si="2"/>
        <v>0</v>
      </c>
      <c r="J26" s="23">
        <f t="shared" si="2"/>
        <v>0</v>
      </c>
      <c r="K26" s="23">
        <f t="shared" si="2"/>
        <v>0</v>
      </c>
    </row>
    <row r="27" spans="1:11" ht="15.75" hidden="1" x14ac:dyDescent="0.25">
      <c r="A27" s="16">
        <v>26</v>
      </c>
      <c r="B27" s="4"/>
      <c r="C27" s="4" t="s">
        <v>2</v>
      </c>
      <c r="D27" s="4">
        <v>1</v>
      </c>
      <c r="E27" s="23" t="str">
        <f t="shared" si="1"/>
        <v>OPEN</v>
      </c>
      <c r="F27" s="23">
        <f t="shared" si="2"/>
        <v>0</v>
      </c>
      <c r="G27" s="23">
        <f t="shared" si="2"/>
        <v>1</v>
      </c>
      <c r="H27" s="23">
        <f t="shared" si="2"/>
        <v>0</v>
      </c>
      <c r="I27" s="23">
        <f t="shared" si="2"/>
        <v>0</v>
      </c>
      <c r="J27" s="23">
        <f t="shared" si="2"/>
        <v>0</v>
      </c>
      <c r="K27" s="23">
        <f t="shared" si="2"/>
        <v>0</v>
      </c>
    </row>
    <row r="28" spans="1:11" ht="15.75" x14ac:dyDescent="0.25">
      <c r="A28" s="16">
        <v>27</v>
      </c>
      <c r="B28" s="4"/>
      <c r="C28" s="4" t="s">
        <v>4</v>
      </c>
      <c r="D28" s="4">
        <v>1</v>
      </c>
      <c r="E28" s="23" t="str">
        <f t="shared" si="1"/>
        <v>WAVE IN</v>
      </c>
      <c r="F28" s="23">
        <f t="shared" si="2"/>
        <v>0</v>
      </c>
      <c r="G28" s="23">
        <f t="shared" si="2"/>
        <v>0</v>
      </c>
      <c r="H28" s="23">
        <f t="shared" si="2"/>
        <v>1</v>
      </c>
      <c r="I28" s="23">
        <f t="shared" si="2"/>
        <v>0</v>
      </c>
      <c r="J28" s="23">
        <f t="shared" si="2"/>
        <v>0</v>
      </c>
      <c r="K28" s="23">
        <f t="shared" si="2"/>
        <v>0</v>
      </c>
    </row>
    <row r="29" spans="1:11" ht="15.75" hidden="1" x14ac:dyDescent="0.25">
      <c r="A29" s="16">
        <v>28</v>
      </c>
      <c r="B29" s="4"/>
      <c r="C29" s="4" t="s">
        <v>1</v>
      </c>
      <c r="D29" s="4" t="s">
        <v>6</v>
      </c>
      <c r="E29" s="23" t="str">
        <f t="shared" si="1"/>
        <v>PINCH</v>
      </c>
      <c r="F29" s="23">
        <f t="shared" si="2"/>
        <v>0</v>
      </c>
      <c r="G29" s="23">
        <f t="shared" si="2"/>
        <v>0</v>
      </c>
      <c r="H29" s="23">
        <f t="shared" si="2"/>
        <v>0</v>
      </c>
      <c r="I29" s="23">
        <f t="shared" si="2"/>
        <v>0</v>
      </c>
      <c r="J29" s="23">
        <f t="shared" si="2"/>
        <v>1</v>
      </c>
      <c r="K29" s="23">
        <f t="shared" si="2"/>
        <v>0</v>
      </c>
    </row>
    <row r="30" spans="1:11" ht="15.75" hidden="1" x14ac:dyDescent="0.25">
      <c r="A30" s="16">
        <v>29</v>
      </c>
      <c r="B30" s="4"/>
      <c r="C30" s="4" t="s">
        <v>5</v>
      </c>
      <c r="D30" s="4">
        <v>1</v>
      </c>
      <c r="E30" s="23" t="str">
        <f t="shared" si="1"/>
        <v>FIST</v>
      </c>
      <c r="F30" s="23">
        <f t="shared" si="2"/>
        <v>1</v>
      </c>
      <c r="G30" s="23">
        <f t="shared" si="2"/>
        <v>0</v>
      </c>
      <c r="H30" s="23">
        <f t="shared" si="2"/>
        <v>0</v>
      </c>
      <c r="I30" s="23">
        <f t="shared" si="2"/>
        <v>0</v>
      </c>
      <c r="J30" s="23">
        <f t="shared" si="2"/>
        <v>0</v>
      </c>
      <c r="K30" s="23">
        <f t="shared" si="2"/>
        <v>0</v>
      </c>
    </row>
    <row r="31" spans="1:11" ht="15.75" hidden="1" x14ac:dyDescent="0.25">
      <c r="A31" s="16">
        <v>30</v>
      </c>
      <c r="B31" s="4"/>
      <c r="C31" s="4" t="s">
        <v>2</v>
      </c>
      <c r="D31" s="4">
        <v>1</v>
      </c>
      <c r="E31" s="23" t="str">
        <f t="shared" si="1"/>
        <v>OPEN</v>
      </c>
      <c r="F31" s="23">
        <f t="shared" si="2"/>
        <v>0</v>
      </c>
      <c r="G31" s="23">
        <f t="shared" si="2"/>
        <v>1</v>
      </c>
      <c r="H31" s="23">
        <f t="shared" si="2"/>
        <v>0</v>
      </c>
      <c r="I31" s="23">
        <f t="shared" si="2"/>
        <v>0</v>
      </c>
      <c r="J31" s="23">
        <f t="shared" si="2"/>
        <v>0</v>
      </c>
      <c r="K31" s="23">
        <f t="shared" si="2"/>
        <v>0</v>
      </c>
    </row>
    <row r="32" spans="1:11" ht="15.75" x14ac:dyDescent="0.25">
      <c r="A32" s="16">
        <v>31</v>
      </c>
      <c r="B32" s="4"/>
      <c r="C32" s="4" t="s">
        <v>4</v>
      </c>
      <c r="D32" s="4">
        <v>1</v>
      </c>
      <c r="E32" s="23" t="str">
        <f t="shared" si="1"/>
        <v>WAVE IN</v>
      </c>
      <c r="F32" s="23">
        <f t="shared" si="2"/>
        <v>0</v>
      </c>
      <c r="G32" s="23">
        <f t="shared" si="2"/>
        <v>0</v>
      </c>
      <c r="H32" s="23">
        <f t="shared" si="2"/>
        <v>1</v>
      </c>
      <c r="I32" s="23">
        <f t="shared" si="2"/>
        <v>0</v>
      </c>
      <c r="J32" s="23">
        <f t="shared" si="2"/>
        <v>0</v>
      </c>
      <c r="K32" s="23">
        <f t="shared" si="2"/>
        <v>0</v>
      </c>
    </row>
    <row r="33" spans="1:11" ht="15.75" hidden="1" x14ac:dyDescent="0.25">
      <c r="A33" s="16">
        <v>32</v>
      </c>
      <c r="B33" s="4"/>
      <c r="C33" s="4" t="s">
        <v>1</v>
      </c>
      <c r="D33" s="4">
        <v>1</v>
      </c>
      <c r="E33" s="23" t="str">
        <f t="shared" si="1"/>
        <v>WAVE OUT</v>
      </c>
      <c r="F33" s="23">
        <f t="shared" si="2"/>
        <v>0</v>
      </c>
      <c r="G33" s="23">
        <f t="shared" si="2"/>
        <v>0</v>
      </c>
      <c r="H33" s="23">
        <f t="shared" si="2"/>
        <v>0</v>
      </c>
      <c r="I33" s="23">
        <f t="shared" si="2"/>
        <v>1</v>
      </c>
      <c r="J33" s="23">
        <f t="shared" si="2"/>
        <v>0</v>
      </c>
      <c r="K33" s="23">
        <f t="shared" si="2"/>
        <v>0</v>
      </c>
    </row>
    <row r="34" spans="1:11" ht="15.75" hidden="1" x14ac:dyDescent="0.25">
      <c r="A34" s="16">
        <v>33</v>
      </c>
      <c r="B34" s="4"/>
      <c r="C34" s="4" t="s">
        <v>5</v>
      </c>
      <c r="D34" s="4">
        <v>1</v>
      </c>
      <c r="E34" s="23" t="str">
        <f t="shared" si="1"/>
        <v>FIST</v>
      </c>
      <c r="F34" s="23">
        <f t="shared" si="2"/>
        <v>1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</row>
    <row r="35" spans="1:11" ht="15.75" hidden="1" x14ac:dyDescent="0.25">
      <c r="A35" s="16">
        <v>34</v>
      </c>
      <c r="B35" s="4"/>
      <c r="C35" s="4" t="s">
        <v>2</v>
      </c>
      <c r="D35" s="4">
        <v>1</v>
      </c>
      <c r="E35" s="23" t="str">
        <f t="shared" si="1"/>
        <v>OPEN</v>
      </c>
      <c r="F35" s="23">
        <f t="shared" ref="F35:K66" si="3">IF($E35=F$1,1,0)</f>
        <v>0</v>
      </c>
      <c r="G35" s="23">
        <f t="shared" si="3"/>
        <v>1</v>
      </c>
      <c r="H35" s="23">
        <f t="shared" si="3"/>
        <v>0</v>
      </c>
      <c r="I35" s="23">
        <f t="shared" si="3"/>
        <v>0</v>
      </c>
      <c r="J35" s="23">
        <f t="shared" si="3"/>
        <v>0</v>
      </c>
      <c r="K35" s="23">
        <f t="shared" si="3"/>
        <v>0</v>
      </c>
    </row>
    <row r="36" spans="1:11" ht="15.75" x14ac:dyDescent="0.25">
      <c r="A36" s="16">
        <v>35</v>
      </c>
      <c r="B36" s="4"/>
      <c r="C36" s="4" t="s">
        <v>4</v>
      </c>
      <c r="D36" s="4">
        <v>1</v>
      </c>
      <c r="E36" s="23" t="str">
        <f t="shared" si="1"/>
        <v>WAVE IN</v>
      </c>
      <c r="F36" s="23">
        <f t="shared" si="3"/>
        <v>0</v>
      </c>
      <c r="G36" s="23">
        <f t="shared" si="3"/>
        <v>0</v>
      </c>
      <c r="H36" s="23">
        <f t="shared" si="3"/>
        <v>1</v>
      </c>
      <c r="I36" s="23">
        <f t="shared" si="3"/>
        <v>0</v>
      </c>
      <c r="J36" s="23">
        <f t="shared" si="3"/>
        <v>0</v>
      </c>
      <c r="K36" s="23">
        <f t="shared" si="3"/>
        <v>0</v>
      </c>
    </row>
    <row r="37" spans="1:11" ht="15.75" hidden="1" x14ac:dyDescent="0.25">
      <c r="A37" s="16">
        <v>36</v>
      </c>
      <c r="B37" s="4"/>
      <c r="C37" s="4" t="s">
        <v>1</v>
      </c>
      <c r="D37" s="4">
        <v>1</v>
      </c>
      <c r="E37" s="23" t="str">
        <f t="shared" si="1"/>
        <v>WAVE OUT</v>
      </c>
      <c r="F37" s="23">
        <f t="shared" si="3"/>
        <v>0</v>
      </c>
      <c r="G37" s="23">
        <f t="shared" si="3"/>
        <v>0</v>
      </c>
      <c r="H37" s="23">
        <f t="shared" si="3"/>
        <v>0</v>
      </c>
      <c r="I37" s="23">
        <f t="shared" si="3"/>
        <v>1</v>
      </c>
      <c r="J37" s="23">
        <f t="shared" si="3"/>
        <v>0</v>
      </c>
      <c r="K37" s="23">
        <f t="shared" si="3"/>
        <v>0</v>
      </c>
    </row>
    <row r="38" spans="1:11" ht="15.75" hidden="1" x14ac:dyDescent="0.25">
      <c r="A38" s="16">
        <v>37</v>
      </c>
      <c r="B38" s="4"/>
      <c r="C38" s="4" t="s">
        <v>5</v>
      </c>
      <c r="D38" s="4">
        <v>1</v>
      </c>
      <c r="E38" s="23" t="str">
        <f t="shared" si="1"/>
        <v>FIST</v>
      </c>
      <c r="F38" s="23">
        <f t="shared" si="3"/>
        <v>1</v>
      </c>
      <c r="G38" s="23">
        <f t="shared" si="3"/>
        <v>0</v>
      </c>
      <c r="H38" s="23">
        <f t="shared" si="3"/>
        <v>0</v>
      </c>
      <c r="I38" s="23">
        <f t="shared" si="3"/>
        <v>0</v>
      </c>
      <c r="J38" s="23">
        <f t="shared" si="3"/>
        <v>0</v>
      </c>
      <c r="K38" s="23">
        <f t="shared" si="3"/>
        <v>0</v>
      </c>
    </row>
    <row r="39" spans="1:11" ht="15.75" hidden="1" x14ac:dyDescent="0.25">
      <c r="A39" s="16">
        <v>38</v>
      </c>
      <c r="B39" s="4"/>
      <c r="C39" s="4" t="s">
        <v>2</v>
      </c>
      <c r="D39" s="4">
        <v>1</v>
      </c>
      <c r="E39" s="23" t="str">
        <f t="shared" si="1"/>
        <v>OPEN</v>
      </c>
      <c r="F39" s="23">
        <f t="shared" si="3"/>
        <v>0</v>
      </c>
      <c r="G39" s="23">
        <f t="shared" si="3"/>
        <v>1</v>
      </c>
      <c r="H39" s="23">
        <f t="shared" si="3"/>
        <v>0</v>
      </c>
      <c r="I39" s="23">
        <f t="shared" si="3"/>
        <v>0</v>
      </c>
      <c r="J39" s="23">
        <f t="shared" si="3"/>
        <v>0</v>
      </c>
      <c r="K39" s="23">
        <f t="shared" si="3"/>
        <v>0</v>
      </c>
    </row>
    <row r="40" spans="1:11" ht="15.75" x14ac:dyDescent="0.25">
      <c r="A40" s="16">
        <v>39</v>
      </c>
      <c r="B40" s="4"/>
      <c r="C40" s="4" t="s">
        <v>4</v>
      </c>
      <c r="D40" s="4">
        <v>1</v>
      </c>
      <c r="E40" s="23" t="str">
        <f t="shared" si="1"/>
        <v>WAVE IN</v>
      </c>
      <c r="F40" s="23">
        <f t="shared" si="3"/>
        <v>0</v>
      </c>
      <c r="G40" s="23">
        <f t="shared" si="3"/>
        <v>0</v>
      </c>
      <c r="H40" s="23">
        <f t="shared" si="3"/>
        <v>1</v>
      </c>
      <c r="I40" s="23">
        <f t="shared" si="3"/>
        <v>0</v>
      </c>
      <c r="J40" s="23">
        <f t="shared" si="3"/>
        <v>0</v>
      </c>
      <c r="K40" s="23">
        <f t="shared" si="3"/>
        <v>0</v>
      </c>
    </row>
    <row r="41" spans="1:11" ht="15.75" hidden="1" x14ac:dyDescent="0.25">
      <c r="A41" s="16">
        <v>40</v>
      </c>
      <c r="B41" s="4"/>
      <c r="C41" s="4" t="s">
        <v>1</v>
      </c>
      <c r="D41" s="4">
        <v>1</v>
      </c>
      <c r="E41" s="23" t="str">
        <f t="shared" si="1"/>
        <v>WAVE OUT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1</v>
      </c>
      <c r="J41" s="23">
        <f t="shared" si="3"/>
        <v>0</v>
      </c>
      <c r="K41" s="23">
        <f t="shared" si="3"/>
        <v>0</v>
      </c>
    </row>
    <row r="42" spans="1:11" ht="15.75" hidden="1" x14ac:dyDescent="0.25">
      <c r="A42" s="16">
        <v>41</v>
      </c>
      <c r="B42" s="4"/>
      <c r="C42" s="4" t="s">
        <v>5</v>
      </c>
      <c r="D42" s="4">
        <v>1</v>
      </c>
      <c r="E42" s="23" t="str">
        <f t="shared" si="1"/>
        <v>FIST</v>
      </c>
      <c r="F42" s="23">
        <f t="shared" si="3"/>
        <v>1</v>
      </c>
      <c r="G42" s="23">
        <f t="shared" si="3"/>
        <v>0</v>
      </c>
      <c r="H42" s="23">
        <f t="shared" si="3"/>
        <v>0</v>
      </c>
      <c r="I42" s="23">
        <f t="shared" si="3"/>
        <v>0</v>
      </c>
      <c r="J42" s="23">
        <f t="shared" si="3"/>
        <v>0</v>
      </c>
      <c r="K42" s="23">
        <f t="shared" si="3"/>
        <v>0</v>
      </c>
    </row>
    <row r="43" spans="1:11" ht="15.75" hidden="1" x14ac:dyDescent="0.25">
      <c r="A43" s="16">
        <v>42</v>
      </c>
      <c r="B43" s="4"/>
      <c r="C43" s="4" t="s">
        <v>2</v>
      </c>
      <c r="D43" s="4">
        <v>1</v>
      </c>
      <c r="E43" s="23" t="str">
        <f t="shared" si="1"/>
        <v>OPEN</v>
      </c>
      <c r="F43" s="23">
        <f t="shared" si="3"/>
        <v>0</v>
      </c>
      <c r="G43" s="23">
        <f t="shared" si="3"/>
        <v>1</v>
      </c>
      <c r="H43" s="23">
        <f t="shared" si="3"/>
        <v>0</v>
      </c>
      <c r="I43" s="23">
        <f t="shared" si="3"/>
        <v>0</v>
      </c>
      <c r="J43" s="23">
        <f t="shared" si="3"/>
        <v>0</v>
      </c>
      <c r="K43" s="23">
        <f t="shared" si="3"/>
        <v>0</v>
      </c>
    </row>
    <row r="44" spans="1:11" ht="15.75" x14ac:dyDescent="0.25">
      <c r="A44" s="16">
        <v>43</v>
      </c>
      <c r="B44" s="4"/>
      <c r="C44" s="4" t="s">
        <v>4</v>
      </c>
      <c r="D44" s="4">
        <v>1</v>
      </c>
      <c r="E44" s="23" t="str">
        <f t="shared" si="1"/>
        <v>WAVE IN</v>
      </c>
      <c r="F44" s="23">
        <f t="shared" si="3"/>
        <v>0</v>
      </c>
      <c r="G44" s="23">
        <f t="shared" si="3"/>
        <v>0</v>
      </c>
      <c r="H44" s="23">
        <f t="shared" si="3"/>
        <v>1</v>
      </c>
      <c r="I44" s="23">
        <f t="shared" si="3"/>
        <v>0</v>
      </c>
      <c r="J44" s="23">
        <f t="shared" si="3"/>
        <v>0</v>
      </c>
      <c r="K44" s="23">
        <f t="shared" si="3"/>
        <v>0</v>
      </c>
    </row>
    <row r="45" spans="1:11" ht="15.75" hidden="1" x14ac:dyDescent="0.25">
      <c r="A45" s="16">
        <v>44</v>
      </c>
      <c r="B45" s="4"/>
      <c r="C45" s="4" t="s">
        <v>1</v>
      </c>
      <c r="D45" s="4">
        <v>1</v>
      </c>
      <c r="E45" s="23" t="str">
        <f t="shared" si="1"/>
        <v>WAVE OUT</v>
      </c>
      <c r="F45" s="23">
        <f t="shared" si="3"/>
        <v>0</v>
      </c>
      <c r="G45" s="23">
        <f t="shared" si="3"/>
        <v>0</v>
      </c>
      <c r="H45" s="23">
        <f t="shared" si="3"/>
        <v>0</v>
      </c>
      <c r="I45" s="23">
        <f t="shared" si="3"/>
        <v>1</v>
      </c>
      <c r="J45" s="23">
        <f t="shared" si="3"/>
        <v>0</v>
      </c>
      <c r="K45" s="23">
        <f t="shared" si="3"/>
        <v>0</v>
      </c>
    </row>
    <row r="46" spans="1:11" ht="15.75" hidden="1" x14ac:dyDescent="0.25">
      <c r="A46" s="16">
        <v>45</v>
      </c>
      <c r="B46" s="4"/>
      <c r="C46" s="4" t="s">
        <v>5</v>
      </c>
      <c r="D46" s="4">
        <v>1</v>
      </c>
      <c r="E46" s="23" t="str">
        <f t="shared" si="1"/>
        <v>FIST</v>
      </c>
      <c r="F46" s="23">
        <f t="shared" si="3"/>
        <v>1</v>
      </c>
      <c r="G46" s="23">
        <f t="shared" si="3"/>
        <v>0</v>
      </c>
      <c r="H46" s="23">
        <f t="shared" si="3"/>
        <v>0</v>
      </c>
      <c r="I46" s="23">
        <f t="shared" si="3"/>
        <v>0</v>
      </c>
      <c r="J46" s="23">
        <f t="shared" si="3"/>
        <v>0</v>
      </c>
      <c r="K46" s="23">
        <f t="shared" si="3"/>
        <v>0</v>
      </c>
    </row>
    <row r="47" spans="1:11" ht="15.75" hidden="1" x14ac:dyDescent="0.25">
      <c r="A47" s="16">
        <v>46</v>
      </c>
      <c r="B47" s="4"/>
      <c r="C47" s="4" t="s">
        <v>2</v>
      </c>
      <c r="D47" s="4">
        <v>1</v>
      </c>
      <c r="E47" s="23" t="str">
        <f t="shared" si="1"/>
        <v>OPEN</v>
      </c>
      <c r="F47" s="23">
        <f t="shared" si="3"/>
        <v>0</v>
      </c>
      <c r="G47" s="23">
        <f t="shared" si="3"/>
        <v>1</v>
      </c>
      <c r="H47" s="23">
        <f t="shared" si="3"/>
        <v>0</v>
      </c>
      <c r="I47" s="23">
        <f t="shared" si="3"/>
        <v>0</v>
      </c>
      <c r="J47" s="23">
        <f t="shared" si="3"/>
        <v>0</v>
      </c>
      <c r="K47" s="23">
        <f t="shared" si="3"/>
        <v>0</v>
      </c>
    </row>
    <row r="48" spans="1:11" ht="15.75" x14ac:dyDescent="0.25">
      <c r="A48" s="16">
        <v>47</v>
      </c>
      <c r="B48" s="4"/>
      <c r="C48" s="4" t="s">
        <v>4</v>
      </c>
      <c r="D48" s="4">
        <v>1</v>
      </c>
      <c r="E48" s="23" t="str">
        <f t="shared" si="1"/>
        <v>WAVE IN</v>
      </c>
      <c r="F48" s="23">
        <f t="shared" si="3"/>
        <v>0</v>
      </c>
      <c r="G48" s="23">
        <f t="shared" si="3"/>
        <v>0</v>
      </c>
      <c r="H48" s="23">
        <f t="shared" si="3"/>
        <v>1</v>
      </c>
      <c r="I48" s="23">
        <f t="shared" si="3"/>
        <v>0</v>
      </c>
      <c r="J48" s="23">
        <f t="shared" si="3"/>
        <v>0</v>
      </c>
      <c r="K48" s="23">
        <f t="shared" si="3"/>
        <v>0</v>
      </c>
    </row>
    <row r="49" spans="1:11" ht="15.75" hidden="1" x14ac:dyDescent="0.25">
      <c r="A49" s="16">
        <v>48</v>
      </c>
      <c r="B49" s="4"/>
      <c r="C49" s="4" t="s">
        <v>1</v>
      </c>
      <c r="D49" s="4">
        <v>1</v>
      </c>
      <c r="E49" s="23" t="str">
        <f t="shared" si="1"/>
        <v>WAVE OUT</v>
      </c>
      <c r="F49" s="23">
        <f t="shared" si="3"/>
        <v>0</v>
      </c>
      <c r="G49" s="23">
        <f t="shared" si="3"/>
        <v>0</v>
      </c>
      <c r="H49" s="23">
        <f t="shared" si="3"/>
        <v>0</v>
      </c>
      <c r="I49" s="23">
        <f t="shared" si="3"/>
        <v>1</v>
      </c>
      <c r="J49" s="23">
        <f t="shared" si="3"/>
        <v>0</v>
      </c>
      <c r="K49" s="23">
        <f t="shared" si="3"/>
        <v>0</v>
      </c>
    </row>
    <row r="50" spans="1:11" ht="15.75" hidden="1" x14ac:dyDescent="0.25">
      <c r="A50" s="16">
        <v>49</v>
      </c>
      <c r="B50" s="4"/>
      <c r="C50" s="4" t="s">
        <v>5</v>
      </c>
      <c r="D50" s="4">
        <v>1</v>
      </c>
      <c r="E50" s="23" t="str">
        <f t="shared" si="1"/>
        <v>FIST</v>
      </c>
      <c r="F50" s="23">
        <f t="shared" si="3"/>
        <v>1</v>
      </c>
      <c r="G50" s="23">
        <f t="shared" si="3"/>
        <v>0</v>
      </c>
      <c r="H50" s="23">
        <f t="shared" si="3"/>
        <v>0</v>
      </c>
      <c r="I50" s="23">
        <f t="shared" si="3"/>
        <v>0</v>
      </c>
      <c r="J50" s="23">
        <f t="shared" si="3"/>
        <v>0</v>
      </c>
      <c r="K50" s="23">
        <f t="shared" si="3"/>
        <v>0</v>
      </c>
    </row>
    <row r="51" spans="1:11" ht="15.75" hidden="1" x14ac:dyDescent="0.25">
      <c r="A51" s="16">
        <v>50</v>
      </c>
      <c r="B51" s="4"/>
      <c r="C51" s="4" t="s">
        <v>2</v>
      </c>
      <c r="D51" s="4">
        <v>1</v>
      </c>
      <c r="E51" s="23" t="str">
        <f t="shared" si="1"/>
        <v>OPEN</v>
      </c>
      <c r="F51" s="23">
        <f t="shared" si="3"/>
        <v>0</v>
      </c>
      <c r="G51" s="23">
        <f t="shared" si="3"/>
        <v>1</v>
      </c>
      <c r="H51" s="23">
        <f t="shared" si="3"/>
        <v>0</v>
      </c>
      <c r="I51" s="23">
        <f t="shared" si="3"/>
        <v>0</v>
      </c>
      <c r="J51" s="23">
        <f t="shared" si="3"/>
        <v>0</v>
      </c>
      <c r="K51" s="23">
        <f t="shared" si="3"/>
        <v>0</v>
      </c>
    </row>
    <row r="52" spans="1:11" ht="15.75" x14ac:dyDescent="0.25">
      <c r="A52" s="16">
        <v>51</v>
      </c>
      <c r="B52" s="4"/>
      <c r="C52" s="4" t="s">
        <v>4</v>
      </c>
      <c r="D52" s="4">
        <v>1</v>
      </c>
      <c r="E52" s="23" t="str">
        <f t="shared" si="1"/>
        <v>WAVE IN</v>
      </c>
      <c r="F52" s="23">
        <f t="shared" si="3"/>
        <v>0</v>
      </c>
      <c r="G52" s="23">
        <f t="shared" si="3"/>
        <v>0</v>
      </c>
      <c r="H52" s="23">
        <f t="shared" si="3"/>
        <v>1</v>
      </c>
      <c r="I52" s="23">
        <f t="shared" si="3"/>
        <v>0</v>
      </c>
      <c r="J52" s="23">
        <f t="shared" si="3"/>
        <v>0</v>
      </c>
      <c r="K52" s="23">
        <f t="shared" si="3"/>
        <v>0</v>
      </c>
    </row>
    <row r="53" spans="1:11" ht="15.75" hidden="1" x14ac:dyDescent="0.25">
      <c r="A53" s="16">
        <v>52</v>
      </c>
      <c r="B53" s="4"/>
      <c r="C53" s="4" t="s">
        <v>1</v>
      </c>
      <c r="D53" s="4">
        <v>1</v>
      </c>
      <c r="E53" s="23" t="str">
        <f t="shared" si="1"/>
        <v>WAVE OUT</v>
      </c>
      <c r="F53" s="23">
        <f t="shared" si="3"/>
        <v>0</v>
      </c>
      <c r="G53" s="23">
        <f t="shared" si="3"/>
        <v>0</v>
      </c>
      <c r="H53" s="23">
        <f t="shared" si="3"/>
        <v>0</v>
      </c>
      <c r="I53" s="23">
        <f t="shared" si="3"/>
        <v>1</v>
      </c>
      <c r="J53" s="23">
        <f t="shared" si="3"/>
        <v>0</v>
      </c>
      <c r="K53" s="23">
        <f t="shared" si="3"/>
        <v>0</v>
      </c>
    </row>
    <row r="54" spans="1:11" ht="15.75" hidden="1" x14ac:dyDescent="0.25">
      <c r="A54" s="16">
        <v>53</v>
      </c>
      <c r="B54" s="4"/>
      <c r="C54" s="4" t="s">
        <v>5</v>
      </c>
      <c r="D54" s="4">
        <v>1</v>
      </c>
      <c r="E54" s="23" t="str">
        <f t="shared" si="1"/>
        <v>FIST</v>
      </c>
      <c r="F54" s="23">
        <f t="shared" si="3"/>
        <v>1</v>
      </c>
      <c r="G54" s="23">
        <f t="shared" si="3"/>
        <v>0</v>
      </c>
      <c r="H54" s="23">
        <f t="shared" si="3"/>
        <v>0</v>
      </c>
      <c r="I54" s="23">
        <f t="shared" si="3"/>
        <v>0</v>
      </c>
      <c r="J54" s="23">
        <f t="shared" si="3"/>
        <v>0</v>
      </c>
      <c r="K54" s="23">
        <f t="shared" si="3"/>
        <v>0</v>
      </c>
    </row>
    <row r="55" spans="1:11" ht="15.75" hidden="1" x14ac:dyDescent="0.25">
      <c r="A55" s="16">
        <v>54</v>
      </c>
      <c r="B55" s="4"/>
      <c r="C55" s="4" t="s">
        <v>2</v>
      </c>
      <c r="D55" s="4">
        <v>1</v>
      </c>
      <c r="E55" s="23" t="str">
        <f t="shared" si="1"/>
        <v>OPEN</v>
      </c>
      <c r="F55" s="23">
        <f t="shared" si="3"/>
        <v>0</v>
      </c>
      <c r="G55" s="23">
        <f t="shared" si="3"/>
        <v>1</v>
      </c>
      <c r="H55" s="23">
        <f t="shared" si="3"/>
        <v>0</v>
      </c>
      <c r="I55" s="23">
        <f t="shared" si="3"/>
        <v>0</v>
      </c>
      <c r="J55" s="23">
        <f t="shared" si="3"/>
        <v>0</v>
      </c>
      <c r="K55" s="23">
        <f t="shared" si="3"/>
        <v>0</v>
      </c>
    </row>
    <row r="56" spans="1:11" ht="15.75" x14ac:dyDescent="0.25">
      <c r="A56" s="16">
        <v>55</v>
      </c>
      <c r="B56" s="4"/>
      <c r="C56" s="4" t="s">
        <v>4</v>
      </c>
      <c r="D56" s="4">
        <v>1</v>
      </c>
      <c r="E56" s="23" t="str">
        <f t="shared" si="1"/>
        <v>WAVE IN</v>
      </c>
      <c r="F56" s="23">
        <f t="shared" si="3"/>
        <v>0</v>
      </c>
      <c r="G56" s="23">
        <f t="shared" si="3"/>
        <v>0</v>
      </c>
      <c r="H56" s="23">
        <f t="shared" si="3"/>
        <v>1</v>
      </c>
      <c r="I56" s="23">
        <f t="shared" si="3"/>
        <v>0</v>
      </c>
      <c r="J56" s="23">
        <f t="shared" si="3"/>
        <v>0</v>
      </c>
      <c r="K56" s="23">
        <f t="shared" si="3"/>
        <v>0</v>
      </c>
    </row>
    <row r="57" spans="1:11" ht="15.75" hidden="1" x14ac:dyDescent="0.25">
      <c r="A57" s="16">
        <v>56</v>
      </c>
      <c r="B57" s="4"/>
      <c r="C57" s="4" t="s">
        <v>1</v>
      </c>
      <c r="D57" s="4">
        <v>1</v>
      </c>
      <c r="E57" s="23" t="str">
        <f t="shared" si="1"/>
        <v>WAVE OUT</v>
      </c>
      <c r="F57" s="23">
        <f t="shared" si="3"/>
        <v>0</v>
      </c>
      <c r="G57" s="23">
        <f t="shared" si="3"/>
        <v>0</v>
      </c>
      <c r="H57" s="23">
        <f t="shared" si="3"/>
        <v>0</v>
      </c>
      <c r="I57" s="23">
        <f t="shared" si="3"/>
        <v>1</v>
      </c>
      <c r="J57" s="23">
        <f t="shared" si="3"/>
        <v>0</v>
      </c>
      <c r="K57" s="23">
        <f t="shared" si="3"/>
        <v>0</v>
      </c>
    </row>
    <row r="58" spans="1:11" ht="15.75" hidden="1" x14ac:dyDescent="0.25">
      <c r="A58" s="16">
        <v>57</v>
      </c>
      <c r="B58" s="4"/>
      <c r="C58" s="4" t="s">
        <v>5</v>
      </c>
      <c r="D58" s="4">
        <v>1</v>
      </c>
      <c r="E58" s="23" t="str">
        <f t="shared" si="1"/>
        <v>FIST</v>
      </c>
      <c r="F58" s="23">
        <f t="shared" si="3"/>
        <v>1</v>
      </c>
      <c r="G58" s="23">
        <f t="shared" si="3"/>
        <v>0</v>
      </c>
      <c r="H58" s="23">
        <f t="shared" si="3"/>
        <v>0</v>
      </c>
      <c r="I58" s="23">
        <f t="shared" si="3"/>
        <v>0</v>
      </c>
      <c r="J58" s="23">
        <f t="shared" si="3"/>
        <v>0</v>
      </c>
      <c r="K58" s="23">
        <f t="shared" si="3"/>
        <v>0</v>
      </c>
    </row>
    <row r="59" spans="1:11" ht="15.75" hidden="1" x14ac:dyDescent="0.25">
      <c r="A59" s="16">
        <v>58</v>
      </c>
      <c r="B59" s="4"/>
      <c r="C59" s="4" t="s">
        <v>2</v>
      </c>
      <c r="D59" s="4">
        <v>1</v>
      </c>
      <c r="E59" s="23" t="str">
        <f t="shared" si="1"/>
        <v>OPEN</v>
      </c>
      <c r="F59" s="23">
        <f t="shared" si="3"/>
        <v>0</v>
      </c>
      <c r="G59" s="23">
        <f t="shared" si="3"/>
        <v>1</v>
      </c>
      <c r="H59" s="23">
        <f t="shared" si="3"/>
        <v>0</v>
      </c>
      <c r="I59" s="23">
        <f t="shared" si="3"/>
        <v>0</v>
      </c>
      <c r="J59" s="23">
        <f t="shared" si="3"/>
        <v>0</v>
      </c>
      <c r="K59" s="23">
        <f t="shared" si="3"/>
        <v>0</v>
      </c>
    </row>
    <row r="60" spans="1:11" ht="15.75" x14ac:dyDescent="0.25">
      <c r="A60" s="16">
        <v>59</v>
      </c>
      <c r="B60" s="4"/>
      <c r="C60" s="4" t="s">
        <v>4</v>
      </c>
      <c r="D60" s="4">
        <v>1</v>
      </c>
      <c r="E60" s="23" t="str">
        <f t="shared" si="1"/>
        <v>WAVE IN</v>
      </c>
      <c r="F60" s="23">
        <f t="shared" si="3"/>
        <v>0</v>
      </c>
      <c r="G60" s="23">
        <f t="shared" si="3"/>
        <v>0</v>
      </c>
      <c r="H60" s="23">
        <f t="shared" si="3"/>
        <v>1</v>
      </c>
      <c r="I60" s="23">
        <f t="shared" si="3"/>
        <v>0</v>
      </c>
      <c r="J60" s="23">
        <f t="shared" si="3"/>
        <v>0</v>
      </c>
      <c r="K60" s="23">
        <f t="shared" si="3"/>
        <v>0</v>
      </c>
    </row>
    <row r="61" spans="1:11" ht="15.75" hidden="1" x14ac:dyDescent="0.25">
      <c r="A61" s="16">
        <v>60</v>
      </c>
      <c r="B61" s="4"/>
      <c r="C61" s="4" t="s">
        <v>1</v>
      </c>
      <c r="D61" s="4">
        <v>1</v>
      </c>
      <c r="E61" s="23" t="str">
        <f t="shared" si="1"/>
        <v>WAVE OUT</v>
      </c>
      <c r="F61" s="23">
        <f t="shared" si="3"/>
        <v>0</v>
      </c>
      <c r="G61" s="23">
        <f t="shared" si="3"/>
        <v>0</v>
      </c>
      <c r="H61" s="23">
        <f t="shared" si="3"/>
        <v>0</v>
      </c>
      <c r="I61" s="23">
        <f t="shared" si="3"/>
        <v>1</v>
      </c>
      <c r="J61" s="23">
        <f t="shared" si="3"/>
        <v>0</v>
      </c>
      <c r="K61" s="23">
        <f t="shared" si="3"/>
        <v>0</v>
      </c>
    </row>
    <row r="62" spans="1:11" ht="15.75" hidden="1" x14ac:dyDescent="0.25">
      <c r="A62" s="16">
        <v>61</v>
      </c>
      <c r="B62" s="4"/>
      <c r="C62" s="4" t="s">
        <v>5</v>
      </c>
      <c r="D62" s="4">
        <v>1</v>
      </c>
      <c r="E62" s="23" t="str">
        <f t="shared" si="1"/>
        <v>FIST</v>
      </c>
      <c r="F62" s="23">
        <f t="shared" si="3"/>
        <v>1</v>
      </c>
      <c r="G62" s="23">
        <f t="shared" si="3"/>
        <v>0</v>
      </c>
      <c r="H62" s="23">
        <f t="shared" si="3"/>
        <v>0</v>
      </c>
      <c r="I62" s="23">
        <f t="shared" si="3"/>
        <v>0</v>
      </c>
      <c r="J62" s="23">
        <f t="shared" si="3"/>
        <v>0</v>
      </c>
      <c r="K62" s="23">
        <f t="shared" si="3"/>
        <v>0</v>
      </c>
    </row>
    <row r="63" spans="1:11" ht="15.75" hidden="1" x14ac:dyDescent="0.25">
      <c r="A63" s="16">
        <v>62</v>
      </c>
      <c r="B63" s="4"/>
      <c r="C63" s="4" t="s">
        <v>2</v>
      </c>
      <c r="D63" s="4">
        <v>1</v>
      </c>
      <c r="E63" s="23" t="str">
        <f t="shared" si="1"/>
        <v>OPEN</v>
      </c>
      <c r="F63" s="23">
        <f t="shared" si="3"/>
        <v>0</v>
      </c>
      <c r="G63" s="23">
        <f t="shared" si="3"/>
        <v>1</v>
      </c>
      <c r="H63" s="23">
        <f t="shared" si="3"/>
        <v>0</v>
      </c>
      <c r="I63" s="23">
        <f t="shared" si="3"/>
        <v>0</v>
      </c>
      <c r="J63" s="23">
        <f t="shared" si="3"/>
        <v>0</v>
      </c>
      <c r="K63" s="23">
        <f t="shared" si="3"/>
        <v>0</v>
      </c>
    </row>
    <row r="64" spans="1:11" ht="15.75" x14ac:dyDescent="0.25">
      <c r="A64" s="16">
        <v>63</v>
      </c>
      <c r="B64" s="4"/>
      <c r="C64" s="4" t="s">
        <v>4</v>
      </c>
      <c r="D64" s="4">
        <v>1</v>
      </c>
      <c r="E64" s="23" t="str">
        <f t="shared" si="1"/>
        <v>WAVE IN</v>
      </c>
      <c r="F64" s="23">
        <f t="shared" si="3"/>
        <v>0</v>
      </c>
      <c r="G64" s="23">
        <f t="shared" si="3"/>
        <v>0</v>
      </c>
      <c r="H64" s="23">
        <f t="shared" si="3"/>
        <v>1</v>
      </c>
      <c r="I64" s="23">
        <f t="shared" si="3"/>
        <v>0</v>
      </c>
      <c r="J64" s="23">
        <f t="shared" si="3"/>
        <v>0</v>
      </c>
      <c r="K64" s="23">
        <f t="shared" si="3"/>
        <v>0</v>
      </c>
    </row>
    <row r="65" spans="1:11" ht="15.75" hidden="1" x14ac:dyDescent="0.25">
      <c r="A65" s="16">
        <v>64</v>
      </c>
      <c r="B65" s="4"/>
      <c r="C65" s="4" t="s">
        <v>1</v>
      </c>
      <c r="D65" s="4">
        <v>1</v>
      </c>
      <c r="E65" s="23" t="str">
        <f t="shared" si="1"/>
        <v>WAVE OUT</v>
      </c>
      <c r="F65" s="23">
        <f t="shared" si="3"/>
        <v>0</v>
      </c>
      <c r="G65" s="23">
        <f t="shared" si="3"/>
        <v>0</v>
      </c>
      <c r="H65" s="23">
        <f t="shared" si="3"/>
        <v>0</v>
      </c>
      <c r="I65" s="23">
        <f t="shared" si="3"/>
        <v>1</v>
      </c>
      <c r="J65" s="23">
        <f t="shared" si="3"/>
        <v>0</v>
      </c>
      <c r="K65" s="23">
        <f t="shared" si="3"/>
        <v>0</v>
      </c>
    </row>
    <row r="66" spans="1:11" ht="15.75" hidden="1" x14ac:dyDescent="0.25">
      <c r="A66" s="16">
        <v>65</v>
      </c>
      <c r="B66" s="4"/>
      <c r="C66" s="4" t="s">
        <v>5</v>
      </c>
      <c r="D66" s="4">
        <v>1</v>
      </c>
      <c r="E66" s="23" t="str">
        <f t="shared" si="1"/>
        <v>FIST</v>
      </c>
      <c r="F66" s="23">
        <f t="shared" si="3"/>
        <v>1</v>
      </c>
      <c r="G66" s="23">
        <f t="shared" si="3"/>
        <v>0</v>
      </c>
      <c r="H66" s="23">
        <f t="shared" si="3"/>
        <v>0</v>
      </c>
      <c r="I66" s="23">
        <f t="shared" si="3"/>
        <v>0</v>
      </c>
      <c r="J66" s="23">
        <f t="shared" si="3"/>
        <v>0</v>
      </c>
      <c r="K66" s="23">
        <f t="shared" si="3"/>
        <v>0</v>
      </c>
    </row>
    <row r="67" spans="1:11" ht="15.75" hidden="1" x14ac:dyDescent="0.25">
      <c r="A67" s="16">
        <v>66</v>
      </c>
      <c r="B67" s="4"/>
      <c r="C67" s="4" t="s">
        <v>2</v>
      </c>
      <c r="D67" s="4">
        <v>1</v>
      </c>
      <c r="E67" s="23" t="str">
        <f t="shared" ref="E67:E130" si="4">IF(D67=1,C67,D67)</f>
        <v>OPEN</v>
      </c>
      <c r="F67" s="23">
        <f t="shared" ref="F67:K98" si="5">IF($E67=F$1,1,0)</f>
        <v>0</v>
      </c>
      <c r="G67" s="23">
        <f t="shared" si="5"/>
        <v>1</v>
      </c>
      <c r="H67" s="23">
        <f t="shared" si="5"/>
        <v>0</v>
      </c>
      <c r="I67" s="23">
        <f t="shared" si="5"/>
        <v>0</v>
      </c>
      <c r="J67" s="23">
        <f t="shared" si="5"/>
        <v>0</v>
      </c>
      <c r="K67" s="23">
        <f t="shared" si="5"/>
        <v>0</v>
      </c>
    </row>
    <row r="68" spans="1:11" ht="15.75" x14ac:dyDescent="0.25">
      <c r="A68" s="16">
        <v>67</v>
      </c>
      <c r="B68" s="4"/>
      <c r="C68" s="4" t="s">
        <v>4</v>
      </c>
      <c r="D68" s="4">
        <v>1</v>
      </c>
      <c r="E68" s="23" t="str">
        <f t="shared" si="4"/>
        <v>WAVE IN</v>
      </c>
      <c r="F68" s="23">
        <f t="shared" si="5"/>
        <v>0</v>
      </c>
      <c r="G68" s="23">
        <f t="shared" si="5"/>
        <v>0</v>
      </c>
      <c r="H68" s="23">
        <f t="shared" si="5"/>
        <v>1</v>
      </c>
      <c r="I68" s="23">
        <f t="shared" si="5"/>
        <v>0</v>
      </c>
      <c r="J68" s="23">
        <f t="shared" si="5"/>
        <v>0</v>
      </c>
      <c r="K68" s="23">
        <f t="shared" si="5"/>
        <v>0</v>
      </c>
    </row>
    <row r="69" spans="1:11" ht="15.75" hidden="1" x14ac:dyDescent="0.25">
      <c r="A69" s="16">
        <v>68</v>
      </c>
      <c r="B69" s="4"/>
      <c r="C69" s="4" t="s">
        <v>1</v>
      </c>
      <c r="D69" s="4" t="s">
        <v>6</v>
      </c>
      <c r="E69" s="23" t="str">
        <f t="shared" si="4"/>
        <v>PINCH</v>
      </c>
      <c r="F69" s="23">
        <f t="shared" si="5"/>
        <v>0</v>
      </c>
      <c r="G69" s="23">
        <f t="shared" si="5"/>
        <v>0</v>
      </c>
      <c r="H69" s="23">
        <f t="shared" si="5"/>
        <v>0</v>
      </c>
      <c r="I69" s="23">
        <f t="shared" si="5"/>
        <v>0</v>
      </c>
      <c r="J69" s="23">
        <f t="shared" si="5"/>
        <v>1</v>
      </c>
      <c r="K69" s="23">
        <f t="shared" si="5"/>
        <v>0</v>
      </c>
    </row>
    <row r="70" spans="1:11" ht="15.75" hidden="1" x14ac:dyDescent="0.25">
      <c r="A70" s="16">
        <v>69</v>
      </c>
      <c r="B70" s="4"/>
      <c r="C70" s="4" t="s">
        <v>5</v>
      </c>
      <c r="D70" s="4">
        <v>1</v>
      </c>
      <c r="E70" s="23" t="str">
        <f t="shared" si="4"/>
        <v>FIST</v>
      </c>
      <c r="F70" s="23">
        <f t="shared" si="5"/>
        <v>1</v>
      </c>
      <c r="G70" s="23">
        <f t="shared" si="5"/>
        <v>0</v>
      </c>
      <c r="H70" s="23">
        <f t="shared" si="5"/>
        <v>0</v>
      </c>
      <c r="I70" s="23">
        <f t="shared" si="5"/>
        <v>0</v>
      </c>
      <c r="J70" s="23">
        <f t="shared" si="5"/>
        <v>0</v>
      </c>
      <c r="K70" s="23">
        <f t="shared" si="5"/>
        <v>0</v>
      </c>
    </row>
    <row r="71" spans="1:11" ht="15.75" hidden="1" x14ac:dyDescent="0.25">
      <c r="A71" s="16">
        <v>70</v>
      </c>
      <c r="B71" s="4"/>
      <c r="C71" s="4" t="s">
        <v>2</v>
      </c>
      <c r="D71" s="4">
        <v>1</v>
      </c>
      <c r="E71" s="23" t="str">
        <f t="shared" si="4"/>
        <v>OPEN</v>
      </c>
      <c r="F71" s="23">
        <f t="shared" si="5"/>
        <v>0</v>
      </c>
      <c r="G71" s="23">
        <f t="shared" si="5"/>
        <v>1</v>
      </c>
      <c r="H71" s="23">
        <f t="shared" si="5"/>
        <v>0</v>
      </c>
      <c r="I71" s="23">
        <f t="shared" si="5"/>
        <v>0</v>
      </c>
      <c r="J71" s="23">
        <f t="shared" si="5"/>
        <v>0</v>
      </c>
      <c r="K71" s="23">
        <f t="shared" si="5"/>
        <v>0</v>
      </c>
    </row>
    <row r="72" spans="1:11" ht="15.75" x14ac:dyDescent="0.25">
      <c r="A72" s="16">
        <v>71</v>
      </c>
      <c r="B72" s="4"/>
      <c r="C72" s="4" t="s">
        <v>4</v>
      </c>
      <c r="D72" s="4">
        <v>1</v>
      </c>
      <c r="E72" s="23" t="str">
        <f t="shared" si="4"/>
        <v>WAVE IN</v>
      </c>
      <c r="F72" s="23">
        <f t="shared" si="5"/>
        <v>0</v>
      </c>
      <c r="G72" s="23">
        <f t="shared" si="5"/>
        <v>0</v>
      </c>
      <c r="H72" s="23">
        <f t="shared" si="5"/>
        <v>1</v>
      </c>
      <c r="I72" s="23">
        <f t="shared" si="5"/>
        <v>0</v>
      </c>
      <c r="J72" s="23">
        <f t="shared" si="5"/>
        <v>0</v>
      </c>
      <c r="K72" s="23">
        <f t="shared" si="5"/>
        <v>0</v>
      </c>
    </row>
    <row r="73" spans="1:11" ht="15.75" hidden="1" x14ac:dyDescent="0.25">
      <c r="A73" s="16">
        <v>72</v>
      </c>
      <c r="B73" s="4"/>
      <c r="C73" s="4" t="s">
        <v>1</v>
      </c>
      <c r="D73" s="4">
        <v>1</v>
      </c>
      <c r="E73" s="23" t="str">
        <f t="shared" si="4"/>
        <v>WAVE OUT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1</v>
      </c>
      <c r="J73" s="23">
        <f t="shared" si="5"/>
        <v>0</v>
      </c>
      <c r="K73" s="23">
        <f t="shared" si="5"/>
        <v>0</v>
      </c>
    </row>
    <row r="74" spans="1:11" ht="15.75" hidden="1" x14ac:dyDescent="0.25">
      <c r="A74" s="16">
        <v>73</v>
      </c>
      <c r="B74" s="4"/>
      <c r="C74" s="4" t="s">
        <v>5</v>
      </c>
      <c r="D74" s="4" t="s">
        <v>2</v>
      </c>
      <c r="E74" s="23" t="str">
        <f t="shared" si="4"/>
        <v>OPEN</v>
      </c>
      <c r="F74" s="23">
        <f t="shared" si="5"/>
        <v>0</v>
      </c>
      <c r="G74" s="23">
        <f t="shared" si="5"/>
        <v>1</v>
      </c>
      <c r="H74" s="23">
        <f t="shared" si="5"/>
        <v>0</v>
      </c>
      <c r="I74" s="23">
        <f t="shared" si="5"/>
        <v>0</v>
      </c>
      <c r="J74" s="23">
        <f t="shared" si="5"/>
        <v>0</v>
      </c>
      <c r="K74" s="23">
        <f t="shared" si="5"/>
        <v>0</v>
      </c>
    </row>
    <row r="75" spans="1:11" ht="15.75" hidden="1" x14ac:dyDescent="0.25">
      <c r="A75" s="16">
        <v>74</v>
      </c>
      <c r="B75" s="4"/>
      <c r="C75" s="4" t="s">
        <v>2</v>
      </c>
      <c r="D75" s="4">
        <v>1</v>
      </c>
      <c r="E75" s="23" t="str">
        <f t="shared" si="4"/>
        <v>OPEN</v>
      </c>
      <c r="F75" s="23">
        <f t="shared" si="5"/>
        <v>0</v>
      </c>
      <c r="G75" s="23">
        <f t="shared" si="5"/>
        <v>1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</row>
    <row r="76" spans="1:11" ht="15.75" x14ac:dyDescent="0.25">
      <c r="A76" s="16">
        <v>75</v>
      </c>
      <c r="B76" s="4"/>
      <c r="C76" s="4" t="s">
        <v>4</v>
      </c>
      <c r="D76" s="4">
        <v>1</v>
      </c>
      <c r="E76" s="23" t="str">
        <f t="shared" si="4"/>
        <v>WAVE IN</v>
      </c>
      <c r="F76" s="23">
        <f t="shared" si="5"/>
        <v>0</v>
      </c>
      <c r="G76" s="23">
        <f t="shared" si="5"/>
        <v>0</v>
      </c>
      <c r="H76" s="23">
        <f t="shared" si="5"/>
        <v>1</v>
      </c>
      <c r="I76" s="23">
        <f t="shared" si="5"/>
        <v>0</v>
      </c>
      <c r="J76" s="23">
        <f t="shared" si="5"/>
        <v>0</v>
      </c>
      <c r="K76" s="23">
        <f t="shared" si="5"/>
        <v>0</v>
      </c>
    </row>
    <row r="77" spans="1:11" ht="15.75" hidden="1" x14ac:dyDescent="0.25">
      <c r="A77" s="16">
        <v>76</v>
      </c>
      <c r="B77" s="4"/>
      <c r="C77" s="4" t="s">
        <v>1</v>
      </c>
      <c r="D77" s="4">
        <v>1</v>
      </c>
      <c r="E77" s="23" t="str">
        <f t="shared" si="4"/>
        <v>WAVE OUT</v>
      </c>
      <c r="F77" s="23">
        <f t="shared" si="5"/>
        <v>0</v>
      </c>
      <c r="G77" s="23">
        <f t="shared" si="5"/>
        <v>0</v>
      </c>
      <c r="H77" s="23">
        <f t="shared" si="5"/>
        <v>0</v>
      </c>
      <c r="I77" s="23">
        <f t="shared" si="5"/>
        <v>1</v>
      </c>
      <c r="J77" s="23">
        <f t="shared" si="5"/>
        <v>0</v>
      </c>
      <c r="K77" s="23">
        <f t="shared" si="5"/>
        <v>0</v>
      </c>
    </row>
    <row r="78" spans="1:11" ht="15.75" hidden="1" x14ac:dyDescent="0.25">
      <c r="A78" s="16">
        <v>77</v>
      </c>
      <c r="B78" s="4"/>
      <c r="C78" s="4" t="s">
        <v>5</v>
      </c>
      <c r="D78" s="4">
        <v>1</v>
      </c>
      <c r="E78" s="23" t="str">
        <f t="shared" si="4"/>
        <v>FIST</v>
      </c>
      <c r="F78" s="23">
        <f t="shared" si="5"/>
        <v>1</v>
      </c>
      <c r="G78" s="23">
        <f t="shared" si="5"/>
        <v>0</v>
      </c>
      <c r="H78" s="23">
        <f t="shared" si="5"/>
        <v>0</v>
      </c>
      <c r="I78" s="23">
        <f t="shared" si="5"/>
        <v>0</v>
      </c>
      <c r="J78" s="23">
        <f t="shared" si="5"/>
        <v>0</v>
      </c>
      <c r="K78" s="23">
        <f t="shared" si="5"/>
        <v>0</v>
      </c>
    </row>
    <row r="79" spans="1:11" ht="15.75" hidden="1" x14ac:dyDescent="0.25">
      <c r="A79" s="16">
        <v>78</v>
      </c>
      <c r="B79" s="4"/>
      <c r="C79" s="4" t="s">
        <v>2</v>
      </c>
      <c r="D79" s="4">
        <v>1</v>
      </c>
      <c r="E79" s="23" t="str">
        <f t="shared" si="4"/>
        <v>OPEN</v>
      </c>
      <c r="F79" s="23">
        <f t="shared" si="5"/>
        <v>0</v>
      </c>
      <c r="G79" s="23">
        <f t="shared" si="5"/>
        <v>1</v>
      </c>
      <c r="H79" s="23">
        <f t="shared" si="5"/>
        <v>0</v>
      </c>
      <c r="I79" s="23">
        <f t="shared" si="5"/>
        <v>0</v>
      </c>
      <c r="J79" s="23">
        <f t="shared" si="5"/>
        <v>0</v>
      </c>
      <c r="K79" s="23">
        <f t="shared" si="5"/>
        <v>0</v>
      </c>
    </row>
    <row r="80" spans="1:11" ht="15.75" x14ac:dyDescent="0.25">
      <c r="A80" s="16">
        <v>79</v>
      </c>
      <c r="B80" s="4"/>
      <c r="C80" s="4" t="s">
        <v>4</v>
      </c>
      <c r="D80" s="4">
        <v>1</v>
      </c>
      <c r="E80" s="23" t="str">
        <f t="shared" si="4"/>
        <v>WAVE IN</v>
      </c>
      <c r="F80" s="23">
        <f t="shared" si="5"/>
        <v>0</v>
      </c>
      <c r="G80" s="23">
        <f t="shared" si="5"/>
        <v>0</v>
      </c>
      <c r="H80" s="23">
        <f t="shared" si="5"/>
        <v>1</v>
      </c>
      <c r="I80" s="23">
        <f t="shared" si="5"/>
        <v>0</v>
      </c>
      <c r="J80" s="23">
        <f t="shared" si="5"/>
        <v>0</v>
      </c>
      <c r="K80" s="23">
        <f t="shared" si="5"/>
        <v>0</v>
      </c>
    </row>
    <row r="81" spans="1:11" ht="15.75" hidden="1" x14ac:dyDescent="0.25">
      <c r="A81" s="16">
        <v>80</v>
      </c>
      <c r="B81" s="4"/>
      <c r="C81" s="4" t="s">
        <v>1</v>
      </c>
      <c r="D81" s="4">
        <v>1</v>
      </c>
      <c r="E81" s="23" t="str">
        <f t="shared" si="4"/>
        <v>WAVE OUT</v>
      </c>
      <c r="F81" s="23">
        <f t="shared" si="5"/>
        <v>0</v>
      </c>
      <c r="G81" s="23">
        <f t="shared" si="5"/>
        <v>0</v>
      </c>
      <c r="H81" s="23">
        <f t="shared" si="5"/>
        <v>0</v>
      </c>
      <c r="I81" s="23">
        <f t="shared" si="5"/>
        <v>1</v>
      </c>
      <c r="J81" s="23">
        <f t="shared" si="5"/>
        <v>0</v>
      </c>
      <c r="K81" s="23">
        <f t="shared" si="5"/>
        <v>0</v>
      </c>
    </row>
    <row r="82" spans="1:11" ht="15.75" hidden="1" x14ac:dyDescent="0.25">
      <c r="A82" s="16">
        <v>81</v>
      </c>
      <c r="B82" s="4"/>
      <c r="C82" s="4" t="s">
        <v>5</v>
      </c>
      <c r="D82" s="4">
        <v>1</v>
      </c>
      <c r="E82" s="23" t="str">
        <f t="shared" si="4"/>
        <v>FIST</v>
      </c>
      <c r="F82" s="23">
        <f t="shared" si="5"/>
        <v>1</v>
      </c>
      <c r="G82" s="23">
        <f t="shared" si="5"/>
        <v>0</v>
      </c>
      <c r="H82" s="23">
        <f t="shared" si="5"/>
        <v>0</v>
      </c>
      <c r="I82" s="23">
        <f t="shared" si="5"/>
        <v>0</v>
      </c>
      <c r="J82" s="23">
        <f t="shared" si="5"/>
        <v>0</v>
      </c>
      <c r="K82" s="23">
        <f t="shared" si="5"/>
        <v>0</v>
      </c>
    </row>
    <row r="83" spans="1:11" ht="15.75" hidden="1" x14ac:dyDescent="0.25">
      <c r="A83" s="16">
        <v>82</v>
      </c>
      <c r="B83" s="4"/>
      <c r="C83" s="4" t="s">
        <v>2</v>
      </c>
      <c r="D83" s="4">
        <v>1</v>
      </c>
      <c r="E83" s="23" t="str">
        <f t="shared" si="4"/>
        <v>OPEN</v>
      </c>
      <c r="F83" s="23">
        <f t="shared" si="5"/>
        <v>0</v>
      </c>
      <c r="G83" s="23">
        <f t="shared" si="5"/>
        <v>1</v>
      </c>
      <c r="H83" s="23">
        <f t="shared" si="5"/>
        <v>0</v>
      </c>
      <c r="I83" s="23">
        <f t="shared" si="5"/>
        <v>0</v>
      </c>
      <c r="J83" s="23">
        <f t="shared" si="5"/>
        <v>0</v>
      </c>
      <c r="K83" s="23">
        <f t="shared" si="5"/>
        <v>0</v>
      </c>
    </row>
    <row r="84" spans="1:11" ht="15.75" x14ac:dyDescent="0.25">
      <c r="A84" s="16">
        <v>83</v>
      </c>
      <c r="B84" s="4"/>
      <c r="C84" s="4" t="s">
        <v>4</v>
      </c>
      <c r="D84" s="4" t="s">
        <v>2</v>
      </c>
      <c r="E84" s="23" t="str">
        <f t="shared" si="4"/>
        <v>OPEN</v>
      </c>
      <c r="F84" s="23">
        <f t="shared" si="5"/>
        <v>0</v>
      </c>
      <c r="G84" s="23">
        <f t="shared" si="5"/>
        <v>1</v>
      </c>
      <c r="H84" s="23">
        <f t="shared" si="5"/>
        <v>0</v>
      </c>
      <c r="I84" s="23">
        <f t="shared" si="5"/>
        <v>0</v>
      </c>
      <c r="J84" s="23">
        <f t="shared" si="5"/>
        <v>0</v>
      </c>
      <c r="K84" s="23">
        <f t="shared" si="5"/>
        <v>0</v>
      </c>
    </row>
    <row r="85" spans="1:11" ht="15.75" hidden="1" x14ac:dyDescent="0.25">
      <c r="A85" s="16">
        <v>84</v>
      </c>
      <c r="B85" s="4"/>
      <c r="C85" s="4" t="s">
        <v>1</v>
      </c>
      <c r="D85" s="4">
        <v>1</v>
      </c>
      <c r="E85" s="23" t="str">
        <f t="shared" si="4"/>
        <v>WAVE OUT</v>
      </c>
      <c r="F85" s="23">
        <f t="shared" si="5"/>
        <v>0</v>
      </c>
      <c r="G85" s="23">
        <f t="shared" si="5"/>
        <v>0</v>
      </c>
      <c r="H85" s="23">
        <f t="shared" si="5"/>
        <v>0</v>
      </c>
      <c r="I85" s="23">
        <f t="shared" si="5"/>
        <v>1</v>
      </c>
      <c r="J85" s="23">
        <f t="shared" si="5"/>
        <v>0</v>
      </c>
      <c r="K85" s="23">
        <f t="shared" si="5"/>
        <v>0</v>
      </c>
    </row>
    <row r="86" spans="1:11" ht="15.75" hidden="1" x14ac:dyDescent="0.25">
      <c r="A86" s="16">
        <v>85</v>
      </c>
      <c r="B86" s="4"/>
      <c r="C86" s="4" t="s">
        <v>5</v>
      </c>
      <c r="D86" s="4">
        <v>1</v>
      </c>
      <c r="E86" s="23" t="str">
        <f t="shared" si="4"/>
        <v>FIST</v>
      </c>
      <c r="F86" s="23">
        <f t="shared" si="5"/>
        <v>1</v>
      </c>
      <c r="G86" s="23">
        <f t="shared" si="5"/>
        <v>0</v>
      </c>
      <c r="H86" s="23">
        <f t="shared" si="5"/>
        <v>0</v>
      </c>
      <c r="I86" s="23">
        <f t="shared" si="5"/>
        <v>0</v>
      </c>
      <c r="J86" s="23">
        <f t="shared" si="5"/>
        <v>0</v>
      </c>
      <c r="K86" s="23">
        <f t="shared" si="5"/>
        <v>0</v>
      </c>
    </row>
    <row r="87" spans="1:11" ht="15.75" hidden="1" x14ac:dyDescent="0.25">
      <c r="A87" s="16">
        <v>86</v>
      </c>
      <c r="B87" s="4"/>
      <c r="C87" s="4" t="s">
        <v>2</v>
      </c>
      <c r="D87" s="4">
        <v>1</v>
      </c>
      <c r="E87" s="23" t="str">
        <f t="shared" si="4"/>
        <v>OPEN</v>
      </c>
      <c r="F87" s="23">
        <f t="shared" si="5"/>
        <v>0</v>
      </c>
      <c r="G87" s="23">
        <f t="shared" si="5"/>
        <v>1</v>
      </c>
      <c r="H87" s="23">
        <f t="shared" si="5"/>
        <v>0</v>
      </c>
      <c r="I87" s="23">
        <f t="shared" si="5"/>
        <v>0</v>
      </c>
      <c r="J87" s="23">
        <f t="shared" si="5"/>
        <v>0</v>
      </c>
      <c r="K87" s="23">
        <f t="shared" si="5"/>
        <v>0</v>
      </c>
    </row>
    <row r="88" spans="1:11" ht="15.75" x14ac:dyDescent="0.25">
      <c r="A88" s="16">
        <v>87</v>
      </c>
      <c r="B88" s="4"/>
      <c r="C88" s="4" t="s">
        <v>4</v>
      </c>
      <c r="D88" s="4">
        <v>1</v>
      </c>
      <c r="E88" s="23" t="str">
        <f t="shared" si="4"/>
        <v>WAVE IN</v>
      </c>
      <c r="F88" s="23">
        <f t="shared" si="5"/>
        <v>0</v>
      </c>
      <c r="G88" s="23">
        <f t="shared" si="5"/>
        <v>0</v>
      </c>
      <c r="H88" s="23">
        <f t="shared" si="5"/>
        <v>1</v>
      </c>
      <c r="I88" s="23">
        <f t="shared" si="5"/>
        <v>0</v>
      </c>
      <c r="J88" s="23">
        <f t="shared" si="5"/>
        <v>0</v>
      </c>
      <c r="K88" s="23">
        <f t="shared" si="5"/>
        <v>0</v>
      </c>
    </row>
    <row r="89" spans="1:11" ht="15.75" hidden="1" x14ac:dyDescent="0.25">
      <c r="A89" s="16">
        <v>88</v>
      </c>
      <c r="B89" s="4"/>
      <c r="C89" s="4" t="s">
        <v>1</v>
      </c>
      <c r="D89" s="4">
        <v>1</v>
      </c>
      <c r="E89" s="23" t="str">
        <f t="shared" si="4"/>
        <v>WAVE OUT</v>
      </c>
      <c r="F89" s="23">
        <f t="shared" si="5"/>
        <v>0</v>
      </c>
      <c r="G89" s="23">
        <f t="shared" si="5"/>
        <v>0</v>
      </c>
      <c r="H89" s="23">
        <f t="shared" si="5"/>
        <v>0</v>
      </c>
      <c r="I89" s="23">
        <f t="shared" si="5"/>
        <v>1</v>
      </c>
      <c r="J89" s="23">
        <f t="shared" si="5"/>
        <v>0</v>
      </c>
      <c r="K89" s="23">
        <f t="shared" si="5"/>
        <v>0</v>
      </c>
    </row>
    <row r="90" spans="1:11" ht="15.75" hidden="1" x14ac:dyDescent="0.25">
      <c r="A90" s="16">
        <v>89</v>
      </c>
      <c r="B90" s="4"/>
      <c r="C90" s="4" t="s">
        <v>5</v>
      </c>
      <c r="D90" s="4">
        <v>1</v>
      </c>
      <c r="E90" s="23" t="str">
        <f t="shared" si="4"/>
        <v>FIST</v>
      </c>
      <c r="F90" s="23">
        <f t="shared" si="5"/>
        <v>1</v>
      </c>
      <c r="G90" s="23">
        <f t="shared" si="5"/>
        <v>0</v>
      </c>
      <c r="H90" s="23">
        <f t="shared" si="5"/>
        <v>0</v>
      </c>
      <c r="I90" s="23">
        <f t="shared" si="5"/>
        <v>0</v>
      </c>
      <c r="J90" s="23">
        <f t="shared" si="5"/>
        <v>0</v>
      </c>
      <c r="K90" s="23">
        <f t="shared" si="5"/>
        <v>0</v>
      </c>
    </row>
    <row r="91" spans="1:11" ht="15.75" hidden="1" x14ac:dyDescent="0.25">
      <c r="A91" s="16">
        <v>90</v>
      </c>
      <c r="B91" s="4"/>
      <c r="C91" s="4" t="s">
        <v>2</v>
      </c>
      <c r="D91" s="4">
        <v>1</v>
      </c>
      <c r="E91" s="23" t="str">
        <f t="shared" si="4"/>
        <v>OPEN</v>
      </c>
      <c r="F91" s="23">
        <f t="shared" si="5"/>
        <v>0</v>
      </c>
      <c r="G91" s="23">
        <f t="shared" si="5"/>
        <v>1</v>
      </c>
      <c r="H91" s="23">
        <f t="shared" si="5"/>
        <v>0</v>
      </c>
      <c r="I91" s="23">
        <f t="shared" si="5"/>
        <v>0</v>
      </c>
      <c r="J91" s="23">
        <f t="shared" si="5"/>
        <v>0</v>
      </c>
      <c r="K91" s="23">
        <f t="shared" si="5"/>
        <v>0</v>
      </c>
    </row>
    <row r="92" spans="1:11" ht="15.75" x14ac:dyDescent="0.25">
      <c r="A92" s="16">
        <v>91</v>
      </c>
      <c r="B92" s="4"/>
      <c r="C92" s="4" t="s">
        <v>4</v>
      </c>
      <c r="D92" s="4">
        <v>1</v>
      </c>
      <c r="E92" s="23" t="str">
        <f t="shared" si="4"/>
        <v>WAVE IN</v>
      </c>
      <c r="F92" s="23">
        <f t="shared" si="5"/>
        <v>0</v>
      </c>
      <c r="G92" s="23">
        <f t="shared" si="5"/>
        <v>0</v>
      </c>
      <c r="H92" s="23">
        <f t="shared" si="5"/>
        <v>1</v>
      </c>
      <c r="I92" s="23">
        <f t="shared" si="5"/>
        <v>0</v>
      </c>
      <c r="J92" s="23">
        <f t="shared" si="5"/>
        <v>0</v>
      </c>
      <c r="K92" s="23">
        <f t="shared" si="5"/>
        <v>0</v>
      </c>
    </row>
    <row r="93" spans="1:11" ht="15.75" hidden="1" x14ac:dyDescent="0.25">
      <c r="A93" s="16">
        <v>92</v>
      </c>
      <c r="B93" s="4"/>
      <c r="C93" s="4" t="s">
        <v>1</v>
      </c>
      <c r="D93" s="4" t="s">
        <v>6</v>
      </c>
      <c r="E93" s="23" t="str">
        <f t="shared" si="4"/>
        <v>PINCH</v>
      </c>
      <c r="F93" s="23">
        <f t="shared" si="5"/>
        <v>0</v>
      </c>
      <c r="G93" s="23">
        <f t="shared" si="5"/>
        <v>0</v>
      </c>
      <c r="H93" s="23">
        <f t="shared" si="5"/>
        <v>0</v>
      </c>
      <c r="I93" s="23">
        <f t="shared" si="5"/>
        <v>0</v>
      </c>
      <c r="J93" s="23">
        <f t="shared" si="5"/>
        <v>1</v>
      </c>
      <c r="K93" s="23">
        <f t="shared" si="5"/>
        <v>0</v>
      </c>
    </row>
    <row r="94" spans="1:11" ht="15.75" hidden="1" x14ac:dyDescent="0.25">
      <c r="A94" s="16">
        <v>93</v>
      </c>
      <c r="B94" s="4"/>
      <c r="C94" s="4" t="s">
        <v>5</v>
      </c>
      <c r="D94" s="4">
        <v>1</v>
      </c>
      <c r="E94" s="23" t="str">
        <f t="shared" si="4"/>
        <v>FIST</v>
      </c>
      <c r="F94" s="23">
        <f t="shared" si="5"/>
        <v>1</v>
      </c>
      <c r="G94" s="23">
        <f t="shared" si="5"/>
        <v>0</v>
      </c>
      <c r="H94" s="23">
        <f t="shared" si="5"/>
        <v>0</v>
      </c>
      <c r="I94" s="23">
        <f t="shared" si="5"/>
        <v>0</v>
      </c>
      <c r="J94" s="23">
        <f t="shared" si="5"/>
        <v>0</v>
      </c>
      <c r="K94" s="23">
        <f t="shared" si="5"/>
        <v>0</v>
      </c>
    </row>
    <row r="95" spans="1:11" ht="15.75" hidden="1" x14ac:dyDescent="0.25">
      <c r="A95" s="16">
        <v>94</v>
      </c>
      <c r="B95" s="4"/>
      <c r="C95" s="4" t="s">
        <v>2</v>
      </c>
      <c r="D95" s="4">
        <v>1</v>
      </c>
      <c r="E95" s="23" t="str">
        <f t="shared" si="4"/>
        <v>OPEN</v>
      </c>
      <c r="F95" s="23">
        <f t="shared" si="5"/>
        <v>0</v>
      </c>
      <c r="G95" s="23">
        <f t="shared" si="5"/>
        <v>1</v>
      </c>
      <c r="H95" s="23">
        <f t="shared" si="5"/>
        <v>0</v>
      </c>
      <c r="I95" s="23">
        <f t="shared" si="5"/>
        <v>0</v>
      </c>
      <c r="J95" s="23">
        <f t="shared" si="5"/>
        <v>0</v>
      </c>
      <c r="K95" s="23">
        <f t="shared" si="5"/>
        <v>0</v>
      </c>
    </row>
    <row r="96" spans="1:11" ht="15.75" x14ac:dyDescent="0.25">
      <c r="A96" s="16">
        <v>95</v>
      </c>
      <c r="B96" s="4"/>
      <c r="C96" s="4" t="s">
        <v>4</v>
      </c>
      <c r="D96" s="4">
        <v>1</v>
      </c>
      <c r="E96" s="23" t="str">
        <f t="shared" si="4"/>
        <v>WAVE IN</v>
      </c>
      <c r="F96" s="23">
        <f t="shared" si="5"/>
        <v>0</v>
      </c>
      <c r="G96" s="23">
        <f t="shared" si="5"/>
        <v>0</v>
      </c>
      <c r="H96" s="23">
        <f t="shared" si="5"/>
        <v>1</v>
      </c>
      <c r="I96" s="23">
        <f t="shared" si="5"/>
        <v>0</v>
      </c>
      <c r="J96" s="23">
        <f t="shared" si="5"/>
        <v>0</v>
      </c>
      <c r="K96" s="23">
        <f t="shared" si="5"/>
        <v>0</v>
      </c>
    </row>
    <row r="97" spans="1:11" ht="15.75" hidden="1" x14ac:dyDescent="0.25">
      <c r="A97" s="16">
        <v>96</v>
      </c>
      <c r="B97" s="4"/>
      <c r="C97" s="4" t="s">
        <v>1</v>
      </c>
      <c r="D97" s="4">
        <v>1</v>
      </c>
      <c r="E97" s="23" t="str">
        <f t="shared" si="4"/>
        <v>WAVE OUT</v>
      </c>
      <c r="F97" s="23">
        <f t="shared" si="5"/>
        <v>0</v>
      </c>
      <c r="G97" s="23">
        <f t="shared" si="5"/>
        <v>0</v>
      </c>
      <c r="H97" s="23">
        <f t="shared" si="5"/>
        <v>0</v>
      </c>
      <c r="I97" s="23">
        <f t="shared" si="5"/>
        <v>1</v>
      </c>
      <c r="J97" s="23">
        <f t="shared" si="5"/>
        <v>0</v>
      </c>
      <c r="K97" s="23">
        <f t="shared" si="5"/>
        <v>0</v>
      </c>
    </row>
    <row r="98" spans="1:11" ht="15.75" hidden="1" x14ac:dyDescent="0.25">
      <c r="A98" s="16">
        <v>97</v>
      </c>
      <c r="B98" s="4"/>
      <c r="C98" s="4" t="s">
        <v>5</v>
      </c>
      <c r="D98" s="4" t="s">
        <v>2</v>
      </c>
      <c r="E98" s="23" t="str">
        <f t="shared" si="4"/>
        <v>OPEN</v>
      </c>
      <c r="F98" s="23">
        <f t="shared" si="5"/>
        <v>0</v>
      </c>
      <c r="G98" s="23">
        <f t="shared" si="5"/>
        <v>1</v>
      </c>
      <c r="H98" s="23">
        <f t="shared" si="5"/>
        <v>0</v>
      </c>
      <c r="I98" s="23">
        <f t="shared" si="5"/>
        <v>0</v>
      </c>
      <c r="J98" s="23">
        <f t="shared" si="5"/>
        <v>0</v>
      </c>
      <c r="K98" s="23">
        <f t="shared" si="5"/>
        <v>0</v>
      </c>
    </row>
    <row r="99" spans="1:11" ht="15.75" hidden="1" x14ac:dyDescent="0.25">
      <c r="A99" s="16">
        <v>98</v>
      </c>
      <c r="B99" s="4"/>
      <c r="C99" s="4" t="s">
        <v>2</v>
      </c>
      <c r="D99" s="4">
        <v>1</v>
      </c>
      <c r="E99" s="23" t="str">
        <f t="shared" si="4"/>
        <v>OPEN</v>
      </c>
      <c r="F99" s="23">
        <f t="shared" ref="F99:K130" si="6">IF($E99=F$1,1,0)</f>
        <v>0</v>
      </c>
      <c r="G99" s="23">
        <f t="shared" si="6"/>
        <v>1</v>
      </c>
      <c r="H99" s="23">
        <f t="shared" si="6"/>
        <v>0</v>
      </c>
      <c r="I99" s="23">
        <f t="shared" si="6"/>
        <v>0</v>
      </c>
      <c r="J99" s="23">
        <f t="shared" si="6"/>
        <v>0</v>
      </c>
      <c r="K99" s="23">
        <f t="shared" si="6"/>
        <v>0</v>
      </c>
    </row>
    <row r="100" spans="1:11" ht="15.75" x14ac:dyDescent="0.25">
      <c r="A100" s="16">
        <v>99</v>
      </c>
      <c r="B100" s="4"/>
      <c r="C100" s="4" t="s">
        <v>4</v>
      </c>
      <c r="D100" s="4">
        <v>1</v>
      </c>
      <c r="E100" s="23" t="str">
        <f t="shared" si="4"/>
        <v>WAVE IN</v>
      </c>
      <c r="F100" s="23">
        <f t="shared" si="6"/>
        <v>0</v>
      </c>
      <c r="G100" s="23">
        <f t="shared" si="6"/>
        <v>0</v>
      </c>
      <c r="H100" s="23">
        <f t="shared" si="6"/>
        <v>1</v>
      </c>
      <c r="I100" s="23">
        <f t="shared" si="6"/>
        <v>0</v>
      </c>
      <c r="J100" s="23">
        <f t="shared" si="6"/>
        <v>0</v>
      </c>
      <c r="K100" s="23">
        <f t="shared" si="6"/>
        <v>0</v>
      </c>
    </row>
    <row r="101" spans="1:11" ht="15.75" hidden="1" x14ac:dyDescent="0.25">
      <c r="A101" s="16">
        <v>100</v>
      </c>
      <c r="B101" s="4"/>
      <c r="C101" s="4" t="s">
        <v>1</v>
      </c>
      <c r="D101" s="4">
        <v>1</v>
      </c>
      <c r="E101" s="23" t="str">
        <f t="shared" si="4"/>
        <v>WAVE OUT</v>
      </c>
      <c r="F101" s="23">
        <f t="shared" si="6"/>
        <v>0</v>
      </c>
      <c r="G101" s="23">
        <f t="shared" si="6"/>
        <v>0</v>
      </c>
      <c r="H101" s="23">
        <f t="shared" si="6"/>
        <v>0</v>
      </c>
      <c r="I101" s="23">
        <f t="shared" si="6"/>
        <v>1</v>
      </c>
      <c r="J101" s="23">
        <f t="shared" si="6"/>
        <v>0</v>
      </c>
      <c r="K101" s="23">
        <f t="shared" si="6"/>
        <v>0</v>
      </c>
    </row>
    <row r="102" spans="1:11" ht="15.75" hidden="1" x14ac:dyDescent="0.25">
      <c r="A102" s="16">
        <v>101</v>
      </c>
      <c r="B102" s="4"/>
      <c r="C102" s="4" t="s">
        <v>5</v>
      </c>
      <c r="D102" s="4" t="s">
        <v>2</v>
      </c>
      <c r="E102" s="23" t="str">
        <f t="shared" si="4"/>
        <v>OPEN</v>
      </c>
      <c r="F102" s="23">
        <f t="shared" si="6"/>
        <v>0</v>
      </c>
      <c r="G102" s="23">
        <f t="shared" si="6"/>
        <v>1</v>
      </c>
      <c r="H102" s="23">
        <f t="shared" si="6"/>
        <v>0</v>
      </c>
      <c r="I102" s="23">
        <f t="shared" si="6"/>
        <v>0</v>
      </c>
      <c r="J102" s="23">
        <f t="shared" si="6"/>
        <v>0</v>
      </c>
      <c r="K102" s="23">
        <f t="shared" si="6"/>
        <v>0</v>
      </c>
    </row>
    <row r="103" spans="1:11" ht="15.75" hidden="1" x14ac:dyDescent="0.25">
      <c r="A103" s="16">
        <v>102</v>
      </c>
      <c r="B103" s="4"/>
      <c r="C103" s="4" t="s">
        <v>2</v>
      </c>
      <c r="D103" s="4">
        <v>1</v>
      </c>
      <c r="E103" s="23" t="str">
        <f t="shared" si="4"/>
        <v>OPEN</v>
      </c>
      <c r="F103" s="23">
        <f t="shared" si="6"/>
        <v>0</v>
      </c>
      <c r="G103" s="23">
        <f t="shared" si="6"/>
        <v>1</v>
      </c>
      <c r="H103" s="23">
        <f t="shared" si="6"/>
        <v>0</v>
      </c>
      <c r="I103" s="23">
        <f t="shared" si="6"/>
        <v>0</v>
      </c>
      <c r="J103" s="23">
        <f t="shared" si="6"/>
        <v>0</v>
      </c>
      <c r="K103" s="23">
        <f t="shared" si="6"/>
        <v>0</v>
      </c>
    </row>
    <row r="104" spans="1:11" ht="15.75" x14ac:dyDescent="0.25">
      <c r="A104" s="16">
        <v>103</v>
      </c>
      <c r="B104" s="4"/>
      <c r="C104" s="4" t="s">
        <v>4</v>
      </c>
      <c r="D104" s="4">
        <v>1</v>
      </c>
      <c r="E104" s="23" t="str">
        <f t="shared" si="4"/>
        <v>WAVE IN</v>
      </c>
      <c r="F104" s="23">
        <f t="shared" si="6"/>
        <v>0</v>
      </c>
      <c r="G104" s="23">
        <f t="shared" si="6"/>
        <v>0</v>
      </c>
      <c r="H104" s="23">
        <f t="shared" si="6"/>
        <v>1</v>
      </c>
      <c r="I104" s="23">
        <f t="shared" si="6"/>
        <v>0</v>
      </c>
      <c r="J104" s="23">
        <f t="shared" si="6"/>
        <v>0</v>
      </c>
      <c r="K104" s="23">
        <f t="shared" si="6"/>
        <v>0</v>
      </c>
    </row>
    <row r="105" spans="1:11" ht="15.75" hidden="1" x14ac:dyDescent="0.25">
      <c r="A105" s="16">
        <v>104</v>
      </c>
      <c r="B105" s="4"/>
      <c r="C105" s="4" t="s">
        <v>1</v>
      </c>
      <c r="D105" s="4">
        <v>1</v>
      </c>
      <c r="E105" s="23" t="str">
        <f t="shared" si="4"/>
        <v>WAVE OUT</v>
      </c>
      <c r="F105" s="23">
        <f t="shared" si="6"/>
        <v>0</v>
      </c>
      <c r="G105" s="23">
        <f t="shared" si="6"/>
        <v>0</v>
      </c>
      <c r="H105" s="23">
        <f t="shared" si="6"/>
        <v>0</v>
      </c>
      <c r="I105" s="23">
        <f t="shared" si="6"/>
        <v>1</v>
      </c>
      <c r="J105" s="23">
        <f t="shared" si="6"/>
        <v>0</v>
      </c>
      <c r="K105" s="23">
        <f t="shared" si="6"/>
        <v>0</v>
      </c>
    </row>
    <row r="106" spans="1:11" ht="15.75" hidden="1" x14ac:dyDescent="0.25">
      <c r="A106" s="16">
        <v>105</v>
      </c>
      <c r="B106" s="4"/>
      <c r="C106" s="4" t="s">
        <v>5</v>
      </c>
      <c r="D106" s="4">
        <v>1</v>
      </c>
      <c r="E106" s="23" t="str">
        <f t="shared" si="4"/>
        <v>FIST</v>
      </c>
      <c r="F106" s="23">
        <f t="shared" si="6"/>
        <v>1</v>
      </c>
      <c r="G106" s="23">
        <f t="shared" si="6"/>
        <v>0</v>
      </c>
      <c r="H106" s="23">
        <f t="shared" si="6"/>
        <v>0</v>
      </c>
      <c r="I106" s="23">
        <f t="shared" si="6"/>
        <v>0</v>
      </c>
      <c r="J106" s="23">
        <f t="shared" si="6"/>
        <v>0</v>
      </c>
      <c r="K106" s="23">
        <f t="shared" si="6"/>
        <v>0</v>
      </c>
    </row>
    <row r="107" spans="1:11" ht="15.75" hidden="1" x14ac:dyDescent="0.25">
      <c r="A107" s="16">
        <v>106</v>
      </c>
      <c r="B107" s="4"/>
      <c r="C107" s="4" t="s">
        <v>2</v>
      </c>
      <c r="D107" s="4">
        <v>1</v>
      </c>
      <c r="E107" s="23" t="str">
        <f t="shared" si="4"/>
        <v>OPEN</v>
      </c>
      <c r="F107" s="23">
        <f t="shared" si="6"/>
        <v>0</v>
      </c>
      <c r="G107" s="23">
        <f t="shared" si="6"/>
        <v>1</v>
      </c>
      <c r="H107" s="23">
        <f t="shared" si="6"/>
        <v>0</v>
      </c>
      <c r="I107" s="23">
        <f t="shared" si="6"/>
        <v>0</v>
      </c>
      <c r="J107" s="23">
        <f t="shared" si="6"/>
        <v>0</v>
      </c>
      <c r="K107" s="23">
        <f t="shared" si="6"/>
        <v>0</v>
      </c>
    </row>
    <row r="108" spans="1:11" ht="15.75" x14ac:dyDescent="0.25">
      <c r="A108" s="16">
        <v>107</v>
      </c>
      <c r="B108" s="4"/>
      <c r="C108" s="4" t="s">
        <v>4</v>
      </c>
      <c r="D108" s="4">
        <v>1</v>
      </c>
      <c r="E108" s="23" t="str">
        <f t="shared" si="4"/>
        <v>WAVE IN</v>
      </c>
      <c r="F108" s="23">
        <f t="shared" si="6"/>
        <v>0</v>
      </c>
      <c r="G108" s="23">
        <f t="shared" si="6"/>
        <v>0</v>
      </c>
      <c r="H108" s="23">
        <f t="shared" si="6"/>
        <v>1</v>
      </c>
      <c r="I108" s="23">
        <f t="shared" si="6"/>
        <v>0</v>
      </c>
      <c r="J108" s="23">
        <f t="shared" si="6"/>
        <v>0</v>
      </c>
      <c r="K108" s="23">
        <f t="shared" si="6"/>
        <v>0</v>
      </c>
    </row>
    <row r="109" spans="1:11" ht="15.75" hidden="1" x14ac:dyDescent="0.25">
      <c r="A109" s="16">
        <v>108</v>
      </c>
      <c r="B109" s="4"/>
      <c r="C109" s="4" t="s">
        <v>1</v>
      </c>
      <c r="D109" s="4">
        <v>1</v>
      </c>
      <c r="E109" s="23" t="str">
        <f t="shared" si="4"/>
        <v>WAVE OUT</v>
      </c>
      <c r="F109" s="23">
        <f t="shared" si="6"/>
        <v>0</v>
      </c>
      <c r="G109" s="23">
        <f t="shared" si="6"/>
        <v>0</v>
      </c>
      <c r="H109" s="23">
        <f t="shared" si="6"/>
        <v>0</v>
      </c>
      <c r="I109" s="23">
        <f t="shared" si="6"/>
        <v>1</v>
      </c>
      <c r="J109" s="23">
        <f t="shared" si="6"/>
        <v>0</v>
      </c>
      <c r="K109" s="23">
        <f t="shared" si="6"/>
        <v>0</v>
      </c>
    </row>
    <row r="110" spans="1:11" ht="15.75" hidden="1" x14ac:dyDescent="0.25">
      <c r="A110" s="16">
        <v>109</v>
      </c>
      <c r="B110" s="4"/>
      <c r="C110" s="4" t="s">
        <v>5</v>
      </c>
      <c r="D110" s="4" t="s">
        <v>2</v>
      </c>
      <c r="E110" s="23" t="str">
        <f t="shared" si="4"/>
        <v>OPEN</v>
      </c>
      <c r="F110" s="23">
        <f t="shared" si="6"/>
        <v>0</v>
      </c>
      <c r="G110" s="23">
        <f t="shared" si="6"/>
        <v>1</v>
      </c>
      <c r="H110" s="23">
        <f t="shared" si="6"/>
        <v>0</v>
      </c>
      <c r="I110" s="23">
        <f t="shared" si="6"/>
        <v>0</v>
      </c>
      <c r="J110" s="23">
        <f t="shared" si="6"/>
        <v>0</v>
      </c>
      <c r="K110" s="23">
        <f t="shared" si="6"/>
        <v>0</v>
      </c>
    </row>
    <row r="111" spans="1:11" ht="15.75" hidden="1" x14ac:dyDescent="0.25">
      <c r="A111" s="16">
        <v>110</v>
      </c>
      <c r="B111" s="4"/>
      <c r="C111" s="4" t="s">
        <v>2</v>
      </c>
      <c r="D111" s="4">
        <v>1</v>
      </c>
      <c r="E111" s="23" t="str">
        <f t="shared" si="4"/>
        <v>OPEN</v>
      </c>
      <c r="F111" s="23">
        <f t="shared" si="6"/>
        <v>0</v>
      </c>
      <c r="G111" s="23">
        <f t="shared" si="6"/>
        <v>1</v>
      </c>
      <c r="H111" s="23">
        <f t="shared" si="6"/>
        <v>0</v>
      </c>
      <c r="I111" s="23">
        <f t="shared" si="6"/>
        <v>0</v>
      </c>
      <c r="J111" s="23">
        <f t="shared" si="6"/>
        <v>0</v>
      </c>
      <c r="K111" s="23">
        <f t="shared" si="6"/>
        <v>0</v>
      </c>
    </row>
    <row r="112" spans="1:11" ht="15.75" x14ac:dyDescent="0.25">
      <c r="A112" s="16">
        <v>111</v>
      </c>
      <c r="B112" s="4"/>
      <c r="C112" s="4" t="s">
        <v>4</v>
      </c>
      <c r="D112" s="4">
        <v>1</v>
      </c>
      <c r="E112" s="23" t="str">
        <f t="shared" si="4"/>
        <v>WAVE IN</v>
      </c>
      <c r="F112" s="23">
        <f t="shared" si="6"/>
        <v>0</v>
      </c>
      <c r="G112" s="23">
        <f t="shared" si="6"/>
        <v>0</v>
      </c>
      <c r="H112" s="23">
        <f t="shared" si="6"/>
        <v>1</v>
      </c>
      <c r="I112" s="23">
        <f t="shared" si="6"/>
        <v>0</v>
      </c>
      <c r="J112" s="23">
        <f t="shared" si="6"/>
        <v>0</v>
      </c>
      <c r="K112" s="23">
        <f t="shared" si="6"/>
        <v>0</v>
      </c>
    </row>
    <row r="113" spans="1:11" ht="15.75" hidden="1" x14ac:dyDescent="0.25">
      <c r="A113" s="16">
        <v>112</v>
      </c>
      <c r="B113" s="4"/>
      <c r="C113" s="4" t="s">
        <v>1</v>
      </c>
      <c r="D113" s="4">
        <v>1</v>
      </c>
      <c r="E113" s="23" t="str">
        <f t="shared" si="4"/>
        <v>WAVE OUT</v>
      </c>
      <c r="F113" s="23">
        <f t="shared" si="6"/>
        <v>0</v>
      </c>
      <c r="G113" s="23">
        <f t="shared" si="6"/>
        <v>0</v>
      </c>
      <c r="H113" s="23">
        <f t="shared" si="6"/>
        <v>0</v>
      </c>
      <c r="I113" s="23">
        <f t="shared" si="6"/>
        <v>1</v>
      </c>
      <c r="J113" s="23">
        <f t="shared" si="6"/>
        <v>0</v>
      </c>
      <c r="K113" s="23">
        <f t="shared" si="6"/>
        <v>0</v>
      </c>
    </row>
    <row r="114" spans="1:11" ht="15.75" hidden="1" x14ac:dyDescent="0.25">
      <c r="A114" s="16">
        <v>113</v>
      </c>
      <c r="B114" s="4"/>
      <c r="C114" s="4" t="s">
        <v>5</v>
      </c>
      <c r="D114" s="4" t="s">
        <v>2</v>
      </c>
      <c r="E114" s="23" t="str">
        <f t="shared" si="4"/>
        <v>OPEN</v>
      </c>
      <c r="F114" s="23">
        <f t="shared" si="6"/>
        <v>0</v>
      </c>
      <c r="G114" s="23">
        <f t="shared" si="6"/>
        <v>1</v>
      </c>
      <c r="H114" s="23">
        <f t="shared" si="6"/>
        <v>0</v>
      </c>
      <c r="I114" s="23">
        <f t="shared" si="6"/>
        <v>0</v>
      </c>
      <c r="J114" s="23">
        <f t="shared" si="6"/>
        <v>0</v>
      </c>
      <c r="K114" s="23">
        <f t="shared" si="6"/>
        <v>0</v>
      </c>
    </row>
    <row r="115" spans="1:11" ht="15.75" hidden="1" x14ac:dyDescent="0.25">
      <c r="A115" s="16">
        <v>114</v>
      </c>
      <c r="B115" s="4"/>
      <c r="C115" s="4" t="s">
        <v>2</v>
      </c>
      <c r="D115" s="4">
        <v>1</v>
      </c>
      <c r="E115" s="23" t="str">
        <f t="shared" si="4"/>
        <v>OPEN</v>
      </c>
      <c r="F115" s="23">
        <f t="shared" si="6"/>
        <v>0</v>
      </c>
      <c r="G115" s="23">
        <f t="shared" si="6"/>
        <v>1</v>
      </c>
      <c r="H115" s="23">
        <f t="shared" si="6"/>
        <v>0</v>
      </c>
      <c r="I115" s="23">
        <f t="shared" si="6"/>
        <v>0</v>
      </c>
      <c r="J115" s="23">
        <f t="shared" si="6"/>
        <v>0</v>
      </c>
      <c r="K115" s="23">
        <f t="shared" si="6"/>
        <v>0</v>
      </c>
    </row>
    <row r="116" spans="1:11" ht="15.75" x14ac:dyDescent="0.25">
      <c r="A116" s="16">
        <v>115</v>
      </c>
      <c r="B116" s="4"/>
      <c r="C116" s="4" t="s">
        <v>4</v>
      </c>
      <c r="D116" s="4">
        <v>1</v>
      </c>
      <c r="E116" s="23" t="str">
        <f t="shared" si="4"/>
        <v>WAVE IN</v>
      </c>
      <c r="F116" s="23">
        <f t="shared" si="6"/>
        <v>0</v>
      </c>
      <c r="G116" s="23">
        <f t="shared" si="6"/>
        <v>0</v>
      </c>
      <c r="H116" s="23">
        <f t="shared" si="6"/>
        <v>1</v>
      </c>
      <c r="I116" s="23">
        <f t="shared" si="6"/>
        <v>0</v>
      </c>
      <c r="J116" s="23">
        <f t="shared" si="6"/>
        <v>0</v>
      </c>
      <c r="K116" s="23">
        <f t="shared" si="6"/>
        <v>0</v>
      </c>
    </row>
    <row r="117" spans="1:11" ht="15.75" hidden="1" x14ac:dyDescent="0.25">
      <c r="A117" s="16">
        <v>116</v>
      </c>
      <c r="B117" s="4"/>
      <c r="C117" s="4" t="s">
        <v>1</v>
      </c>
      <c r="D117" s="4">
        <v>1</v>
      </c>
      <c r="E117" s="23" t="str">
        <f t="shared" si="4"/>
        <v>WAVE OUT</v>
      </c>
      <c r="F117" s="23">
        <f t="shared" si="6"/>
        <v>0</v>
      </c>
      <c r="G117" s="23">
        <f t="shared" si="6"/>
        <v>0</v>
      </c>
      <c r="H117" s="23">
        <f t="shared" si="6"/>
        <v>0</v>
      </c>
      <c r="I117" s="23">
        <f t="shared" si="6"/>
        <v>1</v>
      </c>
      <c r="J117" s="23">
        <f t="shared" si="6"/>
        <v>0</v>
      </c>
      <c r="K117" s="23">
        <f t="shared" si="6"/>
        <v>0</v>
      </c>
    </row>
    <row r="118" spans="1:11" ht="15.75" hidden="1" x14ac:dyDescent="0.25">
      <c r="A118" s="16">
        <v>117</v>
      </c>
      <c r="B118" s="4"/>
      <c r="C118" s="4" t="s">
        <v>5</v>
      </c>
      <c r="D118" s="4">
        <v>1</v>
      </c>
      <c r="E118" s="23" t="str">
        <f t="shared" si="4"/>
        <v>FIST</v>
      </c>
      <c r="F118" s="23">
        <f t="shared" si="6"/>
        <v>1</v>
      </c>
      <c r="G118" s="23">
        <f t="shared" si="6"/>
        <v>0</v>
      </c>
      <c r="H118" s="23">
        <f t="shared" si="6"/>
        <v>0</v>
      </c>
      <c r="I118" s="23">
        <f t="shared" si="6"/>
        <v>0</v>
      </c>
      <c r="J118" s="23">
        <f t="shared" si="6"/>
        <v>0</v>
      </c>
      <c r="K118" s="23">
        <f t="shared" si="6"/>
        <v>0</v>
      </c>
    </row>
    <row r="119" spans="1:11" ht="15.75" hidden="1" x14ac:dyDescent="0.25">
      <c r="A119" s="16">
        <v>118</v>
      </c>
      <c r="B119" s="4"/>
      <c r="C119" s="4" t="s">
        <v>2</v>
      </c>
      <c r="D119" s="4">
        <v>1</v>
      </c>
      <c r="E119" s="23" t="str">
        <f t="shared" si="4"/>
        <v>OPEN</v>
      </c>
      <c r="F119" s="23">
        <f t="shared" si="6"/>
        <v>0</v>
      </c>
      <c r="G119" s="23">
        <f t="shared" si="6"/>
        <v>1</v>
      </c>
      <c r="H119" s="23">
        <f t="shared" si="6"/>
        <v>0</v>
      </c>
      <c r="I119" s="23">
        <f t="shared" si="6"/>
        <v>0</v>
      </c>
      <c r="J119" s="23">
        <f t="shared" si="6"/>
        <v>0</v>
      </c>
      <c r="K119" s="23">
        <f t="shared" si="6"/>
        <v>0</v>
      </c>
    </row>
    <row r="120" spans="1:11" ht="15.75" x14ac:dyDescent="0.25">
      <c r="A120" s="16">
        <v>119</v>
      </c>
      <c r="B120" s="4"/>
      <c r="C120" s="4" t="s">
        <v>4</v>
      </c>
      <c r="D120" s="4">
        <v>1</v>
      </c>
      <c r="E120" s="23" t="str">
        <f t="shared" si="4"/>
        <v>WAVE IN</v>
      </c>
      <c r="F120" s="23">
        <f t="shared" si="6"/>
        <v>0</v>
      </c>
      <c r="G120" s="23">
        <f t="shared" si="6"/>
        <v>0</v>
      </c>
      <c r="H120" s="23">
        <f t="shared" si="6"/>
        <v>1</v>
      </c>
      <c r="I120" s="23">
        <f t="shared" si="6"/>
        <v>0</v>
      </c>
      <c r="J120" s="23">
        <f t="shared" si="6"/>
        <v>0</v>
      </c>
      <c r="K120" s="23">
        <f t="shared" si="6"/>
        <v>0</v>
      </c>
    </row>
    <row r="121" spans="1:11" ht="15.75" hidden="1" x14ac:dyDescent="0.25">
      <c r="A121" s="16">
        <v>120</v>
      </c>
      <c r="B121" s="4"/>
      <c r="C121" s="4" t="s">
        <v>1</v>
      </c>
      <c r="D121" s="4">
        <v>1</v>
      </c>
      <c r="E121" s="23" t="str">
        <f t="shared" si="4"/>
        <v>WAVE OUT</v>
      </c>
      <c r="F121" s="23">
        <f t="shared" si="6"/>
        <v>0</v>
      </c>
      <c r="G121" s="23">
        <f t="shared" si="6"/>
        <v>0</v>
      </c>
      <c r="H121" s="23">
        <f t="shared" si="6"/>
        <v>0</v>
      </c>
      <c r="I121" s="23">
        <f t="shared" si="6"/>
        <v>1</v>
      </c>
      <c r="J121" s="23">
        <f t="shared" si="6"/>
        <v>0</v>
      </c>
      <c r="K121" s="23">
        <f t="shared" si="6"/>
        <v>0</v>
      </c>
    </row>
    <row r="122" spans="1:11" ht="15.75" hidden="1" x14ac:dyDescent="0.25">
      <c r="A122" s="16">
        <v>121</v>
      </c>
      <c r="B122" s="4"/>
      <c r="C122" s="4" t="s">
        <v>6</v>
      </c>
      <c r="D122" s="4">
        <v>1</v>
      </c>
      <c r="E122" s="23" t="str">
        <f t="shared" si="4"/>
        <v>PINCH</v>
      </c>
      <c r="F122" s="23">
        <f t="shared" si="6"/>
        <v>0</v>
      </c>
      <c r="G122" s="23">
        <f t="shared" si="6"/>
        <v>0</v>
      </c>
      <c r="H122" s="23">
        <f t="shared" si="6"/>
        <v>0</v>
      </c>
      <c r="I122" s="23">
        <f t="shared" si="6"/>
        <v>0</v>
      </c>
      <c r="J122" s="23">
        <f t="shared" si="6"/>
        <v>1</v>
      </c>
      <c r="K122" s="23">
        <f t="shared" si="6"/>
        <v>0</v>
      </c>
    </row>
    <row r="123" spans="1:11" ht="15.75" hidden="1" x14ac:dyDescent="0.25">
      <c r="A123" s="16">
        <v>122</v>
      </c>
      <c r="B123" s="4"/>
      <c r="C123" s="4" t="s">
        <v>6</v>
      </c>
      <c r="D123" s="4">
        <v>1</v>
      </c>
      <c r="E123" s="23" t="str">
        <f t="shared" si="4"/>
        <v>PINCH</v>
      </c>
      <c r="F123" s="23">
        <f t="shared" si="6"/>
        <v>0</v>
      </c>
      <c r="G123" s="23">
        <f t="shared" si="6"/>
        <v>0</v>
      </c>
      <c r="H123" s="23">
        <f t="shared" si="6"/>
        <v>0</v>
      </c>
      <c r="I123" s="23">
        <f t="shared" si="6"/>
        <v>0</v>
      </c>
      <c r="J123" s="23">
        <f t="shared" si="6"/>
        <v>1</v>
      </c>
      <c r="K123" s="23">
        <f t="shared" si="6"/>
        <v>0</v>
      </c>
    </row>
    <row r="124" spans="1:11" ht="15.75" hidden="1" x14ac:dyDescent="0.25">
      <c r="A124" s="16">
        <v>123</v>
      </c>
      <c r="B124" s="4"/>
      <c r="C124" s="4" t="s">
        <v>6</v>
      </c>
      <c r="D124" s="4">
        <v>1</v>
      </c>
      <c r="E124" s="23" t="str">
        <f t="shared" si="4"/>
        <v>PINCH</v>
      </c>
      <c r="F124" s="23">
        <f t="shared" si="6"/>
        <v>0</v>
      </c>
      <c r="G124" s="23">
        <f t="shared" si="6"/>
        <v>0</v>
      </c>
      <c r="H124" s="23">
        <f t="shared" si="6"/>
        <v>0</v>
      </c>
      <c r="I124" s="23">
        <f t="shared" si="6"/>
        <v>0</v>
      </c>
      <c r="J124" s="23">
        <f t="shared" si="6"/>
        <v>1</v>
      </c>
      <c r="K124" s="23">
        <f t="shared" si="6"/>
        <v>0</v>
      </c>
    </row>
    <row r="125" spans="1:11" ht="15.75" hidden="1" x14ac:dyDescent="0.25">
      <c r="A125" s="16">
        <v>124</v>
      </c>
      <c r="B125" s="4"/>
      <c r="C125" s="4" t="s">
        <v>6</v>
      </c>
      <c r="D125" s="4">
        <v>1</v>
      </c>
      <c r="E125" s="23" t="str">
        <f t="shared" si="4"/>
        <v>PINCH</v>
      </c>
      <c r="F125" s="23">
        <f t="shared" si="6"/>
        <v>0</v>
      </c>
      <c r="G125" s="23">
        <f t="shared" si="6"/>
        <v>0</v>
      </c>
      <c r="H125" s="23">
        <f t="shared" si="6"/>
        <v>0</v>
      </c>
      <c r="I125" s="23">
        <f t="shared" si="6"/>
        <v>0</v>
      </c>
      <c r="J125" s="23">
        <f t="shared" si="6"/>
        <v>1</v>
      </c>
      <c r="K125" s="23">
        <f t="shared" si="6"/>
        <v>0</v>
      </c>
    </row>
    <row r="126" spans="1:11" ht="15.75" hidden="1" x14ac:dyDescent="0.25">
      <c r="A126" s="16">
        <v>125</v>
      </c>
      <c r="B126" s="4"/>
      <c r="C126" s="4" t="s">
        <v>6</v>
      </c>
      <c r="D126" s="4" t="s">
        <v>7</v>
      </c>
      <c r="E126" s="23" t="str">
        <f t="shared" si="4"/>
        <v>NO GESTO</v>
      </c>
      <c r="F126" s="23">
        <f t="shared" si="6"/>
        <v>0</v>
      </c>
      <c r="G126" s="23">
        <f t="shared" si="6"/>
        <v>0</v>
      </c>
      <c r="H126" s="23">
        <f t="shared" si="6"/>
        <v>0</v>
      </c>
      <c r="I126" s="23">
        <f t="shared" si="6"/>
        <v>0</v>
      </c>
      <c r="J126" s="23">
        <f t="shared" si="6"/>
        <v>0</v>
      </c>
      <c r="K126" s="23">
        <f t="shared" si="6"/>
        <v>1</v>
      </c>
    </row>
    <row r="127" spans="1:11" ht="15.75" hidden="1" x14ac:dyDescent="0.25">
      <c r="A127" s="16">
        <v>126</v>
      </c>
      <c r="B127" s="4"/>
      <c r="C127" s="4" t="s">
        <v>6</v>
      </c>
      <c r="D127" s="4">
        <v>1</v>
      </c>
      <c r="E127" s="23" t="str">
        <f t="shared" si="4"/>
        <v>PINCH</v>
      </c>
      <c r="F127" s="23">
        <f t="shared" si="6"/>
        <v>0</v>
      </c>
      <c r="G127" s="23">
        <f t="shared" si="6"/>
        <v>0</v>
      </c>
      <c r="H127" s="23">
        <f t="shared" si="6"/>
        <v>0</v>
      </c>
      <c r="I127" s="23">
        <f t="shared" si="6"/>
        <v>0</v>
      </c>
      <c r="J127" s="23">
        <f t="shared" si="6"/>
        <v>1</v>
      </c>
      <c r="K127" s="23">
        <f t="shared" si="6"/>
        <v>0</v>
      </c>
    </row>
    <row r="128" spans="1:11" ht="15.75" hidden="1" x14ac:dyDescent="0.25">
      <c r="A128" s="16">
        <v>127</v>
      </c>
      <c r="B128" s="4"/>
      <c r="C128" s="4" t="s">
        <v>6</v>
      </c>
      <c r="D128" s="4">
        <v>1</v>
      </c>
      <c r="E128" s="23" t="str">
        <f t="shared" si="4"/>
        <v>PINCH</v>
      </c>
      <c r="F128" s="23">
        <f t="shared" si="6"/>
        <v>0</v>
      </c>
      <c r="G128" s="23">
        <f t="shared" si="6"/>
        <v>0</v>
      </c>
      <c r="H128" s="23">
        <f t="shared" si="6"/>
        <v>0</v>
      </c>
      <c r="I128" s="23">
        <f t="shared" si="6"/>
        <v>0</v>
      </c>
      <c r="J128" s="23">
        <f t="shared" si="6"/>
        <v>1</v>
      </c>
      <c r="K128" s="23">
        <f t="shared" si="6"/>
        <v>0</v>
      </c>
    </row>
    <row r="129" spans="1:11" ht="15.75" hidden="1" x14ac:dyDescent="0.25">
      <c r="A129" s="16">
        <v>128</v>
      </c>
      <c r="B129" s="4"/>
      <c r="C129" s="4" t="s">
        <v>6</v>
      </c>
      <c r="D129" s="4">
        <v>1</v>
      </c>
      <c r="E129" s="23" t="str">
        <f t="shared" si="4"/>
        <v>PINCH</v>
      </c>
      <c r="F129" s="23">
        <f t="shared" si="6"/>
        <v>0</v>
      </c>
      <c r="G129" s="23">
        <f t="shared" si="6"/>
        <v>0</v>
      </c>
      <c r="H129" s="23">
        <f t="shared" si="6"/>
        <v>0</v>
      </c>
      <c r="I129" s="23">
        <f t="shared" si="6"/>
        <v>0</v>
      </c>
      <c r="J129" s="23">
        <f t="shared" si="6"/>
        <v>1</v>
      </c>
      <c r="K129" s="23">
        <f t="shared" si="6"/>
        <v>0</v>
      </c>
    </row>
    <row r="130" spans="1:11" ht="15.75" hidden="1" x14ac:dyDescent="0.25">
      <c r="A130" s="16">
        <v>129</v>
      </c>
      <c r="B130" s="4"/>
      <c r="C130" s="4" t="s">
        <v>6</v>
      </c>
      <c r="D130" s="4">
        <v>1</v>
      </c>
      <c r="E130" s="23" t="str">
        <f t="shared" si="4"/>
        <v>PINCH</v>
      </c>
      <c r="F130" s="23">
        <f t="shared" si="6"/>
        <v>0</v>
      </c>
      <c r="G130" s="23">
        <f t="shared" si="6"/>
        <v>0</v>
      </c>
      <c r="H130" s="23">
        <f t="shared" si="6"/>
        <v>0</v>
      </c>
      <c r="I130" s="23">
        <f t="shared" si="6"/>
        <v>0</v>
      </c>
      <c r="J130" s="23">
        <f t="shared" si="6"/>
        <v>1</v>
      </c>
      <c r="K130" s="23">
        <f t="shared" si="6"/>
        <v>0</v>
      </c>
    </row>
    <row r="131" spans="1:11" ht="15.75" hidden="1" x14ac:dyDescent="0.25">
      <c r="A131" s="16">
        <v>130</v>
      </c>
      <c r="B131" s="4"/>
      <c r="C131" s="4" t="s">
        <v>6</v>
      </c>
      <c r="D131" s="4">
        <v>1</v>
      </c>
      <c r="E131" s="23" t="str">
        <f t="shared" ref="E131:E151" si="7">IF(D131=1,C131,D131)</f>
        <v>PINCH</v>
      </c>
      <c r="F131" s="23">
        <f t="shared" ref="F131:K151" si="8">IF($E131=F$1,1,0)</f>
        <v>0</v>
      </c>
      <c r="G131" s="23">
        <f t="shared" si="8"/>
        <v>0</v>
      </c>
      <c r="H131" s="23">
        <f t="shared" si="8"/>
        <v>0</v>
      </c>
      <c r="I131" s="23">
        <f t="shared" si="8"/>
        <v>0</v>
      </c>
      <c r="J131" s="23">
        <f t="shared" si="8"/>
        <v>1</v>
      </c>
      <c r="K131" s="23">
        <f t="shared" si="8"/>
        <v>0</v>
      </c>
    </row>
    <row r="132" spans="1:11" ht="15.75" hidden="1" x14ac:dyDescent="0.25">
      <c r="A132" s="16">
        <v>131</v>
      </c>
      <c r="B132" s="4"/>
      <c r="C132" s="4" t="s">
        <v>6</v>
      </c>
      <c r="D132" s="4">
        <v>1</v>
      </c>
      <c r="E132" s="23" t="str">
        <f t="shared" si="7"/>
        <v>PINCH</v>
      </c>
      <c r="F132" s="23">
        <f t="shared" si="8"/>
        <v>0</v>
      </c>
      <c r="G132" s="23">
        <f t="shared" si="8"/>
        <v>0</v>
      </c>
      <c r="H132" s="23">
        <f t="shared" si="8"/>
        <v>0</v>
      </c>
      <c r="I132" s="23">
        <f t="shared" si="8"/>
        <v>0</v>
      </c>
      <c r="J132" s="23">
        <f t="shared" si="8"/>
        <v>1</v>
      </c>
      <c r="K132" s="23">
        <f t="shared" si="8"/>
        <v>0</v>
      </c>
    </row>
    <row r="133" spans="1:11" ht="15.75" hidden="1" x14ac:dyDescent="0.25">
      <c r="A133" s="16">
        <v>132</v>
      </c>
      <c r="B133" s="4"/>
      <c r="C133" s="4" t="s">
        <v>6</v>
      </c>
      <c r="D133" s="4">
        <v>1</v>
      </c>
      <c r="E133" s="23" t="str">
        <f t="shared" si="7"/>
        <v>PINCH</v>
      </c>
      <c r="F133" s="23">
        <f t="shared" si="8"/>
        <v>0</v>
      </c>
      <c r="G133" s="23">
        <f t="shared" si="8"/>
        <v>0</v>
      </c>
      <c r="H133" s="23">
        <f t="shared" si="8"/>
        <v>0</v>
      </c>
      <c r="I133" s="23">
        <f t="shared" si="8"/>
        <v>0</v>
      </c>
      <c r="J133" s="23">
        <f t="shared" si="8"/>
        <v>1</v>
      </c>
      <c r="K133" s="23">
        <f t="shared" si="8"/>
        <v>0</v>
      </c>
    </row>
    <row r="134" spans="1:11" ht="15.75" hidden="1" x14ac:dyDescent="0.25">
      <c r="A134" s="16">
        <v>133</v>
      </c>
      <c r="B134" s="4"/>
      <c r="C134" s="4" t="s">
        <v>6</v>
      </c>
      <c r="D134" s="4" t="s">
        <v>7</v>
      </c>
      <c r="E134" s="23" t="str">
        <f t="shared" si="7"/>
        <v>NO GESTO</v>
      </c>
      <c r="F134" s="23">
        <f t="shared" si="8"/>
        <v>0</v>
      </c>
      <c r="G134" s="23">
        <f t="shared" si="8"/>
        <v>0</v>
      </c>
      <c r="H134" s="23">
        <f t="shared" si="8"/>
        <v>0</v>
      </c>
      <c r="I134" s="23">
        <f t="shared" si="8"/>
        <v>0</v>
      </c>
      <c r="J134" s="23">
        <f t="shared" si="8"/>
        <v>0</v>
      </c>
      <c r="K134" s="23">
        <f t="shared" si="8"/>
        <v>1</v>
      </c>
    </row>
    <row r="135" spans="1:11" ht="15.75" hidden="1" x14ac:dyDescent="0.25">
      <c r="A135" s="16">
        <v>134</v>
      </c>
      <c r="B135" s="4"/>
      <c r="C135" s="4" t="s">
        <v>6</v>
      </c>
      <c r="D135" s="4">
        <v>1</v>
      </c>
      <c r="E135" s="23" t="str">
        <f t="shared" si="7"/>
        <v>PINCH</v>
      </c>
      <c r="F135" s="23">
        <f t="shared" si="8"/>
        <v>0</v>
      </c>
      <c r="G135" s="23">
        <f t="shared" si="8"/>
        <v>0</v>
      </c>
      <c r="H135" s="23">
        <f t="shared" si="8"/>
        <v>0</v>
      </c>
      <c r="I135" s="23">
        <f t="shared" si="8"/>
        <v>0</v>
      </c>
      <c r="J135" s="23">
        <f t="shared" si="8"/>
        <v>1</v>
      </c>
      <c r="K135" s="23">
        <f t="shared" si="8"/>
        <v>0</v>
      </c>
    </row>
    <row r="136" spans="1:11" ht="15.75" hidden="1" x14ac:dyDescent="0.25">
      <c r="A136" s="16">
        <v>135</v>
      </c>
      <c r="B136" s="4"/>
      <c r="C136" s="4" t="s">
        <v>6</v>
      </c>
      <c r="D136" s="4">
        <v>1</v>
      </c>
      <c r="E136" s="23" t="str">
        <f t="shared" si="7"/>
        <v>PINCH</v>
      </c>
      <c r="F136" s="23">
        <f t="shared" si="8"/>
        <v>0</v>
      </c>
      <c r="G136" s="23">
        <f t="shared" si="8"/>
        <v>0</v>
      </c>
      <c r="H136" s="23">
        <f t="shared" si="8"/>
        <v>0</v>
      </c>
      <c r="I136" s="23">
        <f t="shared" si="8"/>
        <v>0</v>
      </c>
      <c r="J136" s="23">
        <f t="shared" si="8"/>
        <v>1</v>
      </c>
      <c r="K136" s="23">
        <f t="shared" si="8"/>
        <v>0</v>
      </c>
    </row>
    <row r="137" spans="1:11" ht="15.75" hidden="1" x14ac:dyDescent="0.25">
      <c r="A137" s="16">
        <v>136</v>
      </c>
      <c r="B137" s="4"/>
      <c r="C137" s="4" t="s">
        <v>6</v>
      </c>
      <c r="D137" s="4">
        <v>1</v>
      </c>
      <c r="E137" s="23" t="str">
        <f t="shared" si="7"/>
        <v>PINCH</v>
      </c>
      <c r="F137" s="23">
        <f t="shared" si="8"/>
        <v>0</v>
      </c>
      <c r="G137" s="23">
        <f t="shared" si="8"/>
        <v>0</v>
      </c>
      <c r="H137" s="23">
        <f t="shared" si="8"/>
        <v>0</v>
      </c>
      <c r="I137" s="23">
        <f t="shared" si="8"/>
        <v>0</v>
      </c>
      <c r="J137" s="23">
        <f t="shared" si="8"/>
        <v>1</v>
      </c>
      <c r="K137" s="23">
        <f t="shared" si="8"/>
        <v>0</v>
      </c>
    </row>
    <row r="138" spans="1:11" ht="15.75" hidden="1" x14ac:dyDescent="0.25">
      <c r="A138" s="16">
        <v>137</v>
      </c>
      <c r="B138" s="4"/>
      <c r="C138" s="4" t="s">
        <v>6</v>
      </c>
      <c r="D138" s="4">
        <v>1</v>
      </c>
      <c r="E138" s="23" t="str">
        <f t="shared" si="7"/>
        <v>PINCH</v>
      </c>
      <c r="F138" s="23">
        <f t="shared" si="8"/>
        <v>0</v>
      </c>
      <c r="G138" s="23">
        <f t="shared" si="8"/>
        <v>0</v>
      </c>
      <c r="H138" s="23">
        <f t="shared" si="8"/>
        <v>0</v>
      </c>
      <c r="I138" s="23">
        <f t="shared" si="8"/>
        <v>0</v>
      </c>
      <c r="J138" s="23">
        <f t="shared" si="8"/>
        <v>1</v>
      </c>
      <c r="K138" s="23">
        <f t="shared" si="8"/>
        <v>0</v>
      </c>
    </row>
    <row r="139" spans="1:11" ht="15.75" hidden="1" x14ac:dyDescent="0.25">
      <c r="A139" s="16">
        <v>138</v>
      </c>
      <c r="B139" s="4"/>
      <c r="C139" s="4" t="s">
        <v>6</v>
      </c>
      <c r="D139" s="4">
        <v>1</v>
      </c>
      <c r="E139" s="23" t="str">
        <f t="shared" si="7"/>
        <v>PINCH</v>
      </c>
      <c r="F139" s="23">
        <f t="shared" si="8"/>
        <v>0</v>
      </c>
      <c r="G139" s="23">
        <f t="shared" si="8"/>
        <v>0</v>
      </c>
      <c r="H139" s="23">
        <f t="shared" si="8"/>
        <v>0</v>
      </c>
      <c r="I139" s="23">
        <f t="shared" si="8"/>
        <v>0</v>
      </c>
      <c r="J139" s="23">
        <f t="shared" si="8"/>
        <v>1</v>
      </c>
      <c r="K139" s="23">
        <f t="shared" si="8"/>
        <v>0</v>
      </c>
    </row>
    <row r="140" spans="1:11" ht="15.75" hidden="1" x14ac:dyDescent="0.25">
      <c r="A140" s="16">
        <v>139</v>
      </c>
      <c r="B140" s="4"/>
      <c r="C140" s="4" t="s">
        <v>6</v>
      </c>
      <c r="D140" s="4">
        <v>1</v>
      </c>
      <c r="E140" s="23" t="str">
        <f t="shared" si="7"/>
        <v>PINCH</v>
      </c>
      <c r="F140" s="23">
        <f t="shared" si="8"/>
        <v>0</v>
      </c>
      <c r="G140" s="23">
        <f t="shared" si="8"/>
        <v>0</v>
      </c>
      <c r="H140" s="23">
        <f t="shared" si="8"/>
        <v>0</v>
      </c>
      <c r="I140" s="23">
        <f t="shared" si="8"/>
        <v>0</v>
      </c>
      <c r="J140" s="23">
        <f t="shared" si="8"/>
        <v>1</v>
      </c>
      <c r="K140" s="23">
        <f t="shared" si="8"/>
        <v>0</v>
      </c>
    </row>
    <row r="141" spans="1:11" ht="15.75" hidden="1" x14ac:dyDescent="0.25">
      <c r="A141" s="16">
        <v>140</v>
      </c>
      <c r="B141" s="4"/>
      <c r="C141" s="4" t="s">
        <v>6</v>
      </c>
      <c r="D141" s="4">
        <v>1</v>
      </c>
      <c r="E141" s="23" t="str">
        <f t="shared" si="7"/>
        <v>PINCH</v>
      </c>
      <c r="F141" s="23">
        <f t="shared" si="8"/>
        <v>0</v>
      </c>
      <c r="G141" s="23">
        <f t="shared" si="8"/>
        <v>0</v>
      </c>
      <c r="H141" s="23">
        <f t="shared" si="8"/>
        <v>0</v>
      </c>
      <c r="I141" s="23">
        <f t="shared" si="8"/>
        <v>0</v>
      </c>
      <c r="J141" s="23">
        <f t="shared" si="8"/>
        <v>1</v>
      </c>
      <c r="K141" s="23">
        <f t="shared" si="8"/>
        <v>0</v>
      </c>
    </row>
    <row r="142" spans="1:11" ht="15.75" hidden="1" x14ac:dyDescent="0.25">
      <c r="A142" s="16">
        <v>141</v>
      </c>
      <c r="B142" s="4"/>
      <c r="C142" s="4" t="s">
        <v>6</v>
      </c>
      <c r="D142" s="4">
        <v>1</v>
      </c>
      <c r="E142" s="23" t="str">
        <f t="shared" si="7"/>
        <v>PINCH</v>
      </c>
      <c r="F142" s="23">
        <f t="shared" si="8"/>
        <v>0</v>
      </c>
      <c r="G142" s="23">
        <f t="shared" si="8"/>
        <v>0</v>
      </c>
      <c r="H142" s="23">
        <f t="shared" si="8"/>
        <v>0</v>
      </c>
      <c r="I142" s="23">
        <f t="shared" si="8"/>
        <v>0</v>
      </c>
      <c r="J142" s="23">
        <f t="shared" si="8"/>
        <v>1</v>
      </c>
      <c r="K142" s="23">
        <f t="shared" si="8"/>
        <v>0</v>
      </c>
    </row>
    <row r="143" spans="1:11" ht="15.75" hidden="1" x14ac:dyDescent="0.25">
      <c r="A143" s="16">
        <v>142</v>
      </c>
      <c r="B143" s="4"/>
      <c r="C143" s="4" t="s">
        <v>6</v>
      </c>
      <c r="D143" s="4">
        <v>1</v>
      </c>
      <c r="E143" s="23" t="str">
        <f t="shared" si="7"/>
        <v>PINCH</v>
      </c>
      <c r="F143" s="23">
        <f t="shared" si="8"/>
        <v>0</v>
      </c>
      <c r="G143" s="23">
        <f t="shared" si="8"/>
        <v>0</v>
      </c>
      <c r="H143" s="23">
        <f t="shared" si="8"/>
        <v>0</v>
      </c>
      <c r="I143" s="23">
        <f t="shared" si="8"/>
        <v>0</v>
      </c>
      <c r="J143" s="23">
        <f t="shared" si="8"/>
        <v>1</v>
      </c>
      <c r="K143" s="23">
        <f t="shared" si="8"/>
        <v>0</v>
      </c>
    </row>
    <row r="144" spans="1:11" ht="15.75" hidden="1" x14ac:dyDescent="0.25">
      <c r="A144" s="16">
        <v>143</v>
      </c>
      <c r="B144" s="4"/>
      <c r="C144" s="4" t="s">
        <v>6</v>
      </c>
      <c r="D144" s="4">
        <v>1</v>
      </c>
      <c r="E144" s="23" t="str">
        <f t="shared" si="7"/>
        <v>PINCH</v>
      </c>
      <c r="F144" s="23">
        <f t="shared" si="8"/>
        <v>0</v>
      </c>
      <c r="G144" s="23">
        <f t="shared" si="8"/>
        <v>0</v>
      </c>
      <c r="H144" s="23">
        <f t="shared" si="8"/>
        <v>0</v>
      </c>
      <c r="I144" s="23">
        <f t="shared" si="8"/>
        <v>0</v>
      </c>
      <c r="J144" s="23">
        <f t="shared" si="8"/>
        <v>1</v>
      </c>
      <c r="K144" s="23">
        <f t="shared" si="8"/>
        <v>0</v>
      </c>
    </row>
    <row r="145" spans="1:13" ht="15.75" hidden="1" x14ac:dyDescent="0.25">
      <c r="A145" s="16">
        <v>144</v>
      </c>
      <c r="B145" s="4"/>
      <c r="C145" s="4" t="s">
        <v>6</v>
      </c>
      <c r="D145" s="4">
        <v>1</v>
      </c>
      <c r="E145" s="23" t="str">
        <f t="shared" si="7"/>
        <v>PINCH</v>
      </c>
      <c r="F145" s="23">
        <f t="shared" si="8"/>
        <v>0</v>
      </c>
      <c r="G145" s="23">
        <f t="shared" si="8"/>
        <v>0</v>
      </c>
      <c r="H145" s="23">
        <f t="shared" si="8"/>
        <v>0</v>
      </c>
      <c r="I145" s="23">
        <f t="shared" si="8"/>
        <v>0</v>
      </c>
      <c r="J145" s="23">
        <f t="shared" si="8"/>
        <v>1</v>
      </c>
      <c r="K145" s="23">
        <f t="shared" si="8"/>
        <v>0</v>
      </c>
    </row>
    <row r="146" spans="1:13" ht="15.75" hidden="1" x14ac:dyDescent="0.25">
      <c r="A146" s="16">
        <v>145</v>
      </c>
      <c r="B146" s="4"/>
      <c r="C146" s="4" t="s">
        <v>6</v>
      </c>
      <c r="D146" s="4">
        <v>1</v>
      </c>
      <c r="E146" s="23" t="str">
        <f t="shared" si="7"/>
        <v>PINCH</v>
      </c>
      <c r="F146" s="23">
        <f t="shared" si="8"/>
        <v>0</v>
      </c>
      <c r="G146" s="23">
        <f t="shared" si="8"/>
        <v>0</v>
      </c>
      <c r="H146" s="23">
        <f t="shared" si="8"/>
        <v>0</v>
      </c>
      <c r="I146" s="23">
        <f t="shared" si="8"/>
        <v>0</v>
      </c>
      <c r="J146" s="23">
        <f t="shared" si="8"/>
        <v>1</v>
      </c>
      <c r="K146" s="23">
        <f t="shared" si="8"/>
        <v>0</v>
      </c>
    </row>
    <row r="147" spans="1:13" ht="15.75" hidden="1" x14ac:dyDescent="0.25">
      <c r="A147" s="16">
        <v>146</v>
      </c>
      <c r="B147" s="4"/>
      <c r="C147" s="4" t="s">
        <v>6</v>
      </c>
      <c r="D147" s="4">
        <v>1</v>
      </c>
      <c r="E147" s="23" t="str">
        <f t="shared" si="7"/>
        <v>PINCH</v>
      </c>
      <c r="F147" s="23">
        <f t="shared" si="8"/>
        <v>0</v>
      </c>
      <c r="G147" s="23">
        <f t="shared" si="8"/>
        <v>0</v>
      </c>
      <c r="H147" s="23">
        <f t="shared" si="8"/>
        <v>0</v>
      </c>
      <c r="I147" s="23">
        <f t="shared" si="8"/>
        <v>0</v>
      </c>
      <c r="J147" s="23">
        <f t="shared" si="8"/>
        <v>1</v>
      </c>
      <c r="K147" s="23">
        <f t="shared" si="8"/>
        <v>0</v>
      </c>
    </row>
    <row r="148" spans="1:13" ht="15.75" hidden="1" x14ac:dyDescent="0.25">
      <c r="A148" s="16">
        <v>147</v>
      </c>
      <c r="B148" s="4"/>
      <c r="C148" s="4" t="s">
        <v>6</v>
      </c>
      <c r="D148" s="4">
        <v>1</v>
      </c>
      <c r="E148" s="23" t="str">
        <f t="shared" si="7"/>
        <v>PINCH</v>
      </c>
      <c r="F148" s="23">
        <f t="shared" si="8"/>
        <v>0</v>
      </c>
      <c r="G148" s="23">
        <f t="shared" si="8"/>
        <v>0</v>
      </c>
      <c r="H148" s="23">
        <f t="shared" si="8"/>
        <v>0</v>
      </c>
      <c r="I148" s="23">
        <f t="shared" si="8"/>
        <v>0</v>
      </c>
      <c r="J148" s="23">
        <f t="shared" si="8"/>
        <v>1</v>
      </c>
      <c r="K148" s="23">
        <f t="shared" si="8"/>
        <v>0</v>
      </c>
    </row>
    <row r="149" spans="1:13" ht="15.75" hidden="1" x14ac:dyDescent="0.25">
      <c r="A149" s="16">
        <v>148</v>
      </c>
      <c r="B149" s="4"/>
      <c r="C149" s="4" t="s">
        <v>6</v>
      </c>
      <c r="D149" s="4">
        <v>1</v>
      </c>
      <c r="E149" s="23" t="str">
        <f t="shared" si="7"/>
        <v>PINCH</v>
      </c>
      <c r="F149" s="23">
        <f t="shared" si="8"/>
        <v>0</v>
      </c>
      <c r="G149" s="23">
        <f t="shared" si="8"/>
        <v>0</v>
      </c>
      <c r="H149" s="23">
        <f t="shared" si="8"/>
        <v>0</v>
      </c>
      <c r="I149" s="23">
        <f t="shared" si="8"/>
        <v>0</v>
      </c>
      <c r="J149" s="23">
        <f t="shared" si="8"/>
        <v>1</v>
      </c>
      <c r="K149" s="23">
        <f t="shared" si="8"/>
        <v>0</v>
      </c>
    </row>
    <row r="150" spans="1:13" ht="15.75" hidden="1" x14ac:dyDescent="0.25">
      <c r="A150" s="16">
        <v>149</v>
      </c>
      <c r="B150" s="4"/>
      <c r="C150" s="4" t="s">
        <v>6</v>
      </c>
      <c r="D150" s="4">
        <v>1</v>
      </c>
      <c r="E150" s="23" t="str">
        <f t="shared" si="7"/>
        <v>PINCH</v>
      </c>
      <c r="F150" s="23">
        <f t="shared" si="8"/>
        <v>0</v>
      </c>
      <c r="G150" s="23">
        <f t="shared" si="8"/>
        <v>0</v>
      </c>
      <c r="H150" s="23">
        <f t="shared" si="8"/>
        <v>0</v>
      </c>
      <c r="I150" s="23">
        <f t="shared" si="8"/>
        <v>0</v>
      </c>
      <c r="J150" s="23">
        <f t="shared" si="8"/>
        <v>1</v>
      </c>
      <c r="K150" s="23">
        <f t="shared" si="8"/>
        <v>0</v>
      </c>
    </row>
    <row r="151" spans="1:13" ht="16.5" hidden="1" thickBot="1" x14ac:dyDescent="0.3">
      <c r="A151" s="17">
        <v>150</v>
      </c>
      <c r="B151" s="10"/>
      <c r="C151" s="10" t="s">
        <v>6</v>
      </c>
      <c r="D151" s="10">
        <v>1</v>
      </c>
      <c r="E151" s="23" t="str">
        <f t="shared" si="7"/>
        <v>PINCH</v>
      </c>
      <c r="F151" s="23">
        <f t="shared" si="8"/>
        <v>0</v>
      </c>
      <c r="G151" s="23">
        <f t="shared" si="8"/>
        <v>0</v>
      </c>
      <c r="H151" s="23">
        <f t="shared" si="8"/>
        <v>0</v>
      </c>
      <c r="I151" s="23">
        <f t="shared" si="8"/>
        <v>0</v>
      </c>
      <c r="J151" s="23">
        <f t="shared" si="8"/>
        <v>1</v>
      </c>
      <c r="K151" s="23">
        <f t="shared" si="8"/>
        <v>0</v>
      </c>
    </row>
    <row r="153" spans="1:13" x14ac:dyDescent="0.25">
      <c r="D153" s="2">
        <f>SUM(D2:D151)</f>
        <v>132</v>
      </c>
      <c r="F153" s="2">
        <f>SUM(F2:F151)</f>
        <v>21</v>
      </c>
      <c r="G153" s="2">
        <f t="shared" ref="G153:K153" si="9">SUM(G2:G151)</f>
        <v>41</v>
      </c>
      <c r="H153" s="2">
        <f t="shared" si="9"/>
        <v>27</v>
      </c>
      <c r="I153" s="2">
        <f t="shared" si="9"/>
        <v>26</v>
      </c>
      <c r="J153" s="2">
        <f t="shared" si="9"/>
        <v>32</v>
      </c>
      <c r="K153" s="2">
        <f t="shared" si="9"/>
        <v>3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57"/>
  <sheetViews>
    <sheetView workbookViewId="0">
      <selection activeCell="D120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14" customWidth="1"/>
    <col min="5" max="5" width="11.85546875" style="2" bestFit="1" customWidth="1"/>
    <col min="6" max="7" width="11.42578125" style="2"/>
    <col min="8" max="8" width="16.5703125" style="2" bestFit="1" customWidth="1"/>
    <col min="9" max="9" width="19.5703125" style="2" bestFit="1" customWidth="1"/>
    <col min="10" max="10" width="19.5703125" style="2" customWidth="1"/>
    <col min="11" max="11" width="13.28515625" style="2" customWidth="1"/>
    <col min="12" max="13" width="11.85546875" style="2" bestFit="1" customWidth="1"/>
    <col min="14" max="17" width="11.42578125" style="2"/>
    <col min="18" max="18" width="25.7109375" style="2" bestFit="1" customWidth="1"/>
    <col min="19" max="16384" width="11.42578125" style="2"/>
  </cols>
  <sheetData>
    <row r="1" spans="1:18" ht="15.75" x14ac:dyDescent="0.25">
      <c r="A1" s="15" t="s">
        <v>3</v>
      </c>
      <c r="B1" s="8" t="s">
        <v>0</v>
      </c>
      <c r="C1" s="11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  <c r="Q1" s="3"/>
      <c r="R1" s="3"/>
    </row>
    <row r="2" spans="1:18" ht="15.75" hidden="1" x14ac:dyDescent="0.25">
      <c r="A2" s="16">
        <v>1</v>
      </c>
      <c r="B2" s="4" t="s">
        <v>17</v>
      </c>
      <c r="C2" s="12" t="s">
        <v>5</v>
      </c>
      <c r="D2" s="8">
        <v>1</v>
      </c>
      <c r="E2" s="2" t="str">
        <f>IF(D2=1,C2,D2)</f>
        <v>FIST</v>
      </c>
      <c r="F2" s="2">
        <f>IF($E2=F$1,1,0)</f>
        <v>1</v>
      </c>
      <c r="G2" s="2">
        <f t="shared" ref="G2:K17" si="0">IF($E2=G$1,1,0)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8" ht="15.75" hidden="1" x14ac:dyDescent="0.25">
      <c r="A3" s="16">
        <v>2</v>
      </c>
      <c r="B3" s="4"/>
      <c r="C3" s="12" t="s">
        <v>2</v>
      </c>
      <c r="D3" s="8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8" ht="15.75" x14ac:dyDescent="0.25">
      <c r="A4" s="16">
        <v>3</v>
      </c>
      <c r="B4" s="4"/>
      <c r="C4" s="12" t="s">
        <v>4</v>
      </c>
      <c r="D4" s="8">
        <v>1</v>
      </c>
      <c r="E4" s="2" t="str">
        <f t="shared" si="1"/>
        <v>WAVE IN</v>
      </c>
      <c r="F4" s="2">
        <f t="shared" si="2"/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</row>
    <row r="5" spans="1:18" ht="15.75" hidden="1" x14ac:dyDescent="0.25">
      <c r="A5" s="16">
        <v>4</v>
      </c>
      <c r="B5" s="4"/>
      <c r="C5" s="12" t="s">
        <v>1</v>
      </c>
      <c r="D5" s="8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8" ht="15.75" hidden="1" x14ac:dyDescent="0.25">
      <c r="A6" s="16">
        <v>5</v>
      </c>
      <c r="B6" s="4"/>
      <c r="C6" s="12" t="s">
        <v>5</v>
      </c>
      <c r="D6" s="8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8" ht="15.75" hidden="1" x14ac:dyDescent="0.25">
      <c r="A7" s="16">
        <v>6</v>
      </c>
      <c r="B7" s="4"/>
      <c r="C7" s="12" t="s">
        <v>2</v>
      </c>
      <c r="D7" s="8">
        <v>1</v>
      </c>
      <c r="E7" s="2" t="str">
        <f t="shared" si="1"/>
        <v>OPEN</v>
      </c>
      <c r="F7" s="2">
        <f t="shared" si="2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8" ht="15.75" x14ac:dyDescent="0.25">
      <c r="A8" s="16">
        <v>7</v>
      </c>
      <c r="B8" s="4"/>
      <c r="C8" s="12" t="s">
        <v>4</v>
      </c>
      <c r="D8" s="8">
        <v>1</v>
      </c>
      <c r="E8" s="2" t="str">
        <f t="shared" si="1"/>
        <v>WAVE IN</v>
      </c>
      <c r="F8" s="2">
        <f t="shared" si="2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8" hidden="1" x14ac:dyDescent="0.25">
      <c r="A9" s="16">
        <v>8</v>
      </c>
      <c r="B9" s="4"/>
      <c r="C9" s="12" t="s">
        <v>1</v>
      </c>
      <c r="D9" s="4" t="s">
        <v>2</v>
      </c>
      <c r="E9" s="2" t="str">
        <f t="shared" si="1"/>
        <v>OPEN</v>
      </c>
      <c r="F9" s="2">
        <f t="shared" si="2"/>
        <v>0</v>
      </c>
      <c r="G9" s="2">
        <f t="shared" si="0"/>
        <v>1</v>
      </c>
      <c r="H9" s="2">
        <f t="shared" si="0"/>
        <v>0</v>
      </c>
      <c r="I9" s="2">
        <f t="shared" si="0"/>
        <v>0</v>
      </c>
      <c r="J9" s="2">
        <f t="shared" si="0"/>
        <v>0</v>
      </c>
      <c r="K9" s="2">
        <f t="shared" si="0"/>
        <v>0</v>
      </c>
    </row>
    <row r="10" spans="1:18" ht="15.75" hidden="1" x14ac:dyDescent="0.25">
      <c r="A10" s="16">
        <v>9</v>
      </c>
      <c r="B10" s="4"/>
      <c r="C10" s="12" t="s">
        <v>5</v>
      </c>
      <c r="D10" s="8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8" ht="15.75" hidden="1" x14ac:dyDescent="0.25">
      <c r="A11" s="16">
        <v>10</v>
      </c>
      <c r="B11" s="4"/>
      <c r="C11" s="12" t="s">
        <v>2</v>
      </c>
      <c r="D11" s="8">
        <v>1</v>
      </c>
      <c r="E11" s="2" t="str">
        <f t="shared" si="1"/>
        <v>OPEN</v>
      </c>
      <c r="F11" s="2">
        <f t="shared" si="2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8" ht="15.75" x14ac:dyDescent="0.25">
      <c r="A12" s="16">
        <v>11</v>
      </c>
      <c r="B12" s="4"/>
      <c r="C12" s="12" t="s">
        <v>4</v>
      </c>
      <c r="D12" s="8">
        <v>1</v>
      </c>
      <c r="E12" s="2" t="str">
        <f t="shared" si="1"/>
        <v>WAVE IN</v>
      </c>
      <c r="F12" s="2">
        <f t="shared" si="2"/>
        <v>0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3" spans="1:18" ht="15.75" hidden="1" x14ac:dyDescent="0.25">
      <c r="A13" s="16">
        <v>12</v>
      </c>
      <c r="B13" s="4"/>
      <c r="C13" s="12" t="s">
        <v>1</v>
      </c>
      <c r="D13" s="8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8" ht="15.75" hidden="1" x14ac:dyDescent="0.25">
      <c r="A14" s="16">
        <v>13</v>
      </c>
      <c r="B14" s="4"/>
      <c r="C14" s="12" t="s">
        <v>5</v>
      </c>
      <c r="D14" s="8">
        <v>1</v>
      </c>
      <c r="E14" s="2" t="str">
        <f t="shared" si="1"/>
        <v>FIST</v>
      </c>
      <c r="F14" s="2">
        <f t="shared" si="2"/>
        <v>1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</row>
    <row r="15" spans="1:18" ht="15.75" hidden="1" x14ac:dyDescent="0.25">
      <c r="A15" s="16">
        <v>14</v>
      </c>
      <c r="B15" s="4"/>
      <c r="C15" s="12" t="s">
        <v>2</v>
      </c>
      <c r="D15" s="8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8" ht="15.75" x14ac:dyDescent="0.25">
      <c r="A16" s="16">
        <v>15</v>
      </c>
      <c r="B16" s="4"/>
      <c r="C16" s="12" t="s">
        <v>4</v>
      </c>
      <c r="D16" s="8">
        <v>1</v>
      </c>
      <c r="E16" s="2" t="str">
        <f t="shared" si="1"/>
        <v>WAVE IN</v>
      </c>
      <c r="F16" s="2">
        <f t="shared" si="2"/>
        <v>0</v>
      </c>
      <c r="G16" s="2">
        <f t="shared" si="0"/>
        <v>0</v>
      </c>
      <c r="H16" s="2">
        <f t="shared" si="0"/>
        <v>1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t="15.75" hidden="1" x14ac:dyDescent="0.25">
      <c r="A17" s="16">
        <v>16</v>
      </c>
      <c r="B17" s="4"/>
      <c r="C17" s="12" t="s">
        <v>1</v>
      </c>
      <c r="D17" s="8">
        <v>1</v>
      </c>
      <c r="E17" s="2" t="str">
        <f t="shared" si="1"/>
        <v>WAVE OUT</v>
      </c>
      <c r="F17" s="2">
        <f t="shared" si="2"/>
        <v>0</v>
      </c>
      <c r="G17" s="2">
        <f t="shared" si="0"/>
        <v>0</v>
      </c>
      <c r="H17" s="2">
        <f t="shared" si="0"/>
        <v>0</v>
      </c>
      <c r="I17" s="2">
        <f t="shared" si="0"/>
        <v>1</v>
      </c>
      <c r="J17" s="2">
        <f t="shared" si="0"/>
        <v>0</v>
      </c>
      <c r="K17" s="2">
        <f t="shared" si="0"/>
        <v>0</v>
      </c>
    </row>
    <row r="18" spans="1:11" ht="15.75" hidden="1" x14ac:dyDescent="0.25">
      <c r="A18" s="16">
        <v>17</v>
      </c>
      <c r="B18" s="4"/>
      <c r="C18" s="12" t="s">
        <v>5</v>
      </c>
      <c r="D18" s="8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t="15.75" hidden="1" x14ac:dyDescent="0.25">
      <c r="A19" s="16">
        <v>18</v>
      </c>
      <c r="B19" s="4"/>
      <c r="C19" s="12" t="s">
        <v>2</v>
      </c>
      <c r="D19" s="8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ht="15.75" x14ac:dyDescent="0.25">
      <c r="A20" s="16">
        <v>19</v>
      </c>
      <c r="B20" s="4"/>
      <c r="C20" s="12" t="s">
        <v>4</v>
      </c>
      <c r="D20" s="8">
        <v>1</v>
      </c>
      <c r="E20" s="2" t="str">
        <f t="shared" si="1"/>
        <v>WAVE IN</v>
      </c>
      <c r="F20" s="2">
        <f t="shared" si="2"/>
        <v>0</v>
      </c>
      <c r="G20" s="2">
        <f t="shared" si="2"/>
        <v>0</v>
      </c>
      <c r="H20" s="2">
        <f t="shared" si="2"/>
        <v>1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t="15.75" hidden="1" x14ac:dyDescent="0.25">
      <c r="A21" s="16">
        <v>20</v>
      </c>
      <c r="B21" s="4"/>
      <c r="C21" s="12" t="s">
        <v>1</v>
      </c>
      <c r="D21" s="8">
        <v>1</v>
      </c>
      <c r="E21" s="2" t="str">
        <f t="shared" si="1"/>
        <v>WAVE OUT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0</v>
      </c>
      <c r="K21" s="2">
        <f t="shared" si="2"/>
        <v>0</v>
      </c>
    </row>
    <row r="22" spans="1:11" ht="15.75" hidden="1" x14ac:dyDescent="0.25">
      <c r="A22" s="16">
        <v>21</v>
      </c>
      <c r="B22" s="4"/>
      <c r="C22" s="12" t="s">
        <v>5</v>
      </c>
      <c r="D22" s="8">
        <v>1</v>
      </c>
      <c r="E22" s="2" t="str">
        <f t="shared" si="1"/>
        <v>FIST</v>
      </c>
      <c r="F22" s="2">
        <f t="shared" si="2"/>
        <v>1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t="15.75" hidden="1" x14ac:dyDescent="0.25">
      <c r="A23" s="16">
        <v>22</v>
      </c>
      <c r="B23" s="4"/>
      <c r="C23" s="12" t="s">
        <v>2</v>
      </c>
      <c r="D23" s="8">
        <v>1</v>
      </c>
      <c r="E23" s="2" t="str">
        <f t="shared" si="1"/>
        <v>OPEN</v>
      </c>
      <c r="F23" s="2">
        <f t="shared" si="2"/>
        <v>0</v>
      </c>
      <c r="G23" s="2">
        <f t="shared" si="2"/>
        <v>1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</row>
    <row r="24" spans="1:11" ht="15.75" x14ac:dyDescent="0.25">
      <c r="A24" s="16">
        <v>23</v>
      </c>
      <c r="B24" s="4"/>
      <c r="C24" s="12" t="s">
        <v>4</v>
      </c>
      <c r="D24" s="8">
        <v>1</v>
      </c>
      <c r="E24" s="2" t="str">
        <f t="shared" si="1"/>
        <v>WAVE IN</v>
      </c>
      <c r="F24" s="2">
        <f t="shared" si="2"/>
        <v>0</v>
      </c>
      <c r="G24" s="2">
        <f t="shared" si="2"/>
        <v>0</v>
      </c>
      <c r="H24" s="2">
        <f t="shared" si="2"/>
        <v>1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t="15.75" hidden="1" x14ac:dyDescent="0.25">
      <c r="A25" s="16">
        <v>24</v>
      </c>
      <c r="B25" s="4"/>
      <c r="C25" s="12" t="s">
        <v>1</v>
      </c>
      <c r="D25" s="8">
        <v>1</v>
      </c>
      <c r="E25" s="2" t="str">
        <f t="shared" si="1"/>
        <v>WAVE OUT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1</v>
      </c>
      <c r="J25" s="2">
        <f t="shared" si="2"/>
        <v>0</v>
      </c>
      <c r="K25" s="2">
        <f t="shared" si="2"/>
        <v>0</v>
      </c>
    </row>
    <row r="26" spans="1:11" ht="15.75" hidden="1" x14ac:dyDescent="0.25">
      <c r="A26" s="16">
        <v>25</v>
      </c>
      <c r="B26" s="4"/>
      <c r="C26" s="12" t="s">
        <v>5</v>
      </c>
      <c r="D26" s="8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t="15.75" hidden="1" x14ac:dyDescent="0.25">
      <c r="A27" s="16">
        <v>26</v>
      </c>
      <c r="B27" s="4"/>
      <c r="C27" s="12" t="s">
        <v>2</v>
      </c>
      <c r="D27" s="8">
        <v>1</v>
      </c>
      <c r="E27" s="2" t="str">
        <f t="shared" si="1"/>
        <v>OPEN</v>
      </c>
      <c r="F27" s="2">
        <f t="shared" si="2"/>
        <v>0</v>
      </c>
      <c r="G27" s="2">
        <f t="shared" si="2"/>
        <v>1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</row>
    <row r="28" spans="1:11" ht="15.75" x14ac:dyDescent="0.25">
      <c r="A28" s="16">
        <v>27</v>
      </c>
      <c r="B28" s="4"/>
      <c r="C28" s="12" t="s">
        <v>4</v>
      </c>
      <c r="D28" s="8">
        <v>1</v>
      </c>
      <c r="E28" s="2" t="str">
        <f t="shared" si="1"/>
        <v>WAVE IN</v>
      </c>
      <c r="F28" s="2">
        <f t="shared" si="2"/>
        <v>0</v>
      </c>
      <c r="G28" s="2">
        <f t="shared" si="2"/>
        <v>0</v>
      </c>
      <c r="H28" s="2">
        <f t="shared" si="2"/>
        <v>1</v>
      </c>
      <c r="I28" s="2">
        <f t="shared" si="2"/>
        <v>0</v>
      </c>
      <c r="J28" s="2">
        <f t="shared" si="2"/>
        <v>0</v>
      </c>
      <c r="K28" s="2">
        <f t="shared" si="2"/>
        <v>0</v>
      </c>
    </row>
    <row r="29" spans="1:11" ht="15.75" hidden="1" x14ac:dyDescent="0.25">
      <c r="A29" s="16">
        <v>28</v>
      </c>
      <c r="B29" s="4"/>
      <c r="C29" s="12" t="s">
        <v>1</v>
      </c>
      <c r="D29" s="8">
        <v>1</v>
      </c>
      <c r="E29" s="2" t="str">
        <f t="shared" si="1"/>
        <v>WAVE OUT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1</v>
      </c>
      <c r="J29" s="2">
        <f t="shared" si="2"/>
        <v>0</v>
      </c>
      <c r="K29" s="2">
        <f t="shared" si="2"/>
        <v>0</v>
      </c>
    </row>
    <row r="30" spans="1:11" ht="15.75" hidden="1" x14ac:dyDescent="0.25">
      <c r="A30" s="16">
        <v>29</v>
      </c>
      <c r="B30" s="4"/>
      <c r="C30" s="12" t="s">
        <v>5</v>
      </c>
      <c r="D30" s="8">
        <v>1</v>
      </c>
      <c r="E30" s="2" t="str">
        <f t="shared" si="1"/>
        <v>FIST</v>
      </c>
      <c r="F30" s="2">
        <f t="shared" si="2"/>
        <v>1</v>
      </c>
      <c r="G30" s="2">
        <f t="shared" si="2"/>
        <v>0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t="15.75" hidden="1" x14ac:dyDescent="0.25">
      <c r="A31" s="16">
        <v>30</v>
      </c>
      <c r="B31" s="4"/>
      <c r="C31" s="12" t="s">
        <v>2</v>
      </c>
      <c r="D31" s="8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ht="15.75" x14ac:dyDescent="0.25">
      <c r="A32" s="16">
        <v>31</v>
      </c>
      <c r="B32" s="4"/>
      <c r="C32" s="12" t="s">
        <v>4</v>
      </c>
      <c r="D32" s="8">
        <v>1</v>
      </c>
      <c r="E32" s="2" t="str">
        <f t="shared" si="1"/>
        <v>WAVE IN</v>
      </c>
      <c r="F32" s="2">
        <f t="shared" si="2"/>
        <v>0</v>
      </c>
      <c r="G32" s="2">
        <f t="shared" si="2"/>
        <v>0</v>
      </c>
      <c r="H32" s="2">
        <f t="shared" si="2"/>
        <v>1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t="15.75" hidden="1" x14ac:dyDescent="0.25">
      <c r="A33" s="16">
        <v>32</v>
      </c>
      <c r="B33" s="4"/>
      <c r="C33" s="12" t="s">
        <v>1</v>
      </c>
      <c r="D33" s="8">
        <v>1</v>
      </c>
      <c r="E33" s="2" t="str">
        <f t="shared" si="1"/>
        <v>WAVE OUT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1</v>
      </c>
      <c r="J33" s="2">
        <f t="shared" si="2"/>
        <v>0</v>
      </c>
      <c r="K33" s="2">
        <f t="shared" si="2"/>
        <v>0</v>
      </c>
    </row>
    <row r="34" spans="1:11" ht="15.75" hidden="1" x14ac:dyDescent="0.25">
      <c r="A34" s="16">
        <v>33</v>
      </c>
      <c r="B34" s="4"/>
      <c r="C34" s="12" t="s">
        <v>5</v>
      </c>
      <c r="D34" s="8">
        <v>1</v>
      </c>
      <c r="E34" s="2" t="str">
        <f t="shared" si="1"/>
        <v>FIST</v>
      </c>
      <c r="F34" s="2">
        <f t="shared" si="2"/>
        <v>1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</row>
    <row r="35" spans="1:11" ht="15.75" hidden="1" x14ac:dyDescent="0.25">
      <c r="A35" s="16">
        <v>34</v>
      </c>
      <c r="B35" s="4"/>
      <c r="C35" s="12" t="s">
        <v>2</v>
      </c>
      <c r="D35" s="8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ht="15.75" x14ac:dyDescent="0.25">
      <c r="A36" s="16">
        <v>35</v>
      </c>
      <c r="B36" s="4"/>
      <c r="C36" s="12" t="s">
        <v>4</v>
      </c>
      <c r="D36" s="8">
        <v>1</v>
      </c>
      <c r="E36" s="2" t="str">
        <f t="shared" si="1"/>
        <v>WAVE IN</v>
      </c>
      <c r="F36" s="2">
        <f t="shared" si="3"/>
        <v>0</v>
      </c>
      <c r="G36" s="2">
        <f t="shared" si="3"/>
        <v>0</v>
      </c>
      <c r="H36" s="2">
        <f t="shared" si="3"/>
        <v>1</v>
      </c>
      <c r="I36" s="2">
        <f t="shared" si="3"/>
        <v>0</v>
      </c>
      <c r="J36" s="2">
        <f t="shared" si="3"/>
        <v>0</v>
      </c>
      <c r="K36" s="2">
        <f t="shared" si="3"/>
        <v>0</v>
      </c>
    </row>
    <row r="37" spans="1:11" hidden="1" x14ac:dyDescent="0.25">
      <c r="A37" s="16">
        <v>36</v>
      </c>
      <c r="B37" s="4"/>
      <c r="C37" s="12" t="s">
        <v>1</v>
      </c>
      <c r="D37" s="4" t="s">
        <v>7</v>
      </c>
      <c r="E37" s="2" t="str">
        <f t="shared" si="1"/>
        <v>NO GESTO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0</v>
      </c>
      <c r="J37" s="2">
        <f t="shared" si="3"/>
        <v>0</v>
      </c>
      <c r="K37" s="2">
        <f t="shared" si="3"/>
        <v>1</v>
      </c>
    </row>
    <row r="38" spans="1:11" ht="15.75" hidden="1" x14ac:dyDescent="0.25">
      <c r="A38" s="16">
        <v>37</v>
      </c>
      <c r="B38" s="4"/>
      <c r="C38" s="12" t="s">
        <v>5</v>
      </c>
      <c r="D38" s="8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t="15.75" hidden="1" x14ac:dyDescent="0.25">
      <c r="A39" s="16">
        <v>38</v>
      </c>
      <c r="B39" s="4"/>
      <c r="C39" s="12" t="s">
        <v>2</v>
      </c>
      <c r="D39" s="8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12" t="s">
        <v>4</v>
      </c>
      <c r="D40" s="4" t="s">
        <v>5</v>
      </c>
      <c r="E40" s="2" t="str">
        <f t="shared" si="1"/>
        <v>FIST</v>
      </c>
      <c r="F40" s="2">
        <f t="shared" si="3"/>
        <v>1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</row>
    <row r="41" spans="1:11" ht="15.75" hidden="1" x14ac:dyDescent="0.25">
      <c r="A41" s="16">
        <v>40</v>
      </c>
      <c r="B41" s="4"/>
      <c r="C41" s="12" t="s">
        <v>1</v>
      </c>
      <c r="D41" s="8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t="15.75" hidden="1" x14ac:dyDescent="0.25">
      <c r="A42" s="16">
        <v>41</v>
      </c>
      <c r="B42" s="4"/>
      <c r="C42" s="12" t="s">
        <v>5</v>
      </c>
      <c r="D42" s="8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12" t="s">
        <v>2</v>
      </c>
      <c r="D43" s="4" t="s">
        <v>5</v>
      </c>
      <c r="E43" s="2" t="str">
        <f t="shared" si="1"/>
        <v>FIST</v>
      </c>
      <c r="F43" s="2">
        <f t="shared" si="3"/>
        <v>1</v>
      </c>
      <c r="G43" s="2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12" t="s">
        <v>4</v>
      </c>
      <c r="D44" s="4" t="s">
        <v>5</v>
      </c>
      <c r="E44" s="2" t="str">
        <f t="shared" si="1"/>
        <v>FIST</v>
      </c>
      <c r="F44" s="2">
        <f t="shared" si="3"/>
        <v>1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 ht="15.75" hidden="1" x14ac:dyDescent="0.25">
      <c r="A45" s="16">
        <v>44</v>
      </c>
      <c r="B45" s="4"/>
      <c r="C45" s="12" t="s">
        <v>1</v>
      </c>
      <c r="D45" s="8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t="15.75" hidden="1" x14ac:dyDescent="0.25">
      <c r="A46" s="16">
        <v>45</v>
      </c>
      <c r="B46" s="4"/>
      <c r="C46" s="12" t="s">
        <v>5</v>
      </c>
      <c r="D46" s="8">
        <v>1</v>
      </c>
      <c r="E46" s="2" t="str">
        <f t="shared" si="1"/>
        <v>FIST</v>
      </c>
      <c r="F46" s="2">
        <f t="shared" si="3"/>
        <v>1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  <row r="47" spans="1:11" ht="15.75" hidden="1" x14ac:dyDescent="0.25">
      <c r="A47" s="16">
        <v>46</v>
      </c>
      <c r="B47" s="4"/>
      <c r="C47" s="12" t="s">
        <v>2</v>
      </c>
      <c r="D47" s="8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12" t="s">
        <v>4</v>
      </c>
      <c r="D48" s="4" t="s">
        <v>5</v>
      </c>
      <c r="E48" s="2" t="str">
        <f t="shared" si="1"/>
        <v>FIST</v>
      </c>
      <c r="F48" s="2">
        <f t="shared" si="3"/>
        <v>1</v>
      </c>
      <c r="G48" s="2">
        <f t="shared" si="3"/>
        <v>0</v>
      </c>
      <c r="H48" s="2">
        <f t="shared" si="3"/>
        <v>0</v>
      </c>
      <c r="I48" s="2">
        <f t="shared" si="3"/>
        <v>0</v>
      </c>
      <c r="J48" s="2">
        <f t="shared" si="3"/>
        <v>0</v>
      </c>
      <c r="K48" s="2">
        <f t="shared" si="3"/>
        <v>0</v>
      </c>
    </row>
    <row r="49" spans="1:11" ht="15.75" hidden="1" x14ac:dyDescent="0.25">
      <c r="A49" s="16">
        <v>48</v>
      </c>
      <c r="B49" s="4"/>
      <c r="C49" s="12" t="s">
        <v>1</v>
      </c>
      <c r="D49" s="8">
        <v>1</v>
      </c>
      <c r="E49" s="2" t="str">
        <f t="shared" si="1"/>
        <v>WAVE OUT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2">
        <f t="shared" si="3"/>
        <v>1</v>
      </c>
      <c r="J49" s="2">
        <f t="shared" si="3"/>
        <v>0</v>
      </c>
      <c r="K49" s="2">
        <f t="shared" si="3"/>
        <v>0</v>
      </c>
    </row>
    <row r="50" spans="1:11" ht="15.75" hidden="1" x14ac:dyDescent="0.25">
      <c r="A50" s="16">
        <v>49</v>
      </c>
      <c r="B50" s="4"/>
      <c r="C50" s="12" t="s">
        <v>5</v>
      </c>
      <c r="D50" s="8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t="15.75" hidden="1" x14ac:dyDescent="0.25">
      <c r="A51" s="16">
        <v>50</v>
      </c>
      <c r="B51" s="4"/>
      <c r="C51" s="12" t="s">
        <v>2</v>
      </c>
      <c r="D51" s="8">
        <v>1</v>
      </c>
      <c r="E51" s="2" t="str">
        <f t="shared" si="1"/>
        <v>OPEN</v>
      </c>
      <c r="F51" s="2">
        <f t="shared" si="3"/>
        <v>0</v>
      </c>
      <c r="G51" s="2">
        <f t="shared" si="3"/>
        <v>1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ht="15.75" x14ac:dyDescent="0.25">
      <c r="A52" s="16">
        <v>51</v>
      </c>
      <c r="B52" s="4"/>
      <c r="C52" s="12" t="s">
        <v>4</v>
      </c>
      <c r="D52" s="8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t="15.75" hidden="1" x14ac:dyDescent="0.25">
      <c r="A53" s="16">
        <v>52</v>
      </c>
      <c r="B53" s="4"/>
      <c r="C53" s="12" t="s">
        <v>1</v>
      </c>
      <c r="D53" s="8">
        <v>1</v>
      </c>
      <c r="E53" s="2" t="str">
        <f t="shared" si="1"/>
        <v>WAVE OUT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1</v>
      </c>
      <c r="J53" s="2">
        <f t="shared" si="3"/>
        <v>0</v>
      </c>
      <c r="K53" s="2">
        <f t="shared" si="3"/>
        <v>0</v>
      </c>
    </row>
    <row r="54" spans="1:11" ht="15.75" hidden="1" x14ac:dyDescent="0.25">
      <c r="A54" s="16">
        <v>53</v>
      </c>
      <c r="B54" s="4"/>
      <c r="C54" s="12" t="s">
        <v>5</v>
      </c>
      <c r="D54" s="8">
        <v>1</v>
      </c>
      <c r="E54" s="2" t="str">
        <f t="shared" si="1"/>
        <v>FIST</v>
      </c>
      <c r="F54" s="2">
        <f t="shared" si="3"/>
        <v>1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0</v>
      </c>
    </row>
    <row r="55" spans="1:11" ht="15.75" hidden="1" x14ac:dyDescent="0.25">
      <c r="A55" s="16">
        <v>54</v>
      </c>
      <c r="B55" s="4"/>
      <c r="C55" s="12" t="s">
        <v>2</v>
      </c>
      <c r="D55" s="8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ht="15.75" x14ac:dyDescent="0.25">
      <c r="A56" s="16">
        <v>55</v>
      </c>
      <c r="B56" s="4"/>
      <c r="C56" s="12" t="s">
        <v>4</v>
      </c>
      <c r="D56" s="8">
        <v>1</v>
      </c>
      <c r="E56" s="2" t="str">
        <f t="shared" si="1"/>
        <v>WAVE IN</v>
      </c>
      <c r="F56" s="2">
        <f t="shared" si="3"/>
        <v>0</v>
      </c>
      <c r="G56" s="2">
        <f t="shared" si="3"/>
        <v>0</v>
      </c>
      <c r="H56" s="2">
        <f t="shared" si="3"/>
        <v>1</v>
      </c>
      <c r="I56" s="2">
        <f t="shared" si="3"/>
        <v>0</v>
      </c>
      <c r="J56" s="2">
        <f t="shared" si="3"/>
        <v>0</v>
      </c>
      <c r="K56" s="2">
        <f t="shared" si="3"/>
        <v>0</v>
      </c>
    </row>
    <row r="57" spans="1:11" ht="15.75" hidden="1" x14ac:dyDescent="0.25">
      <c r="A57" s="16">
        <v>56</v>
      </c>
      <c r="B57" s="4"/>
      <c r="C57" s="12" t="s">
        <v>1</v>
      </c>
      <c r="D57" s="8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t="15.75" hidden="1" x14ac:dyDescent="0.25">
      <c r="A58" s="16">
        <v>57</v>
      </c>
      <c r="B58" s="4"/>
      <c r="C58" s="12" t="s">
        <v>5</v>
      </c>
      <c r="D58" s="8">
        <v>1</v>
      </c>
      <c r="E58" s="2" t="str">
        <f t="shared" si="1"/>
        <v>FIST</v>
      </c>
      <c r="F58" s="2">
        <f t="shared" si="3"/>
        <v>1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0</v>
      </c>
    </row>
    <row r="59" spans="1:11" ht="15.75" hidden="1" x14ac:dyDescent="0.25">
      <c r="A59" s="16">
        <v>58</v>
      </c>
      <c r="B59" s="4"/>
      <c r="C59" s="12" t="s">
        <v>2</v>
      </c>
      <c r="D59" s="8">
        <v>1</v>
      </c>
      <c r="E59" s="2" t="str">
        <f t="shared" si="1"/>
        <v>OPEN</v>
      </c>
      <c r="F59" s="2">
        <f t="shared" si="3"/>
        <v>0</v>
      </c>
      <c r="G59" s="2">
        <f t="shared" si="3"/>
        <v>1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ht="15.75" x14ac:dyDescent="0.25">
      <c r="A60" s="16">
        <v>59</v>
      </c>
      <c r="B60" s="4"/>
      <c r="C60" s="12" t="s">
        <v>4</v>
      </c>
      <c r="D60" s="8">
        <v>1</v>
      </c>
      <c r="E60" s="2" t="str">
        <f t="shared" si="1"/>
        <v>WAVE IN</v>
      </c>
      <c r="F60" s="2">
        <f t="shared" si="3"/>
        <v>0</v>
      </c>
      <c r="G60" s="2">
        <f t="shared" si="3"/>
        <v>0</v>
      </c>
      <c r="H60" s="2">
        <f t="shared" si="3"/>
        <v>1</v>
      </c>
      <c r="I60" s="2">
        <f t="shared" si="3"/>
        <v>0</v>
      </c>
      <c r="J60" s="2">
        <f t="shared" si="3"/>
        <v>0</v>
      </c>
      <c r="K60" s="2">
        <f t="shared" si="3"/>
        <v>0</v>
      </c>
    </row>
    <row r="61" spans="1:11" ht="15.75" hidden="1" x14ac:dyDescent="0.25">
      <c r="A61" s="16">
        <v>60</v>
      </c>
      <c r="B61" s="4"/>
      <c r="C61" s="12" t="s">
        <v>1</v>
      </c>
      <c r="D61" s="8">
        <v>1</v>
      </c>
      <c r="E61" s="2" t="str">
        <f t="shared" si="1"/>
        <v>WAVE OUT</v>
      </c>
      <c r="F61" s="2">
        <f t="shared" si="3"/>
        <v>0</v>
      </c>
      <c r="G61" s="2">
        <f t="shared" si="3"/>
        <v>0</v>
      </c>
      <c r="H61" s="2">
        <f t="shared" si="3"/>
        <v>0</v>
      </c>
      <c r="I61" s="2">
        <f t="shared" si="3"/>
        <v>1</v>
      </c>
      <c r="J61" s="2">
        <f t="shared" si="3"/>
        <v>0</v>
      </c>
      <c r="K61" s="2">
        <f t="shared" si="3"/>
        <v>0</v>
      </c>
    </row>
    <row r="62" spans="1:11" ht="15.75" hidden="1" x14ac:dyDescent="0.25">
      <c r="A62" s="16">
        <v>61</v>
      </c>
      <c r="B62" s="4"/>
      <c r="C62" s="12" t="s">
        <v>5</v>
      </c>
      <c r="D62" s="8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12" t="s">
        <v>2</v>
      </c>
      <c r="D63" s="4" t="s">
        <v>7</v>
      </c>
      <c r="E63" s="2" t="str">
        <f t="shared" si="1"/>
        <v>NO GESTO</v>
      </c>
      <c r="F63" s="2">
        <f t="shared" si="3"/>
        <v>0</v>
      </c>
      <c r="G63" s="2">
        <f t="shared" si="3"/>
        <v>0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1</v>
      </c>
    </row>
    <row r="64" spans="1:11" x14ac:dyDescent="0.25">
      <c r="A64" s="16">
        <v>63</v>
      </c>
      <c r="B64" s="4"/>
      <c r="C64" s="12" t="s">
        <v>4</v>
      </c>
      <c r="D64" s="4" t="s">
        <v>5</v>
      </c>
      <c r="E64" s="2" t="str">
        <f t="shared" si="1"/>
        <v>FIST</v>
      </c>
      <c r="F64" s="2">
        <f t="shared" si="3"/>
        <v>1</v>
      </c>
      <c r="G64" s="2">
        <f t="shared" si="3"/>
        <v>0</v>
      </c>
      <c r="H64" s="2">
        <f t="shared" si="3"/>
        <v>0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12" t="s">
        <v>1</v>
      </c>
      <c r="D65" s="4" t="s">
        <v>6</v>
      </c>
      <c r="E65" s="2" t="str">
        <f t="shared" si="1"/>
        <v>PINCH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0</v>
      </c>
      <c r="J65" s="2">
        <f t="shared" si="3"/>
        <v>1</v>
      </c>
      <c r="K65" s="2">
        <f t="shared" si="3"/>
        <v>0</v>
      </c>
    </row>
    <row r="66" spans="1:11" ht="15.75" hidden="1" x14ac:dyDescent="0.25">
      <c r="A66" s="16">
        <v>65</v>
      </c>
      <c r="B66" s="4"/>
      <c r="C66" s="12" t="s">
        <v>5</v>
      </c>
      <c r="D66" s="8">
        <v>1</v>
      </c>
      <c r="E66" s="2" t="str">
        <f t="shared" si="1"/>
        <v>FIST</v>
      </c>
      <c r="F66" s="2">
        <f t="shared" si="3"/>
        <v>1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0</v>
      </c>
    </row>
    <row r="67" spans="1:11" ht="15.75" hidden="1" x14ac:dyDescent="0.25">
      <c r="A67" s="16">
        <v>66</v>
      </c>
      <c r="B67" s="4"/>
      <c r="C67" s="12" t="s">
        <v>2</v>
      </c>
      <c r="D67" s="8">
        <v>1</v>
      </c>
      <c r="E67" s="2" t="str">
        <f t="shared" ref="E67:E130" si="4">IF(D67=1,C67,D67)</f>
        <v>OPEN</v>
      </c>
      <c r="F67" s="2">
        <f t="shared" ref="F67:K98" si="5">IF($E67=F$1,1,0)</f>
        <v>0</v>
      </c>
      <c r="G67" s="2">
        <f t="shared" si="5"/>
        <v>1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ht="15.75" x14ac:dyDescent="0.25">
      <c r="A68" s="16">
        <v>67</v>
      </c>
      <c r="B68" s="4"/>
      <c r="C68" s="12" t="s">
        <v>4</v>
      </c>
      <c r="D68" s="8">
        <v>1</v>
      </c>
      <c r="E68" s="2" t="str">
        <f t="shared" si="4"/>
        <v>WAVE IN</v>
      </c>
      <c r="F68" s="2">
        <f t="shared" si="5"/>
        <v>0</v>
      </c>
      <c r="G68" s="2">
        <f t="shared" si="5"/>
        <v>0</v>
      </c>
      <c r="H68" s="2">
        <f t="shared" si="5"/>
        <v>1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t="15.75" hidden="1" x14ac:dyDescent="0.25">
      <c r="A69" s="16">
        <v>68</v>
      </c>
      <c r="B69" s="4"/>
      <c r="C69" s="12" t="s">
        <v>1</v>
      </c>
      <c r="D69" s="8">
        <v>1</v>
      </c>
      <c r="E69" s="2" t="str">
        <f t="shared" si="4"/>
        <v>WAVE OUT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1</v>
      </c>
      <c r="J69" s="2">
        <f t="shared" si="5"/>
        <v>0</v>
      </c>
      <c r="K69" s="2">
        <f t="shared" si="5"/>
        <v>0</v>
      </c>
    </row>
    <row r="70" spans="1:11" ht="15.75" hidden="1" x14ac:dyDescent="0.25">
      <c r="A70" s="16">
        <v>69</v>
      </c>
      <c r="B70" s="4"/>
      <c r="C70" s="12" t="s">
        <v>5</v>
      </c>
      <c r="D70" s="8">
        <v>1</v>
      </c>
      <c r="E70" s="2" t="str">
        <f t="shared" si="4"/>
        <v>FIST</v>
      </c>
      <c r="F70" s="2">
        <f t="shared" si="5"/>
        <v>1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0</v>
      </c>
    </row>
    <row r="71" spans="1:11" ht="15.75" hidden="1" x14ac:dyDescent="0.25">
      <c r="A71" s="16">
        <v>70</v>
      </c>
      <c r="B71" s="4"/>
      <c r="C71" s="12" t="s">
        <v>2</v>
      </c>
      <c r="D71" s="8">
        <v>1</v>
      </c>
      <c r="E71" s="2" t="str">
        <f t="shared" si="4"/>
        <v>OPEN</v>
      </c>
      <c r="F71" s="2">
        <f t="shared" si="5"/>
        <v>0</v>
      </c>
      <c r="G71" s="2">
        <f t="shared" si="5"/>
        <v>1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0</v>
      </c>
    </row>
    <row r="72" spans="1:11" ht="15.75" x14ac:dyDescent="0.25">
      <c r="A72" s="16">
        <v>71</v>
      </c>
      <c r="B72" s="4"/>
      <c r="C72" s="12" t="s">
        <v>4</v>
      </c>
      <c r="D72" s="8">
        <v>1</v>
      </c>
      <c r="E72" s="2" t="str">
        <f t="shared" si="4"/>
        <v>WAVE IN</v>
      </c>
      <c r="F72" s="2">
        <f t="shared" si="5"/>
        <v>0</v>
      </c>
      <c r="G72" s="2">
        <f t="shared" si="5"/>
        <v>0</v>
      </c>
      <c r="H72" s="2">
        <f t="shared" si="5"/>
        <v>1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t="15.75" hidden="1" x14ac:dyDescent="0.25">
      <c r="A73" s="16">
        <v>72</v>
      </c>
      <c r="B73" s="4"/>
      <c r="C73" s="12" t="s">
        <v>1</v>
      </c>
      <c r="D73" s="8">
        <v>1</v>
      </c>
      <c r="E73" s="2" t="str">
        <f t="shared" si="4"/>
        <v>WAVE OUT</v>
      </c>
      <c r="F73" s="2">
        <f t="shared" si="5"/>
        <v>0</v>
      </c>
      <c r="G73" s="2">
        <f t="shared" si="5"/>
        <v>0</v>
      </c>
      <c r="H73" s="2">
        <f t="shared" si="5"/>
        <v>0</v>
      </c>
      <c r="I73" s="2">
        <f t="shared" si="5"/>
        <v>1</v>
      </c>
      <c r="J73" s="2">
        <f t="shared" si="5"/>
        <v>0</v>
      </c>
      <c r="K73" s="2">
        <f t="shared" si="5"/>
        <v>0</v>
      </c>
    </row>
    <row r="74" spans="1:11" ht="15.75" hidden="1" x14ac:dyDescent="0.25">
      <c r="A74" s="16">
        <v>73</v>
      </c>
      <c r="B74" s="4"/>
      <c r="C74" s="12" t="s">
        <v>5</v>
      </c>
      <c r="D74" s="8">
        <v>1</v>
      </c>
      <c r="E74" s="2" t="str">
        <f t="shared" si="4"/>
        <v>FIST</v>
      </c>
      <c r="F74" s="2">
        <f t="shared" si="5"/>
        <v>1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0</v>
      </c>
    </row>
    <row r="75" spans="1:11" ht="15.75" hidden="1" x14ac:dyDescent="0.25">
      <c r="A75" s="16">
        <v>74</v>
      </c>
      <c r="B75" s="4"/>
      <c r="C75" s="12" t="s">
        <v>2</v>
      </c>
      <c r="D75" s="8">
        <v>1</v>
      </c>
      <c r="E75" s="2" t="str">
        <f t="shared" si="4"/>
        <v>OPEN</v>
      </c>
      <c r="F75" s="2">
        <f t="shared" si="5"/>
        <v>0</v>
      </c>
      <c r="G75" s="2">
        <f t="shared" si="5"/>
        <v>1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0</v>
      </c>
    </row>
    <row r="76" spans="1:11" ht="15.75" x14ac:dyDescent="0.25">
      <c r="A76" s="16">
        <v>75</v>
      </c>
      <c r="B76" s="4"/>
      <c r="C76" s="12" t="s">
        <v>4</v>
      </c>
      <c r="D76" s="8">
        <v>1</v>
      </c>
      <c r="E76" s="2" t="str">
        <f t="shared" si="4"/>
        <v>WAVE IN</v>
      </c>
      <c r="F76" s="2">
        <f t="shared" si="5"/>
        <v>0</v>
      </c>
      <c r="G76" s="2">
        <f t="shared" si="5"/>
        <v>0</v>
      </c>
      <c r="H76" s="2">
        <f t="shared" si="5"/>
        <v>1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t="15.75" hidden="1" x14ac:dyDescent="0.25">
      <c r="A77" s="16">
        <v>76</v>
      </c>
      <c r="B77" s="4"/>
      <c r="C77" s="12" t="s">
        <v>1</v>
      </c>
      <c r="D77" s="8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t="15.75" hidden="1" x14ac:dyDescent="0.25">
      <c r="A78" s="16">
        <v>77</v>
      </c>
      <c r="B78" s="4"/>
      <c r="C78" s="12" t="s">
        <v>5</v>
      </c>
      <c r="D78" s="8">
        <v>1</v>
      </c>
      <c r="E78" s="2" t="str">
        <f t="shared" si="4"/>
        <v>FIST</v>
      </c>
      <c r="F78" s="2">
        <f t="shared" si="5"/>
        <v>1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0</v>
      </c>
    </row>
    <row r="79" spans="1:11" hidden="1" x14ac:dyDescent="0.25">
      <c r="A79" s="16">
        <v>78</v>
      </c>
      <c r="B79" s="4"/>
      <c r="C79" s="12" t="s">
        <v>2</v>
      </c>
      <c r="D79" s="4" t="s">
        <v>7</v>
      </c>
      <c r="E79" s="2" t="str">
        <f t="shared" si="4"/>
        <v>NO GESTO</v>
      </c>
      <c r="F79" s="2">
        <f t="shared" si="5"/>
        <v>0</v>
      </c>
      <c r="G79" s="2">
        <f t="shared" si="5"/>
        <v>0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1</v>
      </c>
    </row>
    <row r="80" spans="1:11" x14ac:dyDescent="0.25">
      <c r="A80" s="16">
        <v>79</v>
      </c>
      <c r="B80" s="4"/>
      <c r="C80" s="12" t="s">
        <v>4</v>
      </c>
      <c r="D80" s="4" t="s">
        <v>5</v>
      </c>
      <c r="E80" s="2" t="str">
        <f t="shared" si="4"/>
        <v>FIST</v>
      </c>
      <c r="F80" s="2">
        <f t="shared" si="5"/>
        <v>1</v>
      </c>
      <c r="G80" s="2">
        <f t="shared" si="5"/>
        <v>0</v>
      </c>
      <c r="H80" s="2">
        <f t="shared" si="5"/>
        <v>0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t="15.75" hidden="1" x14ac:dyDescent="0.25">
      <c r="A81" s="16">
        <v>80</v>
      </c>
      <c r="B81" s="4"/>
      <c r="C81" s="12" t="s">
        <v>1</v>
      </c>
      <c r="D81" s="8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t="15.75" hidden="1" x14ac:dyDescent="0.25">
      <c r="A82" s="16">
        <v>81</v>
      </c>
      <c r="B82" s="4"/>
      <c r="C82" s="12" t="s">
        <v>5</v>
      </c>
      <c r="D82" s="8">
        <v>1</v>
      </c>
      <c r="E82" s="2" t="str">
        <f t="shared" si="4"/>
        <v>FIST</v>
      </c>
      <c r="F82" s="2">
        <f t="shared" si="5"/>
        <v>1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0</v>
      </c>
    </row>
    <row r="83" spans="1:11" hidden="1" x14ac:dyDescent="0.25">
      <c r="A83" s="16">
        <v>82</v>
      </c>
      <c r="B83" s="4"/>
      <c r="C83" s="12" t="s">
        <v>2</v>
      </c>
      <c r="D83" s="4" t="s">
        <v>7</v>
      </c>
      <c r="E83" s="2" t="str">
        <f t="shared" si="4"/>
        <v>NO GESTO</v>
      </c>
      <c r="F83" s="2">
        <f t="shared" si="5"/>
        <v>0</v>
      </c>
      <c r="G83" s="2">
        <f t="shared" si="5"/>
        <v>0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1</v>
      </c>
    </row>
    <row r="84" spans="1:11" x14ac:dyDescent="0.25">
      <c r="A84" s="16">
        <v>83</v>
      </c>
      <c r="B84" s="4"/>
      <c r="C84" s="12" t="s">
        <v>4</v>
      </c>
      <c r="D84" s="4" t="s">
        <v>5</v>
      </c>
      <c r="E84" s="2" t="str">
        <f t="shared" si="4"/>
        <v>FIST</v>
      </c>
      <c r="F84" s="2">
        <f t="shared" si="5"/>
        <v>1</v>
      </c>
      <c r="G84" s="2">
        <f t="shared" si="5"/>
        <v>0</v>
      </c>
      <c r="H84" s="2">
        <f t="shared" si="5"/>
        <v>0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t="15.75" hidden="1" x14ac:dyDescent="0.25">
      <c r="A85" s="16">
        <v>84</v>
      </c>
      <c r="B85" s="4"/>
      <c r="C85" s="12" t="s">
        <v>1</v>
      </c>
      <c r="D85" s="8">
        <v>1</v>
      </c>
      <c r="E85" s="2" t="str">
        <f t="shared" si="4"/>
        <v>WAVE OUT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1</v>
      </c>
      <c r="J85" s="2">
        <f t="shared" si="5"/>
        <v>0</v>
      </c>
      <c r="K85" s="2">
        <f t="shared" si="5"/>
        <v>0</v>
      </c>
    </row>
    <row r="86" spans="1:11" ht="15.75" hidden="1" x14ac:dyDescent="0.25">
      <c r="A86" s="16">
        <v>85</v>
      </c>
      <c r="B86" s="4"/>
      <c r="C86" s="12" t="s">
        <v>5</v>
      </c>
      <c r="D86" s="8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t="15.75" hidden="1" x14ac:dyDescent="0.25">
      <c r="A87" s="16">
        <v>86</v>
      </c>
      <c r="B87" s="4"/>
      <c r="C87" s="12" t="s">
        <v>2</v>
      </c>
      <c r="D87" s="8">
        <v>1</v>
      </c>
      <c r="E87" s="2" t="str">
        <f t="shared" si="4"/>
        <v>OPEN</v>
      </c>
      <c r="F87" s="2">
        <f t="shared" si="5"/>
        <v>0</v>
      </c>
      <c r="G87" s="2">
        <f t="shared" si="5"/>
        <v>1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ht="15.75" x14ac:dyDescent="0.25">
      <c r="A88" s="16">
        <v>87</v>
      </c>
      <c r="B88" s="4"/>
      <c r="C88" s="12" t="s">
        <v>4</v>
      </c>
      <c r="D88" s="8">
        <v>1</v>
      </c>
      <c r="E88" s="2" t="str">
        <f t="shared" si="4"/>
        <v>WAVE IN</v>
      </c>
      <c r="F88" s="2">
        <f t="shared" si="5"/>
        <v>0</v>
      </c>
      <c r="G88" s="2">
        <f t="shared" si="5"/>
        <v>0</v>
      </c>
      <c r="H88" s="2">
        <f t="shared" si="5"/>
        <v>1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t="15.75" hidden="1" x14ac:dyDescent="0.25">
      <c r="A89" s="16">
        <v>88</v>
      </c>
      <c r="B89" s="4"/>
      <c r="C89" s="12" t="s">
        <v>1</v>
      </c>
      <c r="D89" s="8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t="15.75" hidden="1" x14ac:dyDescent="0.25">
      <c r="A90" s="16">
        <v>89</v>
      </c>
      <c r="B90" s="4"/>
      <c r="C90" s="12" t="s">
        <v>5</v>
      </c>
      <c r="D90" s="8">
        <v>1</v>
      </c>
      <c r="E90" s="2" t="str">
        <f t="shared" si="4"/>
        <v>FIST</v>
      </c>
      <c r="F90" s="2">
        <f t="shared" si="5"/>
        <v>1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0</v>
      </c>
    </row>
    <row r="91" spans="1:11" ht="15.75" hidden="1" x14ac:dyDescent="0.25">
      <c r="A91" s="16">
        <v>90</v>
      </c>
      <c r="B91" s="4"/>
      <c r="C91" s="12" t="s">
        <v>2</v>
      </c>
      <c r="D91" s="8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ht="15.75" x14ac:dyDescent="0.25">
      <c r="A92" s="16">
        <v>91</v>
      </c>
      <c r="B92" s="4"/>
      <c r="C92" s="12" t="s">
        <v>4</v>
      </c>
      <c r="D92" s="8">
        <v>1</v>
      </c>
      <c r="E92" s="2" t="str">
        <f t="shared" si="4"/>
        <v>WAVE IN</v>
      </c>
      <c r="F92" s="2">
        <f t="shared" si="5"/>
        <v>0</v>
      </c>
      <c r="G92" s="2">
        <f t="shared" si="5"/>
        <v>0</v>
      </c>
      <c r="H92" s="2">
        <f t="shared" si="5"/>
        <v>1</v>
      </c>
      <c r="I92" s="2">
        <f t="shared" si="5"/>
        <v>0</v>
      </c>
      <c r="J92" s="2">
        <f t="shared" si="5"/>
        <v>0</v>
      </c>
      <c r="K92" s="2">
        <f t="shared" si="5"/>
        <v>0</v>
      </c>
    </row>
    <row r="93" spans="1:11" ht="15.75" hidden="1" x14ac:dyDescent="0.25">
      <c r="A93" s="16">
        <v>92</v>
      </c>
      <c r="B93" s="4"/>
      <c r="C93" s="12" t="s">
        <v>1</v>
      </c>
      <c r="D93" s="8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t="15.75" hidden="1" x14ac:dyDescent="0.25">
      <c r="A94" s="16">
        <v>93</v>
      </c>
      <c r="B94" s="4"/>
      <c r="C94" s="12" t="s">
        <v>5</v>
      </c>
      <c r="D94" s="8">
        <v>1</v>
      </c>
      <c r="E94" s="2" t="str">
        <f t="shared" si="4"/>
        <v>FIST</v>
      </c>
      <c r="F94" s="2">
        <f t="shared" si="5"/>
        <v>1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0</v>
      </c>
    </row>
    <row r="95" spans="1:11" hidden="1" x14ac:dyDescent="0.25">
      <c r="A95" s="16">
        <v>94</v>
      </c>
      <c r="B95" s="4"/>
      <c r="C95" s="12" t="s">
        <v>2</v>
      </c>
      <c r="D95" s="4" t="s">
        <v>7</v>
      </c>
      <c r="E95" s="2" t="str">
        <f t="shared" si="4"/>
        <v>NO GESTO</v>
      </c>
      <c r="F95" s="2">
        <f t="shared" si="5"/>
        <v>0</v>
      </c>
      <c r="G95" s="2">
        <f t="shared" si="5"/>
        <v>0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1</v>
      </c>
    </row>
    <row r="96" spans="1:11" ht="15.75" x14ac:dyDescent="0.25">
      <c r="A96" s="16">
        <v>95</v>
      </c>
      <c r="B96" s="4"/>
      <c r="C96" s="12" t="s">
        <v>4</v>
      </c>
      <c r="D96" s="8">
        <v>1</v>
      </c>
      <c r="E96" s="2" t="str">
        <f t="shared" si="4"/>
        <v>WAVE IN</v>
      </c>
      <c r="F96" s="2">
        <f t="shared" si="5"/>
        <v>0</v>
      </c>
      <c r="G96" s="2">
        <f t="shared" si="5"/>
        <v>0</v>
      </c>
      <c r="H96" s="2">
        <f t="shared" si="5"/>
        <v>1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t="15.75" hidden="1" x14ac:dyDescent="0.25">
      <c r="A97" s="16">
        <v>96</v>
      </c>
      <c r="B97" s="4"/>
      <c r="C97" s="12" t="s">
        <v>1</v>
      </c>
      <c r="D97" s="8">
        <v>1</v>
      </c>
      <c r="E97" s="2" t="str">
        <f t="shared" si="4"/>
        <v>WAVE OUT</v>
      </c>
      <c r="F97" s="2">
        <f t="shared" si="5"/>
        <v>0</v>
      </c>
      <c r="G97" s="2">
        <f t="shared" si="5"/>
        <v>0</v>
      </c>
      <c r="H97" s="2">
        <f t="shared" si="5"/>
        <v>0</v>
      </c>
      <c r="I97" s="2">
        <f t="shared" si="5"/>
        <v>1</v>
      </c>
      <c r="J97" s="2">
        <f t="shared" si="5"/>
        <v>0</v>
      </c>
      <c r="K97" s="2">
        <f t="shared" si="5"/>
        <v>0</v>
      </c>
    </row>
    <row r="98" spans="1:11" ht="15.75" hidden="1" x14ac:dyDescent="0.25">
      <c r="A98" s="16">
        <v>97</v>
      </c>
      <c r="B98" s="4"/>
      <c r="C98" s="12" t="s">
        <v>5</v>
      </c>
      <c r="D98" s="8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t="15.75" hidden="1" x14ac:dyDescent="0.25">
      <c r="A99" s="16">
        <v>98</v>
      </c>
      <c r="B99" s="4"/>
      <c r="C99" s="12" t="s">
        <v>2</v>
      </c>
      <c r="D99" s="8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ht="15.75" x14ac:dyDescent="0.25">
      <c r="A100" s="16">
        <v>99</v>
      </c>
      <c r="B100" s="4"/>
      <c r="C100" s="12" t="s">
        <v>4</v>
      </c>
      <c r="D100" s="8">
        <v>1</v>
      </c>
      <c r="E100" s="2" t="str">
        <f t="shared" si="4"/>
        <v>WAVE IN</v>
      </c>
      <c r="F100" s="2">
        <f t="shared" si="6"/>
        <v>0</v>
      </c>
      <c r="G100" s="2">
        <f t="shared" si="6"/>
        <v>0</v>
      </c>
      <c r="H100" s="2">
        <f t="shared" si="6"/>
        <v>1</v>
      </c>
      <c r="I100" s="2">
        <f t="shared" si="6"/>
        <v>0</v>
      </c>
      <c r="J100" s="2">
        <f t="shared" si="6"/>
        <v>0</v>
      </c>
      <c r="K100" s="2">
        <f t="shared" si="6"/>
        <v>0</v>
      </c>
    </row>
    <row r="101" spans="1:11" ht="15.75" hidden="1" x14ac:dyDescent="0.25">
      <c r="A101" s="16">
        <v>100</v>
      </c>
      <c r="B101" s="4"/>
      <c r="C101" s="12" t="s">
        <v>1</v>
      </c>
      <c r="D101" s="8">
        <v>1</v>
      </c>
      <c r="E101" s="2" t="str">
        <f t="shared" si="4"/>
        <v>WAVE OUT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1</v>
      </c>
      <c r="J101" s="2">
        <f t="shared" si="6"/>
        <v>0</v>
      </c>
      <c r="K101" s="2">
        <f t="shared" si="6"/>
        <v>0</v>
      </c>
    </row>
    <row r="102" spans="1:11" ht="15.75" hidden="1" x14ac:dyDescent="0.25">
      <c r="A102" s="16">
        <v>101</v>
      </c>
      <c r="B102" s="4"/>
      <c r="C102" s="12" t="s">
        <v>5</v>
      </c>
      <c r="D102" s="8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t="15.75" hidden="1" x14ac:dyDescent="0.25">
      <c r="A103" s="16">
        <v>102</v>
      </c>
      <c r="B103" s="4"/>
      <c r="C103" s="12" t="s">
        <v>2</v>
      </c>
      <c r="D103" s="8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ht="15.75" x14ac:dyDescent="0.25">
      <c r="A104" s="16">
        <v>103</v>
      </c>
      <c r="B104" s="4"/>
      <c r="C104" s="12" t="s">
        <v>4</v>
      </c>
      <c r="D104" s="8">
        <v>1</v>
      </c>
      <c r="E104" s="2" t="str">
        <f t="shared" si="4"/>
        <v>WAVE IN</v>
      </c>
      <c r="F104" s="2">
        <f t="shared" si="6"/>
        <v>0</v>
      </c>
      <c r="G104" s="2">
        <f t="shared" si="6"/>
        <v>0</v>
      </c>
      <c r="H104" s="2">
        <f t="shared" si="6"/>
        <v>1</v>
      </c>
      <c r="I104" s="2">
        <f t="shared" si="6"/>
        <v>0</v>
      </c>
      <c r="J104" s="2">
        <f t="shared" si="6"/>
        <v>0</v>
      </c>
      <c r="K104" s="2">
        <f t="shared" si="6"/>
        <v>0</v>
      </c>
    </row>
    <row r="105" spans="1:11" ht="15.75" hidden="1" x14ac:dyDescent="0.25">
      <c r="A105" s="16">
        <v>104</v>
      </c>
      <c r="B105" s="4"/>
      <c r="C105" s="12" t="s">
        <v>1</v>
      </c>
      <c r="D105" s="8">
        <v>1</v>
      </c>
      <c r="E105" s="2" t="str">
        <f t="shared" si="4"/>
        <v>WAVE OUT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1</v>
      </c>
      <c r="J105" s="2">
        <f t="shared" si="6"/>
        <v>0</v>
      </c>
      <c r="K105" s="2">
        <f t="shared" si="6"/>
        <v>0</v>
      </c>
    </row>
    <row r="106" spans="1:11" ht="15.75" hidden="1" x14ac:dyDescent="0.25">
      <c r="A106" s="16">
        <v>105</v>
      </c>
      <c r="B106" s="4"/>
      <c r="C106" s="12" t="s">
        <v>5</v>
      </c>
      <c r="D106" s="8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t="15.75" hidden="1" x14ac:dyDescent="0.25">
      <c r="A107" s="16">
        <v>106</v>
      </c>
      <c r="B107" s="4"/>
      <c r="C107" s="12" t="s">
        <v>2</v>
      </c>
      <c r="D107" s="8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ht="15.75" x14ac:dyDescent="0.25">
      <c r="A108" s="16">
        <v>107</v>
      </c>
      <c r="B108" s="4"/>
      <c r="C108" s="12" t="s">
        <v>4</v>
      </c>
      <c r="D108" s="8">
        <v>1</v>
      </c>
      <c r="E108" s="2" t="str">
        <f t="shared" si="4"/>
        <v>WAVE IN</v>
      </c>
      <c r="F108" s="2">
        <f t="shared" si="6"/>
        <v>0</v>
      </c>
      <c r="G108" s="2">
        <f t="shared" si="6"/>
        <v>0</v>
      </c>
      <c r="H108" s="2">
        <f t="shared" si="6"/>
        <v>1</v>
      </c>
      <c r="I108" s="2">
        <f t="shared" si="6"/>
        <v>0</v>
      </c>
      <c r="J108" s="2">
        <f t="shared" si="6"/>
        <v>0</v>
      </c>
      <c r="K108" s="2">
        <f t="shared" si="6"/>
        <v>0</v>
      </c>
    </row>
    <row r="109" spans="1:11" ht="15.75" hidden="1" x14ac:dyDescent="0.25">
      <c r="A109" s="16">
        <v>108</v>
      </c>
      <c r="B109" s="4"/>
      <c r="C109" s="12" t="s">
        <v>1</v>
      </c>
      <c r="D109" s="8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t="15.75" hidden="1" x14ac:dyDescent="0.25">
      <c r="A110" s="16">
        <v>109</v>
      </c>
      <c r="B110" s="4"/>
      <c r="C110" s="12" t="s">
        <v>5</v>
      </c>
      <c r="D110" s="8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t="15.75" hidden="1" x14ac:dyDescent="0.25">
      <c r="A111" s="16">
        <v>110</v>
      </c>
      <c r="B111" s="4"/>
      <c r="C111" s="12" t="s">
        <v>2</v>
      </c>
      <c r="D111" s="8">
        <v>1</v>
      </c>
      <c r="E111" s="2" t="str">
        <f t="shared" si="4"/>
        <v>OPEN</v>
      </c>
      <c r="F111" s="2">
        <f t="shared" si="6"/>
        <v>0</v>
      </c>
      <c r="G111" s="2">
        <f t="shared" si="6"/>
        <v>1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0</v>
      </c>
    </row>
    <row r="112" spans="1:11" ht="15.75" x14ac:dyDescent="0.25">
      <c r="A112" s="16">
        <v>111</v>
      </c>
      <c r="B112" s="4"/>
      <c r="C112" s="12" t="s">
        <v>4</v>
      </c>
      <c r="D112" s="8">
        <v>1</v>
      </c>
      <c r="E112" s="2" t="str">
        <f t="shared" si="4"/>
        <v>WAVE IN</v>
      </c>
      <c r="F112" s="2">
        <f t="shared" si="6"/>
        <v>0</v>
      </c>
      <c r="G112" s="2">
        <f t="shared" si="6"/>
        <v>0</v>
      </c>
      <c r="H112" s="2">
        <f t="shared" si="6"/>
        <v>1</v>
      </c>
      <c r="I112" s="2">
        <f t="shared" si="6"/>
        <v>0</v>
      </c>
      <c r="J112" s="2">
        <f t="shared" si="6"/>
        <v>0</v>
      </c>
      <c r="K112" s="2">
        <f t="shared" si="6"/>
        <v>0</v>
      </c>
    </row>
    <row r="113" spans="1:11" ht="15.75" hidden="1" x14ac:dyDescent="0.25">
      <c r="A113" s="16">
        <v>112</v>
      </c>
      <c r="B113" s="4"/>
      <c r="C113" s="12" t="s">
        <v>1</v>
      </c>
      <c r="D113" s="8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t="15.75" hidden="1" x14ac:dyDescent="0.25">
      <c r="A114" s="16">
        <v>113</v>
      </c>
      <c r="B114" s="4"/>
      <c r="C114" s="12" t="s">
        <v>5</v>
      </c>
      <c r="D114" s="8">
        <v>1</v>
      </c>
      <c r="E114" s="2" t="str">
        <f t="shared" si="4"/>
        <v>FIST</v>
      </c>
      <c r="F114" s="2">
        <f t="shared" si="6"/>
        <v>1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K114" s="2">
        <f t="shared" si="6"/>
        <v>0</v>
      </c>
    </row>
    <row r="115" spans="1:11" ht="15.75" hidden="1" x14ac:dyDescent="0.25">
      <c r="A115" s="16">
        <v>114</v>
      </c>
      <c r="B115" s="4"/>
      <c r="C115" s="12" t="s">
        <v>2</v>
      </c>
      <c r="D115" s="8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ht="15.75" x14ac:dyDescent="0.25">
      <c r="A116" s="16">
        <v>115</v>
      </c>
      <c r="B116" s="4"/>
      <c r="C116" s="12" t="s">
        <v>4</v>
      </c>
      <c r="D116" s="8">
        <v>1</v>
      </c>
      <c r="E116" s="2" t="str">
        <f t="shared" si="4"/>
        <v>WAVE IN</v>
      </c>
      <c r="F116" s="2">
        <f t="shared" si="6"/>
        <v>0</v>
      </c>
      <c r="G116" s="2">
        <f t="shared" si="6"/>
        <v>0</v>
      </c>
      <c r="H116" s="2">
        <f t="shared" si="6"/>
        <v>1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t="15.75" hidden="1" x14ac:dyDescent="0.25">
      <c r="A117" s="16">
        <v>116</v>
      </c>
      <c r="B117" s="4"/>
      <c r="C117" s="12" t="s">
        <v>1</v>
      </c>
      <c r="D117" s="8">
        <v>1</v>
      </c>
      <c r="E117" s="2" t="str">
        <f t="shared" si="4"/>
        <v>WAVE OUT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1</v>
      </c>
      <c r="J117" s="2">
        <f t="shared" si="6"/>
        <v>0</v>
      </c>
      <c r="K117" s="2">
        <f t="shared" si="6"/>
        <v>0</v>
      </c>
    </row>
    <row r="118" spans="1:11" ht="15.75" hidden="1" x14ac:dyDescent="0.25">
      <c r="A118" s="16">
        <v>117</v>
      </c>
      <c r="B118" s="4"/>
      <c r="C118" s="12" t="s">
        <v>5</v>
      </c>
      <c r="D118" s="8">
        <v>1</v>
      </c>
      <c r="E118" s="2" t="str">
        <f t="shared" si="4"/>
        <v>FIST</v>
      </c>
      <c r="F118" s="2">
        <f t="shared" si="6"/>
        <v>1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0</v>
      </c>
    </row>
    <row r="119" spans="1:11" hidden="1" x14ac:dyDescent="0.25">
      <c r="A119" s="16">
        <v>118</v>
      </c>
      <c r="B119" s="4"/>
      <c r="C119" s="12" t="s">
        <v>2</v>
      </c>
      <c r="D119" s="4" t="s">
        <v>7</v>
      </c>
      <c r="E119" s="2" t="str">
        <f t="shared" si="4"/>
        <v>NO GESTO</v>
      </c>
      <c r="F119" s="2">
        <f t="shared" si="6"/>
        <v>0</v>
      </c>
      <c r="G119" s="2">
        <f t="shared" si="6"/>
        <v>0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1</v>
      </c>
    </row>
    <row r="120" spans="1:11" ht="15.75" x14ac:dyDescent="0.25">
      <c r="A120" s="16">
        <v>119</v>
      </c>
      <c r="B120" s="4"/>
      <c r="C120" s="12" t="s">
        <v>4</v>
      </c>
      <c r="D120" s="8">
        <v>1</v>
      </c>
      <c r="E120" s="2" t="str">
        <f t="shared" si="4"/>
        <v>WAVE IN</v>
      </c>
      <c r="F120" s="2">
        <f t="shared" si="6"/>
        <v>0</v>
      </c>
      <c r="G120" s="2">
        <f t="shared" si="6"/>
        <v>0</v>
      </c>
      <c r="H120" s="2">
        <f t="shared" si="6"/>
        <v>1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t="15.75" hidden="1" x14ac:dyDescent="0.25">
      <c r="A121" s="16">
        <v>120</v>
      </c>
      <c r="B121" s="4"/>
      <c r="C121" s="12" t="s">
        <v>1</v>
      </c>
      <c r="D121" s="8">
        <v>1</v>
      </c>
      <c r="E121" s="2" t="str">
        <f t="shared" si="4"/>
        <v>WAVE OUT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1</v>
      </c>
      <c r="J121" s="2">
        <f t="shared" si="6"/>
        <v>0</v>
      </c>
      <c r="K121" s="2">
        <f t="shared" si="6"/>
        <v>0</v>
      </c>
    </row>
    <row r="122" spans="1:11" ht="15.75" hidden="1" x14ac:dyDescent="0.25">
      <c r="A122" s="16">
        <v>121</v>
      </c>
      <c r="B122" s="4"/>
      <c r="C122" s="12" t="s">
        <v>6</v>
      </c>
      <c r="D122" s="8">
        <v>1</v>
      </c>
      <c r="E122" s="2" t="str">
        <f t="shared" si="4"/>
        <v>PINCH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1</v>
      </c>
      <c r="K122" s="2">
        <f t="shared" si="6"/>
        <v>0</v>
      </c>
    </row>
    <row r="123" spans="1:11" ht="15.75" hidden="1" x14ac:dyDescent="0.25">
      <c r="A123" s="16">
        <v>122</v>
      </c>
      <c r="B123" s="4"/>
      <c r="C123" s="12" t="s">
        <v>6</v>
      </c>
      <c r="D123" s="8">
        <v>1</v>
      </c>
      <c r="E123" s="2" t="str">
        <f t="shared" si="4"/>
        <v>PINCH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1</v>
      </c>
      <c r="K123" s="2">
        <f t="shared" si="6"/>
        <v>0</v>
      </c>
    </row>
    <row r="124" spans="1:11" ht="15.75" hidden="1" x14ac:dyDescent="0.25">
      <c r="A124" s="16">
        <v>123</v>
      </c>
      <c r="B124" s="4"/>
      <c r="C124" s="12" t="s">
        <v>6</v>
      </c>
      <c r="D124" s="8">
        <v>1</v>
      </c>
      <c r="E124" s="2" t="str">
        <f t="shared" si="4"/>
        <v>PINCH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1</v>
      </c>
      <c r="K124" s="2">
        <f t="shared" si="6"/>
        <v>0</v>
      </c>
    </row>
    <row r="125" spans="1:11" ht="15.75" hidden="1" x14ac:dyDescent="0.25">
      <c r="A125" s="16">
        <v>124</v>
      </c>
      <c r="B125" s="4"/>
      <c r="C125" s="12" t="s">
        <v>6</v>
      </c>
      <c r="D125" s="8">
        <v>1</v>
      </c>
      <c r="E125" s="2" t="str">
        <f t="shared" si="4"/>
        <v>PINCH</v>
      </c>
      <c r="F125" s="2">
        <f t="shared" si="6"/>
        <v>0</v>
      </c>
      <c r="G125" s="2">
        <f t="shared" si="6"/>
        <v>0</v>
      </c>
      <c r="H125" s="2">
        <f t="shared" si="6"/>
        <v>0</v>
      </c>
      <c r="I125" s="2">
        <f t="shared" si="6"/>
        <v>0</v>
      </c>
      <c r="J125" s="2">
        <f t="shared" si="6"/>
        <v>1</v>
      </c>
      <c r="K125" s="2">
        <f t="shared" si="6"/>
        <v>0</v>
      </c>
    </row>
    <row r="126" spans="1:11" ht="15.75" hidden="1" x14ac:dyDescent="0.25">
      <c r="A126" s="16">
        <v>125</v>
      </c>
      <c r="B126" s="4"/>
      <c r="C126" s="12" t="s">
        <v>6</v>
      </c>
      <c r="D126" s="8">
        <v>1</v>
      </c>
      <c r="E126" s="2" t="str">
        <f t="shared" si="4"/>
        <v>PINCH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1</v>
      </c>
      <c r="K126" s="2">
        <f t="shared" si="6"/>
        <v>0</v>
      </c>
    </row>
    <row r="127" spans="1:11" ht="15.75" hidden="1" x14ac:dyDescent="0.25">
      <c r="A127" s="16">
        <v>126</v>
      </c>
      <c r="B127" s="4"/>
      <c r="C127" s="12" t="s">
        <v>6</v>
      </c>
      <c r="D127" s="8">
        <v>1</v>
      </c>
      <c r="E127" s="2" t="str">
        <f t="shared" si="4"/>
        <v>PINCH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1</v>
      </c>
      <c r="K127" s="2">
        <f t="shared" si="6"/>
        <v>0</v>
      </c>
    </row>
    <row r="128" spans="1:11" ht="15.75" hidden="1" x14ac:dyDescent="0.25">
      <c r="A128" s="16">
        <v>127</v>
      </c>
      <c r="B128" s="4"/>
      <c r="C128" s="12" t="s">
        <v>6</v>
      </c>
      <c r="D128" s="8">
        <v>1</v>
      </c>
      <c r="E128" s="2" t="str">
        <f t="shared" si="4"/>
        <v>PINCH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1</v>
      </c>
      <c r="K128" s="2">
        <f t="shared" si="6"/>
        <v>0</v>
      </c>
    </row>
    <row r="129" spans="1:11" ht="15.75" hidden="1" x14ac:dyDescent="0.25">
      <c r="A129" s="16">
        <v>128</v>
      </c>
      <c r="B129" s="4"/>
      <c r="C129" s="12" t="s">
        <v>6</v>
      </c>
      <c r="D129" s="8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t="15.75" hidden="1" x14ac:dyDescent="0.25">
      <c r="A130" s="16">
        <v>129</v>
      </c>
      <c r="B130" s="4"/>
      <c r="C130" s="12" t="s">
        <v>6</v>
      </c>
      <c r="D130" s="8">
        <v>1</v>
      </c>
      <c r="E130" s="2" t="str">
        <f t="shared" si="4"/>
        <v>PINCH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1</v>
      </c>
      <c r="K130" s="2">
        <f t="shared" si="6"/>
        <v>0</v>
      </c>
    </row>
    <row r="131" spans="1:11" ht="15.75" hidden="1" x14ac:dyDescent="0.25">
      <c r="A131" s="16">
        <v>130</v>
      </c>
      <c r="B131" s="4"/>
      <c r="C131" s="12" t="s">
        <v>6</v>
      </c>
      <c r="D131" s="8">
        <v>1</v>
      </c>
      <c r="E131" s="2" t="str">
        <f t="shared" ref="E131:E151" si="7">IF(D131=1,C131,D131)</f>
        <v>PINCH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1</v>
      </c>
      <c r="K131" s="2">
        <f t="shared" si="8"/>
        <v>0</v>
      </c>
    </row>
    <row r="132" spans="1:11" hidden="1" x14ac:dyDescent="0.25">
      <c r="A132" s="16">
        <v>131</v>
      </c>
      <c r="B132" s="4"/>
      <c r="C132" s="12" t="s">
        <v>6</v>
      </c>
      <c r="D132" s="4" t="s">
        <v>7</v>
      </c>
      <c r="E132" s="2" t="str">
        <f t="shared" si="7"/>
        <v>NO GESTO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0</v>
      </c>
      <c r="K132" s="2">
        <f t="shared" si="8"/>
        <v>1</v>
      </c>
    </row>
    <row r="133" spans="1:11" ht="15.75" hidden="1" x14ac:dyDescent="0.25">
      <c r="A133" s="16">
        <v>132</v>
      </c>
      <c r="B133" s="4"/>
      <c r="C133" s="12" t="s">
        <v>6</v>
      </c>
      <c r="D133" s="8">
        <v>1</v>
      </c>
      <c r="E133" s="2" t="str">
        <f t="shared" si="7"/>
        <v>PINCH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1</v>
      </c>
      <c r="K133" s="2">
        <f t="shared" si="8"/>
        <v>0</v>
      </c>
    </row>
    <row r="134" spans="1:11" ht="15.75" hidden="1" x14ac:dyDescent="0.25">
      <c r="A134" s="16">
        <v>133</v>
      </c>
      <c r="B134" s="4"/>
      <c r="C134" s="12" t="s">
        <v>6</v>
      </c>
      <c r="D134" s="8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t="15.75" hidden="1" x14ac:dyDescent="0.25">
      <c r="A135" s="16">
        <v>134</v>
      </c>
      <c r="B135" s="4"/>
      <c r="C135" s="12" t="s">
        <v>6</v>
      </c>
      <c r="D135" s="8">
        <v>1</v>
      </c>
      <c r="E135" s="2" t="str">
        <f t="shared" si="7"/>
        <v>PINCH</v>
      </c>
      <c r="F135" s="2">
        <f t="shared" si="8"/>
        <v>0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1</v>
      </c>
      <c r="K135" s="2">
        <f t="shared" si="8"/>
        <v>0</v>
      </c>
    </row>
    <row r="136" spans="1:11" ht="15.75" hidden="1" x14ac:dyDescent="0.25">
      <c r="A136" s="16">
        <v>135</v>
      </c>
      <c r="B136" s="4"/>
      <c r="C136" s="12" t="s">
        <v>6</v>
      </c>
      <c r="D136" s="8">
        <v>1</v>
      </c>
      <c r="E136" s="2" t="str">
        <f t="shared" si="7"/>
        <v>PINCH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1</v>
      </c>
      <c r="K136" s="2">
        <f t="shared" si="8"/>
        <v>0</v>
      </c>
    </row>
    <row r="137" spans="1:11" ht="15.75" hidden="1" x14ac:dyDescent="0.25">
      <c r="A137" s="16">
        <v>136</v>
      </c>
      <c r="B137" s="4"/>
      <c r="C137" s="12" t="s">
        <v>6</v>
      </c>
      <c r="D137" s="8">
        <v>1</v>
      </c>
      <c r="E137" s="2" t="str">
        <f t="shared" si="7"/>
        <v>PINCH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1</v>
      </c>
      <c r="K137" s="2">
        <f t="shared" si="8"/>
        <v>0</v>
      </c>
    </row>
    <row r="138" spans="1:11" ht="15.75" hidden="1" x14ac:dyDescent="0.25">
      <c r="A138" s="16">
        <v>137</v>
      </c>
      <c r="B138" s="4"/>
      <c r="C138" s="12" t="s">
        <v>6</v>
      </c>
      <c r="D138" s="8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t="15.75" hidden="1" x14ac:dyDescent="0.25">
      <c r="A139" s="16">
        <v>138</v>
      </c>
      <c r="B139" s="4"/>
      <c r="C139" s="12" t="s">
        <v>6</v>
      </c>
      <c r="D139" s="8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t="15.75" hidden="1" x14ac:dyDescent="0.25">
      <c r="A140" s="16">
        <v>139</v>
      </c>
      <c r="B140" s="4"/>
      <c r="C140" s="12" t="s">
        <v>6</v>
      </c>
      <c r="D140" s="8">
        <v>1</v>
      </c>
      <c r="E140" s="2" t="str">
        <f t="shared" si="7"/>
        <v>PINCH</v>
      </c>
      <c r="F140" s="2">
        <f t="shared" si="8"/>
        <v>0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1</v>
      </c>
      <c r="K140" s="2">
        <f t="shared" si="8"/>
        <v>0</v>
      </c>
    </row>
    <row r="141" spans="1:11" ht="15.75" hidden="1" x14ac:dyDescent="0.25">
      <c r="A141" s="16">
        <v>140</v>
      </c>
      <c r="B141" s="4"/>
      <c r="C141" s="12" t="s">
        <v>6</v>
      </c>
      <c r="D141" s="8">
        <v>1</v>
      </c>
      <c r="E141" s="2" t="str">
        <f t="shared" si="7"/>
        <v>PINCH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1</v>
      </c>
      <c r="K141" s="2">
        <f t="shared" si="8"/>
        <v>0</v>
      </c>
    </row>
    <row r="142" spans="1:11" ht="15.75" hidden="1" x14ac:dyDescent="0.25">
      <c r="A142" s="16">
        <v>141</v>
      </c>
      <c r="B142" s="4"/>
      <c r="C142" s="12" t="s">
        <v>6</v>
      </c>
      <c r="D142" s="8">
        <v>1</v>
      </c>
      <c r="E142" s="2" t="str">
        <f t="shared" si="7"/>
        <v>PINCH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1</v>
      </c>
      <c r="K142" s="2">
        <f t="shared" si="8"/>
        <v>0</v>
      </c>
    </row>
    <row r="143" spans="1:11" ht="15.75" hidden="1" x14ac:dyDescent="0.25">
      <c r="A143" s="16">
        <v>142</v>
      </c>
      <c r="B143" s="4"/>
      <c r="C143" s="12" t="s">
        <v>6</v>
      </c>
      <c r="D143" s="8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t="15.75" hidden="1" x14ac:dyDescent="0.25">
      <c r="A144" s="16">
        <v>143</v>
      </c>
      <c r="B144" s="4"/>
      <c r="C144" s="12" t="s">
        <v>6</v>
      </c>
      <c r="D144" s="8">
        <v>1</v>
      </c>
      <c r="E144" s="2" t="str">
        <f t="shared" si="7"/>
        <v>PINCH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1</v>
      </c>
      <c r="K144" s="2">
        <f t="shared" si="8"/>
        <v>0</v>
      </c>
    </row>
    <row r="145" spans="1:13" ht="15.75" hidden="1" x14ac:dyDescent="0.25">
      <c r="A145" s="16">
        <v>144</v>
      </c>
      <c r="B145" s="4"/>
      <c r="C145" s="12" t="s">
        <v>6</v>
      </c>
      <c r="D145" s="8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t="15.75" hidden="1" x14ac:dyDescent="0.25">
      <c r="A146" s="16">
        <v>145</v>
      </c>
      <c r="B146" s="4"/>
      <c r="C146" s="12" t="s">
        <v>6</v>
      </c>
      <c r="D146" s="8">
        <v>1</v>
      </c>
      <c r="E146" s="2" t="str">
        <f t="shared" si="7"/>
        <v>PINCH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1</v>
      </c>
      <c r="K146" s="2">
        <f t="shared" si="8"/>
        <v>0</v>
      </c>
    </row>
    <row r="147" spans="1:13" hidden="1" x14ac:dyDescent="0.25">
      <c r="A147" s="16">
        <v>146</v>
      </c>
      <c r="B147" s="4"/>
      <c r="C147" s="12" t="s">
        <v>6</v>
      </c>
      <c r="D147" s="4" t="s">
        <v>7</v>
      </c>
      <c r="E147" s="2" t="str">
        <f t="shared" si="7"/>
        <v>NO GESTO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0</v>
      </c>
      <c r="K147" s="2">
        <f t="shared" si="8"/>
        <v>1</v>
      </c>
    </row>
    <row r="148" spans="1:13" ht="15.75" hidden="1" x14ac:dyDescent="0.25">
      <c r="A148" s="16">
        <v>147</v>
      </c>
      <c r="B148" s="4"/>
      <c r="C148" s="12" t="s">
        <v>6</v>
      </c>
      <c r="D148" s="8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t="15.75" hidden="1" x14ac:dyDescent="0.25">
      <c r="A149" s="16">
        <v>148</v>
      </c>
      <c r="B149" s="4"/>
      <c r="C149" s="12" t="s">
        <v>6</v>
      </c>
      <c r="D149" s="8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t="15.75" hidden="1" x14ac:dyDescent="0.25">
      <c r="A150" s="16">
        <v>149</v>
      </c>
      <c r="B150" s="4"/>
      <c r="C150" s="12" t="s">
        <v>6</v>
      </c>
      <c r="D150" s="8">
        <v>1</v>
      </c>
      <c r="E150" s="2" t="str">
        <f t="shared" si="7"/>
        <v>PINCH</v>
      </c>
      <c r="F150" s="2">
        <f t="shared" si="8"/>
        <v>0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1</v>
      </c>
      <c r="K150" s="2">
        <f t="shared" si="8"/>
        <v>0</v>
      </c>
    </row>
    <row r="151" spans="1:13" ht="16.5" hidden="1" thickBot="1" x14ac:dyDescent="0.3">
      <c r="A151" s="17">
        <v>150</v>
      </c>
      <c r="B151" s="10"/>
      <c r="C151" s="13" t="s">
        <v>6</v>
      </c>
      <c r="D151" s="8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14">
        <f>SUM(D2:D151)</f>
        <v>133</v>
      </c>
      <c r="F153" s="2">
        <f>SUM(F2:F151)</f>
        <v>37</v>
      </c>
      <c r="G153" s="2">
        <f t="shared" ref="G153:K153" si="9">SUM(G2:G151)</f>
        <v>25</v>
      </c>
      <c r="H153" s="2">
        <f t="shared" si="9"/>
        <v>24</v>
      </c>
      <c r="I153" s="2">
        <f t="shared" si="9"/>
        <v>27</v>
      </c>
      <c r="J153" s="2">
        <f t="shared" si="9"/>
        <v>29</v>
      </c>
      <c r="K153" s="2">
        <f t="shared" si="9"/>
        <v>8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157"/>
  <sheetViews>
    <sheetView topLeftCell="A16" workbookViewId="0">
      <selection activeCell="D4" sqref="D4:D120"/>
    </sheetView>
  </sheetViews>
  <sheetFormatPr defaultColWidth="11.42578125" defaultRowHeight="15" x14ac:dyDescent="0.25"/>
  <cols>
    <col min="1" max="1" width="21.4257812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1.85546875" style="2" bestFit="1" customWidth="1"/>
    <col min="6" max="7" width="11.42578125" style="2"/>
    <col min="8" max="8" width="16.5703125" style="2" bestFit="1" customWidth="1"/>
    <col min="9" max="9" width="19.5703125" style="2" bestFit="1" customWidth="1"/>
    <col min="10" max="10" width="19.5703125" style="2" customWidth="1"/>
    <col min="11" max="11" width="11.42578125" style="2"/>
    <col min="12" max="13" width="11.85546875" style="2" bestFit="1" customWidth="1"/>
    <col min="14" max="17" width="11.42578125" style="2"/>
    <col min="18" max="18" width="25.7109375" style="2" bestFit="1" customWidth="1"/>
    <col min="19" max="16384" width="11.42578125" style="2"/>
  </cols>
  <sheetData>
    <row r="1" spans="1:18" ht="15.75" x14ac:dyDescent="0.25">
      <c r="A1" s="18" t="s">
        <v>24</v>
      </c>
      <c r="B1" s="19" t="s">
        <v>0</v>
      </c>
      <c r="C1" s="19" t="s">
        <v>15</v>
      </c>
      <c r="D1" s="19" t="s">
        <v>14</v>
      </c>
      <c r="E1" s="19" t="s">
        <v>25</v>
      </c>
      <c r="F1" s="19" t="s">
        <v>5</v>
      </c>
      <c r="G1" s="19" t="s">
        <v>2</v>
      </c>
      <c r="H1" s="19" t="s">
        <v>4</v>
      </c>
      <c r="I1" s="19" t="s">
        <v>1</v>
      </c>
      <c r="J1" s="19" t="s">
        <v>6</v>
      </c>
      <c r="K1" s="19" t="s">
        <v>7</v>
      </c>
      <c r="L1" s="3"/>
      <c r="M1" s="3"/>
      <c r="N1" s="3"/>
      <c r="O1" s="3"/>
      <c r="P1" s="3"/>
      <c r="Q1" s="3"/>
      <c r="R1" s="3"/>
    </row>
    <row r="2" spans="1:18" ht="15.75" hidden="1" x14ac:dyDescent="0.25">
      <c r="A2" s="16">
        <v>1</v>
      </c>
      <c r="B2" s="4" t="s">
        <v>19</v>
      </c>
      <c r="C2" s="4" t="s">
        <v>5</v>
      </c>
      <c r="D2" s="4">
        <v>1</v>
      </c>
      <c r="E2" s="19" t="s">
        <v>5</v>
      </c>
      <c r="F2" s="46">
        <f>IF($E2=F$1,1,0)</f>
        <v>1</v>
      </c>
      <c r="G2" s="46">
        <f t="shared" ref="G2:K17" si="0">IF($E2=G$1,1,0)</f>
        <v>0</v>
      </c>
      <c r="H2" s="46">
        <f t="shared" si="0"/>
        <v>0</v>
      </c>
      <c r="I2" s="46">
        <f t="shared" si="0"/>
        <v>0</v>
      </c>
      <c r="J2" s="46">
        <f t="shared" si="0"/>
        <v>0</v>
      </c>
      <c r="K2" s="46">
        <f t="shared" si="0"/>
        <v>0</v>
      </c>
    </row>
    <row r="3" spans="1:18" ht="15.75" hidden="1" x14ac:dyDescent="0.25">
      <c r="A3" s="16">
        <v>2</v>
      </c>
      <c r="B3" s="4"/>
      <c r="C3" s="4" t="s">
        <v>2</v>
      </c>
      <c r="D3" s="4">
        <v>1</v>
      </c>
      <c r="E3" s="8" t="str">
        <f t="shared" ref="E3:E66" si="1">IF(D3=1,C3,D3)</f>
        <v>OPEN</v>
      </c>
      <c r="F3" s="45">
        <f t="shared" ref="F3:K34" si="2">IF($E3=F$1,1,0)</f>
        <v>0</v>
      </c>
      <c r="G3" s="45">
        <f t="shared" si="0"/>
        <v>1</v>
      </c>
      <c r="H3" s="45">
        <f t="shared" si="0"/>
        <v>0</v>
      </c>
      <c r="I3" s="45">
        <f t="shared" si="0"/>
        <v>0</v>
      </c>
      <c r="J3" s="45">
        <f t="shared" si="0"/>
        <v>0</v>
      </c>
      <c r="K3" s="45">
        <f t="shared" si="0"/>
        <v>0</v>
      </c>
    </row>
    <row r="4" spans="1:18" ht="15.75" x14ac:dyDescent="0.25">
      <c r="A4" s="16">
        <v>3</v>
      </c>
      <c r="B4" s="4"/>
      <c r="C4" s="4" t="s">
        <v>4</v>
      </c>
      <c r="D4" s="4" t="s">
        <v>2</v>
      </c>
      <c r="E4" s="8" t="str">
        <f t="shared" si="1"/>
        <v>OPEN</v>
      </c>
      <c r="F4" s="45">
        <f t="shared" si="2"/>
        <v>0</v>
      </c>
      <c r="G4" s="45">
        <f t="shared" si="0"/>
        <v>1</v>
      </c>
      <c r="H4" s="45">
        <f t="shared" si="0"/>
        <v>0</v>
      </c>
      <c r="I4" s="45">
        <f t="shared" si="0"/>
        <v>0</v>
      </c>
      <c r="J4" s="45">
        <f t="shared" si="0"/>
        <v>0</v>
      </c>
      <c r="K4" s="45">
        <f t="shared" si="0"/>
        <v>0</v>
      </c>
    </row>
    <row r="5" spans="1:18" ht="15.75" hidden="1" x14ac:dyDescent="0.25">
      <c r="A5" s="16">
        <v>4</v>
      </c>
      <c r="B5" s="4"/>
      <c r="C5" s="4" t="s">
        <v>1</v>
      </c>
      <c r="D5" s="4">
        <v>1</v>
      </c>
      <c r="E5" s="8" t="str">
        <f t="shared" si="1"/>
        <v>WAVE OUT</v>
      </c>
      <c r="F5" s="45">
        <f t="shared" si="2"/>
        <v>0</v>
      </c>
      <c r="G5" s="45">
        <f t="shared" si="0"/>
        <v>0</v>
      </c>
      <c r="H5" s="45">
        <f t="shared" si="0"/>
        <v>0</v>
      </c>
      <c r="I5" s="45">
        <f t="shared" si="0"/>
        <v>1</v>
      </c>
      <c r="J5" s="45">
        <f t="shared" si="0"/>
        <v>0</v>
      </c>
      <c r="K5" s="45">
        <f t="shared" si="0"/>
        <v>0</v>
      </c>
    </row>
    <row r="6" spans="1:18" ht="15.75" hidden="1" x14ac:dyDescent="0.25">
      <c r="A6" s="16">
        <v>5</v>
      </c>
      <c r="B6" s="4"/>
      <c r="C6" s="4" t="s">
        <v>5</v>
      </c>
      <c r="D6" s="4">
        <v>1</v>
      </c>
      <c r="E6" s="8" t="str">
        <f t="shared" si="1"/>
        <v>FIST</v>
      </c>
      <c r="F6" s="45">
        <f t="shared" si="2"/>
        <v>1</v>
      </c>
      <c r="G6" s="45">
        <f t="shared" si="0"/>
        <v>0</v>
      </c>
      <c r="H6" s="45">
        <f t="shared" si="0"/>
        <v>0</v>
      </c>
      <c r="I6" s="45">
        <f t="shared" si="0"/>
        <v>0</v>
      </c>
      <c r="J6" s="45">
        <f t="shared" si="0"/>
        <v>0</v>
      </c>
      <c r="K6" s="45">
        <f t="shared" si="0"/>
        <v>0</v>
      </c>
    </row>
    <row r="7" spans="1:18" ht="15.75" hidden="1" x14ac:dyDescent="0.25">
      <c r="A7" s="16">
        <v>6</v>
      </c>
      <c r="B7" s="4"/>
      <c r="C7" s="4" t="s">
        <v>2</v>
      </c>
      <c r="D7" s="4">
        <v>1</v>
      </c>
      <c r="E7" s="8" t="str">
        <f t="shared" si="1"/>
        <v>OPEN</v>
      </c>
      <c r="F7" s="45">
        <f t="shared" si="2"/>
        <v>0</v>
      </c>
      <c r="G7" s="45">
        <f t="shared" si="0"/>
        <v>1</v>
      </c>
      <c r="H7" s="45">
        <f t="shared" si="0"/>
        <v>0</v>
      </c>
      <c r="I7" s="45">
        <f t="shared" si="0"/>
        <v>0</v>
      </c>
      <c r="J7" s="45">
        <f t="shared" si="0"/>
        <v>0</v>
      </c>
      <c r="K7" s="45">
        <f t="shared" si="0"/>
        <v>0</v>
      </c>
    </row>
    <row r="8" spans="1:18" ht="15.75" x14ac:dyDescent="0.25">
      <c r="A8" s="16">
        <v>7</v>
      </c>
      <c r="B8" s="4"/>
      <c r="C8" s="4" t="s">
        <v>4</v>
      </c>
      <c r="D8" s="4">
        <v>1</v>
      </c>
      <c r="E8" s="8" t="str">
        <f t="shared" si="1"/>
        <v>WAVE IN</v>
      </c>
      <c r="F8" s="45">
        <f t="shared" si="2"/>
        <v>0</v>
      </c>
      <c r="G8" s="45">
        <f t="shared" si="0"/>
        <v>0</v>
      </c>
      <c r="H8" s="45">
        <f t="shared" si="0"/>
        <v>1</v>
      </c>
      <c r="I8" s="45">
        <f t="shared" si="0"/>
        <v>0</v>
      </c>
      <c r="J8" s="45">
        <f t="shared" si="0"/>
        <v>0</v>
      </c>
      <c r="K8" s="45">
        <f t="shared" si="0"/>
        <v>0</v>
      </c>
    </row>
    <row r="9" spans="1:18" ht="15.75" hidden="1" x14ac:dyDescent="0.25">
      <c r="A9" s="16">
        <v>8</v>
      </c>
      <c r="B9" s="4"/>
      <c r="C9" s="4" t="s">
        <v>1</v>
      </c>
      <c r="D9" s="4">
        <v>1</v>
      </c>
      <c r="E9" s="8" t="str">
        <f t="shared" si="1"/>
        <v>WAVE OUT</v>
      </c>
      <c r="F9" s="45">
        <f t="shared" si="2"/>
        <v>0</v>
      </c>
      <c r="G9" s="45">
        <f t="shared" si="0"/>
        <v>0</v>
      </c>
      <c r="H9" s="45">
        <f t="shared" si="0"/>
        <v>0</v>
      </c>
      <c r="I9" s="45">
        <f t="shared" si="0"/>
        <v>1</v>
      </c>
      <c r="J9" s="45">
        <f t="shared" si="0"/>
        <v>0</v>
      </c>
      <c r="K9" s="45">
        <f t="shared" si="0"/>
        <v>0</v>
      </c>
    </row>
    <row r="10" spans="1:18" ht="15.75" hidden="1" x14ac:dyDescent="0.25">
      <c r="A10" s="16">
        <v>9</v>
      </c>
      <c r="B10" s="4"/>
      <c r="C10" s="4" t="s">
        <v>5</v>
      </c>
      <c r="D10" s="4">
        <v>1</v>
      </c>
      <c r="E10" s="8" t="str">
        <f t="shared" si="1"/>
        <v>FIST</v>
      </c>
      <c r="F10" s="45">
        <f t="shared" si="2"/>
        <v>1</v>
      </c>
      <c r="G10" s="45">
        <f t="shared" si="0"/>
        <v>0</v>
      </c>
      <c r="H10" s="45">
        <f t="shared" si="0"/>
        <v>0</v>
      </c>
      <c r="I10" s="45">
        <f t="shared" si="0"/>
        <v>0</v>
      </c>
      <c r="J10" s="45">
        <f t="shared" si="0"/>
        <v>0</v>
      </c>
      <c r="K10" s="45">
        <f t="shared" si="0"/>
        <v>0</v>
      </c>
    </row>
    <row r="11" spans="1:18" ht="15.75" hidden="1" x14ac:dyDescent="0.25">
      <c r="A11" s="16">
        <v>10</v>
      </c>
      <c r="B11" s="4"/>
      <c r="C11" s="4" t="s">
        <v>2</v>
      </c>
      <c r="D11" s="4">
        <v>1</v>
      </c>
      <c r="E11" s="8" t="str">
        <f t="shared" si="1"/>
        <v>OPEN</v>
      </c>
      <c r="F11" s="45">
        <f t="shared" si="2"/>
        <v>0</v>
      </c>
      <c r="G11" s="45">
        <f t="shared" si="0"/>
        <v>1</v>
      </c>
      <c r="H11" s="45">
        <f t="shared" si="0"/>
        <v>0</v>
      </c>
      <c r="I11" s="45">
        <f t="shared" si="0"/>
        <v>0</v>
      </c>
      <c r="J11" s="45">
        <f t="shared" si="0"/>
        <v>0</v>
      </c>
      <c r="K11" s="45">
        <f t="shared" si="0"/>
        <v>0</v>
      </c>
    </row>
    <row r="12" spans="1:18" ht="15.75" x14ac:dyDescent="0.25">
      <c r="A12" s="16">
        <v>11</v>
      </c>
      <c r="B12" s="4"/>
      <c r="C12" s="4" t="s">
        <v>4</v>
      </c>
      <c r="D12" s="4">
        <v>1</v>
      </c>
      <c r="E12" s="8" t="str">
        <f t="shared" si="1"/>
        <v>WAVE IN</v>
      </c>
      <c r="F12" s="45">
        <f t="shared" si="2"/>
        <v>0</v>
      </c>
      <c r="G12" s="45">
        <f t="shared" si="0"/>
        <v>0</v>
      </c>
      <c r="H12" s="45">
        <f t="shared" si="0"/>
        <v>1</v>
      </c>
      <c r="I12" s="45">
        <f t="shared" si="0"/>
        <v>0</v>
      </c>
      <c r="J12" s="45">
        <f t="shared" si="0"/>
        <v>0</v>
      </c>
      <c r="K12" s="45">
        <f t="shared" si="0"/>
        <v>0</v>
      </c>
    </row>
    <row r="13" spans="1:18" ht="15.75" hidden="1" x14ac:dyDescent="0.25">
      <c r="A13" s="16">
        <v>12</v>
      </c>
      <c r="B13" s="4"/>
      <c r="C13" s="4" t="s">
        <v>1</v>
      </c>
      <c r="D13" s="4">
        <v>1</v>
      </c>
      <c r="E13" s="8" t="str">
        <f t="shared" si="1"/>
        <v>WAVE OUT</v>
      </c>
      <c r="F13" s="45">
        <f t="shared" si="2"/>
        <v>0</v>
      </c>
      <c r="G13" s="45">
        <f t="shared" si="0"/>
        <v>0</v>
      </c>
      <c r="H13" s="45">
        <f t="shared" si="0"/>
        <v>0</v>
      </c>
      <c r="I13" s="45">
        <f t="shared" si="0"/>
        <v>1</v>
      </c>
      <c r="J13" s="45">
        <f t="shared" si="0"/>
        <v>0</v>
      </c>
      <c r="K13" s="45">
        <f t="shared" si="0"/>
        <v>0</v>
      </c>
    </row>
    <row r="14" spans="1:18" ht="15.75" hidden="1" x14ac:dyDescent="0.25">
      <c r="A14" s="16">
        <v>13</v>
      </c>
      <c r="B14" s="4"/>
      <c r="C14" s="4" t="s">
        <v>5</v>
      </c>
      <c r="D14" s="4">
        <v>1</v>
      </c>
      <c r="E14" s="8" t="str">
        <f t="shared" si="1"/>
        <v>FIST</v>
      </c>
      <c r="F14" s="45">
        <f t="shared" si="2"/>
        <v>1</v>
      </c>
      <c r="G14" s="45">
        <f t="shared" si="0"/>
        <v>0</v>
      </c>
      <c r="H14" s="45">
        <f t="shared" si="0"/>
        <v>0</v>
      </c>
      <c r="I14" s="45">
        <f t="shared" si="0"/>
        <v>0</v>
      </c>
      <c r="J14" s="45">
        <f t="shared" si="0"/>
        <v>0</v>
      </c>
      <c r="K14" s="45">
        <f t="shared" si="0"/>
        <v>0</v>
      </c>
    </row>
    <row r="15" spans="1:18" ht="15.75" hidden="1" x14ac:dyDescent="0.25">
      <c r="A15" s="16">
        <v>14</v>
      </c>
      <c r="B15" s="4"/>
      <c r="C15" s="4" t="s">
        <v>2</v>
      </c>
      <c r="D15" s="4">
        <v>1</v>
      </c>
      <c r="E15" s="8" t="str">
        <f t="shared" si="1"/>
        <v>OPEN</v>
      </c>
      <c r="F15" s="45">
        <f t="shared" si="2"/>
        <v>0</v>
      </c>
      <c r="G15" s="45">
        <f t="shared" si="0"/>
        <v>1</v>
      </c>
      <c r="H15" s="45">
        <f t="shared" si="0"/>
        <v>0</v>
      </c>
      <c r="I15" s="45">
        <f t="shared" si="0"/>
        <v>0</v>
      </c>
      <c r="J15" s="45">
        <f t="shared" si="0"/>
        <v>0</v>
      </c>
      <c r="K15" s="45">
        <f t="shared" si="0"/>
        <v>0</v>
      </c>
    </row>
    <row r="16" spans="1:18" ht="15.75" x14ac:dyDescent="0.25">
      <c r="A16" s="16">
        <v>15</v>
      </c>
      <c r="B16" s="4"/>
      <c r="C16" s="4" t="s">
        <v>4</v>
      </c>
      <c r="D16" s="4">
        <v>1</v>
      </c>
      <c r="E16" s="8" t="str">
        <f t="shared" si="1"/>
        <v>WAVE IN</v>
      </c>
      <c r="F16" s="45">
        <f t="shared" si="2"/>
        <v>0</v>
      </c>
      <c r="G16" s="45">
        <f t="shared" si="0"/>
        <v>0</v>
      </c>
      <c r="H16" s="45">
        <f t="shared" si="0"/>
        <v>1</v>
      </c>
      <c r="I16" s="45">
        <f t="shared" si="0"/>
        <v>0</v>
      </c>
      <c r="J16" s="45">
        <f t="shared" si="0"/>
        <v>0</v>
      </c>
      <c r="K16" s="45">
        <f t="shared" si="0"/>
        <v>0</v>
      </c>
    </row>
    <row r="17" spans="1:11" ht="15.75" hidden="1" x14ac:dyDescent="0.25">
      <c r="A17" s="16">
        <v>16</v>
      </c>
      <c r="B17" s="4"/>
      <c r="C17" s="4" t="s">
        <v>1</v>
      </c>
      <c r="D17" s="4">
        <v>1</v>
      </c>
      <c r="E17" s="8" t="str">
        <f t="shared" si="1"/>
        <v>WAVE OUT</v>
      </c>
      <c r="F17" s="45">
        <f t="shared" si="2"/>
        <v>0</v>
      </c>
      <c r="G17" s="45">
        <f t="shared" si="0"/>
        <v>0</v>
      </c>
      <c r="H17" s="45">
        <f t="shared" si="0"/>
        <v>0</v>
      </c>
      <c r="I17" s="45">
        <f t="shared" si="0"/>
        <v>1</v>
      </c>
      <c r="J17" s="45">
        <f t="shared" si="0"/>
        <v>0</v>
      </c>
      <c r="K17" s="45">
        <f t="shared" si="0"/>
        <v>0</v>
      </c>
    </row>
    <row r="18" spans="1:11" ht="15.75" hidden="1" x14ac:dyDescent="0.25">
      <c r="A18" s="16">
        <v>17</v>
      </c>
      <c r="B18" s="4"/>
      <c r="C18" s="4" t="s">
        <v>5</v>
      </c>
      <c r="D18" s="4" t="s">
        <v>6</v>
      </c>
      <c r="E18" s="8" t="str">
        <f t="shared" si="1"/>
        <v>PINCH</v>
      </c>
      <c r="F18" s="45">
        <f t="shared" si="2"/>
        <v>0</v>
      </c>
      <c r="G18" s="45">
        <f t="shared" si="2"/>
        <v>0</v>
      </c>
      <c r="H18" s="45">
        <f t="shared" si="2"/>
        <v>0</v>
      </c>
      <c r="I18" s="45">
        <f t="shared" si="2"/>
        <v>0</v>
      </c>
      <c r="J18" s="45">
        <f t="shared" si="2"/>
        <v>1</v>
      </c>
      <c r="K18" s="45">
        <f t="shared" si="2"/>
        <v>0</v>
      </c>
    </row>
    <row r="19" spans="1:11" ht="15.75" hidden="1" x14ac:dyDescent="0.25">
      <c r="A19" s="16">
        <v>18</v>
      </c>
      <c r="B19" s="4"/>
      <c r="C19" s="4" t="s">
        <v>2</v>
      </c>
      <c r="D19" s="4" t="s">
        <v>7</v>
      </c>
      <c r="E19" s="8" t="str">
        <f t="shared" si="1"/>
        <v>NO GESTO</v>
      </c>
      <c r="F19" s="45">
        <f t="shared" si="2"/>
        <v>0</v>
      </c>
      <c r="G19" s="45">
        <f t="shared" si="2"/>
        <v>0</v>
      </c>
      <c r="H19" s="45">
        <f t="shared" si="2"/>
        <v>0</v>
      </c>
      <c r="I19" s="45">
        <f t="shared" si="2"/>
        <v>0</v>
      </c>
      <c r="J19" s="45">
        <f t="shared" si="2"/>
        <v>0</v>
      </c>
      <c r="K19" s="45">
        <f t="shared" si="2"/>
        <v>1</v>
      </c>
    </row>
    <row r="20" spans="1:11" ht="15.75" x14ac:dyDescent="0.25">
      <c r="A20" s="16">
        <v>19</v>
      </c>
      <c r="B20" s="4"/>
      <c r="C20" s="4" t="s">
        <v>4</v>
      </c>
      <c r="D20" s="4">
        <v>1</v>
      </c>
      <c r="E20" s="8" t="str">
        <f t="shared" si="1"/>
        <v>WAVE IN</v>
      </c>
      <c r="F20" s="45">
        <f t="shared" si="2"/>
        <v>0</v>
      </c>
      <c r="G20" s="45">
        <f t="shared" si="2"/>
        <v>0</v>
      </c>
      <c r="H20" s="45">
        <f t="shared" si="2"/>
        <v>1</v>
      </c>
      <c r="I20" s="45">
        <f t="shared" si="2"/>
        <v>0</v>
      </c>
      <c r="J20" s="45">
        <f t="shared" si="2"/>
        <v>0</v>
      </c>
      <c r="K20" s="45">
        <f t="shared" si="2"/>
        <v>0</v>
      </c>
    </row>
    <row r="21" spans="1:11" ht="15.75" hidden="1" x14ac:dyDescent="0.25">
      <c r="A21" s="16">
        <v>20</v>
      </c>
      <c r="B21" s="4"/>
      <c r="C21" s="4" t="s">
        <v>1</v>
      </c>
      <c r="D21" s="4">
        <v>1</v>
      </c>
      <c r="E21" s="8" t="str">
        <f t="shared" si="1"/>
        <v>WAVE OUT</v>
      </c>
      <c r="F21" s="45">
        <f t="shared" si="2"/>
        <v>0</v>
      </c>
      <c r="G21" s="45">
        <f t="shared" si="2"/>
        <v>0</v>
      </c>
      <c r="H21" s="45">
        <f t="shared" si="2"/>
        <v>0</v>
      </c>
      <c r="I21" s="45">
        <f t="shared" si="2"/>
        <v>1</v>
      </c>
      <c r="J21" s="45">
        <f t="shared" si="2"/>
        <v>0</v>
      </c>
      <c r="K21" s="45">
        <f t="shared" si="2"/>
        <v>0</v>
      </c>
    </row>
    <row r="22" spans="1:11" ht="15.75" hidden="1" x14ac:dyDescent="0.25">
      <c r="A22" s="16">
        <v>21</v>
      </c>
      <c r="B22" s="4"/>
      <c r="C22" s="4" t="s">
        <v>5</v>
      </c>
      <c r="D22" s="4">
        <v>1</v>
      </c>
      <c r="E22" s="8" t="str">
        <f t="shared" si="1"/>
        <v>FIST</v>
      </c>
      <c r="F22" s="45">
        <f t="shared" si="2"/>
        <v>1</v>
      </c>
      <c r="G22" s="45">
        <f t="shared" si="2"/>
        <v>0</v>
      </c>
      <c r="H22" s="45">
        <f t="shared" si="2"/>
        <v>0</v>
      </c>
      <c r="I22" s="45">
        <f t="shared" si="2"/>
        <v>0</v>
      </c>
      <c r="J22" s="45">
        <f t="shared" si="2"/>
        <v>0</v>
      </c>
      <c r="K22" s="45">
        <f t="shared" si="2"/>
        <v>0</v>
      </c>
    </row>
    <row r="23" spans="1:11" ht="15.75" hidden="1" x14ac:dyDescent="0.25">
      <c r="A23" s="16">
        <v>22</v>
      </c>
      <c r="B23" s="4"/>
      <c r="C23" s="4" t="s">
        <v>2</v>
      </c>
      <c r="D23" s="4">
        <v>1</v>
      </c>
      <c r="E23" s="8" t="str">
        <f t="shared" si="1"/>
        <v>OPEN</v>
      </c>
      <c r="F23" s="45">
        <f t="shared" si="2"/>
        <v>0</v>
      </c>
      <c r="G23" s="45">
        <f t="shared" si="2"/>
        <v>1</v>
      </c>
      <c r="H23" s="45">
        <f t="shared" si="2"/>
        <v>0</v>
      </c>
      <c r="I23" s="45">
        <f t="shared" si="2"/>
        <v>0</v>
      </c>
      <c r="J23" s="45">
        <f t="shared" si="2"/>
        <v>0</v>
      </c>
      <c r="K23" s="45">
        <f t="shared" si="2"/>
        <v>0</v>
      </c>
    </row>
    <row r="24" spans="1:11" ht="15.75" x14ac:dyDescent="0.25">
      <c r="A24" s="16">
        <v>23</v>
      </c>
      <c r="B24" s="4"/>
      <c r="C24" s="4" t="s">
        <v>4</v>
      </c>
      <c r="D24" s="4">
        <v>1</v>
      </c>
      <c r="E24" s="8" t="str">
        <f t="shared" si="1"/>
        <v>WAVE IN</v>
      </c>
      <c r="F24" s="45">
        <f t="shared" si="2"/>
        <v>0</v>
      </c>
      <c r="G24" s="45">
        <f t="shared" si="2"/>
        <v>0</v>
      </c>
      <c r="H24" s="45">
        <f t="shared" si="2"/>
        <v>1</v>
      </c>
      <c r="I24" s="45">
        <f t="shared" si="2"/>
        <v>0</v>
      </c>
      <c r="J24" s="45">
        <f t="shared" si="2"/>
        <v>0</v>
      </c>
      <c r="K24" s="45">
        <f t="shared" si="2"/>
        <v>0</v>
      </c>
    </row>
    <row r="25" spans="1:11" ht="15.75" hidden="1" x14ac:dyDescent="0.25">
      <c r="A25" s="16">
        <v>24</v>
      </c>
      <c r="B25" s="4"/>
      <c r="C25" s="4" t="s">
        <v>1</v>
      </c>
      <c r="D25" s="4">
        <v>1</v>
      </c>
      <c r="E25" s="8" t="str">
        <f t="shared" si="1"/>
        <v>WAVE OUT</v>
      </c>
      <c r="F25" s="45">
        <f t="shared" si="2"/>
        <v>0</v>
      </c>
      <c r="G25" s="45">
        <f t="shared" si="2"/>
        <v>0</v>
      </c>
      <c r="H25" s="45">
        <f t="shared" si="2"/>
        <v>0</v>
      </c>
      <c r="I25" s="45">
        <f t="shared" si="2"/>
        <v>1</v>
      </c>
      <c r="J25" s="45">
        <f t="shared" si="2"/>
        <v>0</v>
      </c>
      <c r="K25" s="45">
        <f t="shared" si="2"/>
        <v>0</v>
      </c>
    </row>
    <row r="26" spans="1:11" ht="15.75" hidden="1" x14ac:dyDescent="0.25">
      <c r="A26" s="16">
        <v>25</v>
      </c>
      <c r="B26" s="4"/>
      <c r="C26" s="4" t="s">
        <v>5</v>
      </c>
      <c r="D26" s="4">
        <v>1</v>
      </c>
      <c r="E26" s="8" t="str">
        <f t="shared" si="1"/>
        <v>FIST</v>
      </c>
      <c r="F26" s="45">
        <f t="shared" si="2"/>
        <v>1</v>
      </c>
      <c r="G26" s="45">
        <f t="shared" si="2"/>
        <v>0</v>
      </c>
      <c r="H26" s="45">
        <f t="shared" si="2"/>
        <v>0</v>
      </c>
      <c r="I26" s="45">
        <f t="shared" si="2"/>
        <v>0</v>
      </c>
      <c r="J26" s="45">
        <f t="shared" si="2"/>
        <v>0</v>
      </c>
      <c r="K26" s="45">
        <f t="shared" si="2"/>
        <v>0</v>
      </c>
    </row>
    <row r="27" spans="1:11" ht="15.75" hidden="1" x14ac:dyDescent="0.25">
      <c r="A27" s="16">
        <v>26</v>
      </c>
      <c r="B27" s="4"/>
      <c r="C27" s="4" t="s">
        <v>2</v>
      </c>
      <c r="D27" s="4">
        <v>1</v>
      </c>
      <c r="E27" s="8" t="str">
        <f t="shared" si="1"/>
        <v>OPEN</v>
      </c>
      <c r="F27" s="45">
        <f t="shared" si="2"/>
        <v>0</v>
      </c>
      <c r="G27" s="45">
        <f t="shared" si="2"/>
        <v>1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</row>
    <row r="28" spans="1:11" ht="15.75" x14ac:dyDescent="0.25">
      <c r="A28" s="16">
        <v>27</v>
      </c>
      <c r="B28" s="4"/>
      <c r="C28" s="4" t="s">
        <v>4</v>
      </c>
      <c r="D28" s="4">
        <v>1</v>
      </c>
      <c r="E28" s="8" t="str">
        <f t="shared" si="1"/>
        <v>WAVE IN</v>
      </c>
      <c r="F28" s="45">
        <f t="shared" si="2"/>
        <v>0</v>
      </c>
      <c r="G28" s="45">
        <f t="shared" si="2"/>
        <v>0</v>
      </c>
      <c r="H28" s="45">
        <f t="shared" si="2"/>
        <v>1</v>
      </c>
      <c r="I28" s="45">
        <f t="shared" si="2"/>
        <v>0</v>
      </c>
      <c r="J28" s="45">
        <f t="shared" si="2"/>
        <v>0</v>
      </c>
      <c r="K28" s="45">
        <f t="shared" si="2"/>
        <v>0</v>
      </c>
    </row>
    <row r="29" spans="1:11" ht="15.75" hidden="1" x14ac:dyDescent="0.25">
      <c r="A29" s="16">
        <v>28</v>
      </c>
      <c r="B29" s="4"/>
      <c r="C29" s="4" t="s">
        <v>1</v>
      </c>
      <c r="D29" s="9" t="s">
        <v>2</v>
      </c>
      <c r="E29" s="8" t="str">
        <f t="shared" si="1"/>
        <v>OPEN</v>
      </c>
      <c r="F29" s="45">
        <f t="shared" si="2"/>
        <v>0</v>
      </c>
      <c r="G29" s="45">
        <f t="shared" si="2"/>
        <v>1</v>
      </c>
      <c r="H29" s="45">
        <f t="shared" si="2"/>
        <v>0</v>
      </c>
      <c r="I29" s="45">
        <f t="shared" si="2"/>
        <v>0</v>
      </c>
      <c r="J29" s="45">
        <f t="shared" si="2"/>
        <v>0</v>
      </c>
      <c r="K29" s="45">
        <f t="shared" si="2"/>
        <v>0</v>
      </c>
    </row>
    <row r="30" spans="1:11" ht="15.75" hidden="1" x14ac:dyDescent="0.25">
      <c r="A30" s="16">
        <v>29</v>
      </c>
      <c r="B30" s="4"/>
      <c r="C30" s="4" t="s">
        <v>5</v>
      </c>
      <c r="D30" s="4">
        <v>1</v>
      </c>
      <c r="E30" s="8" t="str">
        <f t="shared" si="1"/>
        <v>FIST</v>
      </c>
      <c r="F30" s="45">
        <f t="shared" si="2"/>
        <v>1</v>
      </c>
      <c r="G30" s="45">
        <f t="shared" si="2"/>
        <v>0</v>
      </c>
      <c r="H30" s="45">
        <f t="shared" si="2"/>
        <v>0</v>
      </c>
      <c r="I30" s="45">
        <f t="shared" si="2"/>
        <v>0</v>
      </c>
      <c r="J30" s="45">
        <f t="shared" si="2"/>
        <v>0</v>
      </c>
      <c r="K30" s="45">
        <f t="shared" si="2"/>
        <v>0</v>
      </c>
    </row>
    <row r="31" spans="1:11" ht="15.75" hidden="1" x14ac:dyDescent="0.25">
      <c r="A31" s="16">
        <v>30</v>
      </c>
      <c r="B31" s="4"/>
      <c r="C31" s="4" t="s">
        <v>2</v>
      </c>
      <c r="D31" s="4">
        <v>1</v>
      </c>
      <c r="E31" s="8" t="str">
        <f t="shared" si="1"/>
        <v>OPEN</v>
      </c>
      <c r="F31" s="45">
        <f t="shared" si="2"/>
        <v>0</v>
      </c>
      <c r="G31" s="45">
        <f t="shared" si="2"/>
        <v>1</v>
      </c>
      <c r="H31" s="45">
        <f t="shared" si="2"/>
        <v>0</v>
      </c>
      <c r="I31" s="45">
        <f t="shared" si="2"/>
        <v>0</v>
      </c>
      <c r="J31" s="45">
        <f t="shared" si="2"/>
        <v>0</v>
      </c>
      <c r="K31" s="45">
        <f t="shared" si="2"/>
        <v>0</v>
      </c>
    </row>
    <row r="32" spans="1:11" ht="15.75" x14ac:dyDescent="0.25">
      <c r="A32" s="16">
        <v>31</v>
      </c>
      <c r="B32" s="4"/>
      <c r="C32" s="4" t="s">
        <v>4</v>
      </c>
      <c r="D32" s="4">
        <v>1</v>
      </c>
      <c r="E32" s="8" t="str">
        <f t="shared" si="1"/>
        <v>WAVE IN</v>
      </c>
      <c r="F32" s="45">
        <f t="shared" si="2"/>
        <v>0</v>
      </c>
      <c r="G32" s="45">
        <f t="shared" si="2"/>
        <v>0</v>
      </c>
      <c r="H32" s="45">
        <f t="shared" si="2"/>
        <v>1</v>
      </c>
      <c r="I32" s="45">
        <f t="shared" si="2"/>
        <v>0</v>
      </c>
      <c r="J32" s="45">
        <f t="shared" si="2"/>
        <v>0</v>
      </c>
      <c r="K32" s="45">
        <f t="shared" si="2"/>
        <v>0</v>
      </c>
    </row>
    <row r="33" spans="1:11" ht="15.75" hidden="1" x14ac:dyDescent="0.25">
      <c r="A33" s="16">
        <v>32</v>
      </c>
      <c r="B33" s="4"/>
      <c r="C33" s="4" t="s">
        <v>1</v>
      </c>
      <c r="D33" s="4">
        <v>1</v>
      </c>
      <c r="E33" s="8" t="str">
        <f t="shared" si="1"/>
        <v>WAVE OUT</v>
      </c>
      <c r="F33" s="45">
        <f t="shared" si="2"/>
        <v>0</v>
      </c>
      <c r="G33" s="45">
        <f t="shared" si="2"/>
        <v>0</v>
      </c>
      <c r="H33" s="45">
        <f t="shared" si="2"/>
        <v>0</v>
      </c>
      <c r="I33" s="45">
        <f t="shared" si="2"/>
        <v>1</v>
      </c>
      <c r="J33" s="45">
        <f t="shared" si="2"/>
        <v>0</v>
      </c>
      <c r="K33" s="45">
        <f t="shared" si="2"/>
        <v>0</v>
      </c>
    </row>
    <row r="34" spans="1:11" ht="15.75" hidden="1" x14ac:dyDescent="0.25">
      <c r="A34" s="16">
        <v>33</v>
      </c>
      <c r="B34" s="4"/>
      <c r="C34" s="4" t="s">
        <v>5</v>
      </c>
      <c r="D34" s="4">
        <v>1</v>
      </c>
      <c r="E34" s="8" t="str">
        <f t="shared" si="1"/>
        <v>FIST</v>
      </c>
      <c r="F34" s="45">
        <f t="shared" si="2"/>
        <v>1</v>
      </c>
      <c r="G34" s="45">
        <f t="shared" si="2"/>
        <v>0</v>
      </c>
      <c r="H34" s="45">
        <f t="shared" si="2"/>
        <v>0</v>
      </c>
      <c r="I34" s="45">
        <f t="shared" si="2"/>
        <v>0</v>
      </c>
      <c r="J34" s="45">
        <f t="shared" si="2"/>
        <v>0</v>
      </c>
      <c r="K34" s="45">
        <f t="shared" si="2"/>
        <v>0</v>
      </c>
    </row>
    <row r="35" spans="1:11" ht="15.75" hidden="1" x14ac:dyDescent="0.25">
      <c r="A35" s="16">
        <v>34</v>
      </c>
      <c r="B35" s="4"/>
      <c r="C35" s="4" t="s">
        <v>2</v>
      </c>
      <c r="D35" s="9" t="s">
        <v>5</v>
      </c>
      <c r="E35" s="8" t="str">
        <f t="shared" si="1"/>
        <v>FIST</v>
      </c>
      <c r="F35" s="45">
        <f t="shared" ref="F35:K66" si="3">IF($E35=F$1,1,0)</f>
        <v>1</v>
      </c>
      <c r="G35" s="45">
        <f t="shared" si="3"/>
        <v>0</v>
      </c>
      <c r="H35" s="45">
        <f t="shared" si="3"/>
        <v>0</v>
      </c>
      <c r="I35" s="45">
        <f t="shared" si="3"/>
        <v>0</v>
      </c>
      <c r="J35" s="45">
        <f t="shared" si="3"/>
        <v>0</v>
      </c>
      <c r="K35" s="45">
        <f t="shared" si="3"/>
        <v>0</v>
      </c>
    </row>
    <row r="36" spans="1:11" ht="15.75" x14ac:dyDescent="0.25">
      <c r="A36" s="16">
        <v>35</v>
      </c>
      <c r="B36" s="4"/>
      <c r="C36" s="4" t="s">
        <v>4</v>
      </c>
      <c r="D36" s="4">
        <v>1</v>
      </c>
      <c r="E36" s="8" t="str">
        <f t="shared" si="1"/>
        <v>WAVE IN</v>
      </c>
      <c r="F36" s="45">
        <f t="shared" si="3"/>
        <v>0</v>
      </c>
      <c r="G36" s="45">
        <f t="shared" si="3"/>
        <v>0</v>
      </c>
      <c r="H36" s="45">
        <f t="shared" si="3"/>
        <v>1</v>
      </c>
      <c r="I36" s="45">
        <f t="shared" si="3"/>
        <v>0</v>
      </c>
      <c r="J36" s="45">
        <f t="shared" si="3"/>
        <v>0</v>
      </c>
      <c r="K36" s="45">
        <f t="shared" si="3"/>
        <v>0</v>
      </c>
    </row>
    <row r="37" spans="1:11" ht="15.75" hidden="1" x14ac:dyDescent="0.25">
      <c r="A37" s="16">
        <v>36</v>
      </c>
      <c r="B37" s="4"/>
      <c r="C37" s="4" t="s">
        <v>1</v>
      </c>
      <c r="D37" s="4">
        <v>1</v>
      </c>
      <c r="E37" s="8" t="str">
        <f t="shared" si="1"/>
        <v>WAVE OUT</v>
      </c>
      <c r="F37" s="45">
        <f t="shared" si="3"/>
        <v>0</v>
      </c>
      <c r="G37" s="45">
        <f t="shared" si="3"/>
        <v>0</v>
      </c>
      <c r="H37" s="45">
        <f t="shared" si="3"/>
        <v>0</v>
      </c>
      <c r="I37" s="45">
        <f t="shared" si="3"/>
        <v>1</v>
      </c>
      <c r="J37" s="45">
        <f t="shared" si="3"/>
        <v>0</v>
      </c>
      <c r="K37" s="45">
        <f t="shared" si="3"/>
        <v>0</v>
      </c>
    </row>
    <row r="38" spans="1:11" ht="15.75" hidden="1" x14ac:dyDescent="0.25">
      <c r="A38" s="16">
        <v>37</v>
      </c>
      <c r="B38" s="4"/>
      <c r="C38" s="4" t="s">
        <v>5</v>
      </c>
      <c r="D38" s="4">
        <v>1</v>
      </c>
      <c r="E38" s="8" t="str">
        <f t="shared" si="1"/>
        <v>FIST</v>
      </c>
      <c r="F38" s="45">
        <f t="shared" si="3"/>
        <v>1</v>
      </c>
      <c r="G38" s="45">
        <f t="shared" si="3"/>
        <v>0</v>
      </c>
      <c r="H38" s="45">
        <f t="shared" si="3"/>
        <v>0</v>
      </c>
      <c r="I38" s="45">
        <f t="shared" si="3"/>
        <v>0</v>
      </c>
      <c r="J38" s="45">
        <f t="shared" si="3"/>
        <v>0</v>
      </c>
      <c r="K38" s="45">
        <f t="shared" si="3"/>
        <v>0</v>
      </c>
    </row>
    <row r="39" spans="1:11" ht="15.75" hidden="1" x14ac:dyDescent="0.25">
      <c r="A39" s="16">
        <v>38</v>
      </c>
      <c r="B39" s="4"/>
      <c r="C39" s="4" t="s">
        <v>2</v>
      </c>
      <c r="D39" s="4">
        <v>1</v>
      </c>
      <c r="E39" s="8" t="str">
        <f t="shared" si="1"/>
        <v>OPEN</v>
      </c>
      <c r="F39" s="45">
        <f t="shared" si="3"/>
        <v>0</v>
      </c>
      <c r="G39" s="45">
        <f t="shared" si="3"/>
        <v>1</v>
      </c>
      <c r="H39" s="45">
        <f t="shared" si="3"/>
        <v>0</v>
      </c>
      <c r="I39" s="45">
        <f t="shared" si="3"/>
        <v>0</v>
      </c>
      <c r="J39" s="45">
        <f t="shared" si="3"/>
        <v>0</v>
      </c>
      <c r="K39" s="45">
        <f t="shared" si="3"/>
        <v>0</v>
      </c>
    </row>
    <row r="40" spans="1:11" ht="15.75" x14ac:dyDescent="0.25">
      <c r="A40" s="16">
        <v>39</v>
      </c>
      <c r="B40" s="4"/>
      <c r="C40" s="4" t="s">
        <v>4</v>
      </c>
      <c r="D40" s="4">
        <v>1</v>
      </c>
      <c r="E40" s="8" t="str">
        <f t="shared" si="1"/>
        <v>WAVE IN</v>
      </c>
      <c r="F40" s="45">
        <f t="shared" si="3"/>
        <v>0</v>
      </c>
      <c r="G40" s="45">
        <f t="shared" si="3"/>
        <v>0</v>
      </c>
      <c r="H40" s="45">
        <f t="shared" si="3"/>
        <v>1</v>
      </c>
      <c r="I40" s="45">
        <f t="shared" si="3"/>
        <v>0</v>
      </c>
      <c r="J40" s="45">
        <f t="shared" si="3"/>
        <v>0</v>
      </c>
      <c r="K40" s="45">
        <f t="shared" si="3"/>
        <v>0</v>
      </c>
    </row>
    <row r="41" spans="1:11" ht="15.75" hidden="1" x14ac:dyDescent="0.25">
      <c r="A41" s="16">
        <v>40</v>
      </c>
      <c r="B41" s="4"/>
      <c r="C41" s="4" t="s">
        <v>1</v>
      </c>
      <c r="D41" s="4">
        <v>1</v>
      </c>
      <c r="E41" s="8" t="str">
        <f t="shared" si="1"/>
        <v>WAVE OUT</v>
      </c>
      <c r="F41" s="45">
        <f t="shared" si="3"/>
        <v>0</v>
      </c>
      <c r="G41" s="45">
        <f t="shared" si="3"/>
        <v>0</v>
      </c>
      <c r="H41" s="45">
        <f t="shared" si="3"/>
        <v>0</v>
      </c>
      <c r="I41" s="45">
        <f t="shared" si="3"/>
        <v>1</v>
      </c>
      <c r="J41" s="45">
        <f t="shared" si="3"/>
        <v>0</v>
      </c>
      <c r="K41" s="45">
        <f t="shared" si="3"/>
        <v>0</v>
      </c>
    </row>
    <row r="42" spans="1:11" ht="15.75" hidden="1" x14ac:dyDescent="0.25">
      <c r="A42" s="16">
        <v>41</v>
      </c>
      <c r="B42" s="4"/>
      <c r="C42" s="4" t="s">
        <v>5</v>
      </c>
      <c r="D42" s="4">
        <v>1</v>
      </c>
      <c r="E42" s="8" t="str">
        <f t="shared" si="1"/>
        <v>FIST</v>
      </c>
      <c r="F42" s="45">
        <f t="shared" si="3"/>
        <v>1</v>
      </c>
      <c r="G42" s="45">
        <f t="shared" si="3"/>
        <v>0</v>
      </c>
      <c r="H42" s="45">
        <f t="shared" si="3"/>
        <v>0</v>
      </c>
      <c r="I42" s="45">
        <f t="shared" si="3"/>
        <v>0</v>
      </c>
      <c r="J42" s="45">
        <f t="shared" si="3"/>
        <v>0</v>
      </c>
      <c r="K42" s="45">
        <f t="shared" si="3"/>
        <v>0</v>
      </c>
    </row>
    <row r="43" spans="1:11" ht="15.75" hidden="1" x14ac:dyDescent="0.25">
      <c r="A43" s="16">
        <v>42</v>
      </c>
      <c r="B43" s="4"/>
      <c r="C43" s="4" t="s">
        <v>2</v>
      </c>
      <c r="D43" s="4">
        <v>1</v>
      </c>
      <c r="E43" s="8" t="str">
        <f t="shared" si="1"/>
        <v>OPEN</v>
      </c>
      <c r="F43" s="45">
        <f t="shared" si="3"/>
        <v>0</v>
      </c>
      <c r="G43" s="45">
        <f t="shared" si="3"/>
        <v>1</v>
      </c>
      <c r="H43" s="45">
        <f t="shared" si="3"/>
        <v>0</v>
      </c>
      <c r="I43" s="45">
        <f t="shared" si="3"/>
        <v>0</v>
      </c>
      <c r="J43" s="45">
        <f t="shared" si="3"/>
        <v>0</v>
      </c>
      <c r="K43" s="45">
        <f t="shared" si="3"/>
        <v>0</v>
      </c>
    </row>
    <row r="44" spans="1:11" ht="15.75" x14ac:dyDescent="0.25">
      <c r="A44" s="16">
        <v>43</v>
      </c>
      <c r="B44" s="4"/>
      <c r="C44" s="4" t="s">
        <v>4</v>
      </c>
      <c r="D44" s="2" t="s">
        <v>7</v>
      </c>
      <c r="E44" s="8" t="str">
        <f t="shared" si="1"/>
        <v>NO GESTO</v>
      </c>
      <c r="F44" s="45">
        <f t="shared" si="3"/>
        <v>0</v>
      </c>
      <c r="G44" s="45">
        <f t="shared" si="3"/>
        <v>0</v>
      </c>
      <c r="H44" s="45">
        <f t="shared" si="3"/>
        <v>0</v>
      </c>
      <c r="I44" s="45">
        <f t="shared" si="3"/>
        <v>0</v>
      </c>
      <c r="J44" s="45">
        <f t="shared" si="3"/>
        <v>0</v>
      </c>
      <c r="K44" s="45">
        <f t="shared" si="3"/>
        <v>1</v>
      </c>
    </row>
    <row r="45" spans="1:11" ht="15.75" hidden="1" x14ac:dyDescent="0.25">
      <c r="A45" s="16">
        <v>44</v>
      </c>
      <c r="B45" s="4"/>
      <c r="C45" s="4" t="s">
        <v>1</v>
      </c>
      <c r="D45" s="4">
        <v>1</v>
      </c>
      <c r="E45" s="8" t="str">
        <f t="shared" si="1"/>
        <v>WAVE OUT</v>
      </c>
      <c r="F45" s="45">
        <f t="shared" si="3"/>
        <v>0</v>
      </c>
      <c r="G45" s="45">
        <f t="shared" si="3"/>
        <v>0</v>
      </c>
      <c r="H45" s="45">
        <f t="shared" si="3"/>
        <v>0</v>
      </c>
      <c r="I45" s="45">
        <f t="shared" si="3"/>
        <v>1</v>
      </c>
      <c r="J45" s="45">
        <f t="shared" si="3"/>
        <v>0</v>
      </c>
      <c r="K45" s="45">
        <f t="shared" si="3"/>
        <v>0</v>
      </c>
    </row>
    <row r="46" spans="1:11" ht="15.75" hidden="1" x14ac:dyDescent="0.25">
      <c r="A46" s="16">
        <v>45</v>
      </c>
      <c r="B46" s="4"/>
      <c r="C46" s="4" t="s">
        <v>5</v>
      </c>
      <c r="D46" s="4">
        <v>1</v>
      </c>
      <c r="E46" s="8" t="str">
        <f t="shared" si="1"/>
        <v>FIST</v>
      </c>
      <c r="F46" s="45">
        <f t="shared" si="3"/>
        <v>1</v>
      </c>
      <c r="G46" s="45">
        <f t="shared" si="3"/>
        <v>0</v>
      </c>
      <c r="H46" s="45">
        <f t="shared" si="3"/>
        <v>0</v>
      </c>
      <c r="I46" s="45">
        <f t="shared" si="3"/>
        <v>0</v>
      </c>
      <c r="J46" s="45">
        <f t="shared" si="3"/>
        <v>0</v>
      </c>
      <c r="K46" s="45">
        <f t="shared" si="3"/>
        <v>0</v>
      </c>
    </row>
    <row r="47" spans="1:11" ht="15.75" hidden="1" x14ac:dyDescent="0.25">
      <c r="A47" s="16">
        <v>46</v>
      </c>
      <c r="B47" s="4"/>
      <c r="C47" s="4" t="s">
        <v>2</v>
      </c>
      <c r="D47" s="4">
        <v>1</v>
      </c>
      <c r="E47" s="8" t="str">
        <f t="shared" si="1"/>
        <v>OPEN</v>
      </c>
      <c r="F47" s="45">
        <f t="shared" si="3"/>
        <v>0</v>
      </c>
      <c r="G47" s="45">
        <f t="shared" si="3"/>
        <v>1</v>
      </c>
      <c r="H47" s="45">
        <f t="shared" si="3"/>
        <v>0</v>
      </c>
      <c r="I47" s="45">
        <f t="shared" si="3"/>
        <v>0</v>
      </c>
      <c r="J47" s="45">
        <f t="shared" si="3"/>
        <v>0</v>
      </c>
      <c r="K47" s="45">
        <f t="shared" si="3"/>
        <v>0</v>
      </c>
    </row>
    <row r="48" spans="1:11" ht="15.75" x14ac:dyDescent="0.25">
      <c r="A48" s="16">
        <v>47</v>
      </c>
      <c r="B48" s="4"/>
      <c r="C48" s="4" t="s">
        <v>4</v>
      </c>
      <c r="D48" s="2" t="s">
        <v>7</v>
      </c>
      <c r="E48" s="8" t="str">
        <f t="shared" si="1"/>
        <v>NO GESTO</v>
      </c>
      <c r="F48" s="45">
        <f t="shared" si="3"/>
        <v>0</v>
      </c>
      <c r="G48" s="45">
        <f t="shared" si="3"/>
        <v>0</v>
      </c>
      <c r="H48" s="45">
        <f t="shared" si="3"/>
        <v>0</v>
      </c>
      <c r="I48" s="45">
        <f t="shared" si="3"/>
        <v>0</v>
      </c>
      <c r="J48" s="45">
        <f t="shared" si="3"/>
        <v>0</v>
      </c>
      <c r="K48" s="45">
        <f t="shared" si="3"/>
        <v>1</v>
      </c>
    </row>
    <row r="49" spans="1:11" ht="15.75" hidden="1" x14ac:dyDescent="0.25">
      <c r="A49" s="16">
        <v>48</v>
      </c>
      <c r="B49" s="4"/>
      <c r="C49" s="4" t="s">
        <v>1</v>
      </c>
      <c r="D49" s="4">
        <v>1</v>
      </c>
      <c r="E49" s="8" t="str">
        <f t="shared" si="1"/>
        <v>WAVE OUT</v>
      </c>
      <c r="F49" s="45">
        <f t="shared" si="3"/>
        <v>0</v>
      </c>
      <c r="G49" s="45">
        <f t="shared" si="3"/>
        <v>0</v>
      </c>
      <c r="H49" s="45">
        <f t="shared" si="3"/>
        <v>0</v>
      </c>
      <c r="I49" s="45">
        <f t="shared" si="3"/>
        <v>1</v>
      </c>
      <c r="J49" s="45">
        <f t="shared" si="3"/>
        <v>0</v>
      </c>
      <c r="K49" s="45">
        <f t="shared" si="3"/>
        <v>0</v>
      </c>
    </row>
    <row r="50" spans="1:11" ht="15.75" hidden="1" x14ac:dyDescent="0.25">
      <c r="A50" s="16">
        <v>49</v>
      </c>
      <c r="B50" s="4"/>
      <c r="C50" s="4" t="s">
        <v>5</v>
      </c>
      <c r="D50" s="4">
        <v>1</v>
      </c>
      <c r="E50" s="8" t="str">
        <f t="shared" si="1"/>
        <v>FIST</v>
      </c>
      <c r="F50" s="45">
        <f t="shared" si="3"/>
        <v>1</v>
      </c>
      <c r="G50" s="45">
        <f t="shared" si="3"/>
        <v>0</v>
      </c>
      <c r="H50" s="45">
        <f t="shared" si="3"/>
        <v>0</v>
      </c>
      <c r="I50" s="45">
        <f t="shared" si="3"/>
        <v>0</v>
      </c>
      <c r="J50" s="45">
        <f t="shared" si="3"/>
        <v>0</v>
      </c>
      <c r="K50" s="45">
        <f t="shared" si="3"/>
        <v>0</v>
      </c>
    </row>
    <row r="51" spans="1:11" ht="15.75" hidden="1" x14ac:dyDescent="0.25">
      <c r="A51" s="16">
        <v>50</v>
      </c>
      <c r="B51" s="4"/>
      <c r="C51" s="4" t="s">
        <v>2</v>
      </c>
      <c r="D51" s="4">
        <v>1</v>
      </c>
      <c r="E51" s="8" t="str">
        <f t="shared" si="1"/>
        <v>OPEN</v>
      </c>
      <c r="F51" s="45">
        <f t="shared" si="3"/>
        <v>0</v>
      </c>
      <c r="G51" s="45">
        <f t="shared" si="3"/>
        <v>1</v>
      </c>
      <c r="H51" s="45">
        <f t="shared" si="3"/>
        <v>0</v>
      </c>
      <c r="I51" s="45">
        <f t="shared" si="3"/>
        <v>0</v>
      </c>
      <c r="J51" s="45">
        <f t="shared" si="3"/>
        <v>0</v>
      </c>
      <c r="K51" s="45">
        <f t="shared" si="3"/>
        <v>0</v>
      </c>
    </row>
    <row r="52" spans="1:11" ht="15.75" x14ac:dyDescent="0.25">
      <c r="A52" s="16">
        <v>51</v>
      </c>
      <c r="B52" s="4"/>
      <c r="C52" s="4" t="s">
        <v>4</v>
      </c>
      <c r="D52" s="4">
        <v>1</v>
      </c>
      <c r="E52" s="8" t="str">
        <f t="shared" si="1"/>
        <v>WAVE IN</v>
      </c>
      <c r="F52" s="45">
        <f t="shared" si="3"/>
        <v>0</v>
      </c>
      <c r="G52" s="45">
        <f t="shared" si="3"/>
        <v>0</v>
      </c>
      <c r="H52" s="45">
        <f t="shared" si="3"/>
        <v>1</v>
      </c>
      <c r="I52" s="45">
        <f t="shared" si="3"/>
        <v>0</v>
      </c>
      <c r="J52" s="45">
        <f t="shared" si="3"/>
        <v>0</v>
      </c>
      <c r="K52" s="45">
        <f t="shared" si="3"/>
        <v>0</v>
      </c>
    </row>
    <row r="53" spans="1:11" ht="15.75" hidden="1" x14ac:dyDescent="0.25">
      <c r="A53" s="16">
        <v>52</v>
      </c>
      <c r="B53" s="4"/>
      <c r="C53" s="4" t="s">
        <v>1</v>
      </c>
      <c r="D53" s="4">
        <v>1</v>
      </c>
      <c r="E53" s="8" t="str">
        <f t="shared" si="1"/>
        <v>WAVE OUT</v>
      </c>
      <c r="F53" s="45">
        <f t="shared" si="3"/>
        <v>0</v>
      </c>
      <c r="G53" s="45">
        <f t="shared" si="3"/>
        <v>0</v>
      </c>
      <c r="H53" s="45">
        <f t="shared" si="3"/>
        <v>0</v>
      </c>
      <c r="I53" s="45">
        <f t="shared" si="3"/>
        <v>1</v>
      </c>
      <c r="J53" s="45">
        <f t="shared" si="3"/>
        <v>0</v>
      </c>
      <c r="K53" s="45">
        <f t="shared" si="3"/>
        <v>0</v>
      </c>
    </row>
    <row r="54" spans="1:11" ht="15.75" hidden="1" x14ac:dyDescent="0.25">
      <c r="A54" s="16">
        <v>53</v>
      </c>
      <c r="B54" s="4"/>
      <c r="C54" s="4" t="s">
        <v>5</v>
      </c>
      <c r="D54" s="4">
        <v>1</v>
      </c>
      <c r="E54" s="8" t="str">
        <f t="shared" si="1"/>
        <v>FIST</v>
      </c>
      <c r="F54" s="45">
        <f t="shared" si="3"/>
        <v>1</v>
      </c>
      <c r="G54" s="45">
        <f t="shared" si="3"/>
        <v>0</v>
      </c>
      <c r="H54" s="45">
        <f t="shared" si="3"/>
        <v>0</v>
      </c>
      <c r="I54" s="45">
        <f t="shared" si="3"/>
        <v>0</v>
      </c>
      <c r="J54" s="45">
        <f t="shared" si="3"/>
        <v>0</v>
      </c>
      <c r="K54" s="45">
        <f t="shared" si="3"/>
        <v>0</v>
      </c>
    </row>
    <row r="55" spans="1:11" ht="15.75" hidden="1" x14ac:dyDescent="0.25">
      <c r="A55" s="16">
        <v>54</v>
      </c>
      <c r="B55" s="4"/>
      <c r="C55" s="4" t="s">
        <v>2</v>
      </c>
      <c r="D55" s="4">
        <v>1</v>
      </c>
      <c r="E55" s="8" t="str">
        <f t="shared" si="1"/>
        <v>OPEN</v>
      </c>
      <c r="F55" s="45">
        <f t="shared" si="3"/>
        <v>0</v>
      </c>
      <c r="G55" s="45">
        <f t="shared" si="3"/>
        <v>1</v>
      </c>
      <c r="H55" s="45">
        <f t="shared" si="3"/>
        <v>0</v>
      </c>
      <c r="I55" s="45">
        <f t="shared" si="3"/>
        <v>0</v>
      </c>
      <c r="J55" s="45">
        <f t="shared" si="3"/>
        <v>0</v>
      </c>
      <c r="K55" s="45">
        <f t="shared" si="3"/>
        <v>0</v>
      </c>
    </row>
    <row r="56" spans="1:11" ht="15.75" x14ac:dyDescent="0.25">
      <c r="A56" s="16">
        <v>55</v>
      </c>
      <c r="B56" s="4"/>
      <c r="C56" s="4" t="s">
        <v>4</v>
      </c>
      <c r="D56" s="4">
        <v>1</v>
      </c>
      <c r="E56" s="8" t="str">
        <f t="shared" si="1"/>
        <v>WAVE IN</v>
      </c>
      <c r="F56" s="45">
        <f t="shared" si="3"/>
        <v>0</v>
      </c>
      <c r="G56" s="45">
        <f t="shared" si="3"/>
        <v>0</v>
      </c>
      <c r="H56" s="45">
        <f t="shared" si="3"/>
        <v>1</v>
      </c>
      <c r="I56" s="45">
        <f t="shared" si="3"/>
        <v>0</v>
      </c>
      <c r="J56" s="45">
        <f t="shared" si="3"/>
        <v>0</v>
      </c>
      <c r="K56" s="45">
        <f t="shared" si="3"/>
        <v>0</v>
      </c>
    </row>
    <row r="57" spans="1:11" ht="15.75" hidden="1" x14ac:dyDescent="0.25">
      <c r="A57" s="16">
        <v>56</v>
      </c>
      <c r="B57" s="4"/>
      <c r="C57" s="4" t="s">
        <v>1</v>
      </c>
      <c r="D57" s="4">
        <v>1</v>
      </c>
      <c r="E57" s="8" t="str">
        <f t="shared" si="1"/>
        <v>WAVE OUT</v>
      </c>
      <c r="F57" s="45">
        <f t="shared" si="3"/>
        <v>0</v>
      </c>
      <c r="G57" s="45">
        <f t="shared" si="3"/>
        <v>0</v>
      </c>
      <c r="H57" s="45">
        <f t="shared" si="3"/>
        <v>0</v>
      </c>
      <c r="I57" s="45">
        <f t="shared" si="3"/>
        <v>1</v>
      </c>
      <c r="J57" s="45">
        <f t="shared" si="3"/>
        <v>0</v>
      </c>
      <c r="K57" s="45">
        <f t="shared" si="3"/>
        <v>0</v>
      </c>
    </row>
    <row r="58" spans="1:11" ht="15.75" hidden="1" x14ac:dyDescent="0.25">
      <c r="A58" s="16">
        <v>57</v>
      </c>
      <c r="B58" s="4"/>
      <c r="C58" s="4" t="s">
        <v>5</v>
      </c>
      <c r="D58" s="4">
        <v>1</v>
      </c>
      <c r="E58" s="8" t="str">
        <f t="shared" si="1"/>
        <v>FIST</v>
      </c>
      <c r="F58" s="45">
        <f t="shared" si="3"/>
        <v>1</v>
      </c>
      <c r="G58" s="45">
        <f t="shared" si="3"/>
        <v>0</v>
      </c>
      <c r="H58" s="45">
        <f t="shared" si="3"/>
        <v>0</v>
      </c>
      <c r="I58" s="45">
        <f t="shared" si="3"/>
        <v>0</v>
      </c>
      <c r="J58" s="45">
        <f t="shared" si="3"/>
        <v>0</v>
      </c>
      <c r="K58" s="45">
        <f t="shared" si="3"/>
        <v>0</v>
      </c>
    </row>
    <row r="59" spans="1:11" ht="15.75" hidden="1" x14ac:dyDescent="0.25">
      <c r="A59" s="16">
        <v>58</v>
      </c>
      <c r="B59" s="4"/>
      <c r="C59" s="4" t="s">
        <v>2</v>
      </c>
      <c r="D59" s="4">
        <v>1</v>
      </c>
      <c r="E59" s="8" t="str">
        <f t="shared" si="1"/>
        <v>OPEN</v>
      </c>
      <c r="F59" s="45">
        <f t="shared" si="3"/>
        <v>0</v>
      </c>
      <c r="G59" s="45">
        <f t="shared" si="3"/>
        <v>1</v>
      </c>
      <c r="H59" s="45">
        <f t="shared" si="3"/>
        <v>0</v>
      </c>
      <c r="I59" s="45">
        <f t="shared" si="3"/>
        <v>0</v>
      </c>
      <c r="J59" s="45">
        <f t="shared" si="3"/>
        <v>0</v>
      </c>
      <c r="K59" s="45">
        <f t="shared" si="3"/>
        <v>0</v>
      </c>
    </row>
    <row r="60" spans="1:11" ht="15.75" x14ac:dyDescent="0.25">
      <c r="A60" s="16">
        <v>59</v>
      </c>
      <c r="B60" s="4"/>
      <c r="C60" s="4" t="s">
        <v>4</v>
      </c>
      <c r="D60" s="4">
        <v>1</v>
      </c>
      <c r="E60" s="8" t="str">
        <f t="shared" si="1"/>
        <v>WAVE IN</v>
      </c>
      <c r="F60" s="45">
        <f t="shared" si="3"/>
        <v>0</v>
      </c>
      <c r="G60" s="45">
        <f t="shared" si="3"/>
        <v>0</v>
      </c>
      <c r="H60" s="45">
        <f t="shared" si="3"/>
        <v>1</v>
      </c>
      <c r="I60" s="45">
        <f t="shared" si="3"/>
        <v>0</v>
      </c>
      <c r="J60" s="45">
        <f t="shared" si="3"/>
        <v>0</v>
      </c>
      <c r="K60" s="45">
        <f t="shared" si="3"/>
        <v>0</v>
      </c>
    </row>
    <row r="61" spans="1:11" ht="15.75" hidden="1" x14ac:dyDescent="0.25">
      <c r="A61" s="16">
        <v>60</v>
      </c>
      <c r="B61" s="4"/>
      <c r="C61" s="4" t="s">
        <v>1</v>
      </c>
      <c r="D61" s="4">
        <v>1</v>
      </c>
      <c r="E61" s="8" t="str">
        <f t="shared" si="1"/>
        <v>WAVE OUT</v>
      </c>
      <c r="F61" s="45">
        <f t="shared" si="3"/>
        <v>0</v>
      </c>
      <c r="G61" s="45">
        <f t="shared" si="3"/>
        <v>0</v>
      </c>
      <c r="H61" s="45">
        <f t="shared" si="3"/>
        <v>0</v>
      </c>
      <c r="I61" s="45">
        <f t="shared" si="3"/>
        <v>1</v>
      </c>
      <c r="J61" s="45">
        <f t="shared" si="3"/>
        <v>0</v>
      </c>
      <c r="K61" s="45">
        <f t="shared" si="3"/>
        <v>0</v>
      </c>
    </row>
    <row r="62" spans="1:11" ht="15.75" hidden="1" x14ac:dyDescent="0.25">
      <c r="A62" s="16">
        <v>61</v>
      </c>
      <c r="B62" s="4"/>
      <c r="C62" s="4" t="s">
        <v>5</v>
      </c>
      <c r="D62" s="4">
        <v>1</v>
      </c>
      <c r="E62" s="8" t="str">
        <f t="shared" si="1"/>
        <v>FIST</v>
      </c>
      <c r="F62" s="45">
        <f t="shared" si="3"/>
        <v>1</v>
      </c>
      <c r="G62" s="45">
        <f t="shared" si="3"/>
        <v>0</v>
      </c>
      <c r="H62" s="45">
        <f t="shared" si="3"/>
        <v>0</v>
      </c>
      <c r="I62" s="45">
        <f t="shared" si="3"/>
        <v>0</v>
      </c>
      <c r="J62" s="45">
        <f t="shared" si="3"/>
        <v>0</v>
      </c>
      <c r="K62" s="45">
        <f t="shared" si="3"/>
        <v>0</v>
      </c>
    </row>
    <row r="63" spans="1:11" ht="15.75" hidden="1" x14ac:dyDescent="0.25">
      <c r="A63" s="16">
        <v>62</v>
      </c>
      <c r="B63" s="4"/>
      <c r="C63" s="4" t="s">
        <v>2</v>
      </c>
      <c r="D63" s="4">
        <v>1</v>
      </c>
      <c r="E63" s="8" t="str">
        <f t="shared" si="1"/>
        <v>OPEN</v>
      </c>
      <c r="F63" s="45">
        <f t="shared" si="3"/>
        <v>0</v>
      </c>
      <c r="G63" s="45">
        <f t="shared" si="3"/>
        <v>1</v>
      </c>
      <c r="H63" s="45">
        <f t="shared" si="3"/>
        <v>0</v>
      </c>
      <c r="I63" s="45">
        <f t="shared" si="3"/>
        <v>0</v>
      </c>
      <c r="J63" s="45">
        <f t="shared" si="3"/>
        <v>0</v>
      </c>
      <c r="K63" s="45">
        <f t="shared" si="3"/>
        <v>0</v>
      </c>
    </row>
    <row r="64" spans="1:11" ht="15.75" x14ac:dyDescent="0.25">
      <c r="A64" s="16">
        <v>63</v>
      </c>
      <c r="B64" s="4"/>
      <c r="C64" s="4" t="s">
        <v>4</v>
      </c>
      <c r="D64" s="4">
        <v>1</v>
      </c>
      <c r="E64" s="8" t="str">
        <f t="shared" si="1"/>
        <v>WAVE IN</v>
      </c>
      <c r="F64" s="45">
        <f t="shared" si="3"/>
        <v>0</v>
      </c>
      <c r="G64" s="45">
        <f t="shared" si="3"/>
        <v>0</v>
      </c>
      <c r="H64" s="45">
        <f t="shared" si="3"/>
        <v>1</v>
      </c>
      <c r="I64" s="45">
        <f t="shared" si="3"/>
        <v>0</v>
      </c>
      <c r="J64" s="45">
        <f t="shared" si="3"/>
        <v>0</v>
      </c>
      <c r="K64" s="45">
        <f t="shared" si="3"/>
        <v>0</v>
      </c>
    </row>
    <row r="65" spans="1:11" ht="15.75" hidden="1" x14ac:dyDescent="0.25">
      <c r="A65" s="16">
        <v>64</v>
      </c>
      <c r="B65" s="4"/>
      <c r="C65" s="4" t="s">
        <v>1</v>
      </c>
      <c r="D65" s="4">
        <v>1</v>
      </c>
      <c r="E65" s="8" t="str">
        <f t="shared" si="1"/>
        <v>WAVE OUT</v>
      </c>
      <c r="F65" s="45">
        <f t="shared" si="3"/>
        <v>0</v>
      </c>
      <c r="G65" s="45">
        <f t="shared" si="3"/>
        <v>0</v>
      </c>
      <c r="H65" s="45">
        <f t="shared" si="3"/>
        <v>0</v>
      </c>
      <c r="I65" s="45">
        <f t="shared" si="3"/>
        <v>1</v>
      </c>
      <c r="J65" s="45">
        <f t="shared" si="3"/>
        <v>0</v>
      </c>
      <c r="K65" s="45">
        <f t="shared" si="3"/>
        <v>0</v>
      </c>
    </row>
    <row r="66" spans="1:11" ht="15.75" hidden="1" x14ac:dyDescent="0.25">
      <c r="A66" s="16">
        <v>65</v>
      </c>
      <c r="B66" s="4"/>
      <c r="C66" s="4" t="s">
        <v>5</v>
      </c>
      <c r="D66" s="4">
        <v>1</v>
      </c>
      <c r="E66" s="8" t="str">
        <f t="shared" si="1"/>
        <v>FIST</v>
      </c>
      <c r="F66" s="45">
        <f t="shared" si="3"/>
        <v>1</v>
      </c>
      <c r="G66" s="45">
        <f t="shared" si="3"/>
        <v>0</v>
      </c>
      <c r="H66" s="45">
        <f t="shared" si="3"/>
        <v>0</v>
      </c>
      <c r="I66" s="45">
        <f t="shared" si="3"/>
        <v>0</v>
      </c>
      <c r="J66" s="45">
        <f t="shared" si="3"/>
        <v>0</v>
      </c>
      <c r="K66" s="45">
        <f t="shared" si="3"/>
        <v>0</v>
      </c>
    </row>
    <row r="67" spans="1:11" ht="15.75" hidden="1" x14ac:dyDescent="0.25">
      <c r="A67" s="16">
        <v>66</v>
      </c>
      <c r="B67" s="4"/>
      <c r="C67" s="4" t="s">
        <v>2</v>
      </c>
      <c r="D67" s="4">
        <v>1</v>
      </c>
      <c r="E67" s="8" t="str">
        <f t="shared" ref="E67:E130" si="4">IF(D67=1,C67,D67)</f>
        <v>OPEN</v>
      </c>
      <c r="F67" s="45">
        <f t="shared" ref="F67:K98" si="5">IF($E67=F$1,1,0)</f>
        <v>0</v>
      </c>
      <c r="G67" s="45">
        <f t="shared" si="5"/>
        <v>1</v>
      </c>
      <c r="H67" s="45">
        <f t="shared" si="5"/>
        <v>0</v>
      </c>
      <c r="I67" s="45">
        <f t="shared" si="5"/>
        <v>0</v>
      </c>
      <c r="J67" s="45">
        <f t="shared" si="5"/>
        <v>0</v>
      </c>
      <c r="K67" s="45">
        <f t="shared" si="5"/>
        <v>0</v>
      </c>
    </row>
    <row r="68" spans="1:11" ht="15.75" x14ac:dyDescent="0.25">
      <c r="A68" s="16">
        <v>67</v>
      </c>
      <c r="B68" s="4"/>
      <c r="C68" s="4" t="s">
        <v>4</v>
      </c>
      <c r="D68" s="4">
        <v>1</v>
      </c>
      <c r="E68" s="8" t="str">
        <f t="shared" si="4"/>
        <v>WAVE IN</v>
      </c>
      <c r="F68" s="45">
        <f t="shared" si="5"/>
        <v>0</v>
      </c>
      <c r="G68" s="45">
        <f t="shared" si="5"/>
        <v>0</v>
      </c>
      <c r="H68" s="45">
        <f t="shared" si="5"/>
        <v>1</v>
      </c>
      <c r="I68" s="45">
        <f t="shared" si="5"/>
        <v>0</v>
      </c>
      <c r="J68" s="45">
        <f t="shared" si="5"/>
        <v>0</v>
      </c>
      <c r="K68" s="45">
        <f t="shared" si="5"/>
        <v>0</v>
      </c>
    </row>
    <row r="69" spans="1:11" ht="15.75" hidden="1" x14ac:dyDescent="0.25">
      <c r="A69" s="16">
        <v>68</v>
      </c>
      <c r="B69" s="4"/>
      <c r="C69" s="4" t="s">
        <v>1</v>
      </c>
      <c r="D69" s="4">
        <v>1</v>
      </c>
      <c r="E69" s="8" t="str">
        <f t="shared" si="4"/>
        <v>WAVE OUT</v>
      </c>
      <c r="F69" s="45">
        <f t="shared" si="5"/>
        <v>0</v>
      </c>
      <c r="G69" s="45">
        <f t="shared" si="5"/>
        <v>0</v>
      </c>
      <c r="H69" s="45">
        <f t="shared" si="5"/>
        <v>0</v>
      </c>
      <c r="I69" s="45">
        <f t="shared" si="5"/>
        <v>1</v>
      </c>
      <c r="J69" s="45">
        <f t="shared" si="5"/>
        <v>0</v>
      </c>
      <c r="K69" s="45">
        <f t="shared" si="5"/>
        <v>0</v>
      </c>
    </row>
    <row r="70" spans="1:11" ht="15.75" hidden="1" x14ac:dyDescent="0.25">
      <c r="A70" s="16">
        <v>69</v>
      </c>
      <c r="B70" s="4"/>
      <c r="C70" s="4" t="s">
        <v>5</v>
      </c>
      <c r="D70" s="4">
        <v>1</v>
      </c>
      <c r="E70" s="8" t="str">
        <f t="shared" si="4"/>
        <v>FIST</v>
      </c>
      <c r="F70" s="45">
        <f t="shared" si="5"/>
        <v>1</v>
      </c>
      <c r="G70" s="45">
        <f t="shared" si="5"/>
        <v>0</v>
      </c>
      <c r="H70" s="45">
        <f t="shared" si="5"/>
        <v>0</v>
      </c>
      <c r="I70" s="45">
        <f t="shared" si="5"/>
        <v>0</v>
      </c>
      <c r="J70" s="45">
        <f t="shared" si="5"/>
        <v>0</v>
      </c>
      <c r="K70" s="45">
        <f t="shared" si="5"/>
        <v>0</v>
      </c>
    </row>
    <row r="71" spans="1:11" ht="15.75" hidden="1" x14ac:dyDescent="0.25">
      <c r="A71" s="16">
        <v>70</v>
      </c>
      <c r="B71" s="4"/>
      <c r="C71" s="4" t="s">
        <v>2</v>
      </c>
      <c r="D71" s="4">
        <v>1</v>
      </c>
      <c r="E71" s="8" t="str">
        <f t="shared" si="4"/>
        <v>OPEN</v>
      </c>
      <c r="F71" s="45">
        <f t="shared" si="5"/>
        <v>0</v>
      </c>
      <c r="G71" s="45">
        <f t="shared" si="5"/>
        <v>1</v>
      </c>
      <c r="H71" s="45">
        <f t="shared" si="5"/>
        <v>0</v>
      </c>
      <c r="I71" s="45">
        <f t="shared" si="5"/>
        <v>0</v>
      </c>
      <c r="J71" s="45">
        <f t="shared" si="5"/>
        <v>0</v>
      </c>
      <c r="K71" s="45">
        <f t="shared" si="5"/>
        <v>0</v>
      </c>
    </row>
    <row r="72" spans="1:11" ht="15.75" x14ac:dyDescent="0.25">
      <c r="A72" s="16">
        <v>71</v>
      </c>
      <c r="B72" s="4"/>
      <c r="C72" s="4" t="s">
        <v>4</v>
      </c>
      <c r="D72" s="2" t="s">
        <v>7</v>
      </c>
      <c r="E72" s="8" t="str">
        <f t="shared" si="4"/>
        <v>NO GESTO</v>
      </c>
      <c r="F72" s="45">
        <f t="shared" si="5"/>
        <v>0</v>
      </c>
      <c r="G72" s="45">
        <f t="shared" si="5"/>
        <v>0</v>
      </c>
      <c r="H72" s="45">
        <f t="shared" si="5"/>
        <v>0</v>
      </c>
      <c r="I72" s="45">
        <f t="shared" si="5"/>
        <v>0</v>
      </c>
      <c r="J72" s="45">
        <f t="shared" si="5"/>
        <v>0</v>
      </c>
      <c r="K72" s="45">
        <f t="shared" si="5"/>
        <v>1</v>
      </c>
    </row>
    <row r="73" spans="1:11" ht="15.75" hidden="1" x14ac:dyDescent="0.25">
      <c r="A73" s="16">
        <v>72</v>
      </c>
      <c r="B73" s="4"/>
      <c r="C73" s="4" t="s">
        <v>1</v>
      </c>
      <c r="D73" s="4">
        <v>1</v>
      </c>
      <c r="E73" s="8" t="str">
        <f t="shared" si="4"/>
        <v>WAVE OUT</v>
      </c>
      <c r="F73" s="45">
        <f t="shared" si="5"/>
        <v>0</v>
      </c>
      <c r="G73" s="45">
        <f t="shared" si="5"/>
        <v>0</v>
      </c>
      <c r="H73" s="45">
        <f t="shared" si="5"/>
        <v>0</v>
      </c>
      <c r="I73" s="45">
        <f t="shared" si="5"/>
        <v>1</v>
      </c>
      <c r="J73" s="45">
        <f t="shared" si="5"/>
        <v>0</v>
      </c>
      <c r="K73" s="45">
        <f t="shared" si="5"/>
        <v>0</v>
      </c>
    </row>
    <row r="74" spans="1:11" ht="15.75" hidden="1" x14ac:dyDescent="0.25">
      <c r="A74" s="16">
        <v>73</v>
      </c>
      <c r="B74" s="4"/>
      <c r="C74" s="4" t="s">
        <v>5</v>
      </c>
      <c r="D74" s="4">
        <v>1</v>
      </c>
      <c r="E74" s="8" t="str">
        <f t="shared" si="4"/>
        <v>FIST</v>
      </c>
      <c r="F74" s="45">
        <f t="shared" si="5"/>
        <v>1</v>
      </c>
      <c r="G74" s="45">
        <f t="shared" si="5"/>
        <v>0</v>
      </c>
      <c r="H74" s="45">
        <f t="shared" si="5"/>
        <v>0</v>
      </c>
      <c r="I74" s="45">
        <f t="shared" si="5"/>
        <v>0</v>
      </c>
      <c r="J74" s="45">
        <f t="shared" si="5"/>
        <v>0</v>
      </c>
      <c r="K74" s="45">
        <f t="shared" si="5"/>
        <v>0</v>
      </c>
    </row>
    <row r="75" spans="1:11" ht="15.75" hidden="1" x14ac:dyDescent="0.25">
      <c r="A75" s="16">
        <v>74</v>
      </c>
      <c r="B75" s="4"/>
      <c r="C75" s="4" t="s">
        <v>2</v>
      </c>
      <c r="D75" s="2" t="s">
        <v>7</v>
      </c>
      <c r="E75" s="8" t="str">
        <f t="shared" si="4"/>
        <v>NO GESTO</v>
      </c>
      <c r="F75" s="45">
        <f t="shared" si="5"/>
        <v>0</v>
      </c>
      <c r="G75" s="45">
        <f t="shared" si="5"/>
        <v>0</v>
      </c>
      <c r="H75" s="45">
        <f t="shared" si="5"/>
        <v>0</v>
      </c>
      <c r="I75" s="45">
        <f t="shared" si="5"/>
        <v>0</v>
      </c>
      <c r="J75" s="45">
        <f t="shared" si="5"/>
        <v>0</v>
      </c>
      <c r="K75" s="45">
        <f t="shared" si="5"/>
        <v>1</v>
      </c>
    </row>
    <row r="76" spans="1:11" ht="15.75" x14ac:dyDescent="0.25">
      <c r="A76" s="16">
        <v>75</v>
      </c>
      <c r="B76" s="4"/>
      <c r="C76" s="4" t="s">
        <v>4</v>
      </c>
      <c r="D76" s="4">
        <v>1</v>
      </c>
      <c r="E76" s="8" t="str">
        <f t="shared" si="4"/>
        <v>WAVE IN</v>
      </c>
      <c r="F76" s="45">
        <f t="shared" si="5"/>
        <v>0</v>
      </c>
      <c r="G76" s="45">
        <f t="shared" si="5"/>
        <v>0</v>
      </c>
      <c r="H76" s="45">
        <f t="shared" si="5"/>
        <v>1</v>
      </c>
      <c r="I76" s="45">
        <f t="shared" si="5"/>
        <v>0</v>
      </c>
      <c r="J76" s="45">
        <f t="shared" si="5"/>
        <v>0</v>
      </c>
      <c r="K76" s="45">
        <f t="shared" si="5"/>
        <v>0</v>
      </c>
    </row>
    <row r="77" spans="1:11" ht="15.75" hidden="1" x14ac:dyDescent="0.25">
      <c r="A77" s="16">
        <v>76</v>
      </c>
      <c r="B77" s="4"/>
      <c r="C77" s="4" t="s">
        <v>1</v>
      </c>
      <c r="D77" s="4">
        <v>1</v>
      </c>
      <c r="E77" s="8" t="str">
        <f t="shared" si="4"/>
        <v>WAVE OUT</v>
      </c>
      <c r="F77" s="45">
        <f t="shared" si="5"/>
        <v>0</v>
      </c>
      <c r="G77" s="45">
        <f t="shared" si="5"/>
        <v>0</v>
      </c>
      <c r="H77" s="45">
        <f t="shared" si="5"/>
        <v>0</v>
      </c>
      <c r="I77" s="45">
        <f t="shared" si="5"/>
        <v>1</v>
      </c>
      <c r="J77" s="45">
        <f t="shared" si="5"/>
        <v>0</v>
      </c>
      <c r="K77" s="45">
        <f t="shared" si="5"/>
        <v>0</v>
      </c>
    </row>
    <row r="78" spans="1:11" ht="15.75" hidden="1" x14ac:dyDescent="0.25">
      <c r="A78" s="16">
        <v>77</v>
      </c>
      <c r="B78" s="4"/>
      <c r="C78" s="4" t="s">
        <v>5</v>
      </c>
      <c r="D78" s="4">
        <v>1</v>
      </c>
      <c r="E78" s="8" t="str">
        <f t="shared" si="4"/>
        <v>FIST</v>
      </c>
      <c r="F78" s="45">
        <f t="shared" si="5"/>
        <v>1</v>
      </c>
      <c r="G78" s="45">
        <f t="shared" si="5"/>
        <v>0</v>
      </c>
      <c r="H78" s="45">
        <f t="shared" si="5"/>
        <v>0</v>
      </c>
      <c r="I78" s="45">
        <f t="shared" si="5"/>
        <v>0</v>
      </c>
      <c r="J78" s="45">
        <f t="shared" si="5"/>
        <v>0</v>
      </c>
      <c r="K78" s="45">
        <f t="shared" si="5"/>
        <v>0</v>
      </c>
    </row>
    <row r="79" spans="1:11" ht="15.75" hidden="1" x14ac:dyDescent="0.25">
      <c r="A79" s="16">
        <v>78</v>
      </c>
      <c r="B79" s="4"/>
      <c r="C79" s="4" t="s">
        <v>2</v>
      </c>
      <c r="D79" s="4">
        <v>1</v>
      </c>
      <c r="E79" s="8" t="str">
        <f t="shared" si="4"/>
        <v>OPEN</v>
      </c>
      <c r="F79" s="45">
        <f t="shared" si="5"/>
        <v>0</v>
      </c>
      <c r="G79" s="45">
        <f t="shared" si="5"/>
        <v>1</v>
      </c>
      <c r="H79" s="45">
        <f t="shared" si="5"/>
        <v>0</v>
      </c>
      <c r="I79" s="45">
        <f t="shared" si="5"/>
        <v>0</v>
      </c>
      <c r="J79" s="45">
        <f t="shared" si="5"/>
        <v>0</v>
      </c>
      <c r="K79" s="45">
        <f t="shared" si="5"/>
        <v>0</v>
      </c>
    </row>
    <row r="80" spans="1:11" ht="15.75" x14ac:dyDescent="0.25">
      <c r="A80" s="16">
        <v>79</v>
      </c>
      <c r="B80" s="4"/>
      <c r="C80" s="4" t="s">
        <v>4</v>
      </c>
      <c r="D80" s="4">
        <v>1</v>
      </c>
      <c r="E80" s="8" t="str">
        <f t="shared" si="4"/>
        <v>WAVE IN</v>
      </c>
      <c r="F80" s="45">
        <f t="shared" si="5"/>
        <v>0</v>
      </c>
      <c r="G80" s="45">
        <f t="shared" si="5"/>
        <v>0</v>
      </c>
      <c r="H80" s="45">
        <f t="shared" si="5"/>
        <v>1</v>
      </c>
      <c r="I80" s="45">
        <f t="shared" si="5"/>
        <v>0</v>
      </c>
      <c r="J80" s="45">
        <f t="shared" si="5"/>
        <v>0</v>
      </c>
      <c r="K80" s="45">
        <f t="shared" si="5"/>
        <v>0</v>
      </c>
    </row>
    <row r="81" spans="1:11" ht="15.75" hidden="1" x14ac:dyDescent="0.25">
      <c r="A81" s="16">
        <v>80</v>
      </c>
      <c r="B81" s="4"/>
      <c r="C81" s="4" t="s">
        <v>1</v>
      </c>
      <c r="D81" s="4">
        <v>1</v>
      </c>
      <c r="E81" s="8" t="str">
        <f t="shared" si="4"/>
        <v>WAVE OUT</v>
      </c>
      <c r="F81" s="45">
        <f t="shared" si="5"/>
        <v>0</v>
      </c>
      <c r="G81" s="45">
        <f t="shared" si="5"/>
        <v>0</v>
      </c>
      <c r="H81" s="45">
        <f t="shared" si="5"/>
        <v>0</v>
      </c>
      <c r="I81" s="45">
        <f t="shared" si="5"/>
        <v>1</v>
      </c>
      <c r="J81" s="45">
        <f t="shared" si="5"/>
        <v>0</v>
      </c>
      <c r="K81" s="45">
        <f t="shared" si="5"/>
        <v>0</v>
      </c>
    </row>
    <row r="82" spans="1:11" ht="15.75" hidden="1" x14ac:dyDescent="0.25">
      <c r="A82" s="16">
        <v>81</v>
      </c>
      <c r="B82" s="4"/>
      <c r="C82" s="4" t="s">
        <v>5</v>
      </c>
      <c r="D82" s="4">
        <v>1</v>
      </c>
      <c r="E82" s="8" t="str">
        <f t="shared" si="4"/>
        <v>FIST</v>
      </c>
      <c r="F82" s="45">
        <f t="shared" si="5"/>
        <v>1</v>
      </c>
      <c r="G82" s="45">
        <f t="shared" si="5"/>
        <v>0</v>
      </c>
      <c r="H82" s="45">
        <f t="shared" si="5"/>
        <v>0</v>
      </c>
      <c r="I82" s="45">
        <f t="shared" si="5"/>
        <v>0</v>
      </c>
      <c r="J82" s="45">
        <f t="shared" si="5"/>
        <v>0</v>
      </c>
      <c r="K82" s="45">
        <f t="shared" si="5"/>
        <v>0</v>
      </c>
    </row>
    <row r="83" spans="1:11" ht="15.75" hidden="1" x14ac:dyDescent="0.25">
      <c r="A83" s="16">
        <v>82</v>
      </c>
      <c r="B83" s="4"/>
      <c r="C83" s="4" t="s">
        <v>2</v>
      </c>
      <c r="D83" s="4">
        <v>1</v>
      </c>
      <c r="E83" s="8" t="str">
        <f t="shared" si="4"/>
        <v>OPEN</v>
      </c>
      <c r="F83" s="45">
        <f t="shared" si="5"/>
        <v>0</v>
      </c>
      <c r="G83" s="45">
        <f t="shared" si="5"/>
        <v>1</v>
      </c>
      <c r="H83" s="45">
        <f t="shared" si="5"/>
        <v>0</v>
      </c>
      <c r="I83" s="45">
        <f t="shared" si="5"/>
        <v>0</v>
      </c>
      <c r="J83" s="45">
        <f t="shared" si="5"/>
        <v>0</v>
      </c>
      <c r="K83" s="45">
        <f t="shared" si="5"/>
        <v>0</v>
      </c>
    </row>
    <row r="84" spans="1:11" ht="15.75" x14ac:dyDescent="0.25">
      <c r="A84" s="16">
        <v>83</v>
      </c>
      <c r="B84" s="4"/>
      <c r="C84" s="4" t="s">
        <v>4</v>
      </c>
      <c r="D84" s="2" t="s">
        <v>7</v>
      </c>
      <c r="E84" s="8" t="str">
        <f t="shared" si="4"/>
        <v>NO GESTO</v>
      </c>
      <c r="F84" s="45">
        <f t="shared" si="5"/>
        <v>0</v>
      </c>
      <c r="G84" s="45">
        <f t="shared" si="5"/>
        <v>0</v>
      </c>
      <c r="H84" s="45">
        <f t="shared" si="5"/>
        <v>0</v>
      </c>
      <c r="I84" s="45">
        <f t="shared" si="5"/>
        <v>0</v>
      </c>
      <c r="J84" s="45">
        <f t="shared" si="5"/>
        <v>0</v>
      </c>
      <c r="K84" s="45">
        <f t="shared" si="5"/>
        <v>1</v>
      </c>
    </row>
    <row r="85" spans="1:11" ht="15.75" hidden="1" x14ac:dyDescent="0.25">
      <c r="A85" s="16">
        <v>84</v>
      </c>
      <c r="B85" s="4"/>
      <c r="C85" s="4" t="s">
        <v>1</v>
      </c>
      <c r="D85" s="4">
        <v>1</v>
      </c>
      <c r="E85" s="8" t="str">
        <f t="shared" si="4"/>
        <v>WAVE OUT</v>
      </c>
      <c r="F85" s="45">
        <f t="shared" si="5"/>
        <v>0</v>
      </c>
      <c r="G85" s="45">
        <f t="shared" si="5"/>
        <v>0</v>
      </c>
      <c r="H85" s="45">
        <f t="shared" si="5"/>
        <v>0</v>
      </c>
      <c r="I85" s="45">
        <f t="shared" si="5"/>
        <v>1</v>
      </c>
      <c r="J85" s="45">
        <f t="shared" si="5"/>
        <v>0</v>
      </c>
      <c r="K85" s="45">
        <f t="shared" si="5"/>
        <v>0</v>
      </c>
    </row>
    <row r="86" spans="1:11" ht="15.75" hidden="1" x14ac:dyDescent="0.25">
      <c r="A86" s="16">
        <v>85</v>
      </c>
      <c r="B86" s="4"/>
      <c r="C86" s="4" t="s">
        <v>5</v>
      </c>
      <c r="D86" s="4">
        <v>1</v>
      </c>
      <c r="E86" s="8" t="str">
        <f t="shared" si="4"/>
        <v>FIST</v>
      </c>
      <c r="F86" s="45">
        <f t="shared" si="5"/>
        <v>1</v>
      </c>
      <c r="G86" s="45">
        <f t="shared" si="5"/>
        <v>0</v>
      </c>
      <c r="H86" s="45">
        <f t="shared" si="5"/>
        <v>0</v>
      </c>
      <c r="I86" s="45">
        <f t="shared" si="5"/>
        <v>0</v>
      </c>
      <c r="J86" s="45">
        <f t="shared" si="5"/>
        <v>0</v>
      </c>
      <c r="K86" s="45">
        <f t="shared" si="5"/>
        <v>0</v>
      </c>
    </row>
    <row r="87" spans="1:11" ht="15.75" hidden="1" x14ac:dyDescent="0.25">
      <c r="A87" s="16">
        <v>86</v>
      </c>
      <c r="B87" s="4"/>
      <c r="C87" s="4" t="s">
        <v>2</v>
      </c>
      <c r="D87" s="4">
        <v>1</v>
      </c>
      <c r="E87" s="8" t="str">
        <f t="shared" si="4"/>
        <v>OPEN</v>
      </c>
      <c r="F87" s="45">
        <f t="shared" si="5"/>
        <v>0</v>
      </c>
      <c r="G87" s="45">
        <f t="shared" si="5"/>
        <v>1</v>
      </c>
      <c r="H87" s="45">
        <f t="shared" si="5"/>
        <v>0</v>
      </c>
      <c r="I87" s="45">
        <f t="shared" si="5"/>
        <v>0</v>
      </c>
      <c r="J87" s="45">
        <f t="shared" si="5"/>
        <v>0</v>
      </c>
      <c r="K87" s="45">
        <f t="shared" si="5"/>
        <v>0</v>
      </c>
    </row>
    <row r="88" spans="1:11" ht="15.75" x14ac:dyDescent="0.25">
      <c r="A88" s="16">
        <v>87</v>
      </c>
      <c r="B88" s="4"/>
      <c r="C88" s="4" t="s">
        <v>4</v>
      </c>
      <c r="D88" s="4">
        <v>1</v>
      </c>
      <c r="E88" s="8" t="str">
        <f t="shared" si="4"/>
        <v>WAVE IN</v>
      </c>
      <c r="F88" s="45">
        <f t="shared" si="5"/>
        <v>0</v>
      </c>
      <c r="G88" s="45">
        <f t="shared" si="5"/>
        <v>0</v>
      </c>
      <c r="H88" s="45">
        <f t="shared" si="5"/>
        <v>1</v>
      </c>
      <c r="I88" s="45">
        <f t="shared" si="5"/>
        <v>0</v>
      </c>
      <c r="J88" s="45">
        <f t="shared" si="5"/>
        <v>0</v>
      </c>
      <c r="K88" s="45">
        <f t="shared" si="5"/>
        <v>0</v>
      </c>
    </row>
    <row r="89" spans="1:11" ht="15.75" hidden="1" x14ac:dyDescent="0.25">
      <c r="A89" s="16">
        <v>88</v>
      </c>
      <c r="B89" s="4"/>
      <c r="C89" s="4" t="s">
        <v>1</v>
      </c>
      <c r="D89" s="4">
        <v>1</v>
      </c>
      <c r="E89" s="8" t="str">
        <f t="shared" si="4"/>
        <v>WAVE OUT</v>
      </c>
      <c r="F89" s="45">
        <f t="shared" si="5"/>
        <v>0</v>
      </c>
      <c r="G89" s="45">
        <f t="shared" si="5"/>
        <v>0</v>
      </c>
      <c r="H89" s="45">
        <f t="shared" si="5"/>
        <v>0</v>
      </c>
      <c r="I89" s="45">
        <f t="shared" si="5"/>
        <v>1</v>
      </c>
      <c r="J89" s="45">
        <f t="shared" si="5"/>
        <v>0</v>
      </c>
      <c r="K89" s="45">
        <f t="shared" si="5"/>
        <v>0</v>
      </c>
    </row>
    <row r="90" spans="1:11" ht="15.75" hidden="1" x14ac:dyDescent="0.25">
      <c r="A90" s="16">
        <v>89</v>
      </c>
      <c r="B90" s="4"/>
      <c r="C90" s="4" t="s">
        <v>5</v>
      </c>
      <c r="D90" s="4">
        <v>1</v>
      </c>
      <c r="E90" s="8" t="str">
        <f t="shared" si="4"/>
        <v>FIST</v>
      </c>
      <c r="F90" s="45">
        <f t="shared" si="5"/>
        <v>1</v>
      </c>
      <c r="G90" s="45">
        <f t="shared" si="5"/>
        <v>0</v>
      </c>
      <c r="H90" s="45">
        <f t="shared" si="5"/>
        <v>0</v>
      </c>
      <c r="I90" s="45">
        <f t="shared" si="5"/>
        <v>0</v>
      </c>
      <c r="J90" s="45">
        <f t="shared" si="5"/>
        <v>0</v>
      </c>
      <c r="K90" s="45">
        <f t="shared" si="5"/>
        <v>0</v>
      </c>
    </row>
    <row r="91" spans="1:11" ht="15.75" hidden="1" x14ac:dyDescent="0.25">
      <c r="A91" s="16">
        <v>90</v>
      </c>
      <c r="B91" s="4"/>
      <c r="C91" s="4" t="s">
        <v>2</v>
      </c>
      <c r="D91" s="4">
        <v>1</v>
      </c>
      <c r="E91" s="8" t="str">
        <f t="shared" si="4"/>
        <v>OPEN</v>
      </c>
      <c r="F91" s="45">
        <f t="shared" si="5"/>
        <v>0</v>
      </c>
      <c r="G91" s="45">
        <f t="shared" si="5"/>
        <v>1</v>
      </c>
      <c r="H91" s="45">
        <f t="shared" si="5"/>
        <v>0</v>
      </c>
      <c r="I91" s="45">
        <f t="shared" si="5"/>
        <v>0</v>
      </c>
      <c r="J91" s="45">
        <f t="shared" si="5"/>
        <v>0</v>
      </c>
      <c r="K91" s="45">
        <f t="shared" si="5"/>
        <v>0</v>
      </c>
    </row>
    <row r="92" spans="1:11" ht="15.75" x14ac:dyDescent="0.25">
      <c r="A92" s="16">
        <v>91</v>
      </c>
      <c r="B92" s="4"/>
      <c r="C92" s="4" t="s">
        <v>4</v>
      </c>
      <c r="D92" s="4">
        <v>1</v>
      </c>
      <c r="E92" s="8" t="str">
        <f t="shared" si="4"/>
        <v>WAVE IN</v>
      </c>
      <c r="F92" s="45">
        <f t="shared" si="5"/>
        <v>0</v>
      </c>
      <c r="G92" s="45">
        <f t="shared" si="5"/>
        <v>0</v>
      </c>
      <c r="H92" s="45">
        <f t="shared" si="5"/>
        <v>1</v>
      </c>
      <c r="I92" s="45">
        <f t="shared" si="5"/>
        <v>0</v>
      </c>
      <c r="J92" s="45">
        <f t="shared" si="5"/>
        <v>0</v>
      </c>
      <c r="K92" s="45">
        <f t="shared" si="5"/>
        <v>0</v>
      </c>
    </row>
    <row r="93" spans="1:11" ht="15.75" hidden="1" x14ac:dyDescent="0.25">
      <c r="A93" s="16">
        <v>92</v>
      </c>
      <c r="B93" s="4"/>
      <c r="C93" s="4" t="s">
        <v>1</v>
      </c>
      <c r="D93" s="4">
        <v>1</v>
      </c>
      <c r="E93" s="8" t="str">
        <f t="shared" si="4"/>
        <v>WAVE OUT</v>
      </c>
      <c r="F93" s="45">
        <f t="shared" si="5"/>
        <v>0</v>
      </c>
      <c r="G93" s="45">
        <f t="shared" si="5"/>
        <v>0</v>
      </c>
      <c r="H93" s="45">
        <f t="shared" si="5"/>
        <v>0</v>
      </c>
      <c r="I93" s="45">
        <f t="shared" si="5"/>
        <v>1</v>
      </c>
      <c r="J93" s="45">
        <f t="shared" si="5"/>
        <v>0</v>
      </c>
      <c r="K93" s="45">
        <f t="shared" si="5"/>
        <v>0</v>
      </c>
    </row>
    <row r="94" spans="1:11" ht="15.75" hidden="1" x14ac:dyDescent="0.25">
      <c r="A94" s="16">
        <v>93</v>
      </c>
      <c r="B94" s="4"/>
      <c r="C94" s="4" t="s">
        <v>5</v>
      </c>
      <c r="D94" s="4">
        <v>1</v>
      </c>
      <c r="E94" s="8" t="str">
        <f t="shared" si="4"/>
        <v>FIST</v>
      </c>
      <c r="F94" s="45">
        <f t="shared" si="5"/>
        <v>1</v>
      </c>
      <c r="G94" s="45">
        <f t="shared" si="5"/>
        <v>0</v>
      </c>
      <c r="H94" s="45">
        <f t="shared" si="5"/>
        <v>0</v>
      </c>
      <c r="I94" s="45">
        <f t="shared" si="5"/>
        <v>0</v>
      </c>
      <c r="J94" s="45">
        <f t="shared" si="5"/>
        <v>0</v>
      </c>
      <c r="K94" s="45">
        <f t="shared" si="5"/>
        <v>0</v>
      </c>
    </row>
    <row r="95" spans="1:11" ht="15.75" hidden="1" x14ac:dyDescent="0.25">
      <c r="A95" s="16">
        <v>94</v>
      </c>
      <c r="B95" s="4"/>
      <c r="C95" s="4" t="s">
        <v>2</v>
      </c>
      <c r="D95" s="4">
        <v>1</v>
      </c>
      <c r="E95" s="8" t="str">
        <f t="shared" si="4"/>
        <v>OPEN</v>
      </c>
      <c r="F95" s="45">
        <f t="shared" si="5"/>
        <v>0</v>
      </c>
      <c r="G95" s="45">
        <f t="shared" si="5"/>
        <v>1</v>
      </c>
      <c r="H95" s="45">
        <f t="shared" si="5"/>
        <v>0</v>
      </c>
      <c r="I95" s="45">
        <f t="shared" si="5"/>
        <v>0</v>
      </c>
      <c r="J95" s="45">
        <f t="shared" si="5"/>
        <v>0</v>
      </c>
      <c r="K95" s="45">
        <f t="shared" si="5"/>
        <v>0</v>
      </c>
    </row>
    <row r="96" spans="1:11" ht="15.75" x14ac:dyDescent="0.25">
      <c r="A96" s="16">
        <v>95</v>
      </c>
      <c r="B96" s="4"/>
      <c r="C96" s="4" t="s">
        <v>4</v>
      </c>
      <c r="D96" s="4">
        <v>1</v>
      </c>
      <c r="E96" s="8" t="str">
        <f t="shared" si="4"/>
        <v>WAVE IN</v>
      </c>
      <c r="F96" s="45">
        <f t="shared" si="5"/>
        <v>0</v>
      </c>
      <c r="G96" s="45">
        <f t="shared" si="5"/>
        <v>0</v>
      </c>
      <c r="H96" s="45">
        <f t="shared" si="5"/>
        <v>1</v>
      </c>
      <c r="I96" s="45">
        <f t="shared" si="5"/>
        <v>0</v>
      </c>
      <c r="J96" s="45">
        <f t="shared" si="5"/>
        <v>0</v>
      </c>
      <c r="K96" s="45">
        <f t="shared" si="5"/>
        <v>0</v>
      </c>
    </row>
    <row r="97" spans="1:11" ht="15.75" hidden="1" x14ac:dyDescent="0.25">
      <c r="A97" s="16">
        <v>96</v>
      </c>
      <c r="B97" s="4"/>
      <c r="C97" s="4" t="s">
        <v>1</v>
      </c>
      <c r="D97" s="4">
        <v>1</v>
      </c>
      <c r="E97" s="8" t="str">
        <f t="shared" si="4"/>
        <v>WAVE OUT</v>
      </c>
      <c r="F97" s="45">
        <f t="shared" si="5"/>
        <v>0</v>
      </c>
      <c r="G97" s="45">
        <f t="shared" si="5"/>
        <v>0</v>
      </c>
      <c r="H97" s="45">
        <f t="shared" si="5"/>
        <v>0</v>
      </c>
      <c r="I97" s="45">
        <f t="shared" si="5"/>
        <v>1</v>
      </c>
      <c r="J97" s="45">
        <f t="shared" si="5"/>
        <v>0</v>
      </c>
      <c r="K97" s="45">
        <f t="shared" si="5"/>
        <v>0</v>
      </c>
    </row>
    <row r="98" spans="1:11" ht="15.75" hidden="1" x14ac:dyDescent="0.25">
      <c r="A98" s="16">
        <v>97</v>
      </c>
      <c r="B98" s="4"/>
      <c r="C98" s="4" t="s">
        <v>5</v>
      </c>
      <c r="D98" s="9" t="s">
        <v>4</v>
      </c>
      <c r="E98" s="8" t="str">
        <f t="shared" si="4"/>
        <v>WAVE IN</v>
      </c>
      <c r="F98" s="45">
        <f t="shared" si="5"/>
        <v>0</v>
      </c>
      <c r="G98" s="45">
        <f t="shared" si="5"/>
        <v>0</v>
      </c>
      <c r="H98" s="45">
        <f t="shared" si="5"/>
        <v>1</v>
      </c>
      <c r="I98" s="45">
        <f t="shared" si="5"/>
        <v>0</v>
      </c>
      <c r="J98" s="45">
        <f t="shared" si="5"/>
        <v>0</v>
      </c>
      <c r="K98" s="45">
        <f t="shared" si="5"/>
        <v>0</v>
      </c>
    </row>
    <row r="99" spans="1:11" ht="15.75" hidden="1" x14ac:dyDescent="0.25">
      <c r="A99" s="16">
        <v>98</v>
      </c>
      <c r="B99" s="4"/>
      <c r="C99" s="4" t="s">
        <v>2</v>
      </c>
      <c r="D99" s="4">
        <v>1</v>
      </c>
      <c r="E99" s="8" t="str">
        <f t="shared" si="4"/>
        <v>OPEN</v>
      </c>
      <c r="F99" s="45">
        <f t="shared" ref="F99:K130" si="6">IF($E99=F$1,1,0)</f>
        <v>0</v>
      </c>
      <c r="G99" s="45">
        <f t="shared" si="6"/>
        <v>1</v>
      </c>
      <c r="H99" s="45">
        <f t="shared" si="6"/>
        <v>0</v>
      </c>
      <c r="I99" s="45">
        <f t="shared" si="6"/>
        <v>0</v>
      </c>
      <c r="J99" s="45">
        <f t="shared" si="6"/>
        <v>0</v>
      </c>
      <c r="K99" s="45">
        <f t="shared" si="6"/>
        <v>0</v>
      </c>
    </row>
    <row r="100" spans="1:11" ht="15.75" x14ac:dyDescent="0.25">
      <c r="A100" s="16">
        <v>99</v>
      </c>
      <c r="B100" s="4"/>
      <c r="C100" s="4" t="s">
        <v>4</v>
      </c>
      <c r="D100" s="2" t="s">
        <v>7</v>
      </c>
      <c r="E100" s="8" t="str">
        <f t="shared" si="4"/>
        <v>NO GESTO</v>
      </c>
      <c r="F100" s="45">
        <f t="shared" si="6"/>
        <v>0</v>
      </c>
      <c r="G100" s="45">
        <f t="shared" si="6"/>
        <v>0</v>
      </c>
      <c r="H100" s="45">
        <f t="shared" si="6"/>
        <v>0</v>
      </c>
      <c r="I100" s="45">
        <f t="shared" si="6"/>
        <v>0</v>
      </c>
      <c r="J100" s="45">
        <f t="shared" si="6"/>
        <v>0</v>
      </c>
      <c r="K100" s="45">
        <f t="shared" si="6"/>
        <v>1</v>
      </c>
    </row>
    <row r="101" spans="1:11" ht="15.75" hidden="1" x14ac:dyDescent="0.25">
      <c r="A101" s="16">
        <v>100</v>
      </c>
      <c r="B101" s="4"/>
      <c r="C101" s="4" t="s">
        <v>1</v>
      </c>
      <c r="D101" s="4">
        <v>1</v>
      </c>
      <c r="E101" s="8" t="str">
        <f t="shared" si="4"/>
        <v>WAVE OUT</v>
      </c>
      <c r="F101" s="45">
        <f t="shared" si="6"/>
        <v>0</v>
      </c>
      <c r="G101" s="45">
        <f t="shared" si="6"/>
        <v>0</v>
      </c>
      <c r="H101" s="45">
        <f t="shared" si="6"/>
        <v>0</v>
      </c>
      <c r="I101" s="45">
        <f t="shared" si="6"/>
        <v>1</v>
      </c>
      <c r="J101" s="45">
        <f t="shared" si="6"/>
        <v>0</v>
      </c>
      <c r="K101" s="45">
        <f t="shared" si="6"/>
        <v>0</v>
      </c>
    </row>
    <row r="102" spans="1:11" ht="15.75" hidden="1" x14ac:dyDescent="0.25">
      <c r="A102" s="16">
        <v>101</v>
      </c>
      <c r="B102" s="4"/>
      <c r="C102" s="4" t="s">
        <v>5</v>
      </c>
      <c r="D102" s="4">
        <v>1</v>
      </c>
      <c r="E102" s="8" t="str">
        <f t="shared" si="4"/>
        <v>FIST</v>
      </c>
      <c r="F102" s="45">
        <f t="shared" si="6"/>
        <v>1</v>
      </c>
      <c r="G102" s="45">
        <f t="shared" si="6"/>
        <v>0</v>
      </c>
      <c r="H102" s="45">
        <f t="shared" si="6"/>
        <v>0</v>
      </c>
      <c r="I102" s="45">
        <f t="shared" si="6"/>
        <v>0</v>
      </c>
      <c r="J102" s="45">
        <f t="shared" si="6"/>
        <v>0</v>
      </c>
      <c r="K102" s="45">
        <f t="shared" si="6"/>
        <v>0</v>
      </c>
    </row>
    <row r="103" spans="1:11" ht="15.75" hidden="1" x14ac:dyDescent="0.25">
      <c r="A103" s="16">
        <v>102</v>
      </c>
      <c r="B103" s="4"/>
      <c r="C103" s="4" t="s">
        <v>2</v>
      </c>
      <c r="D103" s="4">
        <v>1</v>
      </c>
      <c r="E103" s="8" t="str">
        <f t="shared" si="4"/>
        <v>OPEN</v>
      </c>
      <c r="F103" s="45">
        <f t="shared" si="6"/>
        <v>0</v>
      </c>
      <c r="G103" s="45">
        <f t="shared" si="6"/>
        <v>1</v>
      </c>
      <c r="H103" s="45">
        <f t="shared" si="6"/>
        <v>0</v>
      </c>
      <c r="I103" s="45">
        <f t="shared" si="6"/>
        <v>0</v>
      </c>
      <c r="J103" s="45">
        <f t="shared" si="6"/>
        <v>0</v>
      </c>
      <c r="K103" s="45">
        <f t="shared" si="6"/>
        <v>0</v>
      </c>
    </row>
    <row r="104" spans="1:11" ht="15.75" x14ac:dyDescent="0.25">
      <c r="A104" s="16">
        <v>103</v>
      </c>
      <c r="B104" s="4"/>
      <c r="C104" s="4" t="s">
        <v>4</v>
      </c>
      <c r="D104" s="4">
        <v>1</v>
      </c>
      <c r="E104" s="8" t="str">
        <f t="shared" si="4"/>
        <v>WAVE IN</v>
      </c>
      <c r="F104" s="45">
        <f t="shared" si="6"/>
        <v>0</v>
      </c>
      <c r="G104" s="45">
        <f t="shared" si="6"/>
        <v>0</v>
      </c>
      <c r="H104" s="45">
        <f t="shared" si="6"/>
        <v>1</v>
      </c>
      <c r="I104" s="45">
        <f t="shared" si="6"/>
        <v>0</v>
      </c>
      <c r="J104" s="45">
        <f t="shared" si="6"/>
        <v>0</v>
      </c>
      <c r="K104" s="45">
        <f t="shared" si="6"/>
        <v>0</v>
      </c>
    </row>
    <row r="105" spans="1:11" ht="15.75" hidden="1" x14ac:dyDescent="0.25">
      <c r="A105" s="16">
        <v>104</v>
      </c>
      <c r="B105" s="4"/>
      <c r="C105" s="4" t="s">
        <v>1</v>
      </c>
      <c r="D105" s="4">
        <v>1</v>
      </c>
      <c r="E105" s="8" t="str">
        <f t="shared" si="4"/>
        <v>WAVE OUT</v>
      </c>
      <c r="F105" s="45">
        <f t="shared" si="6"/>
        <v>0</v>
      </c>
      <c r="G105" s="45">
        <f t="shared" si="6"/>
        <v>0</v>
      </c>
      <c r="H105" s="45">
        <f t="shared" si="6"/>
        <v>0</v>
      </c>
      <c r="I105" s="45">
        <f t="shared" si="6"/>
        <v>1</v>
      </c>
      <c r="J105" s="45">
        <f t="shared" si="6"/>
        <v>0</v>
      </c>
      <c r="K105" s="45">
        <f t="shared" si="6"/>
        <v>0</v>
      </c>
    </row>
    <row r="106" spans="1:11" ht="15.75" hidden="1" x14ac:dyDescent="0.25">
      <c r="A106" s="16">
        <v>105</v>
      </c>
      <c r="B106" s="4"/>
      <c r="C106" s="4" t="s">
        <v>5</v>
      </c>
      <c r="D106" s="4">
        <v>1</v>
      </c>
      <c r="E106" s="8" t="str">
        <f t="shared" si="4"/>
        <v>FIST</v>
      </c>
      <c r="F106" s="45">
        <f t="shared" si="6"/>
        <v>1</v>
      </c>
      <c r="G106" s="45">
        <f t="shared" si="6"/>
        <v>0</v>
      </c>
      <c r="H106" s="45">
        <f t="shared" si="6"/>
        <v>0</v>
      </c>
      <c r="I106" s="45">
        <f t="shared" si="6"/>
        <v>0</v>
      </c>
      <c r="J106" s="45">
        <f t="shared" si="6"/>
        <v>0</v>
      </c>
      <c r="K106" s="45">
        <f t="shared" si="6"/>
        <v>0</v>
      </c>
    </row>
    <row r="107" spans="1:11" ht="15.75" hidden="1" x14ac:dyDescent="0.25">
      <c r="A107" s="16">
        <v>106</v>
      </c>
      <c r="B107" s="4"/>
      <c r="C107" s="4" t="s">
        <v>2</v>
      </c>
      <c r="D107" s="4">
        <v>1</v>
      </c>
      <c r="E107" s="8" t="str">
        <f t="shared" si="4"/>
        <v>OPEN</v>
      </c>
      <c r="F107" s="45">
        <f t="shared" si="6"/>
        <v>0</v>
      </c>
      <c r="G107" s="45">
        <f t="shared" si="6"/>
        <v>1</v>
      </c>
      <c r="H107" s="45">
        <f t="shared" si="6"/>
        <v>0</v>
      </c>
      <c r="I107" s="45">
        <f t="shared" si="6"/>
        <v>0</v>
      </c>
      <c r="J107" s="45">
        <f t="shared" si="6"/>
        <v>0</v>
      </c>
      <c r="K107" s="45">
        <f t="shared" si="6"/>
        <v>0</v>
      </c>
    </row>
    <row r="108" spans="1:11" ht="15.75" x14ac:dyDescent="0.25">
      <c r="A108" s="16">
        <v>107</v>
      </c>
      <c r="B108" s="4"/>
      <c r="C108" s="4" t="s">
        <v>4</v>
      </c>
      <c r="D108" s="4">
        <v>1</v>
      </c>
      <c r="E108" s="8" t="str">
        <f t="shared" si="4"/>
        <v>WAVE IN</v>
      </c>
      <c r="F108" s="45">
        <f t="shared" si="6"/>
        <v>0</v>
      </c>
      <c r="G108" s="45">
        <f t="shared" si="6"/>
        <v>0</v>
      </c>
      <c r="H108" s="45">
        <f t="shared" si="6"/>
        <v>1</v>
      </c>
      <c r="I108" s="45">
        <f t="shared" si="6"/>
        <v>0</v>
      </c>
      <c r="J108" s="45">
        <f t="shared" si="6"/>
        <v>0</v>
      </c>
      <c r="K108" s="45">
        <f t="shared" si="6"/>
        <v>0</v>
      </c>
    </row>
    <row r="109" spans="1:11" ht="15.75" hidden="1" x14ac:dyDescent="0.25">
      <c r="A109" s="16">
        <v>108</v>
      </c>
      <c r="B109" s="4"/>
      <c r="C109" s="4" t="s">
        <v>1</v>
      </c>
      <c r="D109" s="4">
        <v>1</v>
      </c>
      <c r="E109" s="8" t="str">
        <f t="shared" si="4"/>
        <v>WAVE OUT</v>
      </c>
      <c r="F109" s="45">
        <f t="shared" si="6"/>
        <v>0</v>
      </c>
      <c r="G109" s="45">
        <f t="shared" si="6"/>
        <v>0</v>
      </c>
      <c r="H109" s="45">
        <f t="shared" si="6"/>
        <v>0</v>
      </c>
      <c r="I109" s="45">
        <f t="shared" si="6"/>
        <v>1</v>
      </c>
      <c r="J109" s="45">
        <f t="shared" si="6"/>
        <v>0</v>
      </c>
      <c r="K109" s="45">
        <f t="shared" si="6"/>
        <v>0</v>
      </c>
    </row>
    <row r="110" spans="1:11" ht="15.75" hidden="1" x14ac:dyDescent="0.25">
      <c r="A110" s="16">
        <v>109</v>
      </c>
      <c r="B110" s="4"/>
      <c r="C110" s="4" t="s">
        <v>5</v>
      </c>
      <c r="D110" s="4">
        <v>1</v>
      </c>
      <c r="E110" s="8" t="str">
        <f t="shared" si="4"/>
        <v>FIST</v>
      </c>
      <c r="F110" s="45">
        <f t="shared" si="6"/>
        <v>1</v>
      </c>
      <c r="G110" s="45">
        <f t="shared" si="6"/>
        <v>0</v>
      </c>
      <c r="H110" s="45">
        <f t="shared" si="6"/>
        <v>0</v>
      </c>
      <c r="I110" s="45">
        <f t="shared" si="6"/>
        <v>0</v>
      </c>
      <c r="J110" s="45">
        <f t="shared" si="6"/>
        <v>0</v>
      </c>
      <c r="K110" s="45">
        <f t="shared" si="6"/>
        <v>0</v>
      </c>
    </row>
    <row r="111" spans="1:11" ht="15.75" hidden="1" x14ac:dyDescent="0.25">
      <c r="A111" s="16">
        <v>110</v>
      </c>
      <c r="B111" s="4"/>
      <c r="C111" s="4" t="s">
        <v>2</v>
      </c>
      <c r="D111" s="4">
        <v>1</v>
      </c>
      <c r="E111" s="8" t="str">
        <f t="shared" si="4"/>
        <v>OPEN</v>
      </c>
      <c r="F111" s="45">
        <f t="shared" si="6"/>
        <v>0</v>
      </c>
      <c r="G111" s="45">
        <f t="shared" si="6"/>
        <v>1</v>
      </c>
      <c r="H111" s="45">
        <f t="shared" si="6"/>
        <v>0</v>
      </c>
      <c r="I111" s="45">
        <f t="shared" si="6"/>
        <v>0</v>
      </c>
      <c r="J111" s="45">
        <f t="shared" si="6"/>
        <v>0</v>
      </c>
      <c r="K111" s="45">
        <f t="shared" si="6"/>
        <v>0</v>
      </c>
    </row>
    <row r="112" spans="1:11" ht="15.75" x14ac:dyDescent="0.25">
      <c r="A112" s="16">
        <v>111</v>
      </c>
      <c r="B112" s="4"/>
      <c r="C112" s="4" t="s">
        <v>4</v>
      </c>
      <c r="D112" s="4">
        <v>1</v>
      </c>
      <c r="E112" s="8" t="str">
        <f t="shared" si="4"/>
        <v>WAVE IN</v>
      </c>
      <c r="F112" s="45">
        <f t="shared" si="6"/>
        <v>0</v>
      </c>
      <c r="G112" s="45">
        <f t="shared" si="6"/>
        <v>0</v>
      </c>
      <c r="H112" s="45">
        <f t="shared" si="6"/>
        <v>1</v>
      </c>
      <c r="I112" s="45">
        <f t="shared" si="6"/>
        <v>0</v>
      </c>
      <c r="J112" s="45">
        <f t="shared" si="6"/>
        <v>0</v>
      </c>
      <c r="K112" s="45">
        <f t="shared" si="6"/>
        <v>0</v>
      </c>
    </row>
    <row r="113" spans="1:11" ht="15.75" hidden="1" x14ac:dyDescent="0.25">
      <c r="A113" s="16">
        <v>112</v>
      </c>
      <c r="B113" s="4"/>
      <c r="C113" s="4" t="s">
        <v>1</v>
      </c>
      <c r="D113" s="4">
        <v>1</v>
      </c>
      <c r="E113" s="8" t="str">
        <f t="shared" si="4"/>
        <v>WAVE OUT</v>
      </c>
      <c r="F113" s="45">
        <f t="shared" si="6"/>
        <v>0</v>
      </c>
      <c r="G113" s="45">
        <f t="shared" si="6"/>
        <v>0</v>
      </c>
      <c r="H113" s="45">
        <f t="shared" si="6"/>
        <v>0</v>
      </c>
      <c r="I113" s="45">
        <f t="shared" si="6"/>
        <v>1</v>
      </c>
      <c r="J113" s="45">
        <f t="shared" si="6"/>
        <v>0</v>
      </c>
      <c r="K113" s="45">
        <f t="shared" si="6"/>
        <v>0</v>
      </c>
    </row>
    <row r="114" spans="1:11" ht="15.75" hidden="1" x14ac:dyDescent="0.25">
      <c r="A114" s="16">
        <v>113</v>
      </c>
      <c r="B114" s="4"/>
      <c r="C114" s="4" t="s">
        <v>5</v>
      </c>
      <c r="D114" s="4">
        <v>1</v>
      </c>
      <c r="E114" s="8" t="str">
        <f t="shared" si="4"/>
        <v>FIST</v>
      </c>
      <c r="F114" s="45">
        <f t="shared" si="6"/>
        <v>1</v>
      </c>
      <c r="G114" s="45">
        <f t="shared" si="6"/>
        <v>0</v>
      </c>
      <c r="H114" s="45">
        <f t="shared" si="6"/>
        <v>0</v>
      </c>
      <c r="I114" s="45">
        <f t="shared" si="6"/>
        <v>0</v>
      </c>
      <c r="J114" s="45">
        <f t="shared" si="6"/>
        <v>0</v>
      </c>
      <c r="K114" s="45">
        <f t="shared" si="6"/>
        <v>0</v>
      </c>
    </row>
    <row r="115" spans="1:11" ht="15.75" hidden="1" x14ac:dyDescent="0.25">
      <c r="A115" s="16">
        <v>114</v>
      </c>
      <c r="B115" s="4"/>
      <c r="C115" s="4" t="s">
        <v>2</v>
      </c>
      <c r="D115" s="4">
        <v>1</v>
      </c>
      <c r="E115" s="8" t="str">
        <f t="shared" si="4"/>
        <v>OPEN</v>
      </c>
      <c r="F115" s="45">
        <f t="shared" si="6"/>
        <v>0</v>
      </c>
      <c r="G115" s="45">
        <f t="shared" si="6"/>
        <v>1</v>
      </c>
      <c r="H115" s="45">
        <f t="shared" si="6"/>
        <v>0</v>
      </c>
      <c r="I115" s="45">
        <f t="shared" si="6"/>
        <v>0</v>
      </c>
      <c r="J115" s="45">
        <f t="shared" si="6"/>
        <v>0</v>
      </c>
      <c r="K115" s="45">
        <f t="shared" si="6"/>
        <v>0</v>
      </c>
    </row>
    <row r="116" spans="1:11" ht="15.75" x14ac:dyDescent="0.25">
      <c r="A116" s="16">
        <v>115</v>
      </c>
      <c r="B116" s="4"/>
      <c r="C116" s="4" t="s">
        <v>4</v>
      </c>
      <c r="D116" s="4">
        <v>1</v>
      </c>
      <c r="E116" s="8" t="str">
        <f t="shared" si="4"/>
        <v>WAVE IN</v>
      </c>
      <c r="F116" s="45">
        <f t="shared" si="6"/>
        <v>0</v>
      </c>
      <c r="G116" s="45">
        <f t="shared" si="6"/>
        <v>0</v>
      </c>
      <c r="H116" s="45">
        <f t="shared" si="6"/>
        <v>1</v>
      </c>
      <c r="I116" s="45">
        <f t="shared" si="6"/>
        <v>0</v>
      </c>
      <c r="J116" s="45">
        <f t="shared" si="6"/>
        <v>0</v>
      </c>
      <c r="K116" s="45">
        <f t="shared" si="6"/>
        <v>0</v>
      </c>
    </row>
    <row r="117" spans="1:11" ht="15.75" hidden="1" x14ac:dyDescent="0.25">
      <c r="A117" s="16">
        <v>116</v>
      </c>
      <c r="B117" s="4"/>
      <c r="C117" s="4" t="s">
        <v>1</v>
      </c>
      <c r="D117" s="4">
        <v>1</v>
      </c>
      <c r="E117" s="8" t="str">
        <f t="shared" si="4"/>
        <v>WAVE OUT</v>
      </c>
      <c r="F117" s="45">
        <f t="shared" si="6"/>
        <v>0</v>
      </c>
      <c r="G117" s="45">
        <f t="shared" si="6"/>
        <v>0</v>
      </c>
      <c r="H117" s="45">
        <f t="shared" si="6"/>
        <v>0</v>
      </c>
      <c r="I117" s="45">
        <f t="shared" si="6"/>
        <v>1</v>
      </c>
      <c r="J117" s="45">
        <f t="shared" si="6"/>
        <v>0</v>
      </c>
      <c r="K117" s="45">
        <f t="shared" si="6"/>
        <v>0</v>
      </c>
    </row>
    <row r="118" spans="1:11" ht="15.75" hidden="1" x14ac:dyDescent="0.25">
      <c r="A118" s="16">
        <v>117</v>
      </c>
      <c r="B118" s="4"/>
      <c r="C118" s="4" t="s">
        <v>5</v>
      </c>
      <c r="D118" s="2" t="s">
        <v>7</v>
      </c>
      <c r="E118" s="8" t="str">
        <f t="shared" si="4"/>
        <v>NO GESTO</v>
      </c>
      <c r="F118" s="45">
        <f t="shared" si="6"/>
        <v>0</v>
      </c>
      <c r="G118" s="45">
        <f t="shared" si="6"/>
        <v>0</v>
      </c>
      <c r="H118" s="45">
        <f t="shared" si="6"/>
        <v>0</v>
      </c>
      <c r="I118" s="45">
        <f t="shared" si="6"/>
        <v>0</v>
      </c>
      <c r="J118" s="45">
        <f t="shared" si="6"/>
        <v>0</v>
      </c>
      <c r="K118" s="45">
        <f t="shared" si="6"/>
        <v>1</v>
      </c>
    </row>
    <row r="119" spans="1:11" ht="15.75" hidden="1" x14ac:dyDescent="0.25">
      <c r="A119" s="16">
        <v>118</v>
      </c>
      <c r="B119" s="4"/>
      <c r="C119" s="4" t="s">
        <v>2</v>
      </c>
      <c r="D119" s="4">
        <v>1</v>
      </c>
      <c r="E119" s="8" t="str">
        <f t="shared" si="4"/>
        <v>OPEN</v>
      </c>
      <c r="F119" s="45">
        <f t="shared" si="6"/>
        <v>0</v>
      </c>
      <c r="G119" s="45">
        <f t="shared" si="6"/>
        <v>1</v>
      </c>
      <c r="H119" s="45">
        <f t="shared" si="6"/>
        <v>0</v>
      </c>
      <c r="I119" s="45">
        <f t="shared" si="6"/>
        <v>0</v>
      </c>
      <c r="J119" s="45">
        <f t="shared" si="6"/>
        <v>0</v>
      </c>
      <c r="K119" s="45">
        <f t="shared" si="6"/>
        <v>0</v>
      </c>
    </row>
    <row r="120" spans="1:11" ht="15.75" x14ac:dyDescent="0.25">
      <c r="A120" s="16">
        <v>119</v>
      </c>
      <c r="B120" s="4"/>
      <c r="C120" s="4" t="s">
        <v>4</v>
      </c>
      <c r="D120" s="4">
        <v>1</v>
      </c>
      <c r="E120" s="8" t="str">
        <f t="shared" si="4"/>
        <v>WAVE IN</v>
      </c>
      <c r="F120" s="45">
        <f t="shared" si="6"/>
        <v>0</v>
      </c>
      <c r="G120" s="45">
        <f t="shared" si="6"/>
        <v>0</v>
      </c>
      <c r="H120" s="45">
        <f t="shared" si="6"/>
        <v>1</v>
      </c>
      <c r="I120" s="45">
        <f t="shared" si="6"/>
        <v>0</v>
      </c>
      <c r="J120" s="45">
        <f t="shared" si="6"/>
        <v>0</v>
      </c>
      <c r="K120" s="45">
        <f t="shared" si="6"/>
        <v>0</v>
      </c>
    </row>
    <row r="121" spans="1:11" ht="15.75" hidden="1" x14ac:dyDescent="0.25">
      <c r="A121" s="16">
        <v>120</v>
      </c>
      <c r="B121" s="4"/>
      <c r="C121" s="4" t="s">
        <v>1</v>
      </c>
      <c r="D121" s="4">
        <v>1</v>
      </c>
      <c r="E121" s="8" t="str">
        <f t="shared" si="4"/>
        <v>WAVE OUT</v>
      </c>
      <c r="F121" s="45">
        <f t="shared" si="6"/>
        <v>0</v>
      </c>
      <c r="G121" s="45">
        <f t="shared" si="6"/>
        <v>0</v>
      </c>
      <c r="H121" s="45">
        <f t="shared" si="6"/>
        <v>0</v>
      </c>
      <c r="I121" s="45">
        <f t="shared" si="6"/>
        <v>1</v>
      </c>
      <c r="J121" s="45">
        <f t="shared" si="6"/>
        <v>0</v>
      </c>
      <c r="K121" s="45">
        <f t="shared" si="6"/>
        <v>0</v>
      </c>
    </row>
    <row r="122" spans="1:11" ht="15.75" hidden="1" x14ac:dyDescent="0.25">
      <c r="A122" s="16">
        <v>121</v>
      </c>
      <c r="B122" s="4"/>
      <c r="C122" s="4" t="s">
        <v>6</v>
      </c>
      <c r="D122" s="4">
        <v>1</v>
      </c>
      <c r="E122" s="8" t="str">
        <f t="shared" si="4"/>
        <v>PINCH</v>
      </c>
      <c r="F122" s="45">
        <f t="shared" si="6"/>
        <v>0</v>
      </c>
      <c r="G122" s="45">
        <f t="shared" si="6"/>
        <v>0</v>
      </c>
      <c r="H122" s="45">
        <f t="shared" si="6"/>
        <v>0</v>
      </c>
      <c r="I122" s="45">
        <f t="shared" si="6"/>
        <v>0</v>
      </c>
      <c r="J122" s="45">
        <f t="shared" si="6"/>
        <v>1</v>
      </c>
      <c r="K122" s="45">
        <f t="shared" si="6"/>
        <v>0</v>
      </c>
    </row>
    <row r="123" spans="1:11" ht="15.75" hidden="1" x14ac:dyDescent="0.25">
      <c r="A123" s="16">
        <v>122</v>
      </c>
      <c r="B123" s="4"/>
      <c r="C123" s="4" t="s">
        <v>6</v>
      </c>
      <c r="D123" s="4">
        <v>1</v>
      </c>
      <c r="E123" s="8" t="str">
        <f t="shared" si="4"/>
        <v>PINCH</v>
      </c>
      <c r="F123" s="45">
        <f t="shared" si="6"/>
        <v>0</v>
      </c>
      <c r="G123" s="45">
        <f t="shared" si="6"/>
        <v>0</v>
      </c>
      <c r="H123" s="45">
        <f t="shared" si="6"/>
        <v>0</v>
      </c>
      <c r="I123" s="45">
        <f t="shared" si="6"/>
        <v>0</v>
      </c>
      <c r="J123" s="45">
        <f t="shared" si="6"/>
        <v>1</v>
      </c>
      <c r="K123" s="45">
        <f t="shared" si="6"/>
        <v>0</v>
      </c>
    </row>
    <row r="124" spans="1:11" ht="15.75" hidden="1" x14ac:dyDescent="0.25">
      <c r="A124" s="16">
        <v>123</v>
      </c>
      <c r="B124" s="4"/>
      <c r="C124" s="4" t="s">
        <v>6</v>
      </c>
      <c r="D124" s="4">
        <v>1</v>
      </c>
      <c r="E124" s="8" t="str">
        <f t="shared" si="4"/>
        <v>PINCH</v>
      </c>
      <c r="F124" s="45">
        <f t="shared" si="6"/>
        <v>0</v>
      </c>
      <c r="G124" s="45">
        <f t="shared" si="6"/>
        <v>0</v>
      </c>
      <c r="H124" s="45">
        <f t="shared" si="6"/>
        <v>0</v>
      </c>
      <c r="I124" s="45">
        <f t="shared" si="6"/>
        <v>0</v>
      </c>
      <c r="J124" s="45">
        <f t="shared" si="6"/>
        <v>1</v>
      </c>
      <c r="K124" s="45">
        <f t="shared" si="6"/>
        <v>0</v>
      </c>
    </row>
    <row r="125" spans="1:11" ht="15.75" hidden="1" x14ac:dyDescent="0.25">
      <c r="A125" s="16">
        <v>124</v>
      </c>
      <c r="B125" s="4"/>
      <c r="C125" s="4" t="s">
        <v>6</v>
      </c>
      <c r="D125" s="4">
        <v>1</v>
      </c>
      <c r="E125" s="8" t="str">
        <f t="shared" si="4"/>
        <v>PINCH</v>
      </c>
      <c r="F125" s="45">
        <f t="shared" si="6"/>
        <v>0</v>
      </c>
      <c r="G125" s="45">
        <f t="shared" si="6"/>
        <v>0</v>
      </c>
      <c r="H125" s="45">
        <f t="shared" si="6"/>
        <v>0</v>
      </c>
      <c r="I125" s="45">
        <f t="shared" si="6"/>
        <v>0</v>
      </c>
      <c r="J125" s="45">
        <f t="shared" si="6"/>
        <v>1</v>
      </c>
      <c r="K125" s="45">
        <f t="shared" si="6"/>
        <v>0</v>
      </c>
    </row>
    <row r="126" spans="1:11" ht="15.75" hidden="1" x14ac:dyDescent="0.25">
      <c r="A126" s="16">
        <v>125</v>
      </c>
      <c r="B126" s="4"/>
      <c r="C126" s="4" t="s">
        <v>6</v>
      </c>
      <c r="D126" s="4">
        <v>1</v>
      </c>
      <c r="E126" s="8" t="str">
        <f t="shared" si="4"/>
        <v>PINCH</v>
      </c>
      <c r="F126" s="45">
        <f t="shared" si="6"/>
        <v>0</v>
      </c>
      <c r="G126" s="45">
        <f t="shared" si="6"/>
        <v>0</v>
      </c>
      <c r="H126" s="45">
        <f t="shared" si="6"/>
        <v>0</v>
      </c>
      <c r="I126" s="45">
        <f t="shared" si="6"/>
        <v>0</v>
      </c>
      <c r="J126" s="45">
        <f t="shared" si="6"/>
        <v>1</v>
      </c>
      <c r="K126" s="45">
        <f t="shared" si="6"/>
        <v>0</v>
      </c>
    </row>
    <row r="127" spans="1:11" ht="15.75" hidden="1" x14ac:dyDescent="0.25">
      <c r="A127" s="16">
        <v>126</v>
      </c>
      <c r="B127" s="4"/>
      <c r="C127" s="4" t="s">
        <v>6</v>
      </c>
      <c r="D127" s="2" t="s">
        <v>7</v>
      </c>
      <c r="E127" s="8" t="str">
        <f t="shared" si="4"/>
        <v>NO GESTO</v>
      </c>
      <c r="F127" s="45">
        <f t="shared" si="6"/>
        <v>0</v>
      </c>
      <c r="G127" s="45">
        <f t="shared" si="6"/>
        <v>0</v>
      </c>
      <c r="H127" s="45">
        <f t="shared" si="6"/>
        <v>0</v>
      </c>
      <c r="I127" s="45">
        <f t="shared" si="6"/>
        <v>0</v>
      </c>
      <c r="J127" s="45">
        <f t="shared" si="6"/>
        <v>0</v>
      </c>
      <c r="K127" s="45">
        <f t="shared" si="6"/>
        <v>1</v>
      </c>
    </row>
    <row r="128" spans="1:11" ht="15.75" hidden="1" x14ac:dyDescent="0.25">
      <c r="A128" s="16">
        <v>127</v>
      </c>
      <c r="B128" s="4"/>
      <c r="C128" s="4" t="s">
        <v>6</v>
      </c>
      <c r="D128" s="4">
        <v>1</v>
      </c>
      <c r="E128" s="8" t="str">
        <f t="shared" si="4"/>
        <v>PINCH</v>
      </c>
      <c r="F128" s="45">
        <f t="shared" si="6"/>
        <v>0</v>
      </c>
      <c r="G128" s="45">
        <f t="shared" si="6"/>
        <v>0</v>
      </c>
      <c r="H128" s="45">
        <f t="shared" si="6"/>
        <v>0</v>
      </c>
      <c r="I128" s="45">
        <f t="shared" si="6"/>
        <v>0</v>
      </c>
      <c r="J128" s="45">
        <f t="shared" si="6"/>
        <v>1</v>
      </c>
      <c r="K128" s="45">
        <f t="shared" si="6"/>
        <v>0</v>
      </c>
    </row>
    <row r="129" spans="1:11" ht="15.75" hidden="1" x14ac:dyDescent="0.25">
      <c r="A129" s="16">
        <v>128</v>
      </c>
      <c r="B129" s="4"/>
      <c r="C129" s="4" t="s">
        <v>6</v>
      </c>
      <c r="D129" s="4">
        <v>1</v>
      </c>
      <c r="E129" s="8" t="str">
        <f t="shared" si="4"/>
        <v>PINCH</v>
      </c>
      <c r="F129" s="45">
        <f t="shared" si="6"/>
        <v>0</v>
      </c>
      <c r="G129" s="45">
        <f t="shared" si="6"/>
        <v>0</v>
      </c>
      <c r="H129" s="45">
        <f t="shared" si="6"/>
        <v>0</v>
      </c>
      <c r="I129" s="45">
        <f t="shared" si="6"/>
        <v>0</v>
      </c>
      <c r="J129" s="45">
        <f t="shared" si="6"/>
        <v>1</v>
      </c>
      <c r="K129" s="45">
        <f t="shared" si="6"/>
        <v>0</v>
      </c>
    </row>
    <row r="130" spans="1:11" ht="15.75" hidden="1" x14ac:dyDescent="0.25">
      <c r="A130" s="16">
        <v>129</v>
      </c>
      <c r="B130" s="4"/>
      <c r="C130" s="4" t="s">
        <v>6</v>
      </c>
      <c r="D130" s="4">
        <v>1</v>
      </c>
      <c r="E130" s="8" t="str">
        <f t="shared" si="4"/>
        <v>PINCH</v>
      </c>
      <c r="F130" s="45">
        <f t="shared" si="6"/>
        <v>0</v>
      </c>
      <c r="G130" s="45">
        <f t="shared" si="6"/>
        <v>0</v>
      </c>
      <c r="H130" s="45">
        <f t="shared" si="6"/>
        <v>0</v>
      </c>
      <c r="I130" s="45">
        <f t="shared" si="6"/>
        <v>0</v>
      </c>
      <c r="J130" s="45">
        <f t="shared" si="6"/>
        <v>1</v>
      </c>
      <c r="K130" s="45">
        <f t="shared" si="6"/>
        <v>0</v>
      </c>
    </row>
    <row r="131" spans="1:11" ht="15.75" hidden="1" x14ac:dyDescent="0.25">
      <c r="A131" s="16">
        <v>130</v>
      </c>
      <c r="B131" s="4"/>
      <c r="C131" s="4" t="s">
        <v>6</v>
      </c>
      <c r="D131" s="2" t="s">
        <v>7</v>
      </c>
      <c r="E131" s="8" t="str">
        <f t="shared" ref="E131:E151" si="7">IF(D131=1,C131,D131)</f>
        <v>NO GESTO</v>
      </c>
      <c r="F131" s="45">
        <f t="shared" ref="F131:K151" si="8">IF($E131=F$1,1,0)</f>
        <v>0</v>
      </c>
      <c r="G131" s="45">
        <f t="shared" si="8"/>
        <v>0</v>
      </c>
      <c r="H131" s="45">
        <f t="shared" si="8"/>
        <v>0</v>
      </c>
      <c r="I131" s="45">
        <f t="shared" si="8"/>
        <v>0</v>
      </c>
      <c r="J131" s="45">
        <f t="shared" si="8"/>
        <v>0</v>
      </c>
      <c r="K131" s="45">
        <f t="shared" si="8"/>
        <v>1</v>
      </c>
    </row>
    <row r="132" spans="1:11" ht="15.75" hidden="1" x14ac:dyDescent="0.25">
      <c r="A132" s="16">
        <v>131</v>
      </c>
      <c r="B132" s="4"/>
      <c r="C132" s="4" t="s">
        <v>6</v>
      </c>
      <c r="D132" s="4">
        <v>1</v>
      </c>
      <c r="E132" s="8" t="str">
        <f t="shared" si="7"/>
        <v>PINCH</v>
      </c>
      <c r="F132" s="45">
        <f t="shared" si="8"/>
        <v>0</v>
      </c>
      <c r="G132" s="45">
        <f t="shared" si="8"/>
        <v>0</v>
      </c>
      <c r="H132" s="45">
        <f t="shared" si="8"/>
        <v>0</v>
      </c>
      <c r="I132" s="45">
        <f t="shared" si="8"/>
        <v>0</v>
      </c>
      <c r="J132" s="45">
        <f t="shared" si="8"/>
        <v>1</v>
      </c>
      <c r="K132" s="45">
        <f t="shared" si="8"/>
        <v>0</v>
      </c>
    </row>
    <row r="133" spans="1:11" ht="15.75" hidden="1" x14ac:dyDescent="0.25">
      <c r="A133" s="16">
        <v>132</v>
      </c>
      <c r="B133" s="4"/>
      <c r="C133" s="4" t="s">
        <v>6</v>
      </c>
      <c r="D133" s="4">
        <v>1</v>
      </c>
      <c r="E133" s="8" t="str">
        <f t="shared" si="7"/>
        <v>PINCH</v>
      </c>
      <c r="F133" s="45">
        <f t="shared" si="8"/>
        <v>0</v>
      </c>
      <c r="G133" s="45">
        <f t="shared" si="8"/>
        <v>0</v>
      </c>
      <c r="H133" s="45">
        <f t="shared" si="8"/>
        <v>0</v>
      </c>
      <c r="I133" s="45">
        <f t="shared" si="8"/>
        <v>0</v>
      </c>
      <c r="J133" s="45">
        <f t="shared" si="8"/>
        <v>1</v>
      </c>
      <c r="K133" s="45">
        <f t="shared" si="8"/>
        <v>0</v>
      </c>
    </row>
    <row r="134" spans="1:11" ht="15.75" hidden="1" x14ac:dyDescent="0.25">
      <c r="A134" s="16">
        <v>133</v>
      </c>
      <c r="B134" s="4"/>
      <c r="C134" s="4" t="s">
        <v>6</v>
      </c>
      <c r="D134" s="4">
        <v>1</v>
      </c>
      <c r="E134" s="8" t="str">
        <f t="shared" si="7"/>
        <v>PINCH</v>
      </c>
      <c r="F134" s="45">
        <f t="shared" si="8"/>
        <v>0</v>
      </c>
      <c r="G134" s="45">
        <f t="shared" si="8"/>
        <v>0</v>
      </c>
      <c r="H134" s="45">
        <f t="shared" si="8"/>
        <v>0</v>
      </c>
      <c r="I134" s="45">
        <f t="shared" si="8"/>
        <v>0</v>
      </c>
      <c r="J134" s="45">
        <f t="shared" si="8"/>
        <v>1</v>
      </c>
      <c r="K134" s="45">
        <f t="shared" si="8"/>
        <v>0</v>
      </c>
    </row>
    <row r="135" spans="1:11" ht="15.75" hidden="1" x14ac:dyDescent="0.25">
      <c r="A135" s="16">
        <v>134</v>
      </c>
      <c r="B135" s="4"/>
      <c r="C135" s="4" t="s">
        <v>6</v>
      </c>
      <c r="D135" s="4">
        <v>1</v>
      </c>
      <c r="E135" s="8" t="str">
        <f t="shared" si="7"/>
        <v>PINCH</v>
      </c>
      <c r="F135" s="45">
        <f t="shared" si="8"/>
        <v>0</v>
      </c>
      <c r="G135" s="45">
        <f t="shared" si="8"/>
        <v>0</v>
      </c>
      <c r="H135" s="45">
        <f t="shared" si="8"/>
        <v>0</v>
      </c>
      <c r="I135" s="45">
        <f t="shared" si="8"/>
        <v>0</v>
      </c>
      <c r="J135" s="45">
        <f t="shared" si="8"/>
        <v>1</v>
      </c>
      <c r="K135" s="45">
        <f t="shared" si="8"/>
        <v>0</v>
      </c>
    </row>
    <row r="136" spans="1:11" ht="15.75" hidden="1" x14ac:dyDescent="0.25">
      <c r="A136" s="16">
        <v>135</v>
      </c>
      <c r="B136" s="4"/>
      <c r="C136" s="4" t="s">
        <v>6</v>
      </c>
      <c r="D136" s="4">
        <v>1</v>
      </c>
      <c r="E136" s="8" t="str">
        <f t="shared" si="7"/>
        <v>PINCH</v>
      </c>
      <c r="F136" s="45">
        <f t="shared" si="8"/>
        <v>0</v>
      </c>
      <c r="G136" s="45">
        <f t="shared" si="8"/>
        <v>0</v>
      </c>
      <c r="H136" s="45">
        <f t="shared" si="8"/>
        <v>0</v>
      </c>
      <c r="I136" s="45">
        <f t="shared" si="8"/>
        <v>0</v>
      </c>
      <c r="J136" s="45">
        <f t="shared" si="8"/>
        <v>1</v>
      </c>
      <c r="K136" s="45">
        <f t="shared" si="8"/>
        <v>0</v>
      </c>
    </row>
    <row r="137" spans="1:11" ht="15.75" hidden="1" x14ac:dyDescent="0.25">
      <c r="A137" s="16">
        <v>136</v>
      </c>
      <c r="B137" s="4"/>
      <c r="C137" s="4" t="s">
        <v>6</v>
      </c>
      <c r="D137" s="4">
        <v>1</v>
      </c>
      <c r="E137" s="8" t="str">
        <f t="shared" si="7"/>
        <v>PINCH</v>
      </c>
      <c r="F137" s="45">
        <f t="shared" si="8"/>
        <v>0</v>
      </c>
      <c r="G137" s="45">
        <f t="shared" si="8"/>
        <v>0</v>
      </c>
      <c r="H137" s="45">
        <f t="shared" si="8"/>
        <v>0</v>
      </c>
      <c r="I137" s="45">
        <f t="shared" si="8"/>
        <v>0</v>
      </c>
      <c r="J137" s="45">
        <f t="shared" si="8"/>
        <v>1</v>
      </c>
      <c r="K137" s="45">
        <f t="shared" si="8"/>
        <v>0</v>
      </c>
    </row>
    <row r="138" spans="1:11" ht="15.75" hidden="1" x14ac:dyDescent="0.25">
      <c r="A138" s="16">
        <v>137</v>
      </c>
      <c r="B138" s="4"/>
      <c r="C138" s="4" t="s">
        <v>6</v>
      </c>
      <c r="D138" s="4">
        <v>1</v>
      </c>
      <c r="E138" s="8" t="str">
        <f t="shared" si="7"/>
        <v>PINCH</v>
      </c>
      <c r="F138" s="45">
        <f t="shared" si="8"/>
        <v>0</v>
      </c>
      <c r="G138" s="45">
        <f t="shared" si="8"/>
        <v>0</v>
      </c>
      <c r="H138" s="45">
        <f t="shared" si="8"/>
        <v>0</v>
      </c>
      <c r="I138" s="45">
        <f t="shared" si="8"/>
        <v>0</v>
      </c>
      <c r="J138" s="45">
        <f t="shared" si="8"/>
        <v>1</v>
      </c>
      <c r="K138" s="45">
        <f t="shared" si="8"/>
        <v>0</v>
      </c>
    </row>
    <row r="139" spans="1:11" ht="15.75" hidden="1" x14ac:dyDescent="0.25">
      <c r="A139" s="16">
        <v>138</v>
      </c>
      <c r="B139" s="4"/>
      <c r="C139" s="4" t="s">
        <v>6</v>
      </c>
      <c r="D139" s="2" t="s">
        <v>7</v>
      </c>
      <c r="E139" s="8" t="str">
        <f t="shared" si="7"/>
        <v>NO GESTO</v>
      </c>
      <c r="F139" s="45">
        <f t="shared" si="8"/>
        <v>0</v>
      </c>
      <c r="G139" s="45">
        <f t="shared" si="8"/>
        <v>0</v>
      </c>
      <c r="H139" s="45">
        <f t="shared" si="8"/>
        <v>0</v>
      </c>
      <c r="I139" s="45">
        <f t="shared" si="8"/>
        <v>0</v>
      </c>
      <c r="J139" s="45">
        <f t="shared" si="8"/>
        <v>0</v>
      </c>
      <c r="K139" s="45">
        <f t="shared" si="8"/>
        <v>1</v>
      </c>
    </row>
    <row r="140" spans="1:11" ht="15.75" hidden="1" x14ac:dyDescent="0.25">
      <c r="A140" s="16">
        <v>139</v>
      </c>
      <c r="B140" s="4"/>
      <c r="C140" s="4" t="s">
        <v>6</v>
      </c>
      <c r="D140" s="4">
        <v>1</v>
      </c>
      <c r="E140" s="8" t="str">
        <f t="shared" si="7"/>
        <v>PINCH</v>
      </c>
      <c r="F140" s="45">
        <f t="shared" si="8"/>
        <v>0</v>
      </c>
      <c r="G140" s="45">
        <f t="shared" si="8"/>
        <v>0</v>
      </c>
      <c r="H140" s="45">
        <f t="shared" si="8"/>
        <v>0</v>
      </c>
      <c r="I140" s="45">
        <f t="shared" si="8"/>
        <v>0</v>
      </c>
      <c r="J140" s="45">
        <f t="shared" si="8"/>
        <v>1</v>
      </c>
      <c r="K140" s="45">
        <f t="shared" si="8"/>
        <v>0</v>
      </c>
    </row>
    <row r="141" spans="1:11" ht="15.75" hidden="1" x14ac:dyDescent="0.25">
      <c r="A141" s="16">
        <v>140</v>
      </c>
      <c r="B141" s="4"/>
      <c r="C141" s="4" t="s">
        <v>6</v>
      </c>
      <c r="D141" s="4">
        <v>1</v>
      </c>
      <c r="E141" s="8" t="str">
        <f t="shared" si="7"/>
        <v>PINCH</v>
      </c>
      <c r="F141" s="45">
        <f t="shared" si="8"/>
        <v>0</v>
      </c>
      <c r="G141" s="45">
        <f t="shared" si="8"/>
        <v>0</v>
      </c>
      <c r="H141" s="45">
        <f t="shared" si="8"/>
        <v>0</v>
      </c>
      <c r="I141" s="45">
        <f t="shared" si="8"/>
        <v>0</v>
      </c>
      <c r="J141" s="45">
        <f t="shared" si="8"/>
        <v>1</v>
      </c>
      <c r="K141" s="45">
        <f t="shared" si="8"/>
        <v>0</v>
      </c>
    </row>
    <row r="142" spans="1:11" ht="15.75" hidden="1" x14ac:dyDescent="0.25">
      <c r="A142" s="16">
        <v>141</v>
      </c>
      <c r="B142" s="4"/>
      <c r="C142" s="4" t="s">
        <v>6</v>
      </c>
      <c r="D142" s="2" t="s">
        <v>7</v>
      </c>
      <c r="E142" s="8" t="str">
        <f t="shared" si="7"/>
        <v>NO GESTO</v>
      </c>
      <c r="F142" s="45">
        <f t="shared" si="8"/>
        <v>0</v>
      </c>
      <c r="G142" s="45">
        <f t="shared" si="8"/>
        <v>0</v>
      </c>
      <c r="H142" s="45">
        <f t="shared" si="8"/>
        <v>0</v>
      </c>
      <c r="I142" s="45">
        <f t="shared" si="8"/>
        <v>0</v>
      </c>
      <c r="J142" s="45">
        <f t="shared" si="8"/>
        <v>0</v>
      </c>
      <c r="K142" s="45">
        <f t="shared" si="8"/>
        <v>1</v>
      </c>
    </row>
    <row r="143" spans="1:11" ht="15.75" hidden="1" x14ac:dyDescent="0.25">
      <c r="A143" s="16">
        <v>142</v>
      </c>
      <c r="B143" s="4"/>
      <c r="C143" s="4" t="s">
        <v>6</v>
      </c>
      <c r="D143" s="4">
        <v>1</v>
      </c>
      <c r="E143" s="8" t="str">
        <f t="shared" si="7"/>
        <v>PINCH</v>
      </c>
      <c r="F143" s="45">
        <f t="shared" si="8"/>
        <v>0</v>
      </c>
      <c r="G143" s="45">
        <f t="shared" si="8"/>
        <v>0</v>
      </c>
      <c r="H143" s="45">
        <f t="shared" si="8"/>
        <v>0</v>
      </c>
      <c r="I143" s="45">
        <f t="shared" si="8"/>
        <v>0</v>
      </c>
      <c r="J143" s="45">
        <f t="shared" si="8"/>
        <v>1</v>
      </c>
      <c r="K143" s="45">
        <f t="shared" si="8"/>
        <v>0</v>
      </c>
    </row>
    <row r="144" spans="1:11" ht="15.75" hidden="1" x14ac:dyDescent="0.25">
      <c r="A144" s="16">
        <v>143</v>
      </c>
      <c r="B144" s="4"/>
      <c r="C144" s="4" t="s">
        <v>6</v>
      </c>
      <c r="D144" s="4">
        <v>1</v>
      </c>
      <c r="E144" s="8" t="str">
        <f t="shared" si="7"/>
        <v>PINCH</v>
      </c>
      <c r="F144" s="45">
        <f t="shared" si="8"/>
        <v>0</v>
      </c>
      <c r="G144" s="45">
        <f t="shared" si="8"/>
        <v>0</v>
      </c>
      <c r="H144" s="45">
        <f t="shared" si="8"/>
        <v>0</v>
      </c>
      <c r="I144" s="45">
        <f t="shared" si="8"/>
        <v>0</v>
      </c>
      <c r="J144" s="45">
        <f t="shared" si="8"/>
        <v>1</v>
      </c>
      <c r="K144" s="45">
        <f t="shared" si="8"/>
        <v>0</v>
      </c>
    </row>
    <row r="145" spans="1:13" ht="15.75" hidden="1" x14ac:dyDescent="0.25">
      <c r="A145" s="16">
        <v>144</v>
      </c>
      <c r="B145" s="4"/>
      <c r="C145" s="4" t="s">
        <v>6</v>
      </c>
      <c r="D145" s="4">
        <v>1</v>
      </c>
      <c r="E145" s="8" t="str">
        <f t="shared" si="7"/>
        <v>PINCH</v>
      </c>
      <c r="F145" s="45">
        <f t="shared" si="8"/>
        <v>0</v>
      </c>
      <c r="G145" s="45">
        <f t="shared" si="8"/>
        <v>0</v>
      </c>
      <c r="H145" s="45">
        <f t="shared" si="8"/>
        <v>0</v>
      </c>
      <c r="I145" s="45">
        <f t="shared" si="8"/>
        <v>0</v>
      </c>
      <c r="J145" s="45">
        <f t="shared" si="8"/>
        <v>1</v>
      </c>
      <c r="K145" s="45">
        <f t="shared" si="8"/>
        <v>0</v>
      </c>
    </row>
    <row r="146" spans="1:13" ht="15.75" hidden="1" x14ac:dyDescent="0.25">
      <c r="A146" s="16">
        <v>145</v>
      </c>
      <c r="B146" s="4"/>
      <c r="C146" s="4" t="s">
        <v>6</v>
      </c>
      <c r="D146" s="4">
        <v>1</v>
      </c>
      <c r="E146" s="8" t="str">
        <f t="shared" si="7"/>
        <v>PINCH</v>
      </c>
      <c r="F146" s="45">
        <f t="shared" si="8"/>
        <v>0</v>
      </c>
      <c r="G146" s="45">
        <f t="shared" si="8"/>
        <v>0</v>
      </c>
      <c r="H146" s="45">
        <f t="shared" si="8"/>
        <v>0</v>
      </c>
      <c r="I146" s="45">
        <f t="shared" si="8"/>
        <v>0</v>
      </c>
      <c r="J146" s="45">
        <f t="shared" si="8"/>
        <v>1</v>
      </c>
      <c r="K146" s="45">
        <f t="shared" si="8"/>
        <v>0</v>
      </c>
    </row>
    <row r="147" spans="1:13" ht="15.75" hidden="1" x14ac:dyDescent="0.25">
      <c r="A147" s="16">
        <v>146</v>
      </c>
      <c r="B147" s="4"/>
      <c r="C147" s="4" t="s">
        <v>6</v>
      </c>
      <c r="D147" s="4">
        <v>1</v>
      </c>
      <c r="E147" s="8" t="str">
        <f t="shared" si="7"/>
        <v>PINCH</v>
      </c>
      <c r="F147" s="45">
        <f t="shared" si="8"/>
        <v>0</v>
      </c>
      <c r="G147" s="45">
        <f t="shared" si="8"/>
        <v>0</v>
      </c>
      <c r="H147" s="45">
        <f t="shared" si="8"/>
        <v>0</v>
      </c>
      <c r="I147" s="45">
        <f t="shared" si="8"/>
        <v>0</v>
      </c>
      <c r="J147" s="45">
        <f t="shared" si="8"/>
        <v>1</v>
      </c>
      <c r="K147" s="45">
        <f t="shared" si="8"/>
        <v>0</v>
      </c>
    </row>
    <row r="148" spans="1:13" ht="15.75" hidden="1" x14ac:dyDescent="0.25">
      <c r="A148" s="16">
        <v>147</v>
      </c>
      <c r="B148" s="4"/>
      <c r="C148" s="4" t="s">
        <v>6</v>
      </c>
      <c r="D148" s="4">
        <v>1</v>
      </c>
      <c r="E148" s="8" t="str">
        <f t="shared" si="7"/>
        <v>PINCH</v>
      </c>
      <c r="F148" s="45">
        <f t="shared" si="8"/>
        <v>0</v>
      </c>
      <c r="G148" s="45">
        <f t="shared" si="8"/>
        <v>0</v>
      </c>
      <c r="H148" s="45">
        <f t="shared" si="8"/>
        <v>0</v>
      </c>
      <c r="I148" s="45">
        <f t="shared" si="8"/>
        <v>0</v>
      </c>
      <c r="J148" s="45">
        <f t="shared" si="8"/>
        <v>1</v>
      </c>
      <c r="K148" s="45">
        <f t="shared" si="8"/>
        <v>0</v>
      </c>
    </row>
    <row r="149" spans="1:13" ht="15.75" hidden="1" x14ac:dyDescent="0.25">
      <c r="A149" s="16">
        <v>148</v>
      </c>
      <c r="B149" s="4"/>
      <c r="C149" s="4" t="s">
        <v>6</v>
      </c>
      <c r="D149" s="4">
        <v>1</v>
      </c>
      <c r="E149" s="8" t="str">
        <f t="shared" si="7"/>
        <v>PINCH</v>
      </c>
      <c r="F149" s="45">
        <f t="shared" si="8"/>
        <v>0</v>
      </c>
      <c r="G149" s="45">
        <f t="shared" si="8"/>
        <v>0</v>
      </c>
      <c r="H149" s="45">
        <f t="shared" si="8"/>
        <v>0</v>
      </c>
      <c r="I149" s="45">
        <f t="shared" si="8"/>
        <v>0</v>
      </c>
      <c r="J149" s="45">
        <f t="shared" si="8"/>
        <v>1</v>
      </c>
      <c r="K149" s="45">
        <f t="shared" si="8"/>
        <v>0</v>
      </c>
    </row>
    <row r="150" spans="1:13" ht="15.75" hidden="1" x14ac:dyDescent="0.25">
      <c r="A150" s="16">
        <v>149</v>
      </c>
      <c r="B150" s="4"/>
      <c r="C150" s="4" t="s">
        <v>6</v>
      </c>
      <c r="D150" s="4">
        <v>1</v>
      </c>
      <c r="E150" s="8" t="str">
        <f t="shared" si="7"/>
        <v>PINCH</v>
      </c>
      <c r="F150" s="45">
        <f t="shared" si="8"/>
        <v>0</v>
      </c>
      <c r="G150" s="45">
        <f t="shared" si="8"/>
        <v>0</v>
      </c>
      <c r="H150" s="45">
        <f t="shared" si="8"/>
        <v>0</v>
      </c>
      <c r="I150" s="45">
        <f t="shared" si="8"/>
        <v>0</v>
      </c>
      <c r="J150" s="45">
        <f t="shared" si="8"/>
        <v>1</v>
      </c>
      <c r="K150" s="45">
        <f t="shared" si="8"/>
        <v>0</v>
      </c>
    </row>
    <row r="151" spans="1:13" ht="15.75" hidden="1" x14ac:dyDescent="0.25">
      <c r="A151" s="20">
        <v>150</v>
      </c>
      <c r="B151" s="21"/>
      <c r="C151" s="21" t="s">
        <v>6</v>
      </c>
      <c r="D151" s="21">
        <v>1</v>
      </c>
      <c r="E151" s="22" t="str">
        <f t="shared" si="7"/>
        <v>PINCH</v>
      </c>
      <c r="F151" s="47">
        <f t="shared" si="8"/>
        <v>0</v>
      </c>
      <c r="G151" s="47">
        <f t="shared" si="8"/>
        <v>0</v>
      </c>
      <c r="H151" s="47">
        <f t="shared" si="8"/>
        <v>0</v>
      </c>
      <c r="I151" s="47">
        <f t="shared" si="8"/>
        <v>0</v>
      </c>
      <c r="J151" s="47">
        <f t="shared" si="8"/>
        <v>1</v>
      </c>
      <c r="K151" s="47">
        <f t="shared" si="8"/>
        <v>0</v>
      </c>
    </row>
    <row r="153" spans="1:13" x14ac:dyDescent="0.25">
      <c r="D153" s="2">
        <f>SUM(D2:D151)</f>
        <v>133</v>
      </c>
      <c r="F153" s="2">
        <f>SUM(F2:F151)</f>
        <v>28</v>
      </c>
      <c r="G153" s="2">
        <f t="shared" ref="G153:K153" si="9">SUM(G2:G151)</f>
        <v>29</v>
      </c>
      <c r="H153" s="2">
        <f t="shared" si="9"/>
        <v>25</v>
      </c>
      <c r="I153" s="2">
        <f t="shared" si="9"/>
        <v>29</v>
      </c>
      <c r="J153" s="2">
        <f t="shared" si="9"/>
        <v>27</v>
      </c>
      <c r="K153" s="2">
        <f t="shared" si="9"/>
        <v>12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57"/>
  <sheetViews>
    <sheetView zoomScale="93" zoomScaleNormal="93" workbookViewId="0">
      <selection activeCell="D4" sqref="D4:D120"/>
    </sheetView>
  </sheetViews>
  <sheetFormatPr defaultColWidth="11.42578125" defaultRowHeight="15" x14ac:dyDescent="0.25"/>
  <cols>
    <col min="1" max="1" width="21.140625" style="2" customWidth="1"/>
    <col min="2" max="2" width="13.42578125" style="2" customWidth="1"/>
    <col min="3" max="4" width="19.28515625" style="2" customWidth="1"/>
    <col min="5" max="5" width="11.7109375" style="2" customWidth="1"/>
    <col min="6" max="6" width="11.42578125" style="2"/>
    <col min="7" max="7" width="16.5703125" style="2" bestFit="1" customWidth="1"/>
    <col min="8" max="8" width="19.5703125" style="2" bestFit="1" customWidth="1"/>
    <col min="9" max="9" width="19.5703125" style="2" customWidth="1"/>
    <col min="10" max="10" width="11.42578125" style="2"/>
    <col min="11" max="11" width="13" style="2" customWidth="1"/>
    <col min="12" max="12" width="11.85546875" style="2" bestFit="1" customWidth="1"/>
    <col min="13" max="16" width="11.42578125" style="2"/>
    <col min="17" max="17" width="25.7109375" style="2" bestFit="1" customWidth="1"/>
    <col min="18" max="16384" width="11.42578125" style="2"/>
  </cols>
  <sheetData>
    <row r="1" spans="1:17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  <c r="Q1" s="3"/>
    </row>
    <row r="2" spans="1:17" hidden="1" x14ac:dyDescent="0.25">
      <c r="A2" s="16">
        <v>1</v>
      </c>
      <c r="B2" s="4" t="s">
        <v>18</v>
      </c>
      <c r="C2" s="4" t="s">
        <v>5</v>
      </c>
      <c r="D2" s="4">
        <v>1</v>
      </c>
      <c r="E2" s="2" t="str">
        <f>IF(D2=1,C2,D2)</f>
        <v>FIST</v>
      </c>
      <c r="F2" s="2">
        <f>IF($E2=F$1,1,0)</f>
        <v>1</v>
      </c>
      <c r="G2" s="2">
        <f t="shared" ref="G2:K17" si="0">IF($E2=G$1,1,0)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7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7" x14ac:dyDescent="0.25">
      <c r="A4" s="16">
        <v>3</v>
      </c>
      <c r="B4" s="4"/>
      <c r="C4" s="4" t="s">
        <v>4</v>
      </c>
      <c r="D4" s="2" t="s">
        <v>7</v>
      </c>
      <c r="E4" s="2" t="str">
        <f t="shared" si="1"/>
        <v>NO GESTO</v>
      </c>
      <c r="F4" s="2">
        <f t="shared" si="2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1</v>
      </c>
    </row>
    <row r="5" spans="1:17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7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7" hidden="1" x14ac:dyDescent="0.25">
      <c r="A7" s="16">
        <v>6</v>
      </c>
      <c r="B7" s="4"/>
      <c r="C7" s="4" t="s">
        <v>2</v>
      </c>
      <c r="D7" s="4">
        <v>1</v>
      </c>
      <c r="E7" s="2" t="str">
        <f t="shared" si="1"/>
        <v>OPEN</v>
      </c>
      <c r="F7" s="2">
        <f t="shared" si="2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7" x14ac:dyDescent="0.25">
      <c r="A8" s="16">
        <v>7</v>
      </c>
      <c r="B8" s="4"/>
      <c r="C8" s="4" t="s">
        <v>4</v>
      </c>
      <c r="D8" s="4">
        <v>1</v>
      </c>
      <c r="E8" s="2" t="str">
        <f t="shared" si="1"/>
        <v>WAVE IN</v>
      </c>
      <c r="F8" s="2">
        <f t="shared" si="2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7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2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7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7" hidden="1" x14ac:dyDescent="0.25">
      <c r="A11" s="16">
        <v>10</v>
      </c>
      <c r="B11" s="4"/>
      <c r="C11" s="4" t="s">
        <v>2</v>
      </c>
      <c r="D11" s="4">
        <v>1</v>
      </c>
      <c r="E11" s="2" t="str">
        <f t="shared" si="1"/>
        <v>OPEN</v>
      </c>
      <c r="F11" s="2">
        <f t="shared" si="2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7" x14ac:dyDescent="0.25">
      <c r="A12" s="16">
        <v>11</v>
      </c>
      <c r="B12" s="4"/>
      <c r="C12" s="4" t="s">
        <v>4</v>
      </c>
      <c r="D12" s="2" t="s">
        <v>7</v>
      </c>
      <c r="E12" s="2" t="str">
        <f t="shared" si="1"/>
        <v>NO GESTO</v>
      </c>
      <c r="F12" s="2">
        <f t="shared" si="2"/>
        <v>0</v>
      </c>
      <c r="G12" s="2">
        <f t="shared" si="0"/>
        <v>0</v>
      </c>
      <c r="H12" s="2">
        <f t="shared" si="0"/>
        <v>0</v>
      </c>
      <c r="I12" s="2">
        <f t="shared" si="0"/>
        <v>0</v>
      </c>
      <c r="J12" s="2">
        <f t="shared" si="0"/>
        <v>0</v>
      </c>
      <c r="K12" s="2">
        <f t="shared" si="0"/>
        <v>1</v>
      </c>
    </row>
    <row r="13" spans="1:17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7" hidden="1" x14ac:dyDescent="0.25">
      <c r="A14" s="16">
        <v>13</v>
      </c>
      <c r="B14" s="4"/>
      <c r="C14" s="4" t="s">
        <v>5</v>
      </c>
      <c r="D14" s="2" t="s">
        <v>7</v>
      </c>
      <c r="E14" s="2" t="str">
        <f t="shared" si="1"/>
        <v>NO GESTO</v>
      </c>
      <c r="F14" s="2">
        <f t="shared" si="2"/>
        <v>0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1</v>
      </c>
    </row>
    <row r="15" spans="1:17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7" x14ac:dyDescent="0.25">
      <c r="A16" s="16">
        <v>15</v>
      </c>
      <c r="B16" s="4"/>
      <c r="C16" s="4" t="s">
        <v>4</v>
      </c>
      <c r="D16" s="4">
        <v>1</v>
      </c>
      <c r="E16" s="2" t="str">
        <f t="shared" si="1"/>
        <v>WAVE IN</v>
      </c>
      <c r="F16" s="2">
        <f t="shared" si="2"/>
        <v>0</v>
      </c>
      <c r="G16" s="2">
        <f t="shared" si="0"/>
        <v>0</v>
      </c>
      <c r="H16" s="2">
        <f t="shared" si="0"/>
        <v>1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idden="1" x14ac:dyDescent="0.25">
      <c r="A17" s="16">
        <v>16</v>
      </c>
      <c r="B17" s="4"/>
      <c r="C17" s="4" t="s">
        <v>1</v>
      </c>
      <c r="D17" s="4">
        <v>1</v>
      </c>
      <c r="E17" s="2" t="str">
        <f t="shared" si="1"/>
        <v>WAVE OUT</v>
      </c>
      <c r="F17" s="2">
        <f t="shared" si="2"/>
        <v>0</v>
      </c>
      <c r="G17" s="2">
        <f t="shared" si="0"/>
        <v>0</v>
      </c>
      <c r="H17" s="2">
        <f t="shared" si="0"/>
        <v>0</v>
      </c>
      <c r="I17" s="2">
        <f t="shared" si="0"/>
        <v>1</v>
      </c>
      <c r="J17" s="2">
        <f t="shared" si="0"/>
        <v>0</v>
      </c>
      <c r="K17" s="2">
        <f t="shared" si="0"/>
        <v>0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4">
        <v>1</v>
      </c>
      <c r="E20" s="2" t="str">
        <f t="shared" si="1"/>
        <v>WAVE IN</v>
      </c>
      <c r="F20" s="2">
        <f t="shared" si="2"/>
        <v>0</v>
      </c>
      <c r="G20" s="2">
        <f t="shared" si="2"/>
        <v>0</v>
      </c>
      <c r="H20" s="2">
        <f t="shared" si="2"/>
        <v>1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idden="1" x14ac:dyDescent="0.25">
      <c r="A21" s="16">
        <v>20</v>
      </c>
      <c r="B21" s="4"/>
      <c r="C21" s="4" t="s">
        <v>1</v>
      </c>
      <c r="D21" s="4">
        <v>1</v>
      </c>
      <c r="E21" s="2" t="str">
        <f t="shared" si="1"/>
        <v>WAVE OUT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0</v>
      </c>
      <c r="K21" s="2">
        <f t="shared" si="2"/>
        <v>0</v>
      </c>
    </row>
    <row r="22" spans="1:11" hidden="1" x14ac:dyDescent="0.25">
      <c r="A22" s="16">
        <v>21</v>
      </c>
      <c r="B22" s="4"/>
      <c r="C22" s="4" t="s">
        <v>5</v>
      </c>
      <c r="D22" s="2" t="s">
        <v>7</v>
      </c>
      <c r="E22" s="2" t="str">
        <f t="shared" si="1"/>
        <v>NO GESTO</v>
      </c>
      <c r="F22" s="2">
        <f t="shared" si="2"/>
        <v>0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1</v>
      </c>
    </row>
    <row r="23" spans="1:11" hidden="1" x14ac:dyDescent="0.25">
      <c r="A23" s="16">
        <v>22</v>
      </c>
      <c r="B23" s="4"/>
      <c r="C23" s="4" t="s">
        <v>2</v>
      </c>
      <c r="D23" s="2" t="s">
        <v>7</v>
      </c>
      <c r="E23" s="2" t="str">
        <f t="shared" si="1"/>
        <v>NO GESTO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1</v>
      </c>
    </row>
    <row r="24" spans="1:11" x14ac:dyDescent="0.25">
      <c r="A24" s="16">
        <v>23</v>
      </c>
      <c r="B24" s="4"/>
      <c r="C24" s="4" t="s">
        <v>4</v>
      </c>
      <c r="D24" s="4">
        <v>1</v>
      </c>
      <c r="E24" s="2" t="str">
        <f t="shared" si="1"/>
        <v>WAVE IN</v>
      </c>
      <c r="F24" s="2">
        <f t="shared" si="2"/>
        <v>0</v>
      </c>
      <c r="G24" s="2">
        <f t="shared" si="2"/>
        <v>0</v>
      </c>
      <c r="H24" s="2">
        <f t="shared" si="2"/>
        <v>1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idden="1" x14ac:dyDescent="0.25">
      <c r="A25" s="16">
        <v>24</v>
      </c>
      <c r="B25" s="4"/>
      <c r="C25" s="4" t="s">
        <v>1</v>
      </c>
      <c r="D25" s="4">
        <v>1</v>
      </c>
      <c r="E25" s="2" t="str">
        <f t="shared" si="1"/>
        <v>WAVE OUT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1</v>
      </c>
      <c r="J25" s="2">
        <f t="shared" si="2"/>
        <v>0</v>
      </c>
      <c r="K25" s="2">
        <f t="shared" si="2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idden="1" x14ac:dyDescent="0.25">
      <c r="A27" s="16">
        <v>26</v>
      </c>
      <c r="B27" s="4"/>
      <c r="C27" s="4" t="s">
        <v>2</v>
      </c>
      <c r="D27" s="4">
        <v>1</v>
      </c>
      <c r="E27" s="2" t="str">
        <f t="shared" si="1"/>
        <v>OPEN</v>
      </c>
      <c r="F27" s="2">
        <f t="shared" si="2"/>
        <v>0</v>
      </c>
      <c r="G27" s="2">
        <f t="shared" si="2"/>
        <v>1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</row>
    <row r="28" spans="1:11" x14ac:dyDescent="0.25">
      <c r="A28" s="16">
        <v>27</v>
      </c>
      <c r="B28" s="4"/>
      <c r="C28" s="4" t="s">
        <v>4</v>
      </c>
      <c r="D28" s="4">
        <v>1</v>
      </c>
      <c r="E28" s="2" t="str">
        <f t="shared" si="1"/>
        <v>WAVE IN</v>
      </c>
      <c r="F28" s="2">
        <f t="shared" si="2"/>
        <v>0</v>
      </c>
      <c r="G28" s="2">
        <f t="shared" si="2"/>
        <v>0</v>
      </c>
      <c r="H28" s="2">
        <f t="shared" si="2"/>
        <v>1</v>
      </c>
      <c r="I28" s="2">
        <f t="shared" si="2"/>
        <v>0</v>
      </c>
      <c r="J28" s="2">
        <f t="shared" si="2"/>
        <v>0</v>
      </c>
      <c r="K28" s="2">
        <f t="shared" si="2"/>
        <v>0</v>
      </c>
    </row>
    <row r="29" spans="1:11" hidden="1" x14ac:dyDescent="0.25">
      <c r="A29" s="16">
        <v>28</v>
      </c>
      <c r="B29" s="4"/>
      <c r="C29" s="4" t="s">
        <v>1</v>
      </c>
      <c r="D29" s="4">
        <v>1</v>
      </c>
      <c r="E29" s="2" t="str">
        <f t="shared" si="1"/>
        <v>WAVE OUT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1</v>
      </c>
      <c r="J29" s="2">
        <f t="shared" si="2"/>
        <v>0</v>
      </c>
      <c r="K29" s="2">
        <f t="shared" si="2"/>
        <v>0</v>
      </c>
    </row>
    <row r="30" spans="1:11" hidden="1" x14ac:dyDescent="0.25">
      <c r="A30" s="16">
        <v>29</v>
      </c>
      <c r="B30" s="4"/>
      <c r="C30" s="4" t="s">
        <v>5</v>
      </c>
      <c r="D30" s="4">
        <v>1</v>
      </c>
      <c r="E30" s="2" t="str">
        <f t="shared" si="1"/>
        <v>FIST</v>
      </c>
      <c r="F30" s="2">
        <f t="shared" si="2"/>
        <v>1</v>
      </c>
      <c r="G30" s="2">
        <f t="shared" si="2"/>
        <v>0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x14ac:dyDescent="0.25">
      <c r="A32" s="16">
        <v>31</v>
      </c>
      <c r="B32" s="4"/>
      <c r="C32" s="4" t="s">
        <v>4</v>
      </c>
      <c r="D32" s="4">
        <v>1</v>
      </c>
      <c r="E32" s="2" t="str">
        <f t="shared" si="1"/>
        <v>WAVE IN</v>
      </c>
      <c r="F32" s="2">
        <f t="shared" si="2"/>
        <v>0</v>
      </c>
      <c r="G32" s="2">
        <f t="shared" si="2"/>
        <v>0</v>
      </c>
      <c r="H32" s="2">
        <f t="shared" si="2"/>
        <v>1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idden="1" x14ac:dyDescent="0.25">
      <c r="A33" s="16">
        <v>32</v>
      </c>
      <c r="B33" s="4"/>
      <c r="C33" s="4" t="s">
        <v>1</v>
      </c>
      <c r="D33" s="4">
        <v>1</v>
      </c>
      <c r="E33" s="2" t="str">
        <f t="shared" si="1"/>
        <v>WAVE OUT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1</v>
      </c>
      <c r="J33" s="2">
        <f t="shared" si="2"/>
        <v>0</v>
      </c>
      <c r="K33" s="2">
        <f t="shared" si="2"/>
        <v>0</v>
      </c>
    </row>
    <row r="34" spans="1:11" hidden="1" x14ac:dyDescent="0.25">
      <c r="A34" s="16">
        <v>33</v>
      </c>
      <c r="B34" s="4"/>
      <c r="C34" s="4" t="s">
        <v>5</v>
      </c>
      <c r="D34" s="2" t="s">
        <v>7</v>
      </c>
      <c r="E34" s="2" t="str">
        <f t="shared" si="1"/>
        <v>NO GESTO</v>
      </c>
      <c r="F34" s="2">
        <f t="shared" si="2"/>
        <v>0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1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x14ac:dyDescent="0.25">
      <c r="A36" s="16">
        <v>35</v>
      </c>
      <c r="B36" s="4"/>
      <c r="C36" s="4" t="s">
        <v>4</v>
      </c>
      <c r="D36" s="4">
        <v>1</v>
      </c>
      <c r="E36" s="2" t="str">
        <f t="shared" si="1"/>
        <v>WAVE IN</v>
      </c>
      <c r="F36" s="2">
        <f t="shared" si="3"/>
        <v>0</v>
      </c>
      <c r="G36" s="2">
        <f t="shared" si="3"/>
        <v>0</v>
      </c>
      <c r="H36" s="2">
        <f t="shared" si="3"/>
        <v>1</v>
      </c>
      <c r="I36" s="2">
        <f t="shared" si="3"/>
        <v>0</v>
      </c>
      <c r="J36" s="2">
        <f t="shared" si="3"/>
        <v>0</v>
      </c>
      <c r="K36" s="2">
        <f t="shared" si="3"/>
        <v>0</v>
      </c>
    </row>
    <row r="37" spans="1:11" hidden="1" x14ac:dyDescent="0.25">
      <c r="A37" s="16">
        <v>36</v>
      </c>
      <c r="B37" s="4"/>
      <c r="C37" s="4" t="s">
        <v>1</v>
      </c>
      <c r="D37" s="4">
        <v>1</v>
      </c>
      <c r="E37" s="2" t="str">
        <f t="shared" si="1"/>
        <v>WAVE OUT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1</v>
      </c>
      <c r="J37" s="2">
        <f t="shared" si="3"/>
        <v>0</v>
      </c>
      <c r="K37" s="2">
        <f t="shared" si="3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4" t="s">
        <v>4</v>
      </c>
      <c r="D40" s="2" t="s">
        <v>7</v>
      </c>
      <c r="E40" s="2" t="str">
        <f t="shared" si="1"/>
        <v>NO GESTO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1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4" t="s">
        <v>2</v>
      </c>
      <c r="D43" s="4">
        <v>1</v>
      </c>
      <c r="E43" s="2" t="str">
        <f t="shared" si="1"/>
        <v>OPEN</v>
      </c>
      <c r="F43" s="2">
        <f t="shared" si="3"/>
        <v>0</v>
      </c>
      <c r="G43" s="2">
        <f t="shared" si="3"/>
        <v>1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4" t="s">
        <v>4</v>
      </c>
      <c r="D44" s="2" t="s">
        <v>7</v>
      </c>
      <c r="E44" s="2" t="str">
        <f t="shared" si="1"/>
        <v>NO GESTO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1</v>
      </c>
    </row>
    <row r="45" spans="1:11" hidden="1" x14ac:dyDescent="0.25">
      <c r="A45" s="16">
        <v>44</v>
      </c>
      <c r="B45" s="4"/>
      <c r="C45" s="4" t="s">
        <v>1</v>
      </c>
      <c r="D45" s="4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idden="1" x14ac:dyDescent="0.25">
      <c r="A46" s="16">
        <v>45</v>
      </c>
      <c r="B46" s="4"/>
      <c r="C46" s="4" t="s">
        <v>5</v>
      </c>
      <c r="D46" s="4">
        <v>1</v>
      </c>
      <c r="E46" s="2" t="str">
        <f t="shared" si="1"/>
        <v>FIST</v>
      </c>
      <c r="F46" s="2">
        <f t="shared" si="3"/>
        <v>1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4" t="s">
        <v>4</v>
      </c>
      <c r="D48" s="2" t="s">
        <v>7</v>
      </c>
      <c r="E48" s="2" t="str">
        <f t="shared" si="1"/>
        <v>NO GESTO</v>
      </c>
      <c r="F48" s="2">
        <f t="shared" si="3"/>
        <v>0</v>
      </c>
      <c r="G48" s="2">
        <f t="shared" si="3"/>
        <v>0</v>
      </c>
      <c r="H48" s="2">
        <f t="shared" si="3"/>
        <v>0</v>
      </c>
      <c r="I48" s="2">
        <f t="shared" si="3"/>
        <v>0</v>
      </c>
      <c r="J48" s="2">
        <f t="shared" si="3"/>
        <v>0</v>
      </c>
      <c r="K48" s="2">
        <f t="shared" si="3"/>
        <v>1</v>
      </c>
    </row>
    <row r="49" spans="1:11" hidden="1" x14ac:dyDescent="0.25">
      <c r="A49" s="16">
        <v>48</v>
      </c>
      <c r="B49" s="4"/>
      <c r="C49" s="4" t="s">
        <v>1</v>
      </c>
      <c r="D49" s="4">
        <v>1</v>
      </c>
      <c r="E49" s="2" t="str">
        <f t="shared" si="1"/>
        <v>WAVE OUT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2">
        <f t="shared" si="3"/>
        <v>1</v>
      </c>
      <c r="J49" s="2">
        <f t="shared" si="3"/>
        <v>0</v>
      </c>
      <c r="K49" s="2">
        <f t="shared" si="3"/>
        <v>0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idden="1" x14ac:dyDescent="0.25">
      <c r="A51" s="16">
        <v>50</v>
      </c>
      <c r="B51" s="4"/>
      <c r="C51" s="4" t="s">
        <v>2</v>
      </c>
      <c r="D51" s="4">
        <v>1</v>
      </c>
      <c r="E51" s="2" t="str">
        <f t="shared" si="1"/>
        <v>OPEN</v>
      </c>
      <c r="F51" s="2">
        <f t="shared" si="3"/>
        <v>0</v>
      </c>
      <c r="G51" s="2">
        <f t="shared" si="3"/>
        <v>1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idden="1" x14ac:dyDescent="0.25">
      <c r="A53" s="16">
        <v>52</v>
      </c>
      <c r="B53" s="4"/>
      <c r="C53" s="4" t="s">
        <v>1</v>
      </c>
      <c r="D53" s="4">
        <v>1</v>
      </c>
      <c r="E53" s="2" t="str">
        <f t="shared" si="1"/>
        <v>WAVE OUT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1</v>
      </c>
      <c r="J53" s="2">
        <f t="shared" si="3"/>
        <v>0</v>
      </c>
      <c r="K53" s="2">
        <f t="shared" si="3"/>
        <v>0</v>
      </c>
    </row>
    <row r="54" spans="1:11" hidden="1" x14ac:dyDescent="0.25">
      <c r="A54" s="16">
        <v>53</v>
      </c>
      <c r="B54" s="4"/>
      <c r="C54" s="4" t="s">
        <v>5</v>
      </c>
      <c r="D54" s="2" t="s">
        <v>7</v>
      </c>
      <c r="E54" s="2" t="str">
        <f t="shared" si="1"/>
        <v>NO GESTO</v>
      </c>
      <c r="F54" s="2">
        <f t="shared" si="3"/>
        <v>0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1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x14ac:dyDescent="0.25">
      <c r="A56" s="16">
        <v>55</v>
      </c>
      <c r="B56" s="4"/>
      <c r="C56" s="4" t="s">
        <v>4</v>
      </c>
      <c r="D56" s="2" t="s">
        <v>7</v>
      </c>
      <c r="E56" s="2" t="str">
        <f t="shared" si="1"/>
        <v>NO GESTO</v>
      </c>
      <c r="F56" s="2">
        <f t="shared" si="3"/>
        <v>0</v>
      </c>
      <c r="G56" s="2">
        <f t="shared" si="3"/>
        <v>0</v>
      </c>
      <c r="H56" s="2">
        <f t="shared" si="3"/>
        <v>0</v>
      </c>
      <c r="I56" s="2">
        <f t="shared" si="3"/>
        <v>0</v>
      </c>
      <c r="J56" s="2">
        <f t="shared" si="3"/>
        <v>0</v>
      </c>
      <c r="K56" s="2">
        <f t="shared" si="3"/>
        <v>1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idden="1" x14ac:dyDescent="0.25">
      <c r="A58" s="16">
        <v>57</v>
      </c>
      <c r="B58" s="4"/>
      <c r="C58" s="4" t="s">
        <v>5</v>
      </c>
      <c r="D58" s="2" t="s">
        <v>7</v>
      </c>
      <c r="E58" s="2" t="str">
        <f t="shared" si="1"/>
        <v>NO GESTO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1</v>
      </c>
    </row>
    <row r="59" spans="1:11" hidden="1" x14ac:dyDescent="0.25">
      <c r="A59" s="16">
        <v>58</v>
      </c>
      <c r="B59" s="4"/>
      <c r="C59" s="4" t="s">
        <v>2</v>
      </c>
      <c r="D59" s="4">
        <v>1</v>
      </c>
      <c r="E59" s="2" t="str">
        <f t="shared" si="1"/>
        <v>OPEN</v>
      </c>
      <c r="F59" s="2">
        <f t="shared" si="3"/>
        <v>0</v>
      </c>
      <c r="G59" s="2">
        <f t="shared" si="3"/>
        <v>1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x14ac:dyDescent="0.25">
      <c r="A60" s="16">
        <v>59</v>
      </c>
      <c r="B60" s="4"/>
      <c r="C60" s="4" t="s">
        <v>4</v>
      </c>
      <c r="D60" s="4">
        <v>1</v>
      </c>
      <c r="E60" s="2" t="str">
        <f t="shared" si="1"/>
        <v>WAVE IN</v>
      </c>
      <c r="F60" s="2">
        <f t="shared" si="3"/>
        <v>0</v>
      </c>
      <c r="G60" s="2">
        <f t="shared" si="3"/>
        <v>0</v>
      </c>
      <c r="H60" s="2">
        <f t="shared" si="3"/>
        <v>1</v>
      </c>
      <c r="I60" s="2">
        <f t="shared" si="3"/>
        <v>0</v>
      </c>
      <c r="J60" s="2">
        <f t="shared" si="3"/>
        <v>0</v>
      </c>
      <c r="K60" s="2">
        <f t="shared" si="3"/>
        <v>0</v>
      </c>
    </row>
    <row r="61" spans="1:11" hidden="1" x14ac:dyDescent="0.25">
      <c r="A61" s="16">
        <v>60</v>
      </c>
      <c r="B61" s="4"/>
      <c r="C61" s="4" t="s">
        <v>1</v>
      </c>
      <c r="D61" s="4">
        <v>1</v>
      </c>
      <c r="E61" s="2" t="str">
        <f t="shared" si="1"/>
        <v>WAVE OUT</v>
      </c>
      <c r="F61" s="2">
        <f t="shared" si="3"/>
        <v>0</v>
      </c>
      <c r="G61" s="2">
        <f t="shared" si="3"/>
        <v>0</v>
      </c>
      <c r="H61" s="2">
        <f t="shared" si="3"/>
        <v>0</v>
      </c>
      <c r="I61" s="2">
        <f t="shared" si="3"/>
        <v>1</v>
      </c>
      <c r="J61" s="2">
        <f t="shared" si="3"/>
        <v>0</v>
      </c>
      <c r="K61" s="2">
        <f t="shared" si="3"/>
        <v>0</v>
      </c>
    </row>
    <row r="62" spans="1:11" hidden="1" x14ac:dyDescent="0.25">
      <c r="A62" s="16">
        <v>61</v>
      </c>
      <c r="B62" s="4"/>
      <c r="C62" s="4" t="s">
        <v>5</v>
      </c>
      <c r="D62" s="4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4" t="s">
        <v>2</v>
      </c>
      <c r="D63" s="2" t="s">
        <v>7</v>
      </c>
      <c r="E63" s="2" t="str">
        <f t="shared" si="1"/>
        <v>NO GESTO</v>
      </c>
      <c r="F63" s="2">
        <f t="shared" si="3"/>
        <v>0</v>
      </c>
      <c r="G63" s="2">
        <f t="shared" si="3"/>
        <v>0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1</v>
      </c>
    </row>
    <row r="64" spans="1:11" x14ac:dyDescent="0.25">
      <c r="A64" s="16">
        <v>63</v>
      </c>
      <c r="B64" s="4"/>
      <c r="C64" s="4" t="s">
        <v>4</v>
      </c>
      <c r="D64" s="4">
        <v>1</v>
      </c>
      <c r="E64" s="2" t="str">
        <f t="shared" si="1"/>
        <v>WAVE IN</v>
      </c>
      <c r="F64" s="2">
        <f t="shared" si="3"/>
        <v>0</v>
      </c>
      <c r="G64" s="2">
        <f t="shared" si="3"/>
        <v>0</v>
      </c>
      <c r="H64" s="2">
        <f t="shared" si="3"/>
        <v>1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1</v>
      </c>
      <c r="J65" s="2">
        <f t="shared" si="3"/>
        <v>0</v>
      </c>
      <c r="K65" s="2">
        <f t="shared" si="3"/>
        <v>0</v>
      </c>
    </row>
    <row r="66" spans="1:11" hidden="1" x14ac:dyDescent="0.25">
      <c r="A66" s="16">
        <v>65</v>
      </c>
      <c r="B66" s="4"/>
      <c r="C66" s="4" t="s">
        <v>5</v>
      </c>
      <c r="D66" s="4">
        <v>1</v>
      </c>
      <c r="E66" s="2" t="str">
        <f t="shared" si="1"/>
        <v>FIST</v>
      </c>
      <c r="F66" s="2">
        <f t="shared" si="3"/>
        <v>1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0</v>
      </c>
    </row>
    <row r="67" spans="1:11" hidden="1" x14ac:dyDescent="0.25">
      <c r="A67" s="16">
        <v>66</v>
      </c>
      <c r="B67" s="4"/>
      <c r="C67" s="4" t="s">
        <v>2</v>
      </c>
      <c r="D67" s="4">
        <v>1</v>
      </c>
      <c r="E67" s="2" t="str">
        <f t="shared" ref="E67:E130" si="4">IF(D67=1,C67,D67)</f>
        <v>OPEN</v>
      </c>
      <c r="F67" s="2">
        <f t="shared" ref="F67:K98" si="5">IF($E67=F$1,1,0)</f>
        <v>0</v>
      </c>
      <c r="G67" s="2">
        <f t="shared" si="5"/>
        <v>1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x14ac:dyDescent="0.25">
      <c r="A68" s="16">
        <v>67</v>
      </c>
      <c r="B68" s="4"/>
      <c r="C68" s="4" t="s">
        <v>4</v>
      </c>
      <c r="D68" s="4">
        <v>1</v>
      </c>
      <c r="E68" s="2" t="str">
        <f t="shared" si="4"/>
        <v>WAVE IN</v>
      </c>
      <c r="F68" s="2">
        <f t="shared" si="5"/>
        <v>0</v>
      </c>
      <c r="G68" s="2">
        <f t="shared" si="5"/>
        <v>0</v>
      </c>
      <c r="H68" s="2">
        <f t="shared" si="5"/>
        <v>1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idden="1" x14ac:dyDescent="0.25">
      <c r="A69" s="16">
        <v>68</v>
      </c>
      <c r="B69" s="4"/>
      <c r="C69" s="4" t="s">
        <v>1</v>
      </c>
      <c r="D69" s="4">
        <v>1</v>
      </c>
      <c r="E69" s="2" t="str">
        <f t="shared" si="4"/>
        <v>WAVE OUT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1</v>
      </c>
      <c r="J69" s="2">
        <f t="shared" si="5"/>
        <v>0</v>
      </c>
      <c r="K69" s="2">
        <f t="shared" si="5"/>
        <v>0</v>
      </c>
    </row>
    <row r="70" spans="1:11" hidden="1" x14ac:dyDescent="0.25">
      <c r="A70" s="16">
        <v>69</v>
      </c>
      <c r="B70" s="4"/>
      <c r="C70" s="4" t="s">
        <v>5</v>
      </c>
      <c r="D70" s="4">
        <v>1</v>
      </c>
      <c r="E70" s="2" t="str">
        <f t="shared" si="4"/>
        <v>FIST</v>
      </c>
      <c r="F70" s="2">
        <f t="shared" si="5"/>
        <v>1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0</v>
      </c>
    </row>
    <row r="71" spans="1:11" hidden="1" x14ac:dyDescent="0.25">
      <c r="A71" s="16">
        <v>70</v>
      </c>
      <c r="B71" s="4"/>
      <c r="C71" s="4" t="s">
        <v>2</v>
      </c>
      <c r="D71" s="4">
        <v>1</v>
      </c>
      <c r="E71" s="2" t="str">
        <f t="shared" si="4"/>
        <v>OPEN</v>
      </c>
      <c r="F71" s="2">
        <f t="shared" si="5"/>
        <v>0</v>
      </c>
      <c r="G71" s="2">
        <f t="shared" si="5"/>
        <v>1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0</v>
      </c>
    </row>
    <row r="72" spans="1:11" x14ac:dyDescent="0.25">
      <c r="A72" s="16">
        <v>71</v>
      </c>
      <c r="B72" s="4"/>
      <c r="C72" s="4" t="s">
        <v>4</v>
      </c>
      <c r="D72" s="4">
        <v>1</v>
      </c>
      <c r="E72" s="2" t="str">
        <f t="shared" si="4"/>
        <v>WAVE IN</v>
      </c>
      <c r="F72" s="2">
        <f t="shared" si="5"/>
        <v>0</v>
      </c>
      <c r="G72" s="2">
        <f t="shared" si="5"/>
        <v>0</v>
      </c>
      <c r="H72" s="2">
        <f t="shared" si="5"/>
        <v>1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idden="1" x14ac:dyDescent="0.25">
      <c r="A73" s="16">
        <v>72</v>
      </c>
      <c r="B73" s="4"/>
      <c r="C73" s="4" t="s">
        <v>1</v>
      </c>
      <c r="D73" s="4">
        <v>1</v>
      </c>
      <c r="E73" s="2" t="str">
        <f t="shared" si="4"/>
        <v>WAVE OUT</v>
      </c>
      <c r="F73" s="2">
        <f t="shared" si="5"/>
        <v>0</v>
      </c>
      <c r="G73" s="2">
        <f t="shared" si="5"/>
        <v>0</v>
      </c>
      <c r="H73" s="2">
        <f t="shared" si="5"/>
        <v>0</v>
      </c>
      <c r="I73" s="2">
        <f t="shared" si="5"/>
        <v>1</v>
      </c>
      <c r="J73" s="2">
        <f t="shared" si="5"/>
        <v>0</v>
      </c>
      <c r="K73" s="2">
        <f t="shared" si="5"/>
        <v>0</v>
      </c>
    </row>
    <row r="74" spans="1:11" hidden="1" x14ac:dyDescent="0.25">
      <c r="A74" s="16">
        <v>73</v>
      </c>
      <c r="B74" s="4"/>
      <c r="C74" s="4" t="s">
        <v>5</v>
      </c>
      <c r="D74" s="2" t="s">
        <v>7</v>
      </c>
      <c r="E74" s="2" t="str">
        <f t="shared" si="4"/>
        <v>NO GESTO</v>
      </c>
      <c r="F74" s="2">
        <f t="shared" si="5"/>
        <v>0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1</v>
      </c>
    </row>
    <row r="75" spans="1:11" hidden="1" x14ac:dyDescent="0.25">
      <c r="A75" s="16">
        <v>74</v>
      </c>
      <c r="B75" s="4"/>
      <c r="C75" s="4" t="s">
        <v>2</v>
      </c>
      <c r="D75" s="4">
        <v>1</v>
      </c>
      <c r="E75" s="2" t="str">
        <f t="shared" si="4"/>
        <v>OPEN</v>
      </c>
      <c r="F75" s="2">
        <f t="shared" si="5"/>
        <v>0</v>
      </c>
      <c r="G75" s="2">
        <f t="shared" si="5"/>
        <v>1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0</v>
      </c>
    </row>
    <row r="76" spans="1:11" x14ac:dyDescent="0.25">
      <c r="A76" s="16">
        <v>75</v>
      </c>
      <c r="B76" s="4"/>
      <c r="C76" s="4" t="s">
        <v>4</v>
      </c>
      <c r="D76" s="4">
        <v>1</v>
      </c>
      <c r="E76" s="2" t="str">
        <f t="shared" si="4"/>
        <v>WAVE IN</v>
      </c>
      <c r="F76" s="2">
        <f t="shared" si="5"/>
        <v>0</v>
      </c>
      <c r="G76" s="2">
        <f t="shared" si="5"/>
        <v>0</v>
      </c>
      <c r="H76" s="2">
        <f t="shared" si="5"/>
        <v>1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idden="1" x14ac:dyDescent="0.25">
      <c r="A78" s="16">
        <v>77</v>
      </c>
      <c r="B78" s="4"/>
      <c r="C78" s="4" t="s">
        <v>5</v>
      </c>
      <c r="D78" s="2" t="s">
        <v>7</v>
      </c>
      <c r="E78" s="2" t="str">
        <f t="shared" si="4"/>
        <v>NO GESTO</v>
      </c>
      <c r="F78" s="2">
        <f t="shared" si="5"/>
        <v>0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1</v>
      </c>
    </row>
    <row r="79" spans="1:11" hidden="1" x14ac:dyDescent="0.25">
      <c r="A79" s="16">
        <v>78</v>
      </c>
      <c r="B79" s="4"/>
      <c r="C79" s="4" t="s">
        <v>2</v>
      </c>
      <c r="D79" s="4">
        <v>1</v>
      </c>
      <c r="E79" s="2" t="str">
        <f t="shared" si="4"/>
        <v>OPEN</v>
      </c>
      <c r="F79" s="2">
        <f t="shared" si="5"/>
        <v>0</v>
      </c>
      <c r="G79" s="2">
        <f t="shared" si="5"/>
        <v>1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</row>
    <row r="80" spans="1:11" x14ac:dyDescent="0.25">
      <c r="A80" s="16">
        <v>79</v>
      </c>
      <c r="B80" s="4"/>
      <c r="C80" s="4" t="s">
        <v>4</v>
      </c>
      <c r="D80" s="4">
        <v>1</v>
      </c>
      <c r="E80" s="2" t="str">
        <f t="shared" si="4"/>
        <v>WAVE IN</v>
      </c>
      <c r="F80" s="2">
        <f t="shared" si="5"/>
        <v>0</v>
      </c>
      <c r="G80" s="2">
        <f t="shared" si="5"/>
        <v>0</v>
      </c>
      <c r="H80" s="2">
        <f t="shared" si="5"/>
        <v>1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idden="1" x14ac:dyDescent="0.25">
      <c r="A82" s="16">
        <v>81</v>
      </c>
      <c r="B82" s="4"/>
      <c r="C82" s="4" t="s">
        <v>5</v>
      </c>
      <c r="D82" s="2" t="s">
        <v>7</v>
      </c>
      <c r="E82" s="2" t="str">
        <f t="shared" si="4"/>
        <v>NO GESTO</v>
      </c>
      <c r="F82" s="2">
        <f t="shared" si="5"/>
        <v>0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1</v>
      </c>
    </row>
    <row r="83" spans="1:11" hidden="1" x14ac:dyDescent="0.25">
      <c r="A83" s="16">
        <v>82</v>
      </c>
      <c r="B83" s="4"/>
      <c r="C83" s="4" t="s">
        <v>2</v>
      </c>
      <c r="D83" s="4">
        <v>1</v>
      </c>
      <c r="E83" s="2" t="str">
        <f t="shared" si="4"/>
        <v>OPEN</v>
      </c>
      <c r="F83" s="2">
        <f t="shared" si="5"/>
        <v>0</v>
      </c>
      <c r="G83" s="2">
        <f t="shared" si="5"/>
        <v>1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0</v>
      </c>
    </row>
    <row r="84" spans="1:11" x14ac:dyDescent="0.25">
      <c r="A84" s="16">
        <v>83</v>
      </c>
      <c r="B84" s="4"/>
      <c r="C84" s="4" t="s">
        <v>4</v>
      </c>
      <c r="D84" s="4">
        <v>1</v>
      </c>
      <c r="E84" s="2" t="str">
        <f t="shared" si="4"/>
        <v>WAVE IN</v>
      </c>
      <c r="F84" s="2">
        <f t="shared" si="5"/>
        <v>0</v>
      </c>
      <c r="G84" s="2">
        <f t="shared" si="5"/>
        <v>0</v>
      </c>
      <c r="H84" s="2">
        <f t="shared" si="5"/>
        <v>1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idden="1" x14ac:dyDescent="0.25">
      <c r="A85" s="16">
        <v>84</v>
      </c>
      <c r="B85" s="4"/>
      <c r="C85" s="4" t="s">
        <v>1</v>
      </c>
      <c r="D85" s="4">
        <v>1</v>
      </c>
      <c r="E85" s="2" t="str">
        <f t="shared" si="4"/>
        <v>WAVE OUT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1</v>
      </c>
      <c r="J85" s="2">
        <f t="shared" si="5"/>
        <v>0</v>
      </c>
      <c r="K85" s="2">
        <f t="shared" si="5"/>
        <v>0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idden="1" x14ac:dyDescent="0.25">
      <c r="A87" s="16">
        <v>86</v>
      </c>
      <c r="B87" s="4"/>
      <c r="C87" s="4" t="s">
        <v>2</v>
      </c>
      <c r="D87" s="4">
        <v>1</v>
      </c>
      <c r="E87" s="2" t="str">
        <f t="shared" si="4"/>
        <v>OPEN</v>
      </c>
      <c r="F87" s="2">
        <f t="shared" si="5"/>
        <v>0</v>
      </c>
      <c r="G87" s="2">
        <f t="shared" si="5"/>
        <v>1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x14ac:dyDescent="0.25">
      <c r="A88" s="16">
        <v>87</v>
      </c>
      <c r="B88" s="4"/>
      <c r="C88" s="4" t="s">
        <v>4</v>
      </c>
      <c r="D88" s="4">
        <v>1</v>
      </c>
      <c r="E88" s="2" t="str">
        <f t="shared" si="4"/>
        <v>WAVE IN</v>
      </c>
      <c r="F88" s="2">
        <f t="shared" si="5"/>
        <v>0</v>
      </c>
      <c r="G88" s="2">
        <f t="shared" si="5"/>
        <v>0</v>
      </c>
      <c r="H88" s="2">
        <f t="shared" si="5"/>
        <v>1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idden="1" x14ac:dyDescent="0.25">
      <c r="A90" s="16">
        <v>89</v>
      </c>
      <c r="B90" s="4"/>
      <c r="C90" s="4" t="s">
        <v>5</v>
      </c>
      <c r="D90" s="4">
        <v>1</v>
      </c>
      <c r="E90" s="2" t="str">
        <f t="shared" si="4"/>
        <v>FIST</v>
      </c>
      <c r="F90" s="2">
        <f t="shared" si="5"/>
        <v>1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0</v>
      </c>
    </row>
    <row r="91" spans="1:11" hidden="1" x14ac:dyDescent="0.25">
      <c r="A91" s="16">
        <v>90</v>
      </c>
      <c r="B91" s="4"/>
      <c r="C91" s="4" t="s">
        <v>2</v>
      </c>
      <c r="D91" s="4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x14ac:dyDescent="0.25">
      <c r="A92" s="16">
        <v>91</v>
      </c>
      <c r="B92" s="4"/>
      <c r="C92" s="4" t="s">
        <v>4</v>
      </c>
      <c r="D92" s="2" t="s">
        <v>7</v>
      </c>
      <c r="E92" s="2" t="str">
        <f t="shared" si="4"/>
        <v>NO GESTO</v>
      </c>
      <c r="F92" s="2">
        <f t="shared" si="5"/>
        <v>0</v>
      </c>
      <c r="G92" s="2">
        <f t="shared" si="5"/>
        <v>0</v>
      </c>
      <c r="H92" s="2">
        <f t="shared" si="5"/>
        <v>0</v>
      </c>
      <c r="I92" s="2">
        <f t="shared" si="5"/>
        <v>0</v>
      </c>
      <c r="J92" s="2">
        <f t="shared" si="5"/>
        <v>0</v>
      </c>
      <c r="K92" s="2">
        <f t="shared" si="5"/>
        <v>1</v>
      </c>
    </row>
    <row r="93" spans="1:11" hidden="1" x14ac:dyDescent="0.25">
      <c r="A93" s="16">
        <v>92</v>
      </c>
      <c r="B93" s="4"/>
      <c r="C93" s="4" t="s">
        <v>1</v>
      </c>
      <c r="D93" s="4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idden="1" x14ac:dyDescent="0.25">
      <c r="A94" s="16">
        <v>93</v>
      </c>
      <c r="B94" s="4"/>
      <c r="C94" s="4" t="s">
        <v>5</v>
      </c>
      <c r="D94" s="4">
        <v>1</v>
      </c>
      <c r="E94" s="2" t="str">
        <f t="shared" si="4"/>
        <v>FIST</v>
      </c>
      <c r="F94" s="2">
        <f t="shared" si="5"/>
        <v>1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0</v>
      </c>
    </row>
    <row r="95" spans="1:11" hidden="1" x14ac:dyDescent="0.25">
      <c r="A95" s="16">
        <v>94</v>
      </c>
      <c r="B95" s="4"/>
      <c r="C95" s="4" t="s">
        <v>2</v>
      </c>
      <c r="D95" s="2" t="s">
        <v>7</v>
      </c>
      <c r="E95" s="2" t="str">
        <f t="shared" si="4"/>
        <v>NO GESTO</v>
      </c>
      <c r="F95" s="2">
        <f t="shared" si="5"/>
        <v>0</v>
      </c>
      <c r="G95" s="2">
        <f t="shared" si="5"/>
        <v>0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1</v>
      </c>
    </row>
    <row r="96" spans="1:11" x14ac:dyDescent="0.25">
      <c r="A96" s="16">
        <v>95</v>
      </c>
      <c r="B96" s="4"/>
      <c r="C96" s="4" t="s">
        <v>4</v>
      </c>
      <c r="D96" s="4">
        <v>1</v>
      </c>
      <c r="E96" s="2" t="str">
        <f t="shared" si="4"/>
        <v>WAVE IN</v>
      </c>
      <c r="F96" s="2">
        <f t="shared" si="5"/>
        <v>0</v>
      </c>
      <c r="G96" s="2">
        <f t="shared" si="5"/>
        <v>0</v>
      </c>
      <c r="H96" s="2">
        <f t="shared" si="5"/>
        <v>1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idden="1" x14ac:dyDescent="0.25">
      <c r="A97" s="16">
        <v>96</v>
      </c>
      <c r="B97" s="4"/>
      <c r="C97" s="4" t="s">
        <v>1</v>
      </c>
      <c r="D97" s="4">
        <v>1</v>
      </c>
      <c r="E97" s="2" t="str">
        <f t="shared" si="4"/>
        <v>WAVE OUT</v>
      </c>
      <c r="F97" s="2">
        <f t="shared" si="5"/>
        <v>0</v>
      </c>
      <c r="G97" s="2">
        <f t="shared" si="5"/>
        <v>0</v>
      </c>
      <c r="H97" s="2">
        <f t="shared" si="5"/>
        <v>0</v>
      </c>
      <c r="I97" s="2">
        <f t="shared" si="5"/>
        <v>1</v>
      </c>
      <c r="J97" s="2">
        <f t="shared" si="5"/>
        <v>0</v>
      </c>
      <c r="K97" s="2">
        <f t="shared" si="5"/>
        <v>0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x14ac:dyDescent="0.25">
      <c r="A100" s="16">
        <v>99</v>
      </c>
      <c r="B100" s="4"/>
      <c r="C100" s="4" t="s">
        <v>4</v>
      </c>
      <c r="D100" s="2" t="s">
        <v>7</v>
      </c>
      <c r="E100" s="2" t="str">
        <f t="shared" si="4"/>
        <v>NO GESTO</v>
      </c>
      <c r="F100" s="2">
        <f t="shared" si="6"/>
        <v>0</v>
      </c>
      <c r="G100" s="2">
        <f t="shared" si="6"/>
        <v>0</v>
      </c>
      <c r="H100" s="2">
        <f t="shared" si="6"/>
        <v>0</v>
      </c>
      <c r="I100" s="2">
        <f t="shared" si="6"/>
        <v>0</v>
      </c>
      <c r="J100" s="2">
        <f t="shared" si="6"/>
        <v>0</v>
      </c>
      <c r="K100" s="2">
        <f t="shared" si="6"/>
        <v>1</v>
      </c>
    </row>
    <row r="101" spans="1:11" hidden="1" x14ac:dyDescent="0.25">
      <c r="A101" s="16">
        <v>100</v>
      </c>
      <c r="B101" s="4"/>
      <c r="C101" s="4" t="s">
        <v>1</v>
      </c>
      <c r="D101" s="4">
        <v>1</v>
      </c>
      <c r="E101" s="2" t="str">
        <f t="shared" si="4"/>
        <v>WAVE OUT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1</v>
      </c>
      <c r="J101" s="2">
        <f t="shared" si="6"/>
        <v>0</v>
      </c>
      <c r="K101" s="2">
        <f t="shared" si="6"/>
        <v>0</v>
      </c>
    </row>
    <row r="102" spans="1:11" hidden="1" x14ac:dyDescent="0.25">
      <c r="A102" s="16">
        <v>101</v>
      </c>
      <c r="B102" s="4"/>
      <c r="C102" s="4" t="s">
        <v>5</v>
      </c>
      <c r="D102" s="4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x14ac:dyDescent="0.25">
      <c r="A104" s="16">
        <v>103</v>
      </c>
      <c r="B104" s="4"/>
      <c r="C104" s="4" t="s">
        <v>4</v>
      </c>
      <c r="D104" s="2" t="s">
        <v>7</v>
      </c>
      <c r="E104" s="2" t="str">
        <f t="shared" si="4"/>
        <v>NO GESTO</v>
      </c>
      <c r="F104" s="2">
        <f t="shared" si="6"/>
        <v>0</v>
      </c>
      <c r="G104" s="2">
        <f t="shared" si="6"/>
        <v>0</v>
      </c>
      <c r="H104" s="2">
        <f t="shared" si="6"/>
        <v>0</v>
      </c>
      <c r="I104" s="2">
        <f t="shared" si="6"/>
        <v>0</v>
      </c>
      <c r="J104" s="2">
        <f t="shared" si="6"/>
        <v>0</v>
      </c>
      <c r="K104" s="2">
        <f t="shared" si="6"/>
        <v>1</v>
      </c>
    </row>
    <row r="105" spans="1:11" hidden="1" x14ac:dyDescent="0.25">
      <c r="A105" s="16">
        <v>104</v>
      </c>
      <c r="B105" s="4"/>
      <c r="C105" s="4" t="s">
        <v>1</v>
      </c>
      <c r="D105" s="4">
        <v>1</v>
      </c>
      <c r="E105" s="2" t="str">
        <f t="shared" si="4"/>
        <v>WAVE OUT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1</v>
      </c>
      <c r="J105" s="2">
        <f t="shared" si="6"/>
        <v>0</v>
      </c>
      <c r="K105" s="2">
        <f t="shared" si="6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x14ac:dyDescent="0.25">
      <c r="A108" s="16">
        <v>107</v>
      </c>
      <c r="B108" s="4"/>
      <c r="C108" s="4" t="s">
        <v>4</v>
      </c>
      <c r="D108" s="2" t="s">
        <v>7</v>
      </c>
      <c r="E108" s="2" t="str">
        <f t="shared" si="4"/>
        <v>NO GESTO</v>
      </c>
      <c r="F108" s="2">
        <f t="shared" si="6"/>
        <v>0</v>
      </c>
      <c r="G108" s="2">
        <f t="shared" si="6"/>
        <v>0</v>
      </c>
      <c r="H108" s="2">
        <f t="shared" si="6"/>
        <v>0</v>
      </c>
      <c r="I108" s="2">
        <f t="shared" si="6"/>
        <v>0</v>
      </c>
      <c r="J108" s="2">
        <f t="shared" si="6"/>
        <v>0</v>
      </c>
      <c r="K108" s="2">
        <f t="shared" si="6"/>
        <v>1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idden="1" x14ac:dyDescent="0.25">
      <c r="A110" s="16">
        <v>109</v>
      </c>
      <c r="B110" s="4"/>
      <c r="C110" s="4" t="s">
        <v>5</v>
      </c>
      <c r="D110" s="4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idden="1" x14ac:dyDescent="0.25">
      <c r="A111" s="16">
        <v>110</v>
      </c>
      <c r="B111" s="4"/>
      <c r="C111" s="4" t="s">
        <v>2</v>
      </c>
      <c r="D111" s="2" t="s">
        <v>7</v>
      </c>
      <c r="E111" s="2" t="str">
        <f t="shared" si="4"/>
        <v>NO GESTO</v>
      </c>
      <c r="F111" s="2">
        <f t="shared" si="6"/>
        <v>0</v>
      </c>
      <c r="G111" s="2">
        <f t="shared" si="6"/>
        <v>0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1</v>
      </c>
    </row>
    <row r="112" spans="1:11" x14ac:dyDescent="0.25">
      <c r="A112" s="16">
        <v>111</v>
      </c>
      <c r="B112" s="4"/>
      <c r="C112" s="4" t="s">
        <v>4</v>
      </c>
      <c r="D112" s="2" t="s">
        <v>7</v>
      </c>
      <c r="E112" s="2" t="str">
        <f t="shared" si="4"/>
        <v>NO GESTO</v>
      </c>
      <c r="F112" s="2">
        <f t="shared" si="6"/>
        <v>0</v>
      </c>
      <c r="G112" s="2">
        <f t="shared" si="6"/>
        <v>0</v>
      </c>
      <c r="H112" s="2">
        <f t="shared" si="6"/>
        <v>0</v>
      </c>
      <c r="I112" s="2">
        <f t="shared" si="6"/>
        <v>0</v>
      </c>
      <c r="J112" s="2">
        <f t="shared" si="6"/>
        <v>0</v>
      </c>
      <c r="K112" s="2">
        <f t="shared" si="6"/>
        <v>1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idden="1" x14ac:dyDescent="0.25">
      <c r="A114" s="16">
        <v>113</v>
      </c>
      <c r="B114" s="4"/>
      <c r="C114" s="4" t="s">
        <v>5</v>
      </c>
      <c r="D114" s="4">
        <v>1</v>
      </c>
      <c r="E114" s="2" t="str">
        <f t="shared" si="4"/>
        <v>FIST</v>
      </c>
      <c r="F114" s="2">
        <f t="shared" si="6"/>
        <v>1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K114" s="2">
        <f t="shared" si="6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x14ac:dyDescent="0.25">
      <c r="A116" s="16">
        <v>115</v>
      </c>
      <c r="B116" s="4"/>
      <c r="C116" s="4" t="s">
        <v>4</v>
      </c>
      <c r="D116" s="4">
        <v>1</v>
      </c>
      <c r="E116" s="2" t="str">
        <f t="shared" si="4"/>
        <v>WAVE IN</v>
      </c>
      <c r="F116" s="2">
        <f t="shared" si="6"/>
        <v>0</v>
      </c>
      <c r="G116" s="2">
        <f t="shared" si="6"/>
        <v>0</v>
      </c>
      <c r="H116" s="2">
        <f t="shared" si="6"/>
        <v>1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idden="1" x14ac:dyDescent="0.25">
      <c r="A117" s="16">
        <v>116</v>
      </c>
      <c r="B117" s="4"/>
      <c r="C117" s="4" t="s">
        <v>1</v>
      </c>
      <c r="D117" s="4">
        <v>1</v>
      </c>
      <c r="E117" s="2" t="str">
        <f t="shared" si="4"/>
        <v>WAVE OUT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1</v>
      </c>
      <c r="J117" s="2">
        <f t="shared" si="6"/>
        <v>0</v>
      </c>
      <c r="K117" s="2">
        <f t="shared" si="6"/>
        <v>0</v>
      </c>
    </row>
    <row r="118" spans="1:11" hidden="1" x14ac:dyDescent="0.25">
      <c r="A118" s="16">
        <v>117</v>
      </c>
      <c r="B118" s="4"/>
      <c r="C118" s="4" t="s">
        <v>5</v>
      </c>
      <c r="D118" s="2" t="s">
        <v>7</v>
      </c>
      <c r="E118" s="2" t="str">
        <f t="shared" si="4"/>
        <v>NO GESTO</v>
      </c>
      <c r="F118" s="2">
        <f t="shared" si="6"/>
        <v>0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1</v>
      </c>
    </row>
    <row r="119" spans="1:11" hidden="1" x14ac:dyDescent="0.25">
      <c r="A119" s="16">
        <v>118</v>
      </c>
      <c r="B119" s="4"/>
      <c r="C119" s="4" t="s">
        <v>2</v>
      </c>
      <c r="D119" s="4">
        <v>1</v>
      </c>
      <c r="E119" s="2" t="str">
        <f t="shared" si="4"/>
        <v>OPEN</v>
      </c>
      <c r="F119" s="2">
        <f t="shared" si="6"/>
        <v>0</v>
      </c>
      <c r="G119" s="2">
        <f t="shared" si="6"/>
        <v>1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0</v>
      </c>
    </row>
    <row r="120" spans="1:11" x14ac:dyDescent="0.25">
      <c r="A120" s="16">
        <v>119</v>
      </c>
      <c r="B120" s="4"/>
      <c r="C120" s="4" t="s">
        <v>4</v>
      </c>
      <c r="D120" s="4">
        <v>1</v>
      </c>
      <c r="E120" s="2" t="str">
        <f t="shared" si="4"/>
        <v>WAVE IN</v>
      </c>
      <c r="F120" s="2">
        <f t="shared" si="6"/>
        <v>0</v>
      </c>
      <c r="G120" s="2">
        <f t="shared" si="6"/>
        <v>0</v>
      </c>
      <c r="H120" s="2">
        <f t="shared" si="6"/>
        <v>1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idden="1" x14ac:dyDescent="0.25">
      <c r="A121" s="16">
        <v>120</v>
      </c>
      <c r="B121" s="4"/>
      <c r="C121" s="4" t="s">
        <v>1</v>
      </c>
      <c r="D121" s="2" t="s">
        <v>7</v>
      </c>
      <c r="E121" s="2" t="str">
        <f t="shared" si="4"/>
        <v>NO GESTO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0</v>
      </c>
      <c r="J121" s="2">
        <f t="shared" si="6"/>
        <v>0</v>
      </c>
      <c r="K121" s="2">
        <f t="shared" si="6"/>
        <v>1</v>
      </c>
    </row>
    <row r="122" spans="1:11" hidden="1" x14ac:dyDescent="0.25">
      <c r="A122" s="16">
        <v>121</v>
      </c>
      <c r="B122" s="4"/>
      <c r="C122" s="4" t="s">
        <v>6</v>
      </c>
      <c r="D122" s="4">
        <v>1</v>
      </c>
      <c r="E122" s="2" t="str">
        <f t="shared" si="4"/>
        <v>PINCH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1</v>
      </c>
      <c r="K122" s="2">
        <f t="shared" si="6"/>
        <v>0</v>
      </c>
    </row>
    <row r="123" spans="1:11" hidden="1" x14ac:dyDescent="0.25">
      <c r="A123" s="16">
        <v>122</v>
      </c>
      <c r="B123" s="4"/>
      <c r="C123" s="4" t="s">
        <v>6</v>
      </c>
      <c r="D123" s="2" t="s">
        <v>7</v>
      </c>
      <c r="E123" s="2" t="str">
        <f t="shared" si="4"/>
        <v>NO GESTO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0</v>
      </c>
      <c r="K123" s="2">
        <f t="shared" si="6"/>
        <v>1</v>
      </c>
    </row>
    <row r="124" spans="1:11" hidden="1" x14ac:dyDescent="0.25">
      <c r="A124" s="16">
        <v>123</v>
      </c>
      <c r="B124" s="4"/>
      <c r="C124" s="4" t="s">
        <v>6</v>
      </c>
      <c r="D124" s="4">
        <v>1</v>
      </c>
      <c r="E124" s="2" t="str">
        <f t="shared" si="4"/>
        <v>PINCH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1</v>
      </c>
      <c r="K124" s="2">
        <f t="shared" si="6"/>
        <v>0</v>
      </c>
    </row>
    <row r="125" spans="1:11" hidden="1" x14ac:dyDescent="0.25">
      <c r="A125" s="16">
        <v>124</v>
      </c>
      <c r="B125" s="4"/>
      <c r="C125" s="4" t="s">
        <v>6</v>
      </c>
      <c r="D125" s="4">
        <v>1</v>
      </c>
      <c r="E125" s="2" t="str">
        <f t="shared" si="4"/>
        <v>PINCH</v>
      </c>
      <c r="F125" s="2">
        <f t="shared" si="6"/>
        <v>0</v>
      </c>
      <c r="G125" s="2">
        <f t="shared" si="6"/>
        <v>0</v>
      </c>
      <c r="H125" s="2">
        <f t="shared" si="6"/>
        <v>0</v>
      </c>
      <c r="I125" s="2">
        <f t="shared" si="6"/>
        <v>0</v>
      </c>
      <c r="J125" s="2">
        <f t="shared" si="6"/>
        <v>1</v>
      </c>
      <c r="K125" s="2">
        <f t="shared" si="6"/>
        <v>0</v>
      </c>
    </row>
    <row r="126" spans="1:11" hidden="1" x14ac:dyDescent="0.25">
      <c r="A126" s="16">
        <v>125</v>
      </c>
      <c r="B126" s="4"/>
      <c r="C126" s="4" t="s">
        <v>6</v>
      </c>
      <c r="D126" s="4">
        <v>1</v>
      </c>
      <c r="E126" s="2" t="str">
        <f t="shared" si="4"/>
        <v>PINCH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1</v>
      </c>
      <c r="K126" s="2">
        <f t="shared" si="6"/>
        <v>0</v>
      </c>
    </row>
    <row r="127" spans="1:11" hidden="1" x14ac:dyDescent="0.25">
      <c r="A127" s="16">
        <v>126</v>
      </c>
      <c r="B127" s="4"/>
      <c r="C127" s="4" t="s">
        <v>6</v>
      </c>
      <c r="D127" s="4">
        <v>1</v>
      </c>
      <c r="E127" s="2" t="str">
        <f t="shared" si="4"/>
        <v>PINCH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1</v>
      </c>
      <c r="K127" s="2">
        <f t="shared" si="6"/>
        <v>0</v>
      </c>
    </row>
    <row r="128" spans="1:11" hidden="1" x14ac:dyDescent="0.25">
      <c r="A128" s="16">
        <v>127</v>
      </c>
      <c r="B128" s="4"/>
      <c r="C128" s="4" t="s">
        <v>6</v>
      </c>
      <c r="D128" s="4">
        <v>1</v>
      </c>
      <c r="E128" s="2" t="str">
        <f t="shared" si="4"/>
        <v>PINCH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1</v>
      </c>
      <c r="K128" s="2">
        <f t="shared" si="6"/>
        <v>0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idden="1" x14ac:dyDescent="0.25">
      <c r="A130" s="16">
        <v>129</v>
      </c>
      <c r="B130" s="4"/>
      <c r="C130" s="4" t="s">
        <v>6</v>
      </c>
      <c r="D130" s="4">
        <v>1</v>
      </c>
      <c r="E130" s="2" t="str">
        <f t="shared" si="4"/>
        <v>PINCH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1</v>
      </c>
      <c r="K130" s="2">
        <f t="shared" si="6"/>
        <v>0</v>
      </c>
    </row>
    <row r="131" spans="1:11" hidden="1" x14ac:dyDescent="0.25">
      <c r="A131" s="16">
        <v>130</v>
      </c>
      <c r="B131" s="4"/>
      <c r="C131" s="4" t="s">
        <v>6</v>
      </c>
      <c r="D131" s="4">
        <v>1</v>
      </c>
      <c r="E131" s="2" t="str">
        <f t="shared" ref="E131:E151" si="7">IF(D131=1,C131,D131)</f>
        <v>PINCH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1</v>
      </c>
      <c r="K131" s="2">
        <f t="shared" si="8"/>
        <v>0</v>
      </c>
    </row>
    <row r="132" spans="1:11" hidden="1" x14ac:dyDescent="0.25">
      <c r="A132" s="16">
        <v>131</v>
      </c>
      <c r="B132" s="4"/>
      <c r="C132" s="4" t="s">
        <v>6</v>
      </c>
      <c r="D132" s="2" t="s">
        <v>7</v>
      </c>
      <c r="E132" s="2" t="str">
        <f t="shared" si="7"/>
        <v>NO GESTO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0</v>
      </c>
      <c r="K132" s="2">
        <f t="shared" si="8"/>
        <v>1</v>
      </c>
    </row>
    <row r="133" spans="1:11" hidden="1" x14ac:dyDescent="0.25">
      <c r="A133" s="16">
        <v>132</v>
      </c>
      <c r="B133" s="4"/>
      <c r="C133" s="4" t="s">
        <v>6</v>
      </c>
      <c r="D133" s="2" t="s">
        <v>7</v>
      </c>
      <c r="E133" s="2" t="str">
        <f t="shared" si="7"/>
        <v>NO GESTO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0</v>
      </c>
      <c r="K133" s="2">
        <f t="shared" si="8"/>
        <v>1</v>
      </c>
    </row>
    <row r="134" spans="1:11" hidden="1" x14ac:dyDescent="0.25">
      <c r="A134" s="16">
        <v>133</v>
      </c>
      <c r="B134" s="4"/>
      <c r="C134" s="4" t="s">
        <v>6</v>
      </c>
      <c r="D134" s="4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idden="1" x14ac:dyDescent="0.25">
      <c r="A135" s="16">
        <v>134</v>
      </c>
      <c r="B135" s="4"/>
      <c r="C135" s="4" t="s">
        <v>6</v>
      </c>
      <c r="D135" s="4">
        <v>1</v>
      </c>
      <c r="E135" s="2" t="str">
        <f t="shared" si="7"/>
        <v>PINCH</v>
      </c>
      <c r="F135" s="2">
        <f t="shared" si="8"/>
        <v>0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1</v>
      </c>
      <c r="K135" s="2">
        <f t="shared" si="8"/>
        <v>0</v>
      </c>
    </row>
    <row r="136" spans="1:11" hidden="1" x14ac:dyDescent="0.25">
      <c r="A136" s="16">
        <v>135</v>
      </c>
      <c r="B136" s="4"/>
      <c r="C136" s="4" t="s">
        <v>6</v>
      </c>
      <c r="D136" s="4">
        <v>1</v>
      </c>
      <c r="E136" s="2" t="str">
        <f t="shared" si="7"/>
        <v>PINCH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1</v>
      </c>
      <c r="K136" s="2">
        <f t="shared" si="8"/>
        <v>0</v>
      </c>
    </row>
    <row r="137" spans="1:11" hidden="1" x14ac:dyDescent="0.25">
      <c r="A137" s="16">
        <v>136</v>
      </c>
      <c r="B137" s="4"/>
      <c r="C137" s="4" t="s">
        <v>6</v>
      </c>
      <c r="D137" s="2" t="s">
        <v>7</v>
      </c>
      <c r="E137" s="2" t="str">
        <f t="shared" si="7"/>
        <v>NO GESTO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0</v>
      </c>
      <c r="K137" s="2">
        <f t="shared" si="8"/>
        <v>1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idden="1" x14ac:dyDescent="0.25">
      <c r="A140" s="16">
        <v>139</v>
      </c>
      <c r="B140" s="4"/>
      <c r="C140" s="4" t="s">
        <v>6</v>
      </c>
      <c r="D140" s="4">
        <v>1</v>
      </c>
      <c r="E140" s="2" t="str">
        <f t="shared" si="7"/>
        <v>PINCH</v>
      </c>
      <c r="F140" s="2">
        <f t="shared" si="8"/>
        <v>0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1</v>
      </c>
      <c r="K140" s="2">
        <f t="shared" si="8"/>
        <v>0</v>
      </c>
    </row>
    <row r="141" spans="1:11" hidden="1" x14ac:dyDescent="0.25">
      <c r="A141" s="16">
        <v>140</v>
      </c>
      <c r="B141" s="4"/>
      <c r="C141" s="4" t="s">
        <v>6</v>
      </c>
      <c r="D141" s="4">
        <v>1</v>
      </c>
      <c r="E141" s="2" t="str">
        <f t="shared" si="7"/>
        <v>PINCH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1</v>
      </c>
      <c r="K141" s="2">
        <f t="shared" si="8"/>
        <v>0</v>
      </c>
    </row>
    <row r="142" spans="1:11" hidden="1" x14ac:dyDescent="0.25">
      <c r="A142" s="16">
        <v>141</v>
      </c>
      <c r="B142" s="4"/>
      <c r="C142" s="4" t="s">
        <v>6</v>
      </c>
      <c r="D142" s="2" t="s">
        <v>7</v>
      </c>
      <c r="E142" s="2" t="str">
        <f t="shared" si="7"/>
        <v>NO GESTO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0</v>
      </c>
      <c r="K142" s="2">
        <f t="shared" si="8"/>
        <v>1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idden="1" x14ac:dyDescent="0.25">
      <c r="A144" s="16">
        <v>143</v>
      </c>
      <c r="B144" s="4"/>
      <c r="C144" s="4" t="s">
        <v>6</v>
      </c>
      <c r="D144" s="4">
        <v>1</v>
      </c>
      <c r="E144" s="2" t="str">
        <f t="shared" si="7"/>
        <v>PINCH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1</v>
      </c>
      <c r="K144" s="2">
        <f t="shared" si="8"/>
        <v>0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idden="1" x14ac:dyDescent="0.25">
      <c r="A146" s="16">
        <v>145</v>
      </c>
      <c r="B146" s="4"/>
      <c r="C146" s="4" t="s">
        <v>6</v>
      </c>
      <c r="D146" s="2" t="s">
        <v>7</v>
      </c>
      <c r="E146" s="2" t="str">
        <f t="shared" si="7"/>
        <v>NO GESTO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0</v>
      </c>
      <c r="K146" s="2">
        <f t="shared" si="8"/>
        <v>1</v>
      </c>
    </row>
    <row r="147" spans="1:13" hidden="1" x14ac:dyDescent="0.25">
      <c r="A147" s="16">
        <v>146</v>
      </c>
      <c r="B147" s="4"/>
      <c r="C147" s="4" t="s">
        <v>6</v>
      </c>
      <c r="D147" s="2" t="s">
        <v>7</v>
      </c>
      <c r="E147" s="2" t="str">
        <f t="shared" si="7"/>
        <v>NO GESTO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0</v>
      </c>
      <c r="K147" s="2">
        <f t="shared" si="8"/>
        <v>1</v>
      </c>
    </row>
    <row r="148" spans="1:13" hidden="1" x14ac:dyDescent="0.25">
      <c r="A148" s="16">
        <v>147</v>
      </c>
      <c r="B148" s="4"/>
      <c r="C148" s="4" t="s">
        <v>6</v>
      </c>
      <c r="D148" s="4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idden="1" x14ac:dyDescent="0.25">
      <c r="A149" s="16">
        <v>148</v>
      </c>
      <c r="B149" s="4"/>
      <c r="C149" s="4" t="s">
        <v>6</v>
      </c>
      <c r="D149" s="4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idden="1" x14ac:dyDescent="0.25">
      <c r="A150" s="16">
        <v>149</v>
      </c>
      <c r="B150" s="4"/>
      <c r="C150" s="4" t="s">
        <v>6</v>
      </c>
      <c r="D150" s="4">
        <v>1</v>
      </c>
      <c r="E150" s="2" t="str">
        <f t="shared" si="7"/>
        <v>PINCH</v>
      </c>
      <c r="F150" s="2">
        <f t="shared" si="8"/>
        <v>0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1</v>
      </c>
      <c r="K150" s="2">
        <f t="shared" si="8"/>
        <v>0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2">
        <f>SUM(D2:D151)</f>
        <v>118</v>
      </c>
      <c r="F153" s="2">
        <f>SUM(F2:F151)</f>
        <v>21</v>
      </c>
      <c r="G153" s="2">
        <f t="shared" ref="G153:K153" si="9">SUM(G2:G151)</f>
        <v>26</v>
      </c>
      <c r="H153" s="2">
        <f t="shared" si="9"/>
        <v>19</v>
      </c>
      <c r="I153" s="2">
        <f t="shared" si="9"/>
        <v>29</v>
      </c>
      <c r="J153" s="2">
        <f t="shared" si="9"/>
        <v>23</v>
      </c>
      <c r="K153" s="2">
        <f t="shared" si="9"/>
        <v>32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4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15</v>
      </c>
    </row>
    <row r="2" spans="1:1" x14ac:dyDescent="0.25">
      <c r="A2">
        <v>2</v>
      </c>
    </row>
    <row r="3" spans="1:1" x14ac:dyDescent="0.25">
      <c r="A3">
        <v>19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12</v>
      </c>
    </row>
    <row r="7" spans="1:1" x14ac:dyDescent="0.25">
      <c r="A7">
        <v>7</v>
      </c>
    </row>
    <row r="8" spans="1:1" x14ac:dyDescent="0.25">
      <c r="A8">
        <v>3</v>
      </c>
    </row>
    <row r="9" spans="1:1" x14ac:dyDescent="0.25">
      <c r="A9">
        <v>24</v>
      </c>
    </row>
    <row r="10" spans="1:1" x14ac:dyDescent="0.25">
      <c r="A10">
        <v>3</v>
      </c>
    </row>
    <row r="11" spans="1:1" x14ac:dyDescent="0.25">
      <c r="A11">
        <v>6</v>
      </c>
    </row>
    <row r="12" spans="1:1" x14ac:dyDescent="0.25">
      <c r="A12">
        <v>6</v>
      </c>
    </row>
    <row r="13" spans="1:1" x14ac:dyDescent="0.25">
      <c r="A13">
        <v>11</v>
      </c>
    </row>
    <row r="14" spans="1:1" x14ac:dyDescent="0.25">
      <c r="A14">
        <f>SUM(A1:A13)</f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 tint="-0.249977111117893"/>
  </sheetPr>
  <dimension ref="A1:L14"/>
  <sheetViews>
    <sheetView workbookViewId="0">
      <selection activeCell="E30" sqref="E30"/>
    </sheetView>
  </sheetViews>
  <sheetFormatPr defaultColWidth="10.85546875" defaultRowHeight="15" x14ac:dyDescent="0.25"/>
  <cols>
    <col min="2" max="2" width="20.28515625" customWidth="1"/>
    <col min="3" max="3" width="12" bestFit="1" customWidth="1"/>
    <col min="4" max="4" width="6.5703125" bestFit="1" customWidth="1"/>
    <col min="5" max="5" width="9.7109375" bestFit="1" customWidth="1"/>
    <col min="6" max="6" width="11.7109375" bestFit="1" customWidth="1"/>
    <col min="7" max="7" width="16.140625" bestFit="1" customWidth="1"/>
    <col min="8" max="8" width="11.140625" bestFit="1" customWidth="1"/>
    <col min="9" max="9" width="6.5703125" bestFit="1" customWidth="1"/>
    <col min="10" max="10" width="8.85546875" bestFit="1" customWidth="1"/>
    <col min="11" max="11" width="11.42578125" style="2"/>
  </cols>
  <sheetData>
    <row r="1" spans="1:12" ht="15" customHeight="1" x14ac:dyDescent="0.25">
      <c r="A1" s="59" t="s">
        <v>39</v>
      </c>
      <c r="B1" s="60"/>
      <c r="C1" s="60"/>
      <c r="D1" s="60"/>
      <c r="E1" s="60"/>
      <c r="F1" s="60"/>
      <c r="G1" s="60"/>
      <c r="H1" s="60"/>
      <c r="I1" s="60"/>
      <c r="J1" s="60"/>
      <c r="K1"/>
    </row>
    <row r="2" spans="1:12" ht="15.75" thickBot="1" x14ac:dyDescent="0.3">
      <c r="A2" s="32"/>
      <c r="B2" s="58" t="s">
        <v>12</v>
      </c>
      <c r="C2" s="58"/>
      <c r="D2" s="58"/>
      <c r="E2" s="58"/>
      <c r="F2" s="58"/>
      <c r="G2" s="58"/>
      <c r="H2" s="58"/>
      <c r="I2" s="58"/>
      <c r="J2" s="58"/>
    </row>
    <row r="3" spans="1:12" ht="15" customHeight="1" x14ac:dyDescent="0.25">
      <c r="A3" s="61" t="s">
        <v>8</v>
      </c>
      <c r="B3" s="35"/>
      <c r="C3" s="36" t="s">
        <v>5</v>
      </c>
      <c r="D3" s="36" t="s">
        <v>2</v>
      </c>
      <c r="E3" s="36" t="s">
        <v>4</v>
      </c>
      <c r="F3" s="36" t="s">
        <v>1</v>
      </c>
      <c r="G3" s="36" t="s">
        <v>6</v>
      </c>
      <c r="H3" s="37" t="s">
        <v>38</v>
      </c>
      <c r="I3" s="33" t="s">
        <v>9</v>
      </c>
      <c r="J3" s="43" t="s">
        <v>10</v>
      </c>
      <c r="K3" s="6"/>
      <c r="L3" s="6"/>
    </row>
    <row r="4" spans="1:12" ht="15" customHeight="1" x14ac:dyDescent="0.25">
      <c r="A4" s="61"/>
      <c r="B4" s="38" t="s">
        <v>5</v>
      </c>
      <c r="C4" s="28">
        <f>SUMIFS(CARLOS!F$2:F$151,CARLOS!$C$2:$C$151,'respuesta transpuesta'!$B4)+SUMIFS(DAMARA!F$2:F$151,DAMARA!$C$2:$C$151,'respuesta transpuesta'!$B4)+SUMIFS(ESTEFY!F$2:F$151,ESTEFY!$C$2:$C$151,'respuesta transpuesta'!$B4)+SUMIFS('DARIO CALO'!F$2:F$151,'DARIO CALO'!$C$2:$C$151,'respuesta transpuesta'!$B4)+SUMIFS(ANDRES!F$2:F$151,ANDRES!$C$2:$C$151,'respuesta transpuesta'!$B4)+SUMIFS(JONATHAN!F$2:F$151,JONATHAN!$C$2:$C$151,'respuesta transpuesta'!$B4)+SUMIFS(JUAN!F$2:F$151,JUAN!$C$2:$C$151,'respuesta transpuesta'!$B4)+SUMIFS(ISMAEL!F$2:F$151,ISMAEL!$C$2:$C$151,'respuesta transpuesta'!$B4)+SUMIFS(STALLIN!F$2:F$151,STALLIN!$C$2:$C$151,'respuesta transpuesta'!$B4)+SUMIFS(CINTHYA!F$2:F$151,CINTHYA!$C$2:$C$151,'respuesta transpuesta'!$B4)</f>
        <v>260</v>
      </c>
      <c r="D4" s="28">
        <f>SUMIFS(CARLOS!G$2:G$151,CARLOS!$C$2:$C$151,'respuesta transpuesta'!$B4)+SUMIFS(DAMARA!G$2:G$151,DAMARA!$C$2:$C$151,'respuesta transpuesta'!$B4)+SUMIFS(ESTEFY!G$2:G$151,ESTEFY!$C$2:$C$151,'respuesta transpuesta'!$B4)+SUMIFS('DARIO CALO'!G$2:G$151,'DARIO CALO'!$C$2:$C$151,'respuesta transpuesta'!$B4)+SUMIFS(ANDRES!G$2:G$151,ANDRES!$C$2:$C$151,'respuesta transpuesta'!$B4)+SUMIFS(JONATHAN!G$2:G$151,JONATHAN!$C$2:$C$151,'respuesta transpuesta'!$B4)+SUMIFS(JUAN!G$2:G$151,JUAN!$C$2:$C$151,'respuesta transpuesta'!$B4)+SUMIFS(ISMAEL!G$2:G$151,ISMAEL!$C$2:$C$151,'respuesta transpuesta'!$B4)+SUMIFS(STALLIN!G$2:G$151,STALLIN!$C$2:$C$151,'respuesta transpuesta'!$B4)+SUMIFS(CINTHYA!G$2:G$151,CINTHYA!$C$2:$C$151,'respuesta transpuesta'!$B4)</f>
        <v>13</v>
      </c>
      <c r="E4" s="28">
        <f>SUMIFS(CARLOS!H$2:H$151,CARLOS!$C$2:$C$151,'respuesta transpuesta'!$B4)+SUMIFS(DAMARA!H$2:H$151,DAMARA!$C$2:$C$151,'respuesta transpuesta'!$B4)+SUMIFS(ESTEFY!H$2:H$151,ESTEFY!$C$2:$C$151,'respuesta transpuesta'!$B4)+SUMIFS('DARIO CALO'!H$2:H$151,'DARIO CALO'!$C$2:$C$151,'respuesta transpuesta'!$B4)+SUMIFS(ANDRES!H$2:H$151,ANDRES!$C$2:$C$151,'respuesta transpuesta'!$B4)+SUMIFS(JONATHAN!H$2:H$151,JONATHAN!$C$2:$C$151,'respuesta transpuesta'!$B4)+SUMIFS(JUAN!H$2:H$151,JUAN!$C$2:$C$151,'respuesta transpuesta'!$B4)+SUMIFS(ISMAEL!H$2:H$151,ISMAEL!$C$2:$C$151,'respuesta transpuesta'!$B4)+SUMIFS(STALLIN!H$2:H$151,STALLIN!$C$2:$C$151,'respuesta transpuesta'!$B4)+SUMIFS(CINTHYA!H$2:H$151,CINTHYA!$C$2:$C$151,'respuesta transpuesta'!$B4)</f>
        <v>1</v>
      </c>
      <c r="F4" s="28">
        <f>SUMIFS(CARLOS!I$2:I$151,CARLOS!$C$2:$C$151,'respuesta transpuesta'!$B4)+SUMIFS(DAMARA!I$2:I$151,DAMARA!$C$2:$C$151,'respuesta transpuesta'!$B4)+SUMIFS(ESTEFY!I$2:I$151,ESTEFY!$C$2:$C$151,'respuesta transpuesta'!$B4)+SUMIFS('DARIO CALO'!I$2:I$151,'DARIO CALO'!$C$2:$C$151,'respuesta transpuesta'!$B4)+SUMIFS(ANDRES!I$2:I$151,ANDRES!$C$2:$C$151,'respuesta transpuesta'!$B4)+SUMIFS(JONATHAN!I$2:I$151,JONATHAN!$C$2:$C$151,'respuesta transpuesta'!$B4)+SUMIFS(JUAN!I$2:I$151,JUAN!$C$2:$C$151,'respuesta transpuesta'!$B4)+SUMIFS(ISMAEL!I$2:I$151,ISMAEL!$C$2:$C$151,'respuesta transpuesta'!$B4)+SUMIFS(STALLIN!I$2:I$151,STALLIN!$C$2:$C$151,'respuesta transpuesta'!$B4)+SUMIFS(CINTHYA!I$2:I$151,CINTHYA!$C$2:$C$151,'respuesta transpuesta'!$B4)</f>
        <v>0</v>
      </c>
      <c r="G4" s="28">
        <f>SUMIFS(CARLOS!J$2:J$151,CARLOS!$C$2:$C$151,'respuesta transpuesta'!$B4)+SUMIFS(DAMARA!J$2:J$151,DAMARA!$C$2:$C$151,'respuesta transpuesta'!$B4)+SUMIFS(ESTEFY!J$2:J$151,ESTEFY!$C$2:$C$151,'respuesta transpuesta'!$B4)+SUMIFS('DARIO CALO'!J$2:J$151,'DARIO CALO'!$C$2:$C$151,'respuesta transpuesta'!$B4)+SUMIFS(ANDRES!J$2:J$151,ANDRES!$C$2:$C$151,'respuesta transpuesta'!$B4)+SUMIFS(JONATHAN!J$2:J$151,JONATHAN!$C$2:$C$151,'respuesta transpuesta'!$B4)+SUMIFS(JUAN!J$2:J$151,JUAN!$C$2:$C$151,'respuesta transpuesta'!$B4)+SUMIFS(ISMAEL!J$2:J$151,ISMAEL!$C$2:$C$151,'respuesta transpuesta'!$B4)+SUMIFS(STALLIN!J$2:J$151,STALLIN!$C$2:$C$151,'respuesta transpuesta'!$B4)+SUMIFS(CINTHYA!J$2:J$151,CINTHYA!$C$2:$C$151,'respuesta transpuesta'!$B4)</f>
        <v>4</v>
      </c>
      <c r="H4" s="28">
        <f>SUMIFS(CARLOS!K$2:K$151,CARLOS!$C$2:$C$151,'respuesta transpuesta'!$B4)+SUMIFS(DAMARA!K$2:K$151,DAMARA!$C$2:$C$151,'respuesta transpuesta'!$B4)+SUMIFS(ESTEFY!K$2:K$151,ESTEFY!$C$2:$C$151,'respuesta transpuesta'!$B4)+SUMIFS('DARIO CALO'!K$2:K$151,'DARIO CALO'!$C$2:$C$151,'respuesta transpuesta'!$B4)+SUMIFS(ANDRES!K$2:K$151,ANDRES!$C$2:$C$151,'respuesta transpuesta'!$B4)+SUMIFS(JONATHAN!K$2:K$151,JONATHAN!$C$2:$C$151,'respuesta transpuesta'!$B4)+SUMIFS(JUAN!K$2:K$151,JUAN!$C$2:$C$151,'respuesta transpuesta'!$B4)+SUMIFS(ISMAEL!K$2:K$151,ISMAEL!$C$2:$C$151,'respuesta transpuesta'!$B4)+SUMIFS(STALLIN!K$2:K$151,STALLIN!$C$2:$C$151,'respuesta transpuesta'!$B4)+SUMIFS(CINTHYA!K$2:K$151,CINTHYA!$C$2:$C$151,'respuesta transpuesta'!$B4)</f>
        <v>22</v>
      </c>
      <c r="I4" s="40">
        <f t="shared" ref="I4:I8" si="0">SUM(C4:H4)</f>
        <v>300</v>
      </c>
      <c r="J4" s="44">
        <f>1-C4/I4</f>
        <v>0.1333333333333333</v>
      </c>
      <c r="L4" s="6"/>
    </row>
    <row r="5" spans="1:12" x14ac:dyDescent="0.25">
      <c r="A5" s="61"/>
      <c r="B5" s="38" t="s">
        <v>2</v>
      </c>
      <c r="C5" s="28">
        <f>SUMIFS(CARLOS!F$2:F$151,CARLOS!$C$2:$C$151,'respuesta transpuesta'!$B5)+SUMIFS(DAMARA!F$2:F$151,DAMARA!$C$2:$C$151,'respuesta transpuesta'!$B5)+SUMIFS(ESTEFY!F$2:F$151,ESTEFY!$C$2:$C$151,'respuesta transpuesta'!$B5)+SUMIFS('DARIO CALO'!F$2:F$151,'DARIO CALO'!$C$2:$C$151,'respuesta transpuesta'!$B5)+SUMIFS(ANDRES!F$2:F$151,ANDRES!$C$2:$C$151,'respuesta transpuesta'!$B5)+SUMIFS(JONATHAN!F$2:F$151,JONATHAN!$C$2:$C$151,'respuesta transpuesta'!$B5)+SUMIFS(JUAN!F$2:F$151,JUAN!$C$2:$C$151,'respuesta transpuesta'!$B5)+SUMIFS(ISMAEL!F$2:F$151,ISMAEL!$C$2:$C$151,'respuesta transpuesta'!$B5)+SUMIFS(STALLIN!F$2:F$151,STALLIN!$C$2:$C$151,'respuesta transpuesta'!$B5)+SUMIFS(CINTHYA!F$2:F$151,CINTHYA!$C$2:$C$151,'respuesta transpuesta'!$B5)</f>
        <v>17</v>
      </c>
      <c r="D5" s="28">
        <f>SUMIFS(CARLOS!G$2:G$151,CARLOS!$C$2:$C$151,'respuesta transpuesta'!$B5)+SUMIFS(DAMARA!G$2:G$151,DAMARA!$C$2:$C$151,'respuesta transpuesta'!$B5)+SUMIFS(ESTEFY!G$2:G$151,ESTEFY!$C$2:$C$151,'respuesta transpuesta'!$B5)+SUMIFS('DARIO CALO'!G$2:G$151,'DARIO CALO'!$C$2:$C$151,'respuesta transpuesta'!$B5)+SUMIFS(ANDRES!G$2:G$151,ANDRES!$C$2:$C$151,'respuesta transpuesta'!$B5)+SUMIFS(JONATHAN!G$2:G$151,JONATHAN!$C$2:$C$151,'respuesta transpuesta'!$B5)+SUMIFS(JUAN!G$2:G$151,JUAN!$C$2:$C$151,'respuesta transpuesta'!$B5)+SUMIFS(ISMAEL!G$2:G$151,ISMAEL!$C$2:$C$151,'respuesta transpuesta'!$B5)+SUMIFS(STALLIN!G$2:G$151,STALLIN!$C$2:$C$151,'respuesta transpuesta'!$B5)+SUMIFS(CINTHYA!G$2:G$151,CINTHYA!$C$2:$C$151,'respuesta transpuesta'!$B5)</f>
        <v>261</v>
      </c>
      <c r="E5" s="28">
        <f>SUMIFS(CARLOS!H$2:H$151,CARLOS!$C$2:$C$151,'respuesta transpuesta'!$B5)+SUMIFS(DAMARA!H$2:H$151,DAMARA!$C$2:$C$151,'respuesta transpuesta'!$B5)+SUMIFS(ESTEFY!H$2:H$151,ESTEFY!$C$2:$C$151,'respuesta transpuesta'!$B5)+SUMIFS('DARIO CALO'!H$2:H$151,'DARIO CALO'!$C$2:$C$151,'respuesta transpuesta'!$B5)+SUMIFS(ANDRES!H$2:H$151,ANDRES!$C$2:$C$151,'respuesta transpuesta'!$B5)+SUMIFS(JONATHAN!H$2:H$151,JONATHAN!$C$2:$C$151,'respuesta transpuesta'!$B5)+SUMIFS(JUAN!H$2:H$151,JUAN!$C$2:$C$151,'respuesta transpuesta'!$B5)+SUMIFS(ISMAEL!H$2:H$151,ISMAEL!$C$2:$C$151,'respuesta transpuesta'!$B5)+SUMIFS(STALLIN!H$2:H$151,STALLIN!$C$2:$C$151,'respuesta transpuesta'!$B5)+SUMIFS(CINTHYA!H$2:H$151,CINTHYA!$C$2:$C$151,'respuesta transpuesta'!$B5)</f>
        <v>0</v>
      </c>
      <c r="F5" s="28">
        <f>SUMIFS(CARLOS!I$2:I$151,CARLOS!$C$2:$C$151,'respuesta transpuesta'!$B5)+SUMIFS(DAMARA!I$2:I$151,DAMARA!$C$2:$C$151,'respuesta transpuesta'!$B5)+SUMIFS(ESTEFY!I$2:I$151,ESTEFY!$C$2:$C$151,'respuesta transpuesta'!$B5)+SUMIFS('DARIO CALO'!I$2:I$151,'DARIO CALO'!$C$2:$C$151,'respuesta transpuesta'!$B5)+SUMIFS(ANDRES!I$2:I$151,ANDRES!$C$2:$C$151,'respuesta transpuesta'!$B5)+SUMIFS(JONATHAN!I$2:I$151,JONATHAN!$C$2:$C$151,'respuesta transpuesta'!$B5)+SUMIFS(JUAN!I$2:I$151,JUAN!$C$2:$C$151,'respuesta transpuesta'!$B5)+SUMIFS(ISMAEL!I$2:I$151,ISMAEL!$C$2:$C$151,'respuesta transpuesta'!$B5)+SUMIFS(STALLIN!I$2:I$151,STALLIN!$C$2:$C$151,'respuesta transpuesta'!$B5)+SUMIFS(CINTHYA!I$2:I$151,CINTHYA!$C$2:$C$151,'respuesta transpuesta'!$B5)</f>
        <v>0</v>
      </c>
      <c r="G5" s="28">
        <f>SUMIFS(CARLOS!J$2:J$151,CARLOS!$C$2:$C$151,'respuesta transpuesta'!$B5)+SUMIFS(DAMARA!J$2:J$151,DAMARA!$C$2:$C$151,'respuesta transpuesta'!$B5)+SUMIFS(ESTEFY!J$2:J$151,ESTEFY!$C$2:$C$151,'respuesta transpuesta'!$B5)+SUMIFS('DARIO CALO'!J$2:J$151,'DARIO CALO'!$C$2:$C$151,'respuesta transpuesta'!$B5)+SUMIFS(ANDRES!J$2:J$151,ANDRES!$C$2:$C$151,'respuesta transpuesta'!$B5)+SUMIFS(JONATHAN!J$2:J$151,JONATHAN!$C$2:$C$151,'respuesta transpuesta'!$B5)+SUMIFS(JUAN!J$2:J$151,JUAN!$C$2:$C$151,'respuesta transpuesta'!$B5)+SUMIFS(ISMAEL!J$2:J$151,ISMAEL!$C$2:$C$151,'respuesta transpuesta'!$B5)+SUMIFS(STALLIN!J$2:J$151,STALLIN!$C$2:$C$151,'respuesta transpuesta'!$B5)+SUMIFS(CINTHYA!J$2:J$151,CINTHYA!$C$2:$C$151,'respuesta transpuesta'!$B5)</f>
        <v>1</v>
      </c>
      <c r="H5" s="28">
        <f>SUMIFS(CARLOS!K$2:K$151,CARLOS!$C$2:$C$151,'respuesta transpuesta'!$B5)+SUMIFS(DAMARA!K$2:K$151,DAMARA!$C$2:$C$151,'respuesta transpuesta'!$B5)+SUMIFS(ESTEFY!K$2:K$151,ESTEFY!$C$2:$C$151,'respuesta transpuesta'!$B5)+SUMIFS('DARIO CALO'!K$2:K$151,'DARIO CALO'!$C$2:$C$151,'respuesta transpuesta'!$B5)+SUMIFS(ANDRES!K$2:K$151,ANDRES!$C$2:$C$151,'respuesta transpuesta'!$B5)+SUMIFS(JONATHAN!K$2:K$151,JONATHAN!$C$2:$C$151,'respuesta transpuesta'!$B5)+SUMIFS(JUAN!K$2:K$151,JUAN!$C$2:$C$151,'respuesta transpuesta'!$B5)+SUMIFS(ISMAEL!K$2:K$151,ISMAEL!$C$2:$C$151,'respuesta transpuesta'!$B5)+SUMIFS(STALLIN!K$2:K$151,STALLIN!$C$2:$C$151,'respuesta transpuesta'!$B5)+SUMIFS(CINTHYA!K$2:K$151,CINTHYA!$C$2:$C$151,'respuesta transpuesta'!$B5)</f>
        <v>21</v>
      </c>
      <c r="I5" s="40">
        <f t="shared" si="0"/>
        <v>300</v>
      </c>
      <c r="J5" s="44">
        <f>1-D5/I5</f>
        <v>0.13</v>
      </c>
      <c r="L5" s="6"/>
    </row>
    <row r="6" spans="1:12" x14ac:dyDescent="0.25">
      <c r="A6" s="61"/>
      <c r="B6" s="38" t="s">
        <v>4</v>
      </c>
      <c r="C6" s="28">
        <f>SUMIFS(CARLOS!F$2:F$151,CARLOS!$C$2:$C$151,'respuesta transpuesta'!$B6)+SUMIFS(DAMARA!F$2:F$151,DAMARA!$C$2:$C$151,'respuesta transpuesta'!$B6)+SUMIFS(ESTEFY!F$2:F$151,ESTEFY!$C$2:$C$151,'respuesta transpuesta'!$B6)+SUMIFS('DARIO CALO'!F$2:F$151,'DARIO CALO'!$C$2:$C$151,'respuesta transpuesta'!$B6)+SUMIFS(ANDRES!F$2:F$151,ANDRES!$C$2:$C$151,'respuesta transpuesta'!$B6)+SUMIFS(JONATHAN!F$2:F$151,JONATHAN!$C$2:$C$151,'respuesta transpuesta'!$B6)+SUMIFS(JUAN!F$2:F$151,JUAN!$C$2:$C$151,'respuesta transpuesta'!$B6)+SUMIFS(ISMAEL!F$2:F$151,ISMAEL!$C$2:$C$151,'respuesta transpuesta'!$B6)+SUMIFS(STALLIN!F$2:F$151,STALLIN!$C$2:$C$151,'respuesta transpuesta'!$B6)+SUMIFS(CINTHYA!F$2:F$151,CINTHYA!$C$2:$C$151,'respuesta transpuesta'!$B6)</f>
        <v>34</v>
      </c>
      <c r="D6" s="28">
        <f>SUMIFS(CARLOS!G$2:G$151,CARLOS!$C$2:$C$151,'respuesta transpuesta'!$B6)+SUMIFS(DAMARA!G$2:G$151,DAMARA!$C$2:$C$151,'respuesta transpuesta'!$B6)+SUMIFS(ESTEFY!G$2:G$151,ESTEFY!$C$2:$C$151,'respuesta transpuesta'!$B6)+SUMIFS('DARIO CALO'!G$2:G$151,'DARIO CALO'!$C$2:$C$151,'respuesta transpuesta'!$B6)+SUMIFS(ANDRES!G$2:G$151,ANDRES!$C$2:$C$151,'respuesta transpuesta'!$B6)+SUMIFS(JONATHAN!G$2:G$151,JONATHAN!$C$2:$C$151,'respuesta transpuesta'!$B6)+SUMIFS(JUAN!G$2:G$151,JUAN!$C$2:$C$151,'respuesta transpuesta'!$B6)+SUMIFS(ISMAEL!G$2:G$151,ISMAEL!$C$2:$C$151,'respuesta transpuesta'!$B6)+SUMIFS(STALLIN!G$2:G$151,STALLIN!$C$2:$C$151,'respuesta transpuesta'!$B6)+SUMIFS(CINTHYA!G$2:G$151,CINTHYA!$C$2:$C$151,'respuesta transpuesta'!$B6)</f>
        <v>12</v>
      </c>
      <c r="E6" s="28">
        <f>SUMIFS(CARLOS!H$2:H$151,CARLOS!$C$2:$C$151,'respuesta transpuesta'!$B6)+SUMIFS(DAMARA!H$2:H$151,DAMARA!$C$2:$C$151,'respuesta transpuesta'!$B6)+SUMIFS(ESTEFY!H$2:H$151,ESTEFY!$C$2:$C$151,'respuesta transpuesta'!$B6)+SUMIFS('DARIO CALO'!H$2:H$151,'DARIO CALO'!$C$2:$C$151,'respuesta transpuesta'!$B6)+SUMIFS(ANDRES!H$2:H$151,ANDRES!$C$2:$C$151,'respuesta transpuesta'!$B6)+SUMIFS(JONATHAN!H$2:H$151,JONATHAN!$C$2:$C$151,'respuesta transpuesta'!$B6)+SUMIFS(JUAN!H$2:H$151,JUAN!$C$2:$C$151,'respuesta transpuesta'!$B6)+SUMIFS(ISMAEL!H$2:H$151,ISMAEL!$C$2:$C$151,'respuesta transpuesta'!$B6)+SUMIFS(STALLIN!H$2:H$151,STALLIN!$C$2:$C$151,'respuesta transpuesta'!$B6)+SUMIFS(CINTHYA!H$2:H$151,CINTHYA!$C$2:$C$151,'respuesta transpuesta'!$B6)</f>
        <v>211</v>
      </c>
      <c r="F6" s="28">
        <f>SUMIFS(CARLOS!I$2:I$151,CARLOS!$C$2:$C$151,'respuesta transpuesta'!$B6)+SUMIFS(DAMARA!I$2:I$151,DAMARA!$C$2:$C$151,'respuesta transpuesta'!$B6)+SUMIFS(ESTEFY!I$2:I$151,ESTEFY!$C$2:$C$151,'respuesta transpuesta'!$B6)+SUMIFS('DARIO CALO'!I$2:I$151,'DARIO CALO'!$C$2:$C$151,'respuesta transpuesta'!$B6)+SUMIFS(ANDRES!I$2:I$151,ANDRES!$C$2:$C$151,'respuesta transpuesta'!$B6)+SUMIFS(JONATHAN!I$2:I$151,JONATHAN!$C$2:$C$151,'respuesta transpuesta'!$B6)+SUMIFS(JUAN!I$2:I$151,JUAN!$C$2:$C$151,'respuesta transpuesta'!$B6)+SUMIFS(ISMAEL!I$2:I$151,ISMAEL!$C$2:$C$151,'respuesta transpuesta'!$B6)+SUMIFS(STALLIN!I$2:I$151,STALLIN!$C$2:$C$151,'respuesta transpuesta'!$B6)+SUMIFS(CINTHYA!I$2:I$151,CINTHYA!$C$2:$C$151,'respuesta transpuesta'!$B6)</f>
        <v>0</v>
      </c>
      <c r="G6" s="28">
        <f>SUMIFS(CARLOS!J$2:J$151,CARLOS!$C$2:$C$151,'respuesta transpuesta'!$B6)+SUMIFS(DAMARA!J$2:J$151,DAMARA!$C$2:$C$151,'respuesta transpuesta'!$B6)+SUMIFS(ESTEFY!J$2:J$151,ESTEFY!$C$2:$C$151,'respuesta transpuesta'!$B6)+SUMIFS('DARIO CALO'!J$2:J$151,'DARIO CALO'!$C$2:$C$151,'respuesta transpuesta'!$B6)+SUMIFS(ANDRES!J$2:J$151,ANDRES!$C$2:$C$151,'respuesta transpuesta'!$B6)+SUMIFS(JONATHAN!J$2:J$151,JONATHAN!$C$2:$C$151,'respuesta transpuesta'!$B6)+SUMIFS(JUAN!J$2:J$151,JUAN!$C$2:$C$151,'respuesta transpuesta'!$B6)+SUMIFS(ISMAEL!J$2:J$151,ISMAEL!$C$2:$C$151,'respuesta transpuesta'!$B6)+SUMIFS(STALLIN!J$2:J$151,STALLIN!$C$2:$C$151,'respuesta transpuesta'!$B6)+SUMIFS(CINTHYA!J$2:J$151,CINTHYA!$C$2:$C$151,'respuesta transpuesta'!$B6)</f>
        <v>1</v>
      </c>
      <c r="H6" s="28">
        <f>SUMIFS(CARLOS!K$2:K$151,CARLOS!$C$2:$C$151,'respuesta transpuesta'!$B6)+SUMIFS(DAMARA!K$2:K$151,DAMARA!$C$2:$C$151,'respuesta transpuesta'!$B6)+SUMIFS(ESTEFY!K$2:K$151,ESTEFY!$C$2:$C$151,'respuesta transpuesta'!$B6)+SUMIFS('DARIO CALO'!K$2:K$151,'DARIO CALO'!$C$2:$C$151,'respuesta transpuesta'!$B6)+SUMIFS(ANDRES!K$2:K$151,ANDRES!$C$2:$C$151,'respuesta transpuesta'!$B6)+SUMIFS(JONATHAN!K$2:K$151,JONATHAN!$C$2:$C$151,'respuesta transpuesta'!$B6)+SUMIFS(JUAN!K$2:K$151,JUAN!$C$2:$C$151,'respuesta transpuesta'!$B6)+SUMIFS(ISMAEL!K$2:K$151,ISMAEL!$C$2:$C$151,'respuesta transpuesta'!$B6)+SUMIFS(STALLIN!K$2:K$151,STALLIN!$C$2:$C$151,'respuesta transpuesta'!$B6)+SUMIFS(CINTHYA!K$2:K$151,CINTHYA!$C$2:$C$151,'respuesta transpuesta'!$B6)</f>
        <v>42</v>
      </c>
      <c r="I6" s="40">
        <f t="shared" si="0"/>
        <v>300</v>
      </c>
      <c r="J6" s="44">
        <f>1-E6/I6</f>
        <v>0.29666666666666663</v>
      </c>
      <c r="L6" s="6"/>
    </row>
    <row r="7" spans="1:12" x14ac:dyDescent="0.25">
      <c r="A7" s="61"/>
      <c r="B7" s="38" t="s">
        <v>1</v>
      </c>
      <c r="C7" s="28">
        <f>SUMIFS(CARLOS!F$2:F$151,CARLOS!$C$2:$C$151,'respuesta transpuesta'!$B7)+SUMIFS(DAMARA!F$2:F$151,DAMARA!$C$2:$C$151,'respuesta transpuesta'!$B7)+SUMIFS(ESTEFY!F$2:F$151,ESTEFY!$C$2:$C$151,'respuesta transpuesta'!$B7)+SUMIFS('DARIO CALO'!F$2:F$151,'DARIO CALO'!$C$2:$C$151,'respuesta transpuesta'!$B7)+SUMIFS(ANDRES!F$2:F$151,ANDRES!$C$2:$C$151,'respuesta transpuesta'!$B7)+SUMIFS(JONATHAN!F$2:F$151,JONATHAN!$C$2:$C$151,'respuesta transpuesta'!$B7)+SUMIFS(JUAN!F$2:F$151,JUAN!$C$2:$C$151,'respuesta transpuesta'!$B7)+SUMIFS(ISMAEL!F$2:F$151,ISMAEL!$C$2:$C$151,'respuesta transpuesta'!$B7)+SUMIFS(STALLIN!F$2:F$151,STALLIN!$C$2:$C$151,'respuesta transpuesta'!$B7)+SUMIFS(CINTHYA!F$2:F$151,CINTHYA!$C$2:$C$151,'respuesta transpuesta'!$B7)</f>
        <v>1</v>
      </c>
      <c r="D7" s="28">
        <f>SUMIFS(CARLOS!G$2:G$151,CARLOS!$C$2:$C$151,'respuesta transpuesta'!$B7)+SUMIFS(DAMARA!G$2:G$151,DAMARA!$C$2:$C$151,'respuesta transpuesta'!$B7)+SUMIFS(ESTEFY!G$2:G$151,ESTEFY!$C$2:$C$151,'respuesta transpuesta'!$B7)+SUMIFS('DARIO CALO'!G$2:G$151,'DARIO CALO'!$C$2:$C$151,'respuesta transpuesta'!$B7)+SUMIFS(ANDRES!G$2:G$151,ANDRES!$C$2:$C$151,'respuesta transpuesta'!$B7)+SUMIFS(JONATHAN!G$2:G$151,JONATHAN!$C$2:$C$151,'respuesta transpuesta'!$B7)+SUMIFS(JUAN!G$2:G$151,JUAN!$C$2:$C$151,'respuesta transpuesta'!$B7)+SUMIFS(ISMAEL!G$2:G$151,ISMAEL!$C$2:$C$151,'respuesta transpuesta'!$B7)+SUMIFS(STALLIN!G$2:G$151,STALLIN!$C$2:$C$151,'respuesta transpuesta'!$B7)+SUMIFS(CINTHYA!G$2:G$151,CINTHYA!$C$2:$C$151,'respuesta transpuesta'!$B7)</f>
        <v>6</v>
      </c>
      <c r="E7" s="28">
        <f>SUMIFS(CARLOS!H$2:H$151,CARLOS!$C$2:$C$151,'respuesta transpuesta'!$B7)+SUMIFS(DAMARA!H$2:H$151,DAMARA!$C$2:$C$151,'respuesta transpuesta'!$B7)+SUMIFS(ESTEFY!H$2:H$151,ESTEFY!$C$2:$C$151,'respuesta transpuesta'!$B7)+SUMIFS('DARIO CALO'!H$2:H$151,'DARIO CALO'!$C$2:$C$151,'respuesta transpuesta'!$B7)+SUMIFS(ANDRES!H$2:H$151,ANDRES!$C$2:$C$151,'respuesta transpuesta'!$B7)+SUMIFS(JONATHAN!H$2:H$151,JONATHAN!$C$2:$C$151,'respuesta transpuesta'!$B7)+SUMIFS(JUAN!H$2:H$151,JUAN!$C$2:$C$151,'respuesta transpuesta'!$B7)+SUMIFS(ISMAEL!H$2:H$151,ISMAEL!$C$2:$C$151,'respuesta transpuesta'!$B7)+SUMIFS(STALLIN!H$2:H$151,STALLIN!$C$2:$C$151,'respuesta transpuesta'!$B7)+SUMIFS(CINTHYA!H$2:H$151,CINTHYA!$C$2:$C$151,'respuesta transpuesta'!$B7)</f>
        <v>2</v>
      </c>
      <c r="F7" s="28">
        <f>SUMIFS(CARLOS!I$2:I$151,CARLOS!$C$2:$C$151,'respuesta transpuesta'!$B7)+SUMIFS(DAMARA!I$2:I$151,DAMARA!$C$2:$C$151,'respuesta transpuesta'!$B7)+SUMIFS(ESTEFY!I$2:I$151,ESTEFY!$C$2:$C$151,'respuesta transpuesta'!$B7)+SUMIFS('DARIO CALO'!I$2:I$151,'DARIO CALO'!$C$2:$C$151,'respuesta transpuesta'!$B7)+SUMIFS(ANDRES!I$2:I$151,ANDRES!$C$2:$C$151,'respuesta transpuesta'!$B7)+SUMIFS(JONATHAN!I$2:I$151,JONATHAN!$C$2:$C$151,'respuesta transpuesta'!$B7)+SUMIFS(JUAN!I$2:I$151,JUAN!$C$2:$C$151,'respuesta transpuesta'!$B7)+SUMIFS(ISMAEL!I$2:I$151,ISMAEL!$C$2:$C$151,'respuesta transpuesta'!$B7)+SUMIFS(STALLIN!I$2:I$151,STALLIN!$C$2:$C$151,'respuesta transpuesta'!$B7)+SUMIFS(CINTHYA!I$2:I$151,CINTHYA!$C$2:$C$151,'respuesta transpuesta'!$B7)</f>
        <v>255</v>
      </c>
      <c r="G7" s="28">
        <f>SUMIFS(CARLOS!J$2:J$151,CARLOS!$C$2:$C$151,'respuesta transpuesta'!$B7)+SUMIFS(DAMARA!J$2:J$151,DAMARA!$C$2:$C$151,'respuesta transpuesta'!$B7)+SUMIFS(ESTEFY!J$2:J$151,ESTEFY!$C$2:$C$151,'respuesta transpuesta'!$B7)+SUMIFS('DARIO CALO'!J$2:J$151,'DARIO CALO'!$C$2:$C$151,'respuesta transpuesta'!$B7)+SUMIFS(ANDRES!J$2:J$151,ANDRES!$C$2:$C$151,'respuesta transpuesta'!$B7)+SUMIFS(JONATHAN!J$2:J$151,JONATHAN!$C$2:$C$151,'respuesta transpuesta'!$B7)+SUMIFS(JUAN!J$2:J$151,JUAN!$C$2:$C$151,'respuesta transpuesta'!$B7)+SUMIFS(ISMAEL!J$2:J$151,ISMAEL!$C$2:$C$151,'respuesta transpuesta'!$B7)+SUMIFS(STALLIN!J$2:J$151,STALLIN!$C$2:$C$151,'respuesta transpuesta'!$B7)+SUMIFS(CINTHYA!J$2:J$151,CINTHYA!$C$2:$C$151,'respuesta transpuesta'!$B7)</f>
        <v>25</v>
      </c>
      <c r="H7" s="28">
        <f>SUMIFS(CARLOS!K$2:K$151,CARLOS!$C$2:$C$151,'respuesta transpuesta'!$B7)+SUMIFS(DAMARA!K$2:K$151,DAMARA!$C$2:$C$151,'respuesta transpuesta'!$B7)+SUMIFS(ESTEFY!K$2:K$151,ESTEFY!$C$2:$C$151,'respuesta transpuesta'!$B7)+SUMIFS('DARIO CALO'!K$2:K$151,'DARIO CALO'!$C$2:$C$151,'respuesta transpuesta'!$B7)+SUMIFS(ANDRES!K$2:K$151,ANDRES!$C$2:$C$151,'respuesta transpuesta'!$B7)+SUMIFS(JONATHAN!K$2:K$151,JONATHAN!$C$2:$C$151,'respuesta transpuesta'!$B7)+SUMIFS(JUAN!K$2:K$151,JUAN!$C$2:$C$151,'respuesta transpuesta'!$B7)+SUMIFS(ISMAEL!K$2:K$151,ISMAEL!$C$2:$C$151,'respuesta transpuesta'!$B7)+SUMIFS(STALLIN!K$2:K$151,STALLIN!$C$2:$C$151,'respuesta transpuesta'!$B7)+SUMIFS(CINTHYA!K$2:K$151,CINTHYA!$C$2:$C$151,'respuesta transpuesta'!$B7)</f>
        <v>11</v>
      </c>
      <c r="I7" s="40">
        <f t="shared" si="0"/>
        <v>300</v>
      </c>
      <c r="J7" s="44">
        <f>1-F7/I7</f>
        <v>0.15000000000000002</v>
      </c>
    </row>
    <row r="8" spans="1:12" ht="15.75" thickBot="1" x14ac:dyDescent="0.3">
      <c r="A8" s="62"/>
      <c r="B8" s="39" t="s">
        <v>6</v>
      </c>
      <c r="C8" s="28">
        <f>SUMIFS(CARLOS!F$2:F$151,CARLOS!$C$2:$C$151,'respuesta transpuesta'!$B8)+SUMIFS(DAMARA!F$2:F$151,DAMARA!$C$2:$C$151,'respuesta transpuesta'!$B8)+SUMIFS(ESTEFY!F$2:F$151,ESTEFY!$C$2:$C$151,'respuesta transpuesta'!$B8)+SUMIFS('DARIO CALO'!F$2:F$151,'DARIO CALO'!$C$2:$C$151,'respuesta transpuesta'!$B8)+SUMIFS(ANDRES!F$2:F$151,ANDRES!$C$2:$C$151,'respuesta transpuesta'!$B8)+SUMIFS(JONATHAN!F$2:F$151,JONATHAN!$C$2:$C$151,'respuesta transpuesta'!$B8)+SUMIFS(JUAN!F$2:F$151,JUAN!$C$2:$C$151,'respuesta transpuesta'!$B8)+SUMIFS(ISMAEL!F$2:F$151,ISMAEL!$C$2:$C$151,'respuesta transpuesta'!$B8)+SUMIFS(STALLIN!F$2:F$151,STALLIN!$C$2:$C$151,'respuesta transpuesta'!$B8)+SUMIFS(CINTHYA!F$2:F$151,CINTHYA!$C$2:$C$151,'respuesta transpuesta'!$B8)</f>
        <v>3</v>
      </c>
      <c r="D8" s="28">
        <f>SUMIFS(CARLOS!G$2:G$151,CARLOS!$C$2:$C$151,'respuesta transpuesta'!$B8)+SUMIFS(DAMARA!G$2:G$151,DAMARA!$C$2:$C$151,'respuesta transpuesta'!$B8)+SUMIFS(ESTEFY!G$2:G$151,ESTEFY!$C$2:$C$151,'respuesta transpuesta'!$B8)+SUMIFS('DARIO CALO'!G$2:G$151,'DARIO CALO'!$C$2:$C$151,'respuesta transpuesta'!$B8)+SUMIFS(ANDRES!G$2:G$151,ANDRES!$C$2:$C$151,'respuesta transpuesta'!$B8)+SUMIFS(JONATHAN!G$2:G$151,JONATHAN!$C$2:$C$151,'respuesta transpuesta'!$B8)+SUMIFS(JUAN!G$2:G$151,JUAN!$C$2:$C$151,'respuesta transpuesta'!$B8)+SUMIFS(ISMAEL!G$2:G$151,ISMAEL!$C$2:$C$151,'respuesta transpuesta'!$B8)+SUMIFS(STALLIN!G$2:G$151,STALLIN!$C$2:$C$151,'respuesta transpuesta'!$B8)+SUMIFS(CINTHYA!G$2:G$151,CINTHYA!$C$2:$C$151,'respuesta transpuesta'!$B8)</f>
        <v>1</v>
      </c>
      <c r="E8" s="28">
        <f>SUMIFS(CARLOS!H$2:H$151,CARLOS!$C$2:$C$151,'respuesta transpuesta'!$B8)+SUMIFS(DAMARA!H$2:H$151,DAMARA!$C$2:$C$151,'respuesta transpuesta'!$B8)+SUMIFS(ESTEFY!H$2:H$151,ESTEFY!$C$2:$C$151,'respuesta transpuesta'!$B8)+SUMIFS('DARIO CALO'!H$2:H$151,'DARIO CALO'!$C$2:$C$151,'respuesta transpuesta'!$B8)+SUMIFS(ANDRES!H$2:H$151,ANDRES!$C$2:$C$151,'respuesta transpuesta'!$B8)+SUMIFS(JONATHAN!H$2:H$151,JONATHAN!$C$2:$C$151,'respuesta transpuesta'!$B8)+SUMIFS(JUAN!H$2:H$151,JUAN!$C$2:$C$151,'respuesta transpuesta'!$B8)+SUMIFS(ISMAEL!H$2:H$151,ISMAEL!$C$2:$C$151,'respuesta transpuesta'!$B8)+SUMIFS(STALLIN!H$2:H$151,STALLIN!$C$2:$C$151,'respuesta transpuesta'!$B8)+SUMIFS(CINTHYA!H$2:H$151,CINTHYA!$C$2:$C$151,'respuesta transpuesta'!$B8)</f>
        <v>0</v>
      </c>
      <c r="F8" s="28">
        <f>SUMIFS(CARLOS!I$2:I$151,CARLOS!$C$2:$C$151,'respuesta transpuesta'!$B8)+SUMIFS(DAMARA!I$2:I$151,DAMARA!$C$2:$C$151,'respuesta transpuesta'!$B8)+SUMIFS(ESTEFY!I$2:I$151,ESTEFY!$C$2:$C$151,'respuesta transpuesta'!$B8)+SUMIFS('DARIO CALO'!I$2:I$151,'DARIO CALO'!$C$2:$C$151,'respuesta transpuesta'!$B8)+SUMIFS(ANDRES!I$2:I$151,ANDRES!$C$2:$C$151,'respuesta transpuesta'!$B8)+SUMIFS(JONATHAN!I$2:I$151,JONATHAN!$C$2:$C$151,'respuesta transpuesta'!$B8)+SUMIFS(JUAN!I$2:I$151,JUAN!$C$2:$C$151,'respuesta transpuesta'!$B8)+SUMIFS(ISMAEL!I$2:I$151,ISMAEL!$C$2:$C$151,'respuesta transpuesta'!$B8)+SUMIFS(STALLIN!I$2:I$151,STALLIN!$C$2:$C$151,'respuesta transpuesta'!$B8)+SUMIFS(CINTHYA!I$2:I$151,CINTHYA!$C$2:$C$151,'respuesta transpuesta'!$B8)</f>
        <v>0</v>
      </c>
      <c r="G8" s="28">
        <f>SUMIFS(CARLOS!J$2:J$151,CARLOS!$C$2:$C$151,'respuesta transpuesta'!$B8)+SUMIFS(DAMARA!J$2:J$151,DAMARA!$C$2:$C$151,'respuesta transpuesta'!$B8)+SUMIFS(ESTEFY!J$2:J$151,ESTEFY!$C$2:$C$151,'respuesta transpuesta'!$B8)+SUMIFS('DARIO CALO'!J$2:J$151,'DARIO CALO'!$C$2:$C$151,'respuesta transpuesta'!$B8)+SUMIFS(ANDRES!J$2:J$151,ANDRES!$C$2:$C$151,'respuesta transpuesta'!$B8)+SUMIFS(JONATHAN!J$2:J$151,JONATHAN!$C$2:$C$151,'respuesta transpuesta'!$B8)+SUMIFS(JUAN!J$2:J$151,JUAN!$C$2:$C$151,'respuesta transpuesta'!$B8)+SUMIFS(ISMAEL!J$2:J$151,ISMAEL!$C$2:$C$151,'respuesta transpuesta'!$B8)+SUMIFS(STALLIN!J$2:J$151,STALLIN!$C$2:$C$151,'respuesta transpuesta'!$B8)+SUMIFS(CINTHYA!J$2:J$151,CINTHYA!$C$2:$C$151,'respuesta transpuesta'!$B8)</f>
        <v>259</v>
      </c>
      <c r="H8" s="28">
        <f>SUMIFS(CARLOS!K$2:K$151,CARLOS!$C$2:$C$151,'respuesta transpuesta'!$B8)+SUMIFS(DAMARA!K$2:K$151,DAMARA!$C$2:$C$151,'respuesta transpuesta'!$B8)+SUMIFS(ESTEFY!K$2:K$151,ESTEFY!$C$2:$C$151,'respuesta transpuesta'!$B8)+SUMIFS('DARIO CALO'!K$2:K$151,'DARIO CALO'!$C$2:$C$151,'respuesta transpuesta'!$B8)+SUMIFS(ANDRES!K$2:K$151,ANDRES!$C$2:$C$151,'respuesta transpuesta'!$B8)+SUMIFS(JONATHAN!K$2:K$151,JONATHAN!$C$2:$C$151,'respuesta transpuesta'!$B8)+SUMIFS(JUAN!K$2:K$151,JUAN!$C$2:$C$151,'respuesta transpuesta'!$B8)+SUMIFS(ISMAEL!K$2:K$151,ISMAEL!$C$2:$C$151,'respuesta transpuesta'!$B8)+SUMIFS(STALLIN!K$2:K$151,STALLIN!$C$2:$C$151,'respuesta transpuesta'!$B8)+SUMIFS(CINTHYA!K$2:K$151,CINTHYA!$C$2:$C$151,'respuesta transpuesta'!$B8)</f>
        <v>37</v>
      </c>
      <c r="I8" s="40">
        <f t="shared" si="0"/>
        <v>300</v>
      </c>
      <c r="J8" s="44">
        <f>1-G8/I8</f>
        <v>0.13666666666666671</v>
      </c>
    </row>
    <row r="9" spans="1:12" s="1" customFormat="1" x14ac:dyDescent="0.25">
      <c r="A9" s="56" t="s">
        <v>9</v>
      </c>
      <c r="B9" s="63"/>
      <c r="C9" s="34">
        <f t="shared" ref="C9:H9" si="1">SUM(C4:C8)</f>
        <v>315</v>
      </c>
      <c r="D9" s="34">
        <f t="shared" si="1"/>
        <v>293</v>
      </c>
      <c r="E9" s="34">
        <f t="shared" si="1"/>
        <v>214</v>
      </c>
      <c r="F9" s="34">
        <f t="shared" si="1"/>
        <v>255</v>
      </c>
      <c r="G9" s="34">
        <f t="shared" si="1"/>
        <v>290</v>
      </c>
      <c r="H9" s="34">
        <f t="shared" si="1"/>
        <v>133</v>
      </c>
      <c r="I9" s="31">
        <f>SUM(C9:H9)</f>
        <v>1500</v>
      </c>
      <c r="K9" s="7"/>
    </row>
    <row r="10" spans="1:12" s="1" customFormat="1" x14ac:dyDescent="0.25">
      <c r="A10" s="56" t="s">
        <v>36</v>
      </c>
      <c r="B10" s="57"/>
      <c r="C10" s="41">
        <f>C9/$I$9</f>
        <v>0.21</v>
      </c>
      <c r="D10" s="41">
        <f t="shared" ref="D10:H10" si="2">D9/$I$9</f>
        <v>0.19533333333333333</v>
      </c>
      <c r="E10" s="41">
        <f t="shared" si="2"/>
        <v>0.14266666666666666</v>
      </c>
      <c r="F10" s="41">
        <f t="shared" si="2"/>
        <v>0.17</v>
      </c>
      <c r="G10" s="41">
        <f t="shared" si="2"/>
        <v>0.19333333333333333</v>
      </c>
      <c r="H10" s="41">
        <f t="shared" si="2"/>
        <v>8.8666666666666671E-2</v>
      </c>
      <c r="I10" s="42"/>
      <c r="K10" s="7"/>
    </row>
    <row r="11" spans="1:12" x14ac:dyDescent="0.25">
      <c r="A11" s="53" t="s">
        <v>37</v>
      </c>
      <c r="B11" s="54"/>
      <c r="C11" s="27">
        <f>1-C4/C9</f>
        <v>0.17460317460317465</v>
      </c>
      <c r="D11" s="27">
        <f>1-D5/D9</f>
        <v>0.10921501706484638</v>
      </c>
      <c r="E11" s="27">
        <f>1-E6/E9</f>
        <v>1.4018691588784993E-2</v>
      </c>
      <c r="F11" s="27">
        <f>1-F7/F9</f>
        <v>0</v>
      </c>
      <c r="G11" s="27">
        <f>1-G8/G9</f>
        <v>0.10689655172413792</v>
      </c>
      <c r="H11" s="30"/>
    </row>
    <row r="12" spans="1:12" x14ac:dyDescent="0.25">
      <c r="A12" s="55" t="s">
        <v>13</v>
      </c>
      <c r="B12" s="55"/>
      <c r="C12" s="29">
        <f>_xlfn.STDEV.S(C11:G11)</f>
        <v>7.2931053639823676E-2</v>
      </c>
    </row>
    <row r="14" spans="1:12" ht="15.75" x14ac:dyDescent="0.25">
      <c r="C14" s="3"/>
      <c r="D14" s="3"/>
      <c r="E14" s="3"/>
      <c r="F14" s="3"/>
      <c r="G14" s="3"/>
      <c r="H14" s="3"/>
    </row>
  </sheetData>
  <mergeCells count="7">
    <mergeCell ref="A11:B11"/>
    <mergeCell ref="A12:B12"/>
    <mergeCell ref="A10:B10"/>
    <mergeCell ref="B2:J2"/>
    <mergeCell ref="A1:J1"/>
    <mergeCell ref="A3:A8"/>
    <mergeCell ref="A9:B9"/>
  </mergeCells>
  <conditionalFormatting sqref="C10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2"/>
  <sheetViews>
    <sheetView tabSelected="1" workbookViewId="0">
      <selection activeCell="F7" sqref="F7"/>
    </sheetView>
  </sheetViews>
  <sheetFormatPr defaultRowHeight="15" x14ac:dyDescent="0.25"/>
  <cols>
    <col min="1" max="1" width="11.7109375" customWidth="1"/>
    <col min="2" max="2" width="12" bestFit="1" customWidth="1"/>
    <col min="3" max="4" width="7.140625" bestFit="1" customWidth="1"/>
    <col min="5" max="5" width="8.85546875" bestFit="1" customWidth="1"/>
    <col min="6" max="6" width="10.5703125" bestFit="1" customWidth="1"/>
    <col min="7" max="7" width="7.140625" bestFit="1" customWidth="1"/>
    <col min="8" max="8" width="6.5703125" bestFit="1" customWidth="1"/>
    <col min="9" max="9" width="10.140625" customWidth="1"/>
    <col min="10" max="10" width="8.85546875" bestFit="1" customWidth="1"/>
  </cols>
  <sheetData>
    <row r="1" spans="1:10" x14ac:dyDescent="0.25">
      <c r="A1" s="72" t="s">
        <v>39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15.75" thickBot="1" x14ac:dyDescent="0.3">
      <c r="A2" s="73"/>
      <c r="B2" s="74" t="s">
        <v>41</v>
      </c>
      <c r="C2" s="74"/>
      <c r="D2" s="74"/>
      <c r="E2" s="74"/>
      <c r="F2" s="74"/>
      <c r="G2" s="74"/>
      <c r="H2" s="90" t="s">
        <v>42</v>
      </c>
      <c r="I2" s="91" t="s">
        <v>44</v>
      </c>
      <c r="J2" s="92" t="s">
        <v>10</v>
      </c>
    </row>
    <row r="3" spans="1:10" x14ac:dyDescent="0.25">
      <c r="A3" s="75" t="s">
        <v>40</v>
      </c>
      <c r="B3" s="76"/>
      <c r="C3" s="77" t="s">
        <v>5</v>
      </c>
      <c r="D3" s="77" t="s">
        <v>2</v>
      </c>
      <c r="E3" s="77" t="s">
        <v>4</v>
      </c>
      <c r="F3" s="77" t="s">
        <v>1</v>
      </c>
      <c r="G3" s="78" t="s">
        <v>6</v>
      </c>
      <c r="H3" s="93"/>
      <c r="I3" s="91"/>
      <c r="J3" s="92"/>
    </row>
    <row r="4" spans="1:10" x14ac:dyDescent="0.25">
      <c r="A4" s="75"/>
      <c r="B4" s="79" t="s">
        <v>5</v>
      </c>
      <c r="C4" s="80">
        <f>SUMIFS(CARLOS!F$2:F$151,CARLOS!$C$2:$C$151,'respuesta transpuesta'!C$3)+SUMIFS(DAMARA!F$2:F$151,DAMARA!$C$2:$C$151,'respuesta transpuesta'!C$3)+SUMIFS(ESTEFY!F$2:F$151,ESTEFY!$C$2:$C$151,'respuesta transpuesta'!C$3)+SUMIFS('DARIO CALO'!F$2:F$151,'DARIO CALO'!$C$2:$C$151,'respuesta transpuesta'!C$3)+SUMIFS(ANDRES!F$2:F$151,ANDRES!$C$2:$C$151,'respuesta transpuesta'!C$3)+SUMIFS(JONATHAN!F$2:F$151,JONATHAN!$C$2:$C$151,'respuesta transpuesta'!C$3)+SUMIFS(JUAN!F$2:F$151,JUAN!$C$2:$C$151,'respuesta transpuesta'!C$3)+SUMIFS(ISMAEL!F$2:F$151,ISMAEL!$C$2:$C$151,'respuesta transpuesta'!C$3)+SUMIFS(STALLIN!F$2:F$151,STALLIN!$C$2:$C$151,'respuesta transpuesta'!C$3)+SUMIFS(CINTHYA!F$2:F$151,CINTHYA!$C$2:$C$151,'respuesta transpuesta'!C$3)</f>
        <v>260</v>
      </c>
      <c r="D4" s="80">
        <f>SUMIFS(CARLOS!F$2:F$151,CARLOS!$C$2:$C$151,'respuesta transpuesta'!D$3)+SUMIFS(DAMARA!F$2:F$151,DAMARA!$C$2:$C$151,'respuesta transpuesta'!D$3)+SUMIFS(ESTEFY!F$2:F$151,ESTEFY!$C$2:$C$151,'respuesta transpuesta'!D$3)+SUMIFS('DARIO CALO'!F$2:F$151,'DARIO CALO'!$C$2:$C$151,'respuesta transpuesta'!D$3)+SUMIFS(ANDRES!F$2:F$151,ANDRES!$C$2:$C$151,'respuesta transpuesta'!D$3)+SUMIFS(JONATHAN!F$2:F$151,JONATHAN!$C$2:$C$151,'respuesta transpuesta'!D$3)+SUMIFS(JUAN!F$2:F$151,JUAN!$C$2:$C$151,'respuesta transpuesta'!D$3)+SUMIFS(ISMAEL!F$2:F$151,ISMAEL!$C$2:$C$151,'respuesta transpuesta'!D$3)+SUMIFS(STALLIN!F$2:F$151,STALLIN!$C$2:$C$151,'respuesta transpuesta'!D$3)+SUMIFS(CINTHYA!F$2:F$151,CINTHYA!$C$2:$C$151,'respuesta transpuesta'!D$3)</f>
        <v>17</v>
      </c>
      <c r="E4" s="80">
        <f>SUMIFS(CARLOS!F$2:F$151,CARLOS!$C$2:$C$151,'respuesta transpuesta'!E$3)+SUMIFS(DAMARA!F$2:F$151,DAMARA!$C$2:$C$151,'respuesta transpuesta'!E$3)+SUMIFS(ESTEFY!F$2:F$151,ESTEFY!$C$2:$C$151,'respuesta transpuesta'!E$3)+SUMIFS('DARIO CALO'!F$2:F$151,'DARIO CALO'!$C$2:$C$151,'respuesta transpuesta'!E$3)+SUMIFS(ANDRES!F$2:F$151,ANDRES!$C$2:$C$151,'respuesta transpuesta'!E$3)+SUMIFS(JONATHAN!F$2:F$151,JONATHAN!$C$2:$C$151,'respuesta transpuesta'!E$3)+SUMIFS(JUAN!F$2:F$151,JUAN!$C$2:$C$151,'respuesta transpuesta'!E$3)+SUMIFS(ISMAEL!F$2:F$151,ISMAEL!$C$2:$C$151,'respuesta transpuesta'!E$3)+SUMIFS(STALLIN!F$2:F$151,STALLIN!$C$2:$C$151,'respuesta transpuesta'!E$3)+SUMIFS(CINTHYA!F$2:F$151,CINTHYA!$C$2:$C$151,'respuesta transpuesta'!E$3)</f>
        <v>34</v>
      </c>
      <c r="F4" s="80">
        <f>SUMIFS(CARLOS!F$2:F$151,CARLOS!$C$2:$C$151,'respuesta transpuesta'!F$3)+SUMIFS(DAMARA!F$2:F$151,DAMARA!$C$2:$C$151,'respuesta transpuesta'!F$3)+SUMIFS(ESTEFY!F$2:F$151,ESTEFY!$C$2:$C$151,'respuesta transpuesta'!F$3)+SUMIFS('DARIO CALO'!F$2:F$151,'DARIO CALO'!$C$2:$C$151,'respuesta transpuesta'!F$3)+SUMIFS(ANDRES!F$2:F$151,ANDRES!$C$2:$C$151,'respuesta transpuesta'!F$3)+SUMIFS(JONATHAN!F$2:F$151,JONATHAN!$C$2:$C$151,'respuesta transpuesta'!F$3)+SUMIFS(JUAN!F$2:F$151,JUAN!$C$2:$C$151,'respuesta transpuesta'!F$3)+SUMIFS(ISMAEL!F$2:F$151,ISMAEL!$C$2:$C$151,'respuesta transpuesta'!F$3)+SUMIFS(STALLIN!F$2:F$151,STALLIN!$C$2:$C$151,'respuesta transpuesta'!F$3)+SUMIFS(CINTHYA!F$2:F$151,CINTHYA!$C$2:$C$151,'respuesta transpuesta'!F$3)</f>
        <v>1</v>
      </c>
      <c r="G4" s="81">
        <f>SUMIFS(CARLOS!F$2:F$151,CARLOS!$C$2:$C$151,'respuesta transpuesta'!G$3)+SUMIFS(DAMARA!F$2:F$151,DAMARA!$C$2:$C$151,'respuesta transpuesta'!G$3)+SUMIFS(ESTEFY!F$2:F$151,ESTEFY!$C$2:$C$151,'respuesta transpuesta'!G$3)+SUMIFS('DARIO CALO'!F$2:F$151,'DARIO CALO'!$C$2:$C$151,'respuesta transpuesta'!G$3)+SUMIFS(ANDRES!F$2:F$151,ANDRES!$C$2:$C$151,'respuesta transpuesta'!G$3)+SUMIFS(JONATHAN!F$2:F$151,JONATHAN!$C$2:$C$151,'respuesta transpuesta'!G$3)+SUMIFS(JUAN!F$2:F$151,JUAN!$C$2:$C$151,'respuesta transpuesta'!G$3)+SUMIFS(ISMAEL!F$2:F$151,ISMAEL!$C$2:$C$151,'respuesta transpuesta'!G$3)+SUMIFS(STALLIN!F$2:F$151,STALLIN!$C$2:$C$151,'respuesta transpuesta'!G$3)+SUMIFS(CINTHYA!F$2:F$151,CINTHYA!$C$2:$C$151,'respuesta transpuesta'!G$3)</f>
        <v>3</v>
      </c>
      <c r="H4" s="82">
        <f>SUM(C4:G4)</f>
        <v>315</v>
      </c>
      <c r="I4" s="86">
        <f>H4/$H$10</f>
        <v>0.21</v>
      </c>
      <c r="J4" s="94">
        <f>1-C4/H4</f>
        <v>0.17460317460317465</v>
      </c>
    </row>
    <row r="5" spans="1:10" x14ac:dyDescent="0.25">
      <c r="A5" s="75"/>
      <c r="B5" s="79" t="s">
        <v>2</v>
      </c>
      <c r="C5" s="80">
        <f>SUMIFS(CARLOS!G$2:G$151,CARLOS!$C$2:$C$151,'respuesta transpuesta'!C$3)+SUMIFS(DAMARA!G$2:G$151,DAMARA!$C$2:$C$151,'respuesta transpuesta'!C$3)+SUMIFS(ESTEFY!G$2:G$151,ESTEFY!$C$2:$C$151,'respuesta transpuesta'!C$3)+SUMIFS('DARIO CALO'!G$2:G$151,'DARIO CALO'!$C$2:$C$151,'respuesta transpuesta'!C$3)+SUMIFS(ANDRES!G$2:G$151,ANDRES!$C$2:$C$151,'respuesta transpuesta'!C$3)+SUMIFS(JONATHAN!G$2:G$151,JONATHAN!$C$2:$C$151,'respuesta transpuesta'!C$3)+SUMIFS(JUAN!G$2:G$151,JUAN!$C$2:$C$151,'respuesta transpuesta'!C$3)+SUMIFS(ISMAEL!G$2:G$151,ISMAEL!$C$2:$C$151,'respuesta transpuesta'!C$3)+SUMIFS(STALLIN!G$2:G$151,STALLIN!$C$2:$C$151,'respuesta transpuesta'!C$3)+SUMIFS(CINTHYA!G$2:G$151,CINTHYA!$C$2:$C$151,'respuesta transpuesta'!C$3)</f>
        <v>13</v>
      </c>
      <c r="D5" s="80">
        <f>SUMIFS(CARLOS!G$2:G$151,CARLOS!$C$2:$C$151,'respuesta transpuesta'!D$3)+SUMIFS(DAMARA!G$2:G$151,DAMARA!$C$2:$C$151,'respuesta transpuesta'!D$3)+SUMIFS(ESTEFY!G$2:G$151,ESTEFY!$C$2:$C$151,'respuesta transpuesta'!D$3)+SUMIFS('DARIO CALO'!G$2:G$151,'DARIO CALO'!$C$2:$C$151,'respuesta transpuesta'!D$3)+SUMIFS(ANDRES!G$2:G$151,ANDRES!$C$2:$C$151,'respuesta transpuesta'!D$3)+SUMIFS(JONATHAN!G$2:G$151,JONATHAN!$C$2:$C$151,'respuesta transpuesta'!D$3)+SUMIFS(JUAN!G$2:G$151,JUAN!$C$2:$C$151,'respuesta transpuesta'!D$3)+SUMIFS(ISMAEL!G$2:G$151,ISMAEL!$C$2:$C$151,'respuesta transpuesta'!D$3)+SUMIFS(STALLIN!G$2:G$151,STALLIN!$C$2:$C$151,'respuesta transpuesta'!D$3)+SUMIFS(CINTHYA!G$2:G$151,CINTHYA!$C$2:$C$151,'respuesta transpuesta'!D$3)</f>
        <v>261</v>
      </c>
      <c r="E5" s="80">
        <f>SUMIFS(CARLOS!G$2:G$151,CARLOS!$C$2:$C$151,'respuesta transpuesta'!E$3)+SUMIFS(DAMARA!G$2:G$151,DAMARA!$C$2:$C$151,'respuesta transpuesta'!E$3)+SUMIFS(ESTEFY!G$2:G$151,ESTEFY!$C$2:$C$151,'respuesta transpuesta'!E$3)+SUMIFS('DARIO CALO'!G$2:G$151,'DARIO CALO'!$C$2:$C$151,'respuesta transpuesta'!E$3)+SUMIFS(ANDRES!G$2:G$151,ANDRES!$C$2:$C$151,'respuesta transpuesta'!E$3)+SUMIFS(JONATHAN!G$2:G$151,JONATHAN!$C$2:$C$151,'respuesta transpuesta'!E$3)+SUMIFS(JUAN!G$2:G$151,JUAN!$C$2:$C$151,'respuesta transpuesta'!E$3)+SUMIFS(ISMAEL!G$2:G$151,ISMAEL!$C$2:$C$151,'respuesta transpuesta'!E$3)+SUMIFS(STALLIN!G$2:G$151,STALLIN!$C$2:$C$151,'respuesta transpuesta'!E$3)+SUMIFS(CINTHYA!G$2:G$151,CINTHYA!$C$2:$C$151,'respuesta transpuesta'!E$3)</f>
        <v>12</v>
      </c>
      <c r="F5" s="80">
        <f>SUMIFS(CARLOS!G$2:G$151,CARLOS!$C$2:$C$151,'respuesta transpuesta'!F$3)+SUMIFS(DAMARA!G$2:G$151,DAMARA!$C$2:$C$151,'respuesta transpuesta'!F$3)+SUMIFS(ESTEFY!G$2:G$151,ESTEFY!$C$2:$C$151,'respuesta transpuesta'!F$3)+SUMIFS('DARIO CALO'!G$2:G$151,'DARIO CALO'!$C$2:$C$151,'respuesta transpuesta'!F$3)+SUMIFS(ANDRES!G$2:G$151,ANDRES!$C$2:$C$151,'respuesta transpuesta'!F$3)+SUMIFS(JONATHAN!G$2:G$151,JONATHAN!$C$2:$C$151,'respuesta transpuesta'!F$3)+SUMIFS(JUAN!G$2:G$151,JUAN!$C$2:$C$151,'respuesta transpuesta'!F$3)+SUMIFS(ISMAEL!G$2:G$151,ISMAEL!$C$2:$C$151,'respuesta transpuesta'!F$3)+SUMIFS(STALLIN!G$2:G$151,STALLIN!$C$2:$C$151,'respuesta transpuesta'!F$3)+SUMIFS(CINTHYA!G$2:G$151,CINTHYA!$C$2:$C$151,'respuesta transpuesta'!F$3)</f>
        <v>6</v>
      </c>
      <c r="G5" s="81">
        <f>SUMIFS(CARLOS!G$2:G$151,CARLOS!$C$2:$C$151,'respuesta transpuesta'!G$3)+SUMIFS(DAMARA!G$2:G$151,DAMARA!$C$2:$C$151,'respuesta transpuesta'!G$3)+SUMIFS(ESTEFY!G$2:G$151,ESTEFY!$C$2:$C$151,'respuesta transpuesta'!G$3)+SUMIFS('DARIO CALO'!G$2:G$151,'DARIO CALO'!$C$2:$C$151,'respuesta transpuesta'!G$3)+SUMIFS(ANDRES!G$2:G$151,ANDRES!$C$2:$C$151,'respuesta transpuesta'!G$3)+SUMIFS(JONATHAN!G$2:G$151,JONATHAN!$C$2:$C$151,'respuesta transpuesta'!G$3)+SUMIFS(JUAN!G$2:G$151,JUAN!$C$2:$C$151,'respuesta transpuesta'!G$3)+SUMIFS(ISMAEL!G$2:G$151,ISMAEL!$C$2:$C$151,'respuesta transpuesta'!G$3)+SUMIFS(STALLIN!G$2:G$151,STALLIN!$C$2:$C$151,'respuesta transpuesta'!G$3)+SUMIFS(CINTHYA!G$2:G$151,CINTHYA!$C$2:$C$151,'respuesta transpuesta'!G$3)</f>
        <v>1</v>
      </c>
      <c r="H5" s="82">
        <f>SUM(C5:G5)</f>
        <v>293</v>
      </c>
      <c r="I5" s="86">
        <f>H5/$H$10</f>
        <v>0.19533333333333333</v>
      </c>
      <c r="J5" s="94">
        <f>1-D5/H5</f>
        <v>0.10921501706484638</v>
      </c>
    </row>
    <row r="6" spans="1:10" x14ac:dyDescent="0.25">
      <c r="A6" s="75"/>
      <c r="B6" s="79" t="s">
        <v>4</v>
      </c>
      <c r="C6" s="80">
        <f>SUMIFS(CARLOS!H$2:H$151,CARLOS!$C$2:$C$151,'respuesta transpuesta'!C$3)+SUMIFS(DAMARA!H$2:H$151,DAMARA!$C$2:$C$151,'respuesta transpuesta'!C$3)+SUMIFS(ESTEFY!H$2:H$151,ESTEFY!$C$2:$C$151,'respuesta transpuesta'!C$3)+SUMIFS('DARIO CALO'!H$2:H$151,'DARIO CALO'!$C$2:$C$151,'respuesta transpuesta'!C$3)+SUMIFS(ANDRES!H$2:H$151,ANDRES!$C$2:$C$151,'respuesta transpuesta'!C$3)+SUMIFS(JONATHAN!H$2:H$151,JONATHAN!$C$2:$C$151,'respuesta transpuesta'!C$3)+SUMIFS(JUAN!H$2:H$151,JUAN!$C$2:$C$151,'respuesta transpuesta'!C$3)+SUMIFS(ISMAEL!H$2:H$151,ISMAEL!$C$2:$C$151,'respuesta transpuesta'!C$3)+SUMIFS(STALLIN!H$2:H$151,STALLIN!$C$2:$C$151,'respuesta transpuesta'!C$3)+SUMIFS(CINTHYA!H$2:H$151,CINTHYA!$C$2:$C$151,'respuesta transpuesta'!C$3)</f>
        <v>1</v>
      </c>
      <c r="D6" s="80">
        <f>SUMIFS(CARLOS!H$2:H$151,CARLOS!$C$2:$C$151,'respuesta transpuesta'!D$3)+SUMIFS(DAMARA!H$2:H$151,DAMARA!$C$2:$C$151,'respuesta transpuesta'!D$3)+SUMIFS(ESTEFY!H$2:H$151,ESTEFY!$C$2:$C$151,'respuesta transpuesta'!D$3)+SUMIFS('DARIO CALO'!H$2:H$151,'DARIO CALO'!$C$2:$C$151,'respuesta transpuesta'!D$3)+SUMIFS(ANDRES!H$2:H$151,ANDRES!$C$2:$C$151,'respuesta transpuesta'!D$3)+SUMIFS(JONATHAN!H$2:H$151,JONATHAN!$C$2:$C$151,'respuesta transpuesta'!D$3)+SUMIFS(JUAN!H$2:H$151,JUAN!$C$2:$C$151,'respuesta transpuesta'!D$3)+SUMIFS(ISMAEL!H$2:H$151,ISMAEL!$C$2:$C$151,'respuesta transpuesta'!D$3)+SUMIFS(STALLIN!H$2:H$151,STALLIN!$C$2:$C$151,'respuesta transpuesta'!D$3)+SUMIFS(CINTHYA!H$2:H$151,CINTHYA!$C$2:$C$151,'respuesta transpuesta'!D$3)</f>
        <v>0</v>
      </c>
      <c r="E6" s="80">
        <f>SUMIFS(CARLOS!H$2:H$151,CARLOS!$C$2:$C$151,'respuesta transpuesta'!E$3)+SUMIFS(DAMARA!H$2:H$151,DAMARA!$C$2:$C$151,'respuesta transpuesta'!E$3)+SUMIFS(ESTEFY!H$2:H$151,ESTEFY!$C$2:$C$151,'respuesta transpuesta'!E$3)+SUMIFS('DARIO CALO'!H$2:H$151,'DARIO CALO'!$C$2:$C$151,'respuesta transpuesta'!E$3)+SUMIFS(ANDRES!H$2:H$151,ANDRES!$C$2:$C$151,'respuesta transpuesta'!E$3)+SUMIFS(JONATHAN!H$2:H$151,JONATHAN!$C$2:$C$151,'respuesta transpuesta'!E$3)+SUMIFS(JUAN!H$2:H$151,JUAN!$C$2:$C$151,'respuesta transpuesta'!E$3)+SUMIFS(ISMAEL!H$2:H$151,ISMAEL!$C$2:$C$151,'respuesta transpuesta'!E$3)+SUMIFS(STALLIN!H$2:H$151,STALLIN!$C$2:$C$151,'respuesta transpuesta'!E$3)+SUMIFS(CINTHYA!H$2:H$151,CINTHYA!$C$2:$C$151,'respuesta transpuesta'!E$3)</f>
        <v>211</v>
      </c>
      <c r="F6" s="80">
        <f>SUMIFS(CARLOS!H$2:H$151,CARLOS!$C$2:$C$151,'respuesta transpuesta'!F$3)+SUMIFS(DAMARA!H$2:H$151,DAMARA!$C$2:$C$151,'respuesta transpuesta'!F$3)+SUMIFS(ESTEFY!H$2:H$151,ESTEFY!$C$2:$C$151,'respuesta transpuesta'!F$3)+SUMIFS('DARIO CALO'!H$2:H$151,'DARIO CALO'!$C$2:$C$151,'respuesta transpuesta'!F$3)+SUMIFS(ANDRES!H$2:H$151,ANDRES!$C$2:$C$151,'respuesta transpuesta'!F$3)+SUMIFS(JONATHAN!H$2:H$151,JONATHAN!$C$2:$C$151,'respuesta transpuesta'!F$3)+SUMIFS(JUAN!H$2:H$151,JUAN!$C$2:$C$151,'respuesta transpuesta'!F$3)+SUMIFS(ISMAEL!H$2:H$151,ISMAEL!$C$2:$C$151,'respuesta transpuesta'!F$3)+SUMIFS(STALLIN!H$2:H$151,STALLIN!$C$2:$C$151,'respuesta transpuesta'!F$3)+SUMIFS(CINTHYA!H$2:H$151,CINTHYA!$C$2:$C$151,'respuesta transpuesta'!F$3)</f>
        <v>2</v>
      </c>
      <c r="G6" s="81">
        <f>SUMIFS(CARLOS!H$2:H$151,CARLOS!$C$2:$C$151,'respuesta transpuesta'!G$3)+SUMIFS(DAMARA!H$2:H$151,DAMARA!$C$2:$C$151,'respuesta transpuesta'!G$3)+SUMIFS(ESTEFY!H$2:H$151,ESTEFY!$C$2:$C$151,'respuesta transpuesta'!G$3)+SUMIFS('DARIO CALO'!H$2:H$151,'DARIO CALO'!$C$2:$C$151,'respuesta transpuesta'!G$3)+SUMIFS(ANDRES!H$2:H$151,ANDRES!$C$2:$C$151,'respuesta transpuesta'!G$3)+SUMIFS(JONATHAN!H$2:H$151,JONATHAN!$C$2:$C$151,'respuesta transpuesta'!G$3)+SUMIFS(JUAN!H$2:H$151,JUAN!$C$2:$C$151,'respuesta transpuesta'!G$3)+SUMIFS(ISMAEL!H$2:H$151,ISMAEL!$C$2:$C$151,'respuesta transpuesta'!G$3)+SUMIFS(STALLIN!H$2:H$151,STALLIN!$C$2:$C$151,'respuesta transpuesta'!G$3)+SUMIFS(CINTHYA!H$2:H$151,CINTHYA!$C$2:$C$151,'respuesta transpuesta'!G$3)</f>
        <v>0</v>
      </c>
      <c r="H6" s="82">
        <f>SUM(C6:G6)</f>
        <v>214</v>
      </c>
      <c r="I6" s="86">
        <f>H6/$H$10</f>
        <v>0.14266666666666666</v>
      </c>
      <c r="J6" s="94">
        <f>1-E6/H6</f>
        <v>1.4018691588784993E-2</v>
      </c>
    </row>
    <row r="7" spans="1:10" x14ac:dyDescent="0.25">
      <c r="A7" s="75"/>
      <c r="B7" s="79" t="s">
        <v>1</v>
      </c>
      <c r="C7" s="80">
        <f>SUMIFS(CARLOS!I$2:I$151,CARLOS!$C$2:$C$151,'respuesta transpuesta'!C$3)+SUMIFS(DAMARA!I$2:I$151,DAMARA!$C$2:$C$151,'respuesta transpuesta'!C$3)+SUMIFS(ESTEFY!I$2:I$151,ESTEFY!$C$2:$C$151,'respuesta transpuesta'!C$3)+SUMIFS('DARIO CALO'!I$2:I$151,'DARIO CALO'!$C$2:$C$151,'respuesta transpuesta'!C$3)+SUMIFS(ANDRES!I$2:I$151,ANDRES!$C$2:$C$151,'respuesta transpuesta'!C$3)+SUMIFS(JONATHAN!I$2:I$151,JONATHAN!$C$2:$C$151,'respuesta transpuesta'!C$3)+SUMIFS(JUAN!I$2:I$151,JUAN!$C$2:$C$151,'respuesta transpuesta'!C$3)+SUMIFS(ISMAEL!I$2:I$151,ISMAEL!$C$2:$C$151,'respuesta transpuesta'!C$3)+SUMIFS(STALLIN!I$2:I$151,STALLIN!$C$2:$C$151,'respuesta transpuesta'!C$3)+SUMIFS(CINTHYA!I$2:I$151,CINTHYA!$C$2:$C$151,'respuesta transpuesta'!C$3)</f>
        <v>0</v>
      </c>
      <c r="D7" s="80">
        <f>SUMIFS(CARLOS!I$2:I$151,CARLOS!$C$2:$C$151,'respuesta transpuesta'!D$3)+SUMIFS(DAMARA!I$2:I$151,DAMARA!$C$2:$C$151,'respuesta transpuesta'!D$3)+SUMIFS(ESTEFY!I$2:I$151,ESTEFY!$C$2:$C$151,'respuesta transpuesta'!D$3)+SUMIFS('DARIO CALO'!I$2:I$151,'DARIO CALO'!$C$2:$C$151,'respuesta transpuesta'!D$3)+SUMIFS(ANDRES!I$2:I$151,ANDRES!$C$2:$C$151,'respuesta transpuesta'!D$3)+SUMIFS(JONATHAN!I$2:I$151,JONATHAN!$C$2:$C$151,'respuesta transpuesta'!D$3)+SUMIFS(JUAN!I$2:I$151,JUAN!$C$2:$C$151,'respuesta transpuesta'!D$3)+SUMIFS(ISMAEL!I$2:I$151,ISMAEL!$C$2:$C$151,'respuesta transpuesta'!D$3)+SUMIFS(STALLIN!I$2:I$151,STALLIN!$C$2:$C$151,'respuesta transpuesta'!D$3)+SUMIFS(CINTHYA!I$2:I$151,CINTHYA!$C$2:$C$151,'respuesta transpuesta'!D$3)</f>
        <v>0</v>
      </c>
      <c r="E7" s="80">
        <f>SUMIFS(CARLOS!I$2:I$151,CARLOS!$C$2:$C$151,'respuesta transpuesta'!E$3)+SUMIFS(DAMARA!I$2:I$151,DAMARA!$C$2:$C$151,'respuesta transpuesta'!E$3)+SUMIFS(ESTEFY!I$2:I$151,ESTEFY!$C$2:$C$151,'respuesta transpuesta'!E$3)+SUMIFS('DARIO CALO'!I$2:I$151,'DARIO CALO'!$C$2:$C$151,'respuesta transpuesta'!E$3)+SUMIFS(ANDRES!I$2:I$151,ANDRES!$C$2:$C$151,'respuesta transpuesta'!E$3)+SUMIFS(JONATHAN!I$2:I$151,JONATHAN!$C$2:$C$151,'respuesta transpuesta'!E$3)+SUMIFS(JUAN!I$2:I$151,JUAN!$C$2:$C$151,'respuesta transpuesta'!E$3)+SUMIFS(ISMAEL!I$2:I$151,ISMAEL!$C$2:$C$151,'respuesta transpuesta'!E$3)+SUMIFS(STALLIN!I$2:I$151,STALLIN!$C$2:$C$151,'respuesta transpuesta'!E$3)+SUMIFS(CINTHYA!I$2:I$151,CINTHYA!$C$2:$C$151,'respuesta transpuesta'!E$3)</f>
        <v>0</v>
      </c>
      <c r="F7" s="80">
        <f>SUMIFS(CARLOS!I$2:I$151,CARLOS!$C$2:$C$151,'respuesta transpuesta'!F$3)+SUMIFS(DAMARA!I$2:I$151,DAMARA!$C$2:$C$151,'respuesta transpuesta'!F$3)+SUMIFS(ESTEFY!I$2:I$151,ESTEFY!$C$2:$C$151,'respuesta transpuesta'!F$3)+SUMIFS('DARIO CALO'!I$2:I$151,'DARIO CALO'!$C$2:$C$151,'respuesta transpuesta'!F$3)+SUMIFS(ANDRES!I$2:I$151,ANDRES!$C$2:$C$151,'respuesta transpuesta'!F$3)+SUMIFS(JONATHAN!I$2:I$151,JONATHAN!$C$2:$C$151,'respuesta transpuesta'!F$3)+SUMIFS(JUAN!I$2:I$151,JUAN!$C$2:$C$151,'respuesta transpuesta'!F$3)+SUMIFS(ISMAEL!I$2:I$151,ISMAEL!$C$2:$C$151,'respuesta transpuesta'!F$3)+SUMIFS(STALLIN!I$2:I$151,STALLIN!$C$2:$C$151,'respuesta transpuesta'!F$3)+SUMIFS(CINTHYA!I$2:I$151,CINTHYA!$C$2:$C$151,'respuesta transpuesta'!F$3)</f>
        <v>255</v>
      </c>
      <c r="G7" s="81">
        <f>SUMIFS(CARLOS!I$2:I$151,CARLOS!$C$2:$C$151,'respuesta transpuesta'!G$3)+SUMIFS(DAMARA!I$2:I$151,DAMARA!$C$2:$C$151,'respuesta transpuesta'!G$3)+SUMIFS(ESTEFY!I$2:I$151,ESTEFY!$C$2:$C$151,'respuesta transpuesta'!G$3)+SUMIFS('DARIO CALO'!I$2:I$151,'DARIO CALO'!$C$2:$C$151,'respuesta transpuesta'!G$3)+SUMIFS(ANDRES!I$2:I$151,ANDRES!$C$2:$C$151,'respuesta transpuesta'!G$3)+SUMIFS(JONATHAN!I$2:I$151,JONATHAN!$C$2:$C$151,'respuesta transpuesta'!G$3)+SUMIFS(JUAN!I$2:I$151,JUAN!$C$2:$C$151,'respuesta transpuesta'!G$3)+SUMIFS(ISMAEL!I$2:I$151,ISMAEL!$C$2:$C$151,'respuesta transpuesta'!G$3)+SUMIFS(STALLIN!I$2:I$151,STALLIN!$C$2:$C$151,'respuesta transpuesta'!G$3)+SUMIFS(CINTHYA!I$2:I$151,CINTHYA!$C$2:$C$151,'respuesta transpuesta'!G$3)</f>
        <v>0</v>
      </c>
      <c r="H7" s="82">
        <f>SUM(C7:G7)</f>
        <v>255</v>
      </c>
      <c r="I7" s="86">
        <f>H7/$H$10</f>
        <v>0.17</v>
      </c>
      <c r="J7" s="94">
        <f>1-F7/H7</f>
        <v>0</v>
      </c>
    </row>
    <row r="8" spans="1:10" x14ac:dyDescent="0.25">
      <c r="A8" s="75"/>
      <c r="B8" s="79" t="s">
        <v>6</v>
      </c>
      <c r="C8" s="80">
        <f>SUMIFS(CARLOS!J$2:J$151,CARLOS!$C$2:$C$151,'respuesta transpuesta'!C$3)+SUMIFS(DAMARA!J$2:J$151,DAMARA!$C$2:$C$151,'respuesta transpuesta'!C$3)+SUMIFS(ESTEFY!J$2:J$151,ESTEFY!$C$2:$C$151,'respuesta transpuesta'!C$3)+SUMIFS('DARIO CALO'!J$2:J$151,'DARIO CALO'!$C$2:$C$151,'respuesta transpuesta'!C$3)+SUMIFS(ANDRES!J$2:J$151,ANDRES!$C$2:$C$151,'respuesta transpuesta'!C$3)+SUMIFS(JONATHAN!J$2:J$151,JONATHAN!$C$2:$C$151,'respuesta transpuesta'!C$3)+SUMIFS(JUAN!J$2:J$151,JUAN!$C$2:$C$151,'respuesta transpuesta'!C$3)+SUMIFS(ISMAEL!J$2:J$151,ISMAEL!$C$2:$C$151,'respuesta transpuesta'!C$3)+SUMIFS(STALLIN!J$2:J$151,STALLIN!$C$2:$C$151,'respuesta transpuesta'!C$3)+SUMIFS(CINTHYA!J$2:J$151,CINTHYA!$C$2:$C$151,'respuesta transpuesta'!C$3)</f>
        <v>4</v>
      </c>
      <c r="D8" s="80">
        <f>SUMIFS(CARLOS!J$2:J$151,CARLOS!$C$2:$C$151,'respuesta transpuesta'!D$3)+SUMIFS(DAMARA!J$2:J$151,DAMARA!$C$2:$C$151,'respuesta transpuesta'!D$3)+SUMIFS(ESTEFY!J$2:J$151,ESTEFY!$C$2:$C$151,'respuesta transpuesta'!D$3)+SUMIFS('DARIO CALO'!J$2:J$151,'DARIO CALO'!$C$2:$C$151,'respuesta transpuesta'!D$3)+SUMIFS(ANDRES!J$2:J$151,ANDRES!$C$2:$C$151,'respuesta transpuesta'!D$3)+SUMIFS(JONATHAN!J$2:J$151,JONATHAN!$C$2:$C$151,'respuesta transpuesta'!D$3)+SUMIFS(JUAN!J$2:J$151,JUAN!$C$2:$C$151,'respuesta transpuesta'!D$3)+SUMIFS(ISMAEL!J$2:J$151,ISMAEL!$C$2:$C$151,'respuesta transpuesta'!D$3)+SUMIFS(STALLIN!J$2:J$151,STALLIN!$C$2:$C$151,'respuesta transpuesta'!D$3)+SUMIFS(CINTHYA!J$2:J$151,CINTHYA!$C$2:$C$151,'respuesta transpuesta'!D$3)</f>
        <v>1</v>
      </c>
      <c r="E8" s="80">
        <f>SUMIFS(CARLOS!J$2:J$151,CARLOS!$C$2:$C$151,'respuesta transpuesta'!E$3)+SUMIFS(DAMARA!J$2:J$151,DAMARA!$C$2:$C$151,'respuesta transpuesta'!E$3)+SUMIFS(ESTEFY!J$2:J$151,ESTEFY!$C$2:$C$151,'respuesta transpuesta'!E$3)+SUMIFS('DARIO CALO'!J$2:J$151,'DARIO CALO'!$C$2:$C$151,'respuesta transpuesta'!E$3)+SUMIFS(ANDRES!J$2:J$151,ANDRES!$C$2:$C$151,'respuesta transpuesta'!E$3)+SUMIFS(JONATHAN!J$2:J$151,JONATHAN!$C$2:$C$151,'respuesta transpuesta'!E$3)+SUMIFS(JUAN!J$2:J$151,JUAN!$C$2:$C$151,'respuesta transpuesta'!E$3)+SUMIFS(ISMAEL!J$2:J$151,ISMAEL!$C$2:$C$151,'respuesta transpuesta'!E$3)+SUMIFS(STALLIN!J$2:J$151,STALLIN!$C$2:$C$151,'respuesta transpuesta'!E$3)+SUMIFS(CINTHYA!J$2:J$151,CINTHYA!$C$2:$C$151,'respuesta transpuesta'!E$3)</f>
        <v>1</v>
      </c>
      <c r="F8" s="80">
        <f>SUMIFS(CARLOS!J$2:J$151,CARLOS!$C$2:$C$151,'respuesta transpuesta'!F$3)+SUMIFS(DAMARA!J$2:J$151,DAMARA!$C$2:$C$151,'respuesta transpuesta'!F$3)+SUMIFS(ESTEFY!J$2:J$151,ESTEFY!$C$2:$C$151,'respuesta transpuesta'!F$3)+SUMIFS('DARIO CALO'!J$2:J$151,'DARIO CALO'!$C$2:$C$151,'respuesta transpuesta'!F$3)+SUMIFS(ANDRES!J$2:J$151,ANDRES!$C$2:$C$151,'respuesta transpuesta'!F$3)+SUMIFS(JONATHAN!J$2:J$151,JONATHAN!$C$2:$C$151,'respuesta transpuesta'!F$3)+SUMIFS(JUAN!J$2:J$151,JUAN!$C$2:$C$151,'respuesta transpuesta'!F$3)+SUMIFS(ISMAEL!J$2:J$151,ISMAEL!$C$2:$C$151,'respuesta transpuesta'!F$3)+SUMIFS(STALLIN!J$2:J$151,STALLIN!$C$2:$C$151,'respuesta transpuesta'!F$3)+SUMIFS(CINTHYA!J$2:J$151,CINTHYA!$C$2:$C$151,'respuesta transpuesta'!F$3)</f>
        <v>25</v>
      </c>
      <c r="G8" s="81">
        <f>SUMIFS(CARLOS!J$2:J$151,CARLOS!$C$2:$C$151,'respuesta transpuesta'!G$3)+SUMIFS(DAMARA!J$2:J$151,DAMARA!$C$2:$C$151,'respuesta transpuesta'!G$3)+SUMIFS(ESTEFY!J$2:J$151,ESTEFY!$C$2:$C$151,'respuesta transpuesta'!G$3)+SUMIFS('DARIO CALO'!J$2:J$151,'DARIO CALO'!$C$2:$C$151,'respuesta transpuesta'!G$3)+SUMIFS(ANDRES!J$2:J$151,ANDRES!$C$2:$C$151,'respuesta transpuesta'!G$3)+SUMIFS(JONATHAN!J$2:J$151,JONATHAN!$C$2:$C$151,'respuesta transpuesta'!G$3)+SUMIFS(JUAN!J$2:J$151,JUAN!$C$2:$C$151,'respuesta transpuesta'!G$3)+SUMIFS(ISMAEL!J$2:J$151,ISMAEL!$C$2:$C$151,'respuesta transpuesta'!G$3)+SUMIFS(STALLIN!J$2:J$151,STALLIN!$C$2:$C$151,'respuesta transpuesta'!G$3)+SUMIFS(CINTHYA!J$2:J$151,CINTHYA!$C$2:$C$151,'respuesta transpuesta'!G$3)</f>
        <v>259</v>
      </c>
      <c r="H8" s="82">
        <f>SUM(C8:G8)</f>
        <v>290</v>
      </c>
      <c r="I8" s="86">
        <f>H8/$H$10</f>
        <v>0.19333333333333333</v>
      </c>
      <c r="J8" s="94">
        <f>1-G8/H8</f>
        <v>0.10689655172413792</v>
      </c>
    </row>
    <row r="9" spans="1:10" ht="15.75" thickBot="1" x14ac:dyDescent="0.3">
      <c r="A9" s="75"/>
      <c r="B9" s="83" t="s">
        <v>38</v>
      </c>
      <c r="C9" s="84">
        <f>SUMIFS(CARLOS!K$2:K$151,CARLOS!$C$2:$C$151,'respuesta transpuesta'!C$3)+SUMIFS(DAMARA!K$2:K$151,DAMARA!$C$2:$C$151,'respuesta transpuesta'!C$3)+SUMIFS(ESTEFY!K$2:K$151,ESTEFY!$C$2:$C$151,'respuesta transpuesta'!C$3)+SUMIFS('DARIO CALO'!K$2:K$151,'DARIO CALO'!$C$2:$C$151,'respuesta transpuesta'!C$3)+SUMIFS(ANDRES!K$2:K$151,ANDRES!$C$2:$C$151,'respuesta transpuesta'!C$3)+SUMIFS(JONATHAN!K$2:K$151,JONATHAN!$C$2:$C$151,'respuesta transpuesta'!C$3)+SUMIFS(JUAN!K$2:K$151,JUAN!$C$2:$C$151,'respuesta transpuesta'!C$3)+SUMIFS(ISMAEL!K$2:K$151,ISMAEL!$C$2:$C$151,'respuesta transpuesta'!C$3)+SUMIFS(STALLIN!K$2:K$151,STALLIN!$C$2:$C$151,'respuesta transpuesta'!C$3)+SUMIFS(CINTHYA!K$2:K$151,CINTHYA!$C$2:$C$151,'respuesta transpuesta'!C$3)</f>
        <v>22</v>
      </c>
      <c r="D9" s="84">
        <f>SUMIFS(CARLOS!K$2:K$151,CARLOS!$C$2:$C$151,'respuesta transpuesta'!D$3)+SUMIFS(DAMARA!K$2:K$151,DAMARA!$C$2:$C$151,'respuesta transpuesta'!D$3)+SUMIFS(ESTEFY!K$2:K$151,ESTEFY!$C$2:$C$151,'respuesta transpuesta'!D$3)+SUMIFS('DARIO CALO'!K$2:K$151,'DARIO CALO'!$C$2:$C$151,'respuesta transpuesta'!D$3)+SUMIFS(ANDRES!K$2:K$151,ANDRES!$C$2:$C$151,'respuesta transpuesta'!D$3)+SUMIFS(JONATHAN!K$2:K$151,JONATHAN!$C$2:$C$151,'respuesta transpuesta'!D$3)+SUMIFS(JUAN!K$2:K$151,JUAN!$C$2:$C$151,'respuesta transpuesta'!D$3)+SUMIFS(ISMAEL!K$2:K$151,ISMAEL!$C$2:$C$151,'respuesta transpuesta'!D$3)+SUMIFS(STALLIN!K$2:K$151,STALLIN!$C$2:$C$151,'respuesta transpuesta'!D$3)+SUMIFS(CINTHYA!K$2:K$151,CINTHYA!$C$2:$C$151,'respuesta transpuesta'!D$3)</f>
        <v>21</v>
      </c>
      <c r="E9" s="84">
        <f>SUMIFS(CARLOS!K$2:K$151,CARLOS!$C$2:$C$151,'respuesta transpuesta'!E$3)+SUMIFS(DAMARA!K$2:K$151,DAMARA!$C$2:$C$151,'respuesta transpuesta'!E$3)+SUMIFS(ESTEFY!K$2:K$151,ESTEFY!$C$2:$C$151,'respuesta transpuesta'!E$3)+SUMIFS('DARIO CALO'!K$2:K$151,'DARIO CALO'!$C$2:$C$151,'respuesta transpuesta'!E$3)+SUMIFS(ANDRES!K$2:K$151,ANDRES!$C$2:$C$151,'respuesta transpuesta'!E$3)+SUMIFS(JONATHAN!K$2:K$151,JONATHAN!$C$2:$C$151,'respuesta transpuesta'!E$3)+SUMIFS(JUAN!K$2:K$151,JUAN!$C$2:$C$151,'respuesta transpuesta'!E$3)+SUMIFS(ISMAEL!K$2:K$151,ISMAEL!$C$2:$C$151,'respuesta transpuesta'!E$3)+SUMIFS(STALLIN!K$2:K$151,STALLIN!$C$2:$C$151,'respuesta transpuesta'!E$3)+SUMIFS(CINTHYA!K$2:K$151,CINTHYA!$C$2:$C$151,'respuesta transpuesta'!E$3)</f>
        <v>42</v>
      </c>
      <c r="F9" s="84">
        <f>SUMIFS(CARLOS!K$2:K$151,CARLOS!$C$2:$C$151,'respuesta transpuesta'!F$3)+SUMIFS(DAMARA!K$2:K$151,DAMARA!$C$2:$C$151,'respuesta transpuesta'!F$3)+SUMIFS(ESTEFY!K$2:K$151,ESTEFY!$C$2:$C$151,'respuesta transpuesta'!F$3)+SUMIFS('DARIO CALO'!K$2:K$151,'DARIO CALO'!$C$2:$C$151,'respuesta transpuesta'!F$3)+SUMIFS(ANDRES!K$2:K$151,ANDRES!$C$2:$C$151,'respuesta transpuesta'!F$3)+SUMIFS(JONATHAN!K$2:K$151,JONATHAN!$C$2:$C$151,'respuesta transpuesta'!F$3)+SUMIFS(JUAN!K$2:K$151,JUAN!$C$2:$C$151,'respuesta transpuesta'!F$3)+SUMIFS(ISMAEL!K$2:K$151,ISMAEL!$C$2:$C$151,'respuesta transpuesta'!F$3)+SUMIFS(STALLIN!K$2:K$151,STALLIN!$C$2:$C$151,'respuesta transpuesta'!F$3)+SUMIFS(CINTHYA!K$2:K$151,CINTHYA!$C$2:$C$151,'respuesta transpuesta'!F$3)</f>
        <v>11</v>
      </c>
      <c r="G9" s="85">
        <f>SUMIFS(CARLOS!K$2:K$151,CARLOS!$C$2:$C$151,'respuesta transpuesta'!G$3)+SUMIFS(DAMARA!K$2:K$151,DAMARA!$C$2:$C$151,'respuesta transpuesta'!G$3)+SUMIFS(ESTEFY!K$2:K$151,ESTEFY!$C$2:$C$151,'respuesta transpuesta'!G$3)+SUMIFS('DARIO CALO'!K$2:K$151,'DARIO CALO'!$C$2:$C$151,'respuesta transpuesta'!G$3)+SUMIFS(ANDRES!K$2:K$151,ANDRES!$C$2:$C$151,'respuesta transpuesta'!G$3)+SUMIFS(JONATHAN!K$2:K$151,JONATHAN!$C$2:$C$151,'respuesta transpuesta'!G$3)+SUMIFS(JUAN!K$2:K$151,JUAN!$C$2:$C$151,'respuesta transpuesta'!G$3)+SUMIFS(ISMAEL!K$2:K$151,ISMAEL!$C$2:$C$151,'respuesta transpuesta'!G$3)+SUMIFS(STALLIN!K$2:K$151,STALLIN!$C$2:$C$151,'respuesta transpuesta'!G$3)+SUMIFS(CINTHYA!K$2:K$151,CINTHYA!$C$2:$C$151,'respuesta transpuesta'!G$3)</f>
        <v>37</v>
      </c>
      <c r="H9" s="82">
        <f>SUM(C9:G9)</f>
        <v>133</v>
      </c>
      <c r="I9" s="66">
        <f>H9/$H$10</f>
        <v>8.8666666666666671E-2</v>
      </c>
      <c r="J9" s="89"/>
    </row>
    <row r="10" spans="1:10" ht="15.75" thickBot="1" x14ac:dyDescent="0.3">
      <c r="A10" s="71"/>
      <c r="B10" s="68" t="s">
        <v>42</v>
      </c>
      <c r="C10" s="67">
        <f>SUM(C4:C9)</f>
        <v>300</v>
      </c>
      <c r="D10" s="67">
        <f>SUM(D4:D9)</f>
        <v>300</v>
      </c>
      <c r="E10" s="67">
        <f>SUM(E4:E9)</f>
        <v>300</v>
      </c>
      <c r="F10" s="67">
        <f>SUM(F4:F9)</f>
        <v>300</v>
      </c>
      <c r="G10" s="67">
        <f>SUM(G4:G9)</f>
        <v>300</v>
      </c>
      <c r="H10" s="96">
        <f>SUM(H4:H9)</f>
        <v>1500</v>
      </c>
      <c r="I10" s="97">
        <v>1</v>
      </c>
      <c r="J10" s="87"/>
    </row>
    <row r="11" spans="1:10" ht="15.75" thickBot="1" x14ac:dyDescent="0.3">
      <c r="A11" s="71"/>
      <c r="B11" s="69" t="s">
        <v>10</v>
      </c>
      <c r="C11" s="65">
        <f>1-C4/C10</f>
        <v>0.1333333333333333</v>
      </c>
      <c r="D11" s="65">
        <f>1-D5/D10</f>
        <v>0.13</v>
      </c>
      <c r="E11" s="65">
        <f>1-E6/E10</f>
        <v>0.29666666666666663</v>
      </c>
      <c r="F11" s="65">
        <f>1-F7/F10</f>
        <v>0.15000000000000002</v>
      </c>
      <c r="G11" s="65">
        <f>1-G8/G10</f>
        <v>0.13666666666666671</v>
      </c>
      <c r="H11" s="88"/>
      <c r="I11" s="95">
        <f>(G8+F7+E6+D5+C4)/SUM(C4:G9)</f>
        <v>0.83066666666666666</v>
      </c>
      <c r="J11" s="87"/>
    </row>
    <row r="12" spans="1:10" x14ac:dyDescent="0.25">
      <c r="A12" s="70" t="s">
        <v>43</v>
      </c>
      <c r="B12" s="70"/>
      <c r="C12" s="29">
        <f>_xlfn.STDEV.S(C11:G11)</f>
        <v>7.1585225042912579E-2</v>
      </c>
      <c r="D12" s="87"/>
      <c r="E12" s="87"/>
      <c r="F12" s="87"/>
      <c r="G12" s="87"/>
      <c r="H12" s="87"/>
      <c r="I12" s="87"/>
      <c r="J12" s="87"/>
    </row>
  </sheetData>
  <mergeCells count="7">
    <mergeCell ref="B2:G2"/>
    <mergeCell ref="H2:H3"/>
    <mergeCell ref="I2:I3"/>
    <mergeCell ref="J2:J3"/>
    <mergeCell ref="A12:B12"/>
    <mergeCell ref="A3:A11"/>
    <mergeCell ref="A1:J1"/>
  </mergeCells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157"/>
  <sheetViews>
    <sheetView topLeftCell="B1"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1.85546875" style="2" bestFit="1" customWidth="1"/>
    <col min="6" max="7" width="11.42578125" style="2"/>
    <col min="8" max="8" width="16.5703125" style="2" bestFit="1" customWidth="1"/>
    <col min="9" max="9" width="19.5703125" style="2" bestFit="1" customWidth="1"/>
    <col min="10" max="10" width="19.5703125" style="2" customWidth="1"/>
    <col min="11" max="11" width="13.28515625" style="2" customWidth="1"/>
    <col min="12" max="12" width="11.42578125" style="2"/>
    <col min="13" max="14" width="11.85546875" style="2" bestFit="1" customWidth="1"/>
    <col min="15" max="18" width="11.42578125" style="2"/>
    <col min="19" max="19" width="25.7109375" style="2" bestFit="1" customWidth="1"/>
    <col min="20" max="16384" width="11.42578125" style="2"/>
  </cols>
  <sheetData>
    <row r="1" spans="1:19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  <c r="Q1" s="3"/>
      <c r="R1" s="3"/>
      <c r="S1" s="3"/>
    </row>
    <row r="2" spans="1:19" hidden="1" x14ac:dyDescent="0.25">
      <c r="A2" s="16">
        <v>1</v>
      </c>
      <c r="B2" s="4" t="s">
        <v>16</v>
      </c>
      <c r="C2" s="4" t="s">
        <v>5</v>
      </c>
      <c r="D2" s="4">
        <v>1</v>
      </c>
      <c r="E2" s="2" t="str">
        <f>IF(D2=1,C2,D2)</f>
        <v>FIST</v>
      </c>
      <c r="F2" s="2">
        <f t="shared" ref="F2:K11" si="0">IF($E2=F$1,1,0)</f>
        <v>1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9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si="0"/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9" x14ac:dyDescent="0.25">
      <c r="A4" s="16">
        <v>3</v>
      </c>
      <c r="B4" s="4"/>
      <c r="C4" s="4" t="s">
        <v>4</v>
      </c>
      <c r="D4" s="2" t="s">
        <v>7</v>
      </c>
      <c r="E4" s="2" t="str">
        <f t="shared" si="1"/>
        <v>NO GESTO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1</v>
      </c>
    </row>
    <row r="5" spans="1:19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9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0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9" hidden="1" x14ac:dyDescent="0.25">
      <c r="A7" s="16">
        <v>6</v>
      </c>
      <c r="B7" s="4"/>
      <c r="C7" s="4" t="s">
        <v>2</v>
      </c>
      <c r="D7" s="4">
        <v>1</v>
      </c>
      <c r="E7" s="2" t="str">
        <f t="shared" si="1"/>
        <v>OPEN</v>
      </c>
      <c r="F7" s="2">
        <f t="shared" si="0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9" x14ac:dyDescent="0.25">
      <c r="A8" s="16">
        <v>7</v>
      </c>
      <c r="B8" s="4"/>
      <c r="C8" s="4" t="s">
        <v>4</v>
      </c>
      <c r="D8" s="4">
        <v>1</v>
      </c>
      <c r="E8" s="2" t="str">
        <f t="shared" si="1"/>
        <v>WAVE IN</v>
      </c>
      <c r="F8" s="2">
        <f t="shared" si="0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9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9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0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9" hidden="1" x14ac:dyDescent="0.25">
      <c r="A11" s="16">
        <v>10</v>
      </c>
      <c r="B11" s="4"/>
      <c r="C11" s="4" t="s">
        <v>2</v>
      </c>
      <c r="D11" s="4">
        <v>1</v>
      </c>
      <c r="E11" s="2" t="str">
        <f t="shared" si="1"/>
        <v>OPEN</v>
      </c>
      <c r="F11" s="2">
        <f t="shared" si="0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9" x14ac:dyDescent="0.25">
      <c r="A12" s="16">
        <v>11</v>
      </c>
      <c r="B12" s="4"/>
      <c r="C12" s="4" t="s">
        <v>4</v>
      </c>
      <c r="D12" s="4">
        <v>1</v>
      </c>
      <c r="E12" s="2" t="str">
        <f t="shared" si="1"/>
        <v>WAVE IN</v>
      </c>
      <c r="F12" s="2">
        <f t="shared" ref="F12:K21" si="2">IF($E12=F$1,1,0)</f>
        <v>0</v>
      </c>
      <c r="G12" s="2">
        <f t="shared" si="2"/>
        <v>0</v>
      </c>
      <c r="H12" s="2">
        <f t="shared" si="2"/>
        <v>1</v>
      </c>
      <c r="I12" s="2">
        <f t="shared" si="2"/>
        <v>0</v>
      </c>
      <c r="J12" s="2">
        <f t="shared" si="2"/>
        <v>0</v>
      </c>
      <c r="K12" s="2">
        <f t="shared" si="2"/>
        <v>0</v>
      </c>
    </row>
    <row r="13" spans="1:19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1</v>
      </c>
      <c r="J13" s="2">
        <f t="shared" si="2"/>
        <v>0</v>
      </c>
      <c r="K13" s="2">
        <f t="shared" si="2"/>
        <v>0</v>
      </c>
    </row>
    <row r="14" spans="1:19" hidden="1" x14ac:dyDescent="0.25">
      <c r="A14" s="16">
        <v>13</v>
      </c>
      <c r="B14" s="4"/>
      <c r="C14" s="4" t="s">
        <v>5</v>
      </c>
      <c r="D14" s="4">
        <v>1</v>
      </c>
      <c r="E14" s="2" t="str">
        <f t="shared" si="1"/>
        <v>FIST</v>
      </c>
      <c r="F14" s="2">
        <f t="shared" si="2"/>
        <v>1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</row>
    <row r="15" spans="1:19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2"/>
        <v>1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0</v>
      </c>
    </row>
    <row r="16" spans="1:19" x14ac:dyDescent="0.25">
      <c r="A16" s="16">
        <v>15</v>
      </c>
      <c r="B16" s="4"/>
      <c r="C16" s="4" t="s">
        <v>4</v>
      </c>
      <c r="D16" s="4">
        <v>1</v>
      </c>
      <c r="E16" s="2" t="str">
        <f t="shared" si="1"/>
        <v>WAVE IN</v>
      </c>
      <c r="F16" s="2">
        <f t="shared" si="2"/>
        <v>0</v>
      </c>
      <c r="G16" s="2">
        <f t="shared" si="2"/>
        <v>0</v>
      </c>
      <c r="H16" s="2">
        <f t="shared" si="2"/>
        <v>1</v>
      </c>
      <c r="I16" s="2">
        <f t="shared" si="2"/>
        <v>0</v>
      </c>
      <c r="J16" s="2">
        <f t="shared" si="2"/>
        <v>0</v>
      </c>
      <c r="K16" s="2">
        <f t="shared" si="2"/>
        <v>0</v>
      </c>
    </row>
    <row r="17" spans="1:11" hidden="1" x14ac:dyDescent="0.25">
      <c r="A17" s="16">
        <v>16</v>
      </c>
      <c r="B17" s="4"/>
      <c r="C17" s="4" t="s">
        <v>1</v>
      </c>
      <c r="D17" s="2" t="s">
        <v>7</v>
      </c>
      <c r="E17" s="2" t="str">
        <f t="shared" si="1"/>
        <v>NO GESTO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 t="shared" si="2"/>
        <v>0</v>
      </c>
      <c r="K17" s="2">
        <f t="shared" si="2"/>
        <v>1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2" t="s">
        <v>7</v>
      </c>
      <c r="E20" s="2" t="str">
        <f t="shared" si="1"/>
        <v>NO GESTO</v>
      </c>
      <c r="F20" s="2">
        <f t="shared" si="2"/>
        <v>0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1</v>
      </c>
    </row>
    <row r="21" spans="1:11" hidden="1" x14ac:dyDescent="0.25">
      <c r="A21" s="16">
        <v>20</v>
      </c>
      <c r="B21" s="4"/>
      <c r="C21" s="4" t="s">
        <v>1</v>
      </c>
      <c r="D21" s="2" t="s">
        <v>7</v>
      </c>
      <c r="E21" s="2" t="str">
        <f t="shared" si="1"/>
        <v>NO GESTO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 t="shared" si="2"/>
        <v>1</v>
      </c>
    </row>
    <row r="22" spans="1:11" hidden="1" x14ac:dyDescent="0.25">
      <c r="A22" s="16">
        <v>21</v>
      </c>
      <c r="B22" s="4"/>
      <c r="C22" s="4" t="s">
        <v>5</v>
      </c>
      <c r="D22" s="4">
        <v>1</v>
      </c>
      <c r="E22" s="2" t="str">
        <f t="shared" si="1"/>
        <v>FIST</v>
      </c>
      <c r="F22" s="2">
        <f t="shared" ref="F22:K31" si="3">IF($E22=F$1,1,0)</f>
        <v>1</v>
      </c>
      <c r="G22" s="2">
        <f t="shared" si="3"/>
        <v>0</v>
      </c>
      <c r="H22" s="2">
        <f t="shared" si="3"/>
        <v>0</v>
      </c>
      <c r="I22" s="2">
        <f t="shared" si="3"/>
        <v>0</v>
      </c>
      <c r="J22" s="2">
        <f t="shared" si="3"/>
        <v>0</v>
      </c>
      <c r="K22" s="2">
        <f t="shared" si="3"/>
        <v>0</v>
      </c>
    </row>
    <row r="23" spans="1:11" hidden="1" x14ac:dyDescent="0.25">
      <c r="A23" s="16">
        <v>22</v>
      </c>
      <c r="B23" s="4"/>
      <c r="C23" s="4" t="s">
        <v>2</v>
      </c>
      <c r="D23" s="4">
        <v>1</v>
      </c>
      <c r="E23" s="2" t="str">
        <f t="shared" si="1"/>
        <v>OPEN</v>
      </c>
      <c r="F23" s="2">
        <f t="shared" si="3"/>
        <v>0</v>
      </c>
      <c r="G23" s="2">
        <f t="shared" si="3"/>
        <v>1</v>
      </c>
      <c r="H23" s="2">
        <f t="shared" si="3"/>
        <v>0</v>
      </c>
      <c r="I23" s="2">
        <f t="shared" si="3"/>
        <v>0</v>
      </c>
      <c r="J23" s="2">
        <f t="shared" si="3"/>
        <v>0</v>
      </c>
      <c r="K23" s="2">
        <f t="shared" si="3"/>
        <v>0</v>
      </c>
    </row>
    <row r="24" spans="1:11" x14ac:dyDescent="0.25">
      <c r="A24" s="16">
        <v>23</v>
      </c>
      <c r="B24" s="4"/>
      <c r="C24" s="4" t="s">
        <v>4</v>
      </c>
      <c r="D24" s="4">
        <v>1</v>
      </c>
      <c r="E24" s="2" t="str">
        <f t="shared" si="1"/>
        <v>WAVE IN</v>
      </c>
      <c r="F24" s="2">
        <f t="shared" si="3"/>
        <v>0</v>
      </c>
      <c r="G24" s="2">
        <f t="shared" si="3"/>
        <v>0</v>
      </c>
      <c r="H24" s="2">
        <f t="shared" si="3"/>
        <v>1</v>
      </c>
      <c r="I24" s="2">
        <f t="shared" si="3"/>
        <v>0</v>
      </c>
      <c r="J24" s="2">
        <f t="shared" si="3"/>
        <v>0</v>
      </c>
      <c r="K24" s="2">
        <f t="shared" si="3"/>
        <v>0</v>
      </c>
    </row>
    <row r="25" spans="1:11" hidden="1" x14ac:dyDescent="0.25">
      <c r="A25" s="16">
        <v>24</v>
      </c>
      <c r="B25" s="4"/>
      <c r="C25" s="4" t="s">
        <v>1</v>
      </c>
      <c r="D25" s="4">
        <v>1</v>
      </c>
      <c r="E25" s="2" t="str">
        <f t="shared" si="1"/>
        <v>WAVE OUT</v>
      </c>
      <c r="F25" s="2">
        <f t="shared" si="3"/>
        <v>0</v>
      </c>
      <c r="G25" s="2">
        <f t="shared" si="3"/>
        <v>0</v>
      </c>
      <c r="H25" s="2">
        <f t="shared" si="3"/>
        <v>0</v>
      </c>
      <c r="I25" s="2">
        <f t="shared" si="3"/>
        <v>1</v>
      </c>
      <c r="J25" s="2">
        <f t="shared" si="3"/>
        <v>0</v>
      </c>
      <c r="K25" s="2">
        <f t="shared" si="3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3"/>
        <v>1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</row>
    <row r="27" spans="1:11" hidden="1" x14ac:dyDescent="0.25">
      <c r="A27" s="16">
        <v>26</v>
      </c>
      <c r="B27" s="4"/>
      <c r="C27" s="4" t="s">
        <v>2</v>
      </c>
      <c r="D27" s="4">
        <v>1</v>
      </c>
      <c r="E27" s="2" t="str">
        <f t="shared" si="1"/>
        <v>OPEN</v>
      </c>
      <c r="F27" s="2">
        <f t="shared" si="3"/>
        <v>0</v>
      </c>
      <c r="G27" s="2">
        <f t="shared" si="3"/>
        <v>1</v>
      </c>
      <c r="H27" s="2">
        <f t="shared" si="3"/>
        <v>0</v>
      </c>
      <c r="I27" s="2">
        <f t="shared" si="3"/>
        <v>0</v>
      </c>
      <c r="J27" s="2">
        <f t="shared" si="3"/>
        <v>0</v>
      </c>
      <c r="K27" s="2">
        <f t="shared" si="3"/>
        <v>0</v>
      </c>
    </row>
    <row r="28" spans="1:11" x14ac:dyDescent="0.25">
      <c r="A28" s="16">
        <v>27</v>
      </c>
      <c r="B28" s="4"/>
      <c r="C28" s="4" t="s">
        <v>4</v>
      </c>
      <c r="D28" s="2" t="s">
        <v>7</v>
      </c>
      <c r="E28" s="2" t="str">
        <f t="shared" si="1"/>
        <v>NO GESTO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f t="shared" si="3"/>
        <v>0</v>
      </c>
      <c r="J28" s="2">
        <f t="shared" si="3"/>
        <v>0</v>
      </c>
      <c r="K28" s="2">
        <f t="shared" si="3"/>
        <v>1</v>
      </c>
    </row>
    <row r="29" spans="1:11" hidden="1" x14ac:dyDescent="0.25">
      <c r="A29" s="16">
        <v>28</v>
      </c>
      <c r="B29" s="4"/>
      <c r="C29" s="4" t="s">
        <v>1</v>
      </c>
      <c r="D29" s="4">
        <v>1</v>
      </c>
      <c r="E29" s="2" t="str">
        <f t="shared" si="1"/>
        <v>WAVE OUT</v>
      </c>
      <c r="F29" s="2">
        <f t="shared" si="3"/>
        <v>0</v>
      </c>
      <c r="G29" s="2">
        <f t="shared" si="3"/>
        <v>0</v>
      </c>
      <c r="H29" s="2">
        <f t="shared" si="3"/>
        <v>0</v>
      </c>
      <c r="I29" s="2">
        <f t="shared" si="3"/>
        <v>1</v>
      </c>
      <c r="J29" s="2">
        <f t="shared" si="3"/>
        <v>0</v>
      </c>
      <c r="K29" s="2">
        <f t="shared" si="3"/>
        <v>0</v>
      </c>
    </row>
    <row r="30" spans="1:11" hidden="1" x14ac:dyDescent="0.25">
      <c r="A30" s="16">
        <v>29</v>
      </c>
      <c r="B30" s="4"/>
      <c r="C30" s="4" t="s">
        <v>5</v>
      </c>
      <c r="D30" s="4">
        <v>1</v>
      </c>
      <c r="E30" s="2" t="str">
        <f t="shared" si="1"/>
        <v>FIST</v>
      </c>
      <c r="F30" s="2">
        <f t="shared" si="3"/>
        <v>1</v>
      </c>
      <c r="G30" s="2">
        <f t="shared" si="3"/>
        <v>0</v>
      </c>
      <c r="H30" s="2">
        <f t="shared" si="3"/>
        <v>0</v>
      </c>
      <c r="I30" s="2">
        <f t="shared" si="3"/>
        <v>0</v>
      </c>
      <c r="J30" s="2">
        <f t="shared" si="3"/>
        <v>0</v>
      </c>
      <c r="K30" s="2">
        <f t="shared" si="3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3"/>
        <v>0</v>
      </c>
      <c r="G31" s="2">
        <f t="shared" si="3"/>
        <v>1</v>
      </c>
      <c r="H31" s="2">
        <f t="shared" si="3"/>
        <v>0</v>
      </c>
      <c r="I31" s="2">
        <f t="shared" si="3"/>
        <v>0</v>
      </c>
      <c r="J31" s="2">
        <f t="shared" si="3"/>
        <v>0</v>
      </c>
      <c r="K31" s="2">
        <f t="shared" si="3"/>
        <v>0</v>
      </c>
    </row>
    <row r="32" spans="1:11" x14ac:dyDescent="0.25">
      <c r="A32" s="16">
        <v>31</v>
      </c>
      <c r="B32" s="4"/>
      <c r="C32" s="4" t="s">
        <v>4</v>
      </c>
      <c r="D32" s="2" t="s">
        <v>7</v>
      </c>
      <c r="E32" s="2" t="str">
        <f t="shared" si="1"/>
        <v>NO GESTO</v>
      </c>
      <c r="F32" s="2">
        <f t="shared" ref="F32:K41" si="4">IF($E32=F$1,1,0)</f>
        <v>0</v>
      </c>
      <c r="G32" s="2">
        <f t="shared" si="4"/>
        <v>0</v>
      </c>
      <c r="H32" s="2">
        <f t="shared" si="4"/>
        <v>0</v>
      </c>
      <c r="I32" s="2">
        <f t="shared" si="4"/>
        <v>0</v>
      </c>
      <c r="J32" s="2">
        <f t="shared" si="4"/>
        <v>0</v>
      </c>
      <c r="K32" s="2">
        <f t="shared" si="4"/>
        <v>1</v>
      </c>
    </row>
    <row r="33" spans="1:11" hidden="1" x14ac:dyDescent="0.25">
      <c r="A33" s="16">
        <v>32</v>
      </c>
      <c r="B33" s="4"/>
      <c r="C33" s="4" t="s">
        <v>1</v>
      </c>
      <c r="D33" s="4">
        <v>1</v>
      </c>
      <c r="E33" s="2" t="str">
        <f t="shared" si="1"/>
        <v>WAVE OUT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1</v>
      </c>
      <c r="J33" s="2">
        <f t="shared" si="4"/>
        <v>0</v>
      </c>
      <c r="K33" s="2">
        <f t="shared" si="4"/>
        <v>0</v>
      </c>
    </row>
    <row r="34" spans="1:11" hidden="1" x14ac:dyDescent="0.25">
      <c r="A34" s="16">
        <v>33</v>
      </c>
      <c r="B34" s="4"/>
      <c r="C34" s="4" t="s">
        <v>5</v>
      </c>
      <c r="D34" s="4">
        <v>1</v>
      </c>
      <c r="E34" s="2" t="str">
        <f t="shared" si="1"/>
        <v>FIST</v>
      </c>
      <c r="F34" s="2">
        <f t="shared" si="4"/>
        <v>1</v>
      </c>
      <c r="G34" s="2">
        <f t="shared" si="4"/>
        <v>0</v>
      </c>
      <c r="H34" s="2">
        <f t="shared" si="4"/>
        <v>0</v>
      </c>
      <c r="I34" s="2">
        <f t="shared" si="4"/>
        <v>0</v>
      </c>
      <c r="J34" s="2">
        <f t="shared" si="4"/>
        <v>0</v>
      </c>
      <c r="K34" s="2">
        <f t="shared" si="4"/>
        <v>0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si="4"/>
        <v>0</v>
      </c>
      <c r="G35" s="2">
        <f t="shared" si="4"/>
        <v>1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</row>
    <row r="36" spans="1:11" x14ac:dyDescent="0.25">
      <c r="A36" s="16">
        <v>35</v>
      </c>
      <c r="B36" s="4"/>
      <c r="C36" s="4" t="s">
        <v>4</v>
      </c>
      <c r="D36" s="4">
        <v>1</v>
      </c>
      <c r="E36" s="2" t="str">
        <f t="shared" si="1"/>
        <v>WAVE IN</v>
      </c>
      <c r="F36" s="2">
        <f t="shared" si="4"/>
        <v>0</v>
      </c>
      <c r="G36" s="2">
        <f t="shared" si="4"/>
        <v>0</v>
      </c>
      <c r="H36" s="2">
        <f t="shared" si="4"/>
        <v>1</v>
      </c>
      <c r="I36" s="2">
        <f t="shared" si="4"/>
        <v>0</v>
      </c>
      <c r="J36" s="2">
        <f t="shared" si="4"/>
        <v>0</v>
      </c>
      <c r="K36" s="2">
        <f t="shared" si="4"/>
        <v>0</v>
      </c>
    </row>
    <row r="37" spans="1:11" hidden="1" x14ac:dyDescent="0.25">
      <c r="A37" s="16">
        <v>36</v>
      </c>
      <c r="B37" s="4"/>
      <c r="C37" s="4" t="s">
        <v>1</v>
      </c>
      <c r="D37" s="4">
        <v>1</v>
      </c>
      <c r="E37" s="2" t="str">
        <f t="shared" si="1"/>
        <v>WAVE OUT</v>
      </c>
      <c r="F37" s="2">
        <f t="shared" si="4"/>
        <v>0</v>
      </c>
      <c r="G37" s="2">
        <f t="shared" si="4"/>
        <v>0</v>
      </c>
      <c r="H37" s="2">
        <f t="shared" si="4"/>
        <v>0</v>
      </c>
      <c r="I37" s="2">
        <f t="shared" si="4"/>
        <v>1</v>
      </c>
      <c r="J37" s="2">
        <f t="shared" si="4"/>
        <v>0</v>
      </c>
      <c r="K37" s="2">
        <f t="shared" si="4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4"/>
        <v>1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4"/>
        <v>0</v>
      </c>
      <c r="G39" s="2">
        <f t="shared" si="4"/>
        <v>1</v>
      </c>
      <c r="H39" s="2">
        <f t="shared" si="4"/>
        <v>0</v>
      </c>
      <c r="I39" s="2">
        <f t="shared" si="4"/>
        <v>0</v>
      </c>
      <c r="J39" s="2">
        <f t="shared" si="4"/>
        <v>0</v>
      </c>
      <c r="K39" s="2">
        <f t="shared" si="4"/>
        <v>0</v>
      </c>
    </row>
    <row r="40" spans="1:11" x14ac:dyDescent="0.25">
      <c r="A40" s="16">
        <v>39</v>
      </c>
      <c r="B40" s="4"/>
      <c r="C40" s="4" t="s">
        <v>4</v>
      </c>
      <c r="D40" s="4">
        <v>1</v>
      </c>
      <c r="E40" s="2" t="str">
        <f t="shared" si="1"/>
        <v>WAVE IN</v>
      </c>
      <c r="F40" s="2">
        <f t="shared" si="4"/>
        <v>0</v>
      </c>
      <c r="G40" s="2">
        <f t="shared" si="4"/>
        <v>0</v>
      </c>
      <c r="H40" s="2">
        <f t="shared" si="4"/>
        <v>1</v>
      </c>
      <c r="I40" s="2">
        <f t="shared" si="4"/>
        <v>0</v>
      </c>
      <c r="J40" s="2">
        <f t="shared" si="4"/>
        <v>0</v>
      </c>
      <c r="K40" s="2">
        <f t="shared" si="4"/>
        <v>0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4"/>
        <v>0</v>
      </c>
      <c r="G41" s="2">
        <f t="shared" si="4"/>
        <v>0</v>
      </c>
      <c r="H41" s="2">
        <f t="shared" si="4"/>
        <v>0</v>
      </c>
      <c r="I41" s="2">
        <f t="shared" si="4"/>
        <v>1</v>
      </c>
      <c r="J41" s="2">
        <f t="shared" si="4"/>
        <v>0</v>
      </c>
      <c r="K41" s="2">
        <f t="shared" si="4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ref="F42:K51" si="5">IF($E42=F$1,1,0)</f>
        <v>1</v>
      </c>
      <c r="G42" s="2">
        <f t="shared" si="5"/>
        <v>0</v>
      </c>
      <c r="H42" s="2">
        <f t="shared" si="5"/>
        <v>0</v>
      </c>
      <c r="I42" s="2">
        <f t="shared" si="5"/>
        <v>0</v>
      </c>
      <c r="J42" s="2">
        <f t="shared" si="5"/>
        <v>0</v>
      </c>
      <c r="K42" s="2">
        <f t="shared" si="5"/>
        <v>0</v>
      </c>
    </row>
    <row r="43" spans="1:11" hidden="1" x14ac:dyDescent="0.25">
      <c r="A43" s="16">
        <v>42</v>
      </c>
      <c r="B43" s="4"/>
      <c r="C43" s="4" t="s">
        <v>2</v>
      </c>
      <c r="D43" s="4">
        <v>1</v>
      </c>
      <c r="E43" s="2" t="str">
        <f t="shared" si="1"/>
        <v>OPEN</v>
      </c>
      <c r="F43" s="2">
        <f t="shared" si="5"/>
        <v>0</v>
      </c>
      <c r="G43" s="2">
        <f t="shared" si="5"/>
        <v>1</v>
      </c>
      <c r="H43" s="2">
        <f t="shared" si="5"/>
        <v>0</v>
      </c>
      <c r="I43" s="2">
        <f t="shared" si="5"/>
        <v>0</v>
      </c>
      <c r="J43" s="2">
        <f t="shared" si="5"/>
        <v>0</v>
      </c>
      <c r="K43" s="2">
        <f t="shared" si="5"/>
        <v>0</v>
      </c>
    </row>
    <row r="44" spans="1:11" x14ac:dyDescent="0.25">
      <c r="A44" s="16">
        <v>43</v>
      </c>
      <c r="B44" s="4"/>
      <c r="C44" s="4" t="s">
        <v>4</v>
      </c>
      <c r="D44" s="2" t="s">
        <v>7</v>
      </c>
      <c r="E44" s="2" t="str">
        <f t="shared" si="1"/>
        <v>NO GESTO</v>
      </c>
      <c r="F44" s="2">
        <f t="shared" si="5"/>
        <v>0</v>
      </c>
      <c r="G44" s="2">
        <f t="shared" si="5"/>
        <v>0</v>
      </c>
      <c r="H44" s="2">
        <f t="shared" si="5"/>
        <v>0</v>
      </c>
      <c r="I44" s="2">
        <f t="shared" si="5"/>
        <v>0</v>
      </c>
      <c r="J44" s="2">
        <f t="shared" si="5"/>
        <v>0</v>
      </c>
      <c r="K44" s="2">
        <f t="shared" si="5"/>
        <v>1</v>
      </c>
    </row>
    <row r="45" spans="1:11" hidden="1" x14ac:dyDescent="0.25">
      <c r="A45" s="16">
        <v>44</v>
      </c>
      <c r="B45" s="4"/>
      <c r="C45" s="4" t="s">
        <v>1</v>
      </c>
      <c r="D45" s="2" t="s">
        <v>7</v>
      </c>
      <c r="E45" s="2" t="str">
        <f t="shared" si="1"/>
        <v>NO GESTO</v>
      </c>
      <c r="F45" s="2">
        <f t="shared" si="5"/>
        <v>0</v>
      </c>
      <c r="G45" s="2">
        <f t="shared" si="5"/>
        <v>0</v>
      </c>
      <c r="H45" s="2">
        <f t="shared" si="5"/>
        <v>0</v>
      </c>
      <c r="I45" s="2">
        <f t="shared" si="5"/>
        <v>0</v>
      </c>
      <c r="J45" s="2">
        <f t="shared" si="5"/>
        <v>0</v>
      </c>
      <c r="K45" s="2">
        <f t="shared" si="5"/>
        <v>1</v>
      </c>
    </row>
    <row r="46" spans="1:11" hidden="1" x14ac:dyDescent="0.25">
      <c r="A46" s="16">
        <v>45</v>
      </c>
      <c r="B46" s="4"/>
      <c r="C46" s="4" t="s">
        <v>5</v>
      </c>
      <c r="D46" s="4">
        <v>1</v>
      </c>
      <c r="E46" s="2" t="str">
        <f t="shared" si="1"/>
        <v>FIST</v>
      </c>
      <c r="F46" s="2">
        <f t="shared" si="5"/>
        <v>1</v>
      </c>
      <c r="G46" s="2">
        <f t="shared" si="5"/>
        <v>0</v>
      </c>
      <c r="H46" s="2">
        <f t="shared" si="5"/>
        <v>0</v>
      </c>
      <c r="I46" s="2">
        <f t="shared" si="5"/>
        <v>0</v>
      </c>
      <c r="J46" s="2">
        <f t="shared" si="5"/>
        <v>0</v>
      </c>
      <c r="K46" s="2">
        <f t="shared" si="5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5"/>
        <v>0</v>
      </c>
      <c r="G47" s="2">
        <f t="shared" si="5"/>
        <v>1</v>
      </c>
      <c r="H47" s="2">
        <f t="shared" si="5"/>
        <v>0</v>
      </c>
      <c r="I47" s="2">
        <f t="shared" si="5"/>
        <v>0</v>
      </c>
      <c r="J47" s="2">
        <f t="shared" si="5"/>
        <v>0</v>
      </c>
      <c r="K47" s="2">
        <f t="shared" si="5"/>
        <v>0</v>
      </c>
    </row>
    <row r="48" spans="1:11" x14ac:dyDescent="0.25">
      <c r="A48" s="16">
        <v>47</v>
      </c>
      <c r="B48" s="4"/>
      <c r="C48" s="4" t="s">
        <v>4</v>
      </c>
      <c r="D48" s="2" t="s">
        <v>7</v>
      </c>
      <c r="E48" s="2" t="str">
        <f t="shared" si="1"/>
        <v>NO GESTO</v>
      </c>
      <c r="F48" s="2">
        <f t="shared" si="5"/>
        <v>0</v>
      </c>
      <c r="G48" s="2">
        <f t="shared" si="5"/>
        <v>0</v>
      </c>
      <c r="H48" s="2">
        <f t="shared" si="5"/>
        <v>0</v>
      </c>
      <c r="I48" s="2">
        <f t="shared" si="5"/>
        <v>0</v>
      </c>
      <c r="J48" s="2">
        <f t="shared" si="5"/>
        <v>0</v>
      </c>
      <c r="K48" s="2">
        <f t="shared" si="5"/>
        <v>1</v>
      </c>
    </row>
    <row r="49" spans="1:11" hidden="1" x14ac:dyDescent="0.25">
      <c r="A49" s="16">
        <v>48</v>
      </c>
      <c r="B49" s="4"/>
      <c r="C49" s="4" t="s">
        <v>1</v>
      </c>
      <c r="D49" s="2" t="s">
        <v>7</v>
      </c>
      <c r="E49" s="2" t="str">
        <f t="shared" si="1"/>
        <v>NO GESTO</v>
      </c>
      <c r="F49" s="2">
        <f t="shared" si="5"/>
        <v>0</v>
      </c>
      <c r="G49" s="2">
        <f t="shared" si="5"/>
        <v>0</v>
      </c>
      <c r="H49" s="2">
        <f t="shared" si="5"/>
        <v>0</v>
      </c>
      <c r="I49" s="2">
        <f t="shared" si="5"/>
        <v>0</v>
      </c>
      <c r="J49" s="2">
        <f t="shared" si="5"/>
        <v>0</v>
      </c>
      <c r="K49" s="2">
        <f t="shared" si="5"/>
        <v>1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5"/>
        <v>1</v>
      </c>
      <c r="G50" s="2">
        <f t="shared" si="5"/>
        <v>0</v>
      </c>
      <c r="H50" s="2">
        <f t="shared" si="5"/>
        <v>0</v>
      </c>
      <c r="I50" s="2">
        <f t="shared" si="5"/>
        <v>0</v>
      </c>
      <c r="J50" s="2">
        <f t="shared" si="5"/>
        <v>0</v>
      </c>
      <c r="K50" s="2">
        <f t="shared" si="5"/>
        <v>0</v>
      </c>
    </row>
    <row r="51" spans="1:11" hidden="1" x14ac:dyDescent="0.25">
      <c r="A51" s="16">
        <v>50</v>
      </c>
      <c r="B51" s="4"/>
      <c r="C51" s="4" t="s">
        <v>2</v>
      </c>
      <c r="D51" s="4">
        <v>1</v>
      </c>
      <c r="E51" s="2" t="str">
        <f t="shared" si="1"/>
        <v>OPEN</v>
      </c>
      <c r="F51" s="2">
        <f t="shared" si="5"/>
        <v>0</v>
      </c>
      <c r="G51" s="2">
        <f t="shared" si="5"/>
        <v>1</v>
      </c>
      <c r="H51" s="2">
        <f t="shared" si="5"/>
        <v>0</v>
      </c>
      <c r="I51" s="2">
        <f t="shared" si="5"/>
        <v>0</v>
      </c>
      <c r="J51" s="2">
        <f t="shared" si="5"/>
        <v>0</v>
      </c>
      <c r="K51" s="2">
        <f t="shared" si="5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ref="F52:K61" si="6">IF($E52=F$1,1,0)</f>
        <v>0</v>
      </c>
      <c r="G52" s="2">
        <f t="shared" si="6"/>
        <v>0</v>
      </c>
      <c r="H52" s="2">
        <f t="shared" si="6"/>
        <v>1</v>
      </c>
      <c r="I52" s="2">
        <f t="shared" si="6"/>
        <v>0</v>
      </c>
      <c r="J52" s="2">
        <f t="shared" si="6"/>
        <v>0</v>
      </c>
      <c r="K52" s="2">
        <f t="shared" si="6"/>
        <v>0</v>
      </c>
    </row>
    <row r="53" spans="1:11" hidden="1" x14ac:dyDescent="0.25">
      <c r="A53" s="16">
        <v>52</v>
      </c>
      <c r="B53" s="4"/>
      <c r="C53" s="4" t="s">
        <v>1</v>
      </c>
      <c r="D53" s="4">
        <v>1</v>
      </c>
      <c r="E53" s="2" t="str">
        <f t="shared" si="1"/>
        <v>WAVE OUT</v>
      </c>
      <c r="F53" s="2">
        <f t="shared" si="6"/>
        <v>0</v>
      </c>
      <c r="G53" s="2">
        <f t="shared" si="6"/>
        <v>0</v>
      </c>
      <c r="H53" s="2">
        <f t="shared" si="6"/>
        <v>0</v>
      </c>
      <c r="I53" s="2">
        <f t="shared" si="6"/>
        <v>1</v>
      </c>
      <c r="J53" s="2">
        <f t="shared" si="6"/>
        <v>0</v>
      </c>
      <c r="K53" s="2">
        <f t="shared" si="6"/>
        <v>0</v>
      </c>
    </row>
    <row r="54" spans="1:11" hidden="1" x14ac:dyDescent="0.25">
      <c r="A54" s="16">
        <v>53</v>
      </c>
      <c r="B54" s="4"/>
      <c r="C54" s="4" t="s">
        <v>5</v>
      </c>
      <c r="D54" s="2" t="s">
        <v>7</v>
      </c>
      <c r="E54" s="2" t="str">
        <f t="shared" si="1"/>
        <v>NO GESTO</v>
      </c>
      <c r="F54" s="2">
        <f t="shared" si="6"/>
        <v>0</v>
      </c>
      <c r="G54" s="2">
        <f t="shared" si="6"/>
        <v>0</v>
      </c>
      <c r="H54" s="2">
        <f t="shared" si="6"/>
        <v>0</v>
      </c>
      <c r="I54" s="2">
        <f t="shared" si="6"/>
        <v>0</v>
      </c>
      <c r="J54" s="2">
        <f t="shared" si="6"/>
        <v>0</v>
      </c>
      <c r="K54" s="2">
        <f t="shared" si="6"/>
        <v>1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6"/>
        <v>0</v>
      </c>
      <c r="G55" s="2">
        <f t="shared" si="6"/>
        <v>1</v>
      </c>
      <c r="H55" s="2">
        <f t="shared" si="6"/>
        <v>0</v>
      </c>
      <c r="I55" s="2">
        <f t="shared" si="6"/>
        <v>0</v>
      </c>
      <c r="J55" s="2">
        <f t="shared" si="6"/>
        <v>0</v>
      </c>
      <c r="K55" s="2">
        <f t="shared" si="6"/>
        <v>0</v>
      </c>
    </row>
    <row r="56" spans="1:11" x14ac:dyDescent="0.25">
      <c r="A56" s="16">
        <v>55</v>
      </c>
      <c r="B56" s="4"/>
      <c r="C56" s="4" t="s">
        <v>4</v>
      </c>
      <c r="D56" s="2" t="s">
        <v>7</v>
      </c>
      <c r="E56" s="2" t="str">
        <f t="shared" si="1"/>
        <v>NO GESTO</v>
      </c>
      <c r="F56" s="2">
        <f t="shared" si="6"/>
        <v>0</v>
      </c>
      <c r="G56" s="2">
        <f t="shared" si="6"/>
        <v>0</v>
      </c>
      <c r="H56" s="2">
        <f t="shared" si="6"/>
        <v>0</v>
      </c>
      <c r="I56" s="2">
        <f t="shared" si="6"/>
        <v>0</v>
      </c>
      <c r="J56" s="2">
        <f t="shared" si="6"/>
        <v>0</v>
      </c>
      <c r="K56" s="2">
        <f t="shared" si="6"/>
        <v>1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6"/>
        <v>0</v>
      </c>
      <c r="G57" s="2">
        <f t="shared" si="6"/>
        <v>0</v>
      </c>
      <c r="H57" s="2">
        <f t="shared" si="6"/>
        <v>0</v>
      </c>
      <c r="I57" s="2">
        <f t="shared" si="6"/>
        <v>1</v>
      </c>
      <c r="J57" s="2">
        <f t="shared" si="6"/>
        <v>0</v>
      </c>
      <c r="K57" s="2">
        <f t="shared" si="6"/>
        <v>0</v>
      </c>
    </row>
    <row r="58" spans="1:11" hidden="1" x14ac:dyDescent="0.25">
      <c r="A58" s="16">
        <v>57</v>
      </c>
      <c r="B58" s="4"/>
      <c r="C58" s="4" t="s">
        <v>5</v>
      </c>
      <c r="D58" s="4">
        <v>1</v>
      </c>
      <c r="E58" s="2" t="str">
        <f t="shared" si="1"/>
        <v>FIST</v>
      </c>
      <c r="F58" s="2">
        <f t="shared" si="6"/>
        <v>1</v>
      </c>
      <c r="G58" s="2">
        <f t="shared" si="6"/>
        <v>0</v>
      </c>
      <c r="H58" s="2">
        <f t="shared" si="6"/>
        <v>0</v>
      </c>
      <c r="I58" s="2">
        <f t="shared" si="6"/>
        <v>0</v>
      </c>
      <c r="J58" s="2">
        <f t="shared" si="6"/>
        <v>0</v>
      </c>
      <c r="K58" s="2">
        <f t="shared" si="6"/>
        <v>0</v>
      </c>
    </row>
    <row r="59" spans="1:11" hidden="1" x14ac:dyDescent="0.25">
      <c r="A59" s="16">
        <v>58</v>
      </c>
      <c r="B59" s="4"/>
      <c r="C59" s="4" t="s">
        <v>2</v>
      </c>
      <c r="D59" s="4">
        <v>1</v>
      </c>
      <c r="E59" s="2" t="str">
        <f t="shared" si="1"/>
        <v>OPEN</v>
      </c>
      <c r="F59" s="2">
        <f t="shared" si="6"/>
        <v>0</v>
      </c>
      <c r="G59" s="2">
        <f t="shared" si="6"/>
        <v>1</v>
      </c>
      <c r="H59" s="2">
        <f t="shared" si="6"/>
        <v>0</v>
      </c>
      <c r="I59" s="2">
        <f t="shared" si="6"/>
        <v>0</v>
      </c>
      <c r="J59" s="2">
        <f t="shared" si="6"/>
        <v>0</v>
      </c>
      <c r="K59" s="2">
        <f t="shared" si="6"/>
        <v>0</v>
      </c>
    </row>
    <row r="60" spans="1:11" x14ac:dyDescent="0.25">
      <c r="A60" s="16">
        <v>59</v>
      </c>
      <c r="B60" s="4"/>
      <c r="C60" s="4" t="s">
        <v>4</v>
      </c>
      <c r="D60" s="2" t="s">
        <v>7</v>
      </c>
      <c r="E60" s="2" t="str">
        <f t="shared" si="1"/>
        <v>NO GESTO</v>
      </c>
      <c r="F60" s="2">
        <f t="shared" si="6"/>
        <v>0</v>
      </c>
      <c r="G60" s="2">
        <f t="shared" si="6"/>
        <v>0</v>
      </c>
      <c r="H60" s="2">
        <f t="shared" si="6"/>
        <v>0</v>
      </c>
      <c r="I60" s="2">
        <f t="shared" si="6"/>
        <v>0</v>
      </c>
      <c r="J60" s="2">
        <f t="shared" si="6"/>
        <v>0</v>
      </c>
      <c r="K60" s="2">
        <f t="shared" si="6"/>
        <v>1</v>
      </c>
    </row>
    <row r="61" spans="1:11" hidden="1" x14ac:dyDescent="0.25">
      <c r="A61" s="16">
        <v>60</v>
      </c>
      <c r="B61" s="4"/>
      <c r="C61" s="4" t="s">
        <v>1</v>
      </c>
      <c r="D61" s="4">
        <v>1</v>
      </c>
      <c r="E61" s="2" t="str">
        <f t="shared" si="1"/>
        <v>WAVE OUT</v>
      </c>
      <c r="F61" s="2">
        <f t="shared" si="6"/>
        <v>0</v>
      </c>
      <c r="G61" s="2">
        <f t="shared" si="6"/>
        <v>0</v>
      </c>
      <c r="H61" s="2">
        <f t="shared" si="6"/>
        <v>0</v>
      </c>
      <c r="I61" s="2">
        <f t="shared" si="6"/>
        <v>1</v>
      </c>
      <c r="J61" s="2">
        <f t="shared" si="6"/>
        <v>0</v>
      </c>
      <c r="K61" s="2">
        <f t="shared" si="6"/>
        <v>0</v>
      </c>
    </row>
    <row r="62" spans="1:11" hidden="1" x14ac:dyDescent="0.25">
      <c r="A62" s="16">
        <v>61</v>
      </c>
      <c r="B62" s="4"/>
      <c r="C62" s="4" t="s">
        <v>5</v>
      </c>
      <c r="D62" s="2" t="s">
        <v>7</v>
      </c>
      <c r="E62" s="2" t="str">
        <f t="shared" si="1"/>
        <v>NO GESTO</v>
      </c>
      <c r="F62" s="2">
        <f t="shared" ref="F62:K71" si="7">IF($E62=F$1,1,0)</f>
        <v>0</v>
      </c>
      <c r="G62" s="2">
        <f t="shared" si="7"/>
        <v>0</v>
      </c>
      <c r="H62" s="2">
        <f t="shared" si="7"/>
        <v>0</v>
      </c>
      <c r="I62" s="2">
        <f t="shared" si="7"/>
        <v>0</v>
      </c>
      <c r="J62" s="2">
        <f t="shared" si="7"/>
        <v>0</v>
      </c>
      <c r="K62" s="2">
        <f t="shared" si="7"/>
        <v>1</v>
      </c>
    </row>
    <row r="63" spans="1:11" hidden="1" x14ac:dyDescent="0.25">
      <c r="A63" s="16">
        <v>62</v>
      </c>
      <c r="B63" s="4"/>
      <c r="C63" s="4" t="s">
        <v>2</v>
      </c>
      <c r="D63" s="4">
        <v>1</v>
      </c>
      <c r="E63" s="2" t="str">
        <f t="shared" si="1"/>
        <v>OPEN</v>
      </c>
      <c r="F63" s="2">
        <f t="shared" si="7"/>
        <v>0</v>
      </c>
      <c r="G63" s="2">
        <f t="shared" si="7"/>
        <v>1</v>
      </c>
      <c r="H63" s="2">
        <f t="shared" si="7"/>
        <v>0</v>
      </c>
      <c r="I63" s="2">
        <f t="shared" si="7"/>
        <v>0</v>
      </c>
      <c r="J63" s="2">
        <f t="shared" si="7"/>
        <v>0</v>
      </c>
      <c r="K63" s="2">
        <f t="shared" si="7"/>
        <v>0</v>
      </c>
    </row>
    <row r="64" spans="1:11" x14ac:dyDescent="0.25">
      <c r="A64" s="16">
        <v>63</v>
      </c>
      <c r="B64" s="4"/>
      <c r="C64" s="4" t="s">
        <v>4</v>
      </c>
      <c r="D64" s="2" t="s">
        <v>7</v>
      </c>
      <c r="E64" s="2" t="str">
        <f t="shared" si="1"/>
        <v>NO GESTO</v>
      </c>
      <c r="F64" s="2">
        <f t="shared" si="7"/>
        <v>0</v>
      </c>
      <c r="G64" s="2">
        <f t="shared" si="7"/>
        <v>0</v>
      </c>
      <c r="H64" s="2">
        <f t="shared" si="7"/>
        <v>0</v>
      </c>
      <c r="I64" s="2">
        <f t="shared" si="7"/>
        <v>0</v>
      </c>
      <c r="J64" s="2">
        <f t="shared" si="7"/>
        <v>0</v>
      </c>
      <c r="K64" s="2">
        <f t="shared" si="7"/>
        <v>1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7"/>
        <v>0</v>
      </c>
      <c r="G65" s="2">
        <f t="shared" si="7"/>
        <v>0</v>
      </c>
      <c r="H65" s="2">
        <f t="shared" si="7"/>
        <v>0</v>
      </c>
      <c r="I65" s="2">
        <f t="shared" si="7"/>
        <v>1</v>
      </c>
      <c r="J65" s="2">
        <f t="shared" si="7"/>
        <v>0</v>
      </c>
      <c r="K65" s="2">
        <f t="shared" si="7"/>
        <v>0</v>
      </c>
    </row>
    <row r="66" spans="1:11" hidden="1" x14ac:dyDescent="0.25">
      <c r="A66" s="16">
        <v>65</v>
      </c>
      <c r="B66" s="4"/>
      <c r="C66" s="4" t="s">
        <v>5</v>
      </c>
      <c r="D66" s="4">
        <v>1</v>
      </c>
      <c r="E66" s="2" t="str">
        <f t="shared" si="1"/>
        <v>FIST</v>
      </c>
      <c r="F66" s="2">
        <f t="shared" si="7"/>
        <v>1</v>
      </c>
      <c r="G66" s="2">
        <f t="shared" si="7"/>
        <v>0</v>
      </c>
      <c r="H66" s="2">
        <f t="shared" si="7"/>
        <v>0</v>
      </c>
      <c r="I66" s="2">
        <f t="shared" si="7"/>
        <v>0</v>
      </c>
      <c r="J66" s="2">
        <f t="shared" si="7"/>
        <v>0</v>
      </c>
      <c r="K66" s="2">
        <f t="shared" si="7"/>
        <v>0</v>
      </c>
    </row>
    <row r="67" spans="1:11" hidden="1" x14ac:dyDescent="0.25">
      <c r="A67" s="16">
        <v>66</v>
      </c>
      <c r="B67" s="4"/>
      <c r="C67" s="4" t="s">
        <v>2</v>
      </c>
      <c r="D67" s="4">
        <v>1</v>
      </c>
      <c r="E67" s="2" t="str">
        <f t="shared" ref="E67:E130" si="8">IF(D67=1,C67,D67)</f>
        <v>OPEN</v>
      </c>
      <c r="F67" s="2">
        <f t="shared" si="7"/>
        <v>0</v>
      </c>
      <c r="G67" s="2">
        <f t="shared" si="7"/>
        <v>1</v>
      </c>
      <c r="H67" s="2">
        <f t="shared" si="7"/>
        <v>0</v>
      </c>
      <c r="I67" s="2">
        <f t="shared" si="7"/>
        <v>0</v>
      </c>
      <c r="J67" s="2">
        <f t="shared" si="7"/>
        <v>0</v>
      </c>
      <c r="K67" s="2">
        <f t="shared" si="7"/>
        <v>0</v>
      </c>
    </row>
    <row r="68" spans="1:11" x14ac:dyDescent="0.25">
      <c r="A68" s="16">
        <v>67</v>
      </c>
      <c r="B68" s="4"/>
      <c r="C68" s="4" t="s">
        <v>4</v>
      </c>
      <c r="D68" s="4">
        <v>1</v>
      </c>
      <c r="E68" s="2" t="str">
        <f t="shared" si="8"/>
        <v>WAVE IN</v>
      </c>
      <c r="F68" s="2">
        <f t="shared" si="7"/>
        <v>0</v>
      </c>
      <c r="G68" s="2">
        <f t="shared" si="7"/>
        <v>0</v>
      </c>
      <c r="H68" s="2">
        <f t="shared" si="7"/>
        <v>1</v>
      </c>
      <c r="I68" s="2">
        <f t="shared" si="7"/>
        <v>0</v>
      </c>
      <c r="J68" s="2">
        <f t="shared" si="7"/>
        <v>0</v>
      </c>
      <c r="K68" s="2">
        <f t="shared" si="7"/>
        <v>0</v>
      </c>
    </row>
    <row r="69" spans="1:11" hidden="1" x14ac:dyDescent="0.25">
      <c r="A69" s="16">
        <v>68</v>
      </c>
      <c r="B69" s="4"/>
      <c r="C69" s="4" t="s">
        <v>1</v>
      </c>
      <c r="D69" s="4">
        <v>1</v>
      </c>
      <c r="E69" s="2" t="str">
        <f t="shared" si="8"/>
        <v>WAVE OUT</v>
      </c>
      <c r="F69" s="2">
        <f t="shared" si="7"/>
        <v>0</v>
      </c>
      <c r="G69" s="2">
        <f t="shared" si="7"/>
        <v>0</v>
      </c>
      <c r="H69" s="2">
        <f t="shared" si="7"/>
        <v>0</v>
      </c>
      <c r="I69" s="2">
        <f t="shared" si="7"/>
        <v>1</v>
      </c>
      <c r="J69" s="2">
        <f t="shared" si="7"/>
        <v>0</v>
      </c>
      <c r="K69" s="2">
        <f t="shared" si="7"/>
        <v>0</v>
      </c>
    </row>
    <row r="70" spans="1:11" hidden="1" x14ac:dyDescent="0.25">
      <c r="A70" s="16">
        <v>69</v>
      </c>
      <c r="B70" s="4"/>
      <c r="C70" s="4" t="s">
        <v>5</v>
      </c>
      <c r="D70" s="4">
        <v>1</v>
      </c>
      <c r="E70" s="2" t="str">
        <f t="shared" si="8"/>
        <v>FIST</v>
      </c>
      <c r="F70" s="2">
        <f t="shared" si="7"/>
        <v>1</v>
      </c>
      <c r="G70" s="2">
        <f t="shared" si="7"/>
        <v>0</v>
      </c>
      <c r="H70" s="2">
        <f t="shared" si="7"/>
        <v>0</v>
      </c>
      <c r="I70" s="2">
        <f t="shared" si="7"/>
        <v>0</v>
      </c>
      <c r="J70" s="2">
        <f t="shared" si="7"/>
        <v>0</v>
      </c>
      <c r="K70" s="2">
        <f t="shared" si="7"/>
        <v>0</v>
      </c>
    </row>
    <row r="71" spans="1:11" hidden="1" x14ac:dyDescent="0.25">
      <c r="A71" s="16">
        <v>70</v>
      </c>
      <c r="B71" s="4"/>
      <c r="C71" s="4" t="s">
        <v>2</v>
      </c>
      <c r="D71" s="4">
        <v>1</v>
      </c>
      <c r="E71" s="2" t="str">
        <f t="shared" si="8"/>
        <v>OPEN</v>
      </c>
      <c r="F71" s="2">
        <f t="shared" si="7"/>
        <v>0</v>
      </c>
      <c r="G71" s="2">
        <f t="shared" si="7"/>
        <v>1</v>
      </c>
      <c r="H71" s="2">
        <f t="shared" si="7"/>
        <v>0</v>
      </c>
      <c r="I71" s="2">
        <f t="shared" si="7"/>
        <v>0</v>
      </c>
      <c r="J71" s="2">
        <f t="shared" si="7"/>
        <v>0</v>
      </c>
      <c r="K71" s="2">
        <f t="shared" si="7"/>
        <v>0</v>
      </c>
    </row>
    <row r="72" spans="1:11" x14ac:dyDescent="0.25">
      <c r="A72" s="16">
        <v>71</v>
      </c>
      <c r="B72" s="4"/>
      <c r="C72" s="4" t="s">
        <v>4</v>
      </c>
      <c r="D72" s="2" t="s">
        <v>7</v>
      </c>
      <c r="E72" s="2" t="str">
        <f t="shared" si="8"/>
        <v>NO GESTO</v>
      </c>
      <c r="F72" s="2">
        <f t="shared" ref="F72:K81" si="9">IF($E72=F$1,1,0)</f>
        <v>0</v>
      </c>
      <c r="G72" s="2">
        <f t="shared" si="9"/>
        <v>0</v>
      </c>
      <c r="H72" s="2">
        <f t="shared" si="9"/>
        <v>0</v>
      </c>
      <c r="I72" s="2">
        <f t="shared" si="9"/>
        <v>0</v>
      </c>
      <c r="J72" s="2">
        <f t="shared" si="9"/>
        <v>0</v>
      </c>
      <c r="K72" s="2">
        <f t="shared" si="9"/>
        <v>1</v>
      </c>
    </row>
    <row r="73" spans="1:11" hidden="1" x14ac:dyDescent="0.25">
      <c r="A73" s="16">
        <v>72</v>
      </c>
      <c r="B73" s="4"/>
      <c r="C73" s="4" t="s">
        <v>1</v>
      </c>
      <c r="D73" s="2" t="s">
        <v>7</v>
      </c>
      <c r="E73" s="2" t="str">
        <f t="shared" si="8"/>
        <v>NO GESTO</v>
      </c>
      <c r="F73" s="2">
        <f t="shared" si="9"/>
        <v>0</v>
      </c>
      <c r="G73" s="2">
        <f t="shared" si="9"/>
        <v>0</v>
      </c>
      <c r="H73" s="2">
        <f t="shared" si="9"/>
        <v>0</v>
      </c>
      <c r="I73" s="2">
        <f t="shared" si="9"/>
        <v>0</v>
      </c>
      <c r="J73" s="2">
        <f t="shared" si="9"/>
        <v>0</v>
      </c>
      <c r="K73" s="2">
        <f t="shared" si="9"/>
        <v>1</v>
      </c>
    </row>
    <row r="74" spans="1:11" hidden="1" x14ac:dyDescent="0.25">
      <c r="A74" s="16">
        <v>73</v>
      </c>
      <c r="B74" s="4"/>
      <c r="C74" s="4" t="s">
        <v>5</v>
      </c>
      <c r="D74" s="4">
        <v>1</v>
      </c>
      <c r="E74" s="2" t="str">
        <f t="shared" si="8"/>
        <v>FIST</v>
      </c>
      <c r="F74" s="2">
        <f t="shared" si="9"/>
        <v>1</v>
      </c>
      <c r="G74" s="2">
        <f t="shared" si="9"/>
        <v>0</v>
      </c>
      <c r="H74" s="2">
        <f t="shared" si="9"/>
        <v>0</v>
      </c>
      <c r="I74" s="2">
        <f t="shared" si="9"/>
        <v>0</v>
      </c>
      <c r="J74" s="2">
        <f t="shared" si="9"/>
        <v>0</v>
      </c>
      <c r="K74" s="2">
        <f t="shared" si="9"/>
        <v>0</v>
      </c>
    </row>
    <row r="75" spans="1:11" hidden="1" x14ac:dyDescent="0.25">
      <c r="A75" s="16">
        <v>74</v>
      </c>
      <c r="B75" s="4"/>
      <c r="C75" s="4" t="s">
        <v>2</v>
      </c>
      <c r="D75" s="4">
        <v>1</v>
      </c>
      <c r="E75" s="2" t="str">
        <f t="shared" si="8"/>
        <v>OPEN</v>
      </c>
      <c r="F75" s="2">
        <f t="shared" si="9"/>
        <v>0</v>
      </c>
      <c r="G75" s="2">
        <f t="shared" si="9"/>
        <v>1</v>
      </c>
      <c r="H75" s="2">
        <f t="shared" si="9"/>
        <v>0</v>
      </c>
      <c r="I75" s="2">
        <f t="shared" si="9"/>
        <v>0</v>
      </c>
      <c r="J75" s="2">
        <f t="shared" si="9"/>
        <v>0</v>
      </c>
      <c r="K75" s="2">
        <f t="shared" si="9"/>
        <v>0</v>
      </c>
    </row>
    <row r="76" spans="1:11" x14ac:dyDescent="0.25">
      <c r="A76" s="16">
        <v>75</v>
      </c>
      <c r="B76" s="4"/>
      <c r="C76" s="4" t="s">
        <v>4</v>
      </c>
      <c r="D76" s="4">
        <v>1</v>
      </c>
      <c r="E76" s="2" t="str">
        <f t="shared" si="8"/>
        <v>WAVE IN</v>
      </c>
      <c r="F76" s="2">
        <f t="shared" si="9"/>
        <v>0</v>
      </c>
      <c r="G76" s="2">
        <f t="shared" si="9"/>
        <v>0</v>
      </c>
      <c r="H76" s="2">
        <f t="shared" si="9"/>
        <v>1</v>
      </c>
      <c r="I76" s="2">
        <f t="shared" si="9"/>
        <v>0</v>
      </c>
      <c r="J76" s="2">
        <f t="shared" si="9"/>
        <v>0</v>
      </c>
      <c r="K76" s="2">
        <f t="shared" si="9"/>
        <v>0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8"/>
        <v>WAVE OUT</v>
      </c>
      <c r="F77" s="2">
        <f t="shared" si="9"/>
        <v>0</v>
      </c>
      <c r="G77" s="2">
        <f t="shared" si="9"/>
        <v>0</v>
      </c>
      <c r="H77" s="2">
        <f t="shared" si="9"/>
        <v>0</v>
      </c>
      <c r="I77" s="2">
        <f t="shared" si="9"/>
        <v>1</v>
      </c>
      <c r="J77" s="2">
        <f t="shared" si="9"/>
        <v>0</v>
      </c>
      <c r="K77" s="2">
        <f t="shared" si="9"/>
        <v>0</v>
      </c>
    </row>
    <row r="78" spans="1:11" hidden="1" x14ac:dyDescent="0.25">
      <c r="A78" s="16">
        <v>77</v>
      </c>
      <c r="B78" s="4"/>
      <c r="C78" s="4" t="s">
        <v>5</v>
      </c>
      <c r="D78" s="4">
        <v>1</v>
      </c>
      <c r="E78" s="2" t="str">
        <f t="shared" si="8"/>
        <v>FIST</v>
      </c>
      <c r="F78" s="2">
        <f t="shared" si="9"/>
        <v>1</v>
      </c>
      <c r="G78" s="2">
        <f t="shared" si="9"/>
        <v>0</v>
      </c>
      <c r="H78" s="2">
        <f t="shared" si="9"/>
        <v>0</v>
      </c>
      <c r="I78" s="2">
        <f t="shared" si="9"/>
        <v>0</v>
      </c>
      <c r="J78" s="2">
        <f t="shared" si="9"/>
        <v>0</v>
      </c>
      <c r="K78" s="2">
        <f t="shared" si="9"/>
        <v>0</v>
      </c>
    </row>
    <row r="79" spans="1:11" hidden="1" x14ac:dyDescent="0.25">
      <c r="A79" s="16">
        <v>78</v>
      </c>
      <c r="B79" s="4"/>
      <c r="C79" s="4" t="s">
        <v>2</v>
      </c>
      <c r="D79" s="4">
        <v>1</v>
      </c>
      <c r="E79" s="2" t="str">
        <f t="shared" si="8"/>
        <v>OPEN</v>
      </c>
      <c r="F79" s="2">
        <f t="shared" si="9"/>
        <v>0</v>
      </c>
      <c r="G79" s="2">
        <f t="shared" si="9"/>
        <v>1</v>
      </c>
      <c r="H79" s="2">
        <f t="shared" si="9"/>
        <v>0</v>
      </c>
      <c r="I79" s="2">
        <f t="shared" si="9"/>
        <v>0</v>
      </c>
      <c r="J79" s="2">
        <f t="shared" si="9"/>
        <v>0</v>
      </c>
      <c r="K79" s="2">
        <f t="shared" si="9"/>
        <v>0</v>
      </c>
    </row>
    <row r="80" spans="1:11" x14ac:dyDescent="0.25">
      <c r="A80" s="16">
        <v>79</v>
      </c>
      <c r="B80" s="4"/>
      <c r="C80" s="4" t="s">
        <v>4</v>
      </c>
      <c r="D80" s="2" t="s">
        <v>7</v>
      </c>
      <c r="E80" s="2" t="str">
        <f t="shared" si="8"/>
        <v>NO GESTO</v>
      </c>
      <c r="F80" s="2">
        <f t="shared" si="9"/>
        <v>0</v>
      </c>
      <c r="G80" s="2">
        <f t="shared" si="9"/>
        <v>0</v>
      </c>
      <c r="H80" s="2">
        <f t="shared" si="9"/>
        <v>0</v>
      </c>
      <c r="I80" s="2">
        <f t="shared" si="9"/>
        <v>0</v>
      </c>
      <c r="J80" s="2">
        <f t="shared" si="9"/>
        <v>0</v>
      </c>
      <c r="K80" s="2">
        <f t="shared" si="9"/>
        <v>1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8"/>
        <v>WAVE OUT</v>
      </c>
      <c r="F81" s="2">
        <f t="shared" si="9"/>
        <v>0</v>
      </c>
      <c r="G81" s="2">
        <f t="shared" si="9"/>
        <v>0</v>
      </c>
      <c r="H81" s="2">
        <f t="shared" si="9"/>
        <v>0</v>
      </c>
      <c r="I81" s="2">
        <f t="shared" si="9"/>
        <v>1</v>
      </c>
      <c r="J81" s="2">
        <f t="shared" si="9"/>
        <v>0</v>
      </c>
      <c r="K81" s="2">
        <f t="shared" si="9"/>
        <v>0</v>
      </c>
    </row>
    <row r="82" spans="1:11" hidden="1" x14ac:dyDescent="0.25">
      <c r="A82" s="16">
        <v>81</v>
      </c>
      <c r="B82" s="4"/>
      <c r="C82" s="4" t="s">
        <v>5</v>
      </c>
      <c r="D82" s="4">
        <v>1</v>
      </c>
      <c r="E82" s="2" t="str">
        <f t="shared" si="8"/>
        <v>FIST</v>
      </c>
      <c r="F82" s="2">
        <f t="shared" ref="F82:K91" si="10">IF($E82=F$1,1,0)</f>
        <v>1</v>
      </c>
      <c r="G82" s="2">
        <f t="shared" si="10"/>
        <v>0</v>
      </c>
      <c r="H82" s="2">
        <f t="shared" si="10"/>
        <v>0</v>
      </c>
      <c r="I82" s="2">
        <f t="shared" si="10"/>
        <v>0</v>
      </c>
      <c r="J82" s="2">
        <f t="shared" si="10"/>
        <v>0</v>
      </c>
      <c r="K82" s="2">
        <f t="shared" si="10"/>
        <v>0</v>
      </c>
    </row>
    <row r="83" spans="1:11" hidden="1" x14ac:dyDescent="0.25">
      <c r="A83" s="16">
        <v>82</v>
      </c>
      <c r="B83" s="4"/>
      <c r="C83" s="4" t="s">
        <v>2</v>
      </c>
      <c r="D83" s="4">
        <v>1</v>
      </c>
      <c r="E83" s="2" t="str">
        <f t="shared" si="8"/>
        <v>OPEN</v>
      </c>
      <c r="F83" s="2">
        <f t="shared" si="10"/>
        <v>0</v>
      </c>
      <c r="G83" s="2">
        <f t="shared" si="10"/>
        <v>1</v>
      </c>
      <c r="H83" s="2">
        <f t="shared" si="10"/>
        <v>0</v>
      </c>
      <c r="I83" s="2">
        <f t="shared" si="10"/>
        <v>0</v>
      </c>
      <c r="J83" s="2">
        <f t="shared" si="10"/>
        <v>0</v>
      </c>
      <c r="K83" s="2">
        <f t="shared" si="10"/>
        <v>0</v>
      </c>
    </row>
    <row r="84" spans="1:11" x14ac:dyDescent="0.25">
      <c r="A84" s="16">
        <v>83</v>
      </c>
      <c r="B84" s="4"/>
      <c r="C84" s="4" t="s">
        <v>4</v>
      </c>
      <c r="D84" s="2" t="s">
        <v>7</v>
      </c>
      <c r="E84" s="2" t="str">
        <f t="shared" si="8"/>
        <v>NO GESTO</v>
      </c>
      <c r="F84" s="2">
        <f t="shared" si="10"/>
        <v>0</v>
      </c>
      <c r="G84" s="2">
        <f t="shared" si="10"/>
        <v>0</v>
      </c>
      <c r="H84" s="2">
        <f t="shared" si="10"/>
        <v>0</v>
      </c>
      <c r="I84" s="2">
        <f t="shared" si="10"/>
        <v>0</v>
      </c>
      <c r="J84" s="2">
        <f t="shared" si="10"/>
        <v>0</v>
      </c>
      <c r="K84" s="2">
        <f t="shared" si="10"/>
        <v>1</v>
      </c>
    </row>
    <row r="85" spans="1:11" hidden="1" x14ac:dyDescent="0.25">
      <c r="A85" s="16">
        <v>84</v>
      </c>
      <c r="B85" s="4"/>
      <c r="C85" s="4" t="s">
        <v>1</v>
      </c>
      <c r="D85" s="2" t="s">
        <v>7</v>
      </c>
      <c r="E85" s="2" t="str">
        <f t="shared" si="8"/>
        <v>NO GESTO</v>
      </c>
      <c r="F85" s="2">
        <f t="shared" si="10"/>
        <v>0</v>
      </c>
      <c r="G85" s="2">
        <f t="shared" si="10"/>
        <v>0</v>
      </c>
      <c r="H85" s="2">
        <f t="shared" si="10"/>
        <v>0</v>
      </c>
      <c r="I85" s="2">
        <f t="shared" si="10"/>
        <v>0</v>
      </c>
      <c r="J85" s="2">
        <f t="shared" si="10"/>
        <v>0</v>
      </c>
      <c r="K85" s="2">
        <f t="shared" si="10"/>
        <v>1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8"/>
        <v>FIST</v>
      </c>
      <c r="F86" s="2">
        <f t="shared" si="10"/>
        <v>1</v>
      </c>
      <c r="G86" s="2">
        <f t="shared" si="10"/>
        <v>0</v>
      </c>
      <c r="H86" s="2">
        <f t="shared" si="10"/>
        <v>0</v>
      </c>
      <c r="I86" s="2">
        <f t="shared" si="10"/>
        <v>0</v>
      </c>
      <c r="J86" s="2">
        <f t="shared" si="10"/>
        <v>0</v>
      </c>
      <c r="K86" s="2">
        <f t="shared" si="10"/>
        <v>0</v>
      </c>
    </row>
    <row r="87" spans="1:11" hidden="1" x14ac:dyDescent="0.25">
      <c r="A87" s="16">
        <v>86</v>
      </c>
      <c r="B87" s="4"/>
      <c r="C87" s="4" t="s">
        <v>2</v>
      </c>
      <c r="D87" s="4">
        <v>1</v>
      </c>
      <c r="E87" s="2" t="str">
        <f t="shared" si="8"/>
        <v>OPEN</v>
      </c>
      <c r="F87" s="2">
        <f t="shared" si="10"/>
        <v>0</v>
      </c>
      <c r="G87" s="2">
        <f t="shared" si="10"/>
        <v>1</v>
      </c>
      <c r="H87" s="2">
        <f t="shared" si="10"/>
        <v>0</v>
      </c>
      <c r="I87" s="2">
        <f t="shared" si="10"/>
        <v>0</v>
      </c>
      <c r="J87" s="2">
        <f t="shared" si="10"/>
        <v>0</v>
      </c>
      <c r="K87" s="2">
        <f t="shared" si="10"/>
        <v>0</v>
      </c>
    </row>
    <row r="88" spans="1:11" x14ac:dyDescent="0.25">
      <c r="A88" s="16">
        <v>87</v>
      </c>
      <c r="B88" s="4"/>
      <c r="C88" s="4" t="s">
        <v>4</v>
      </c>
      <c r="D88" s="2" t="s">
        <v>7</v>
      </c>
      <c r="E88" s="2" t="str">
        <f t="shared" si="8"/>
        <v>NO GESTO</v>
      </c>
      <c r="F88" s="2">
        <f t="shared" si="10"/>
        <v>0</v>
      </c>
      <c r="G88" s="2">
        <f t="shared" si="10"/>
        <v>0</v>
      </c>
      <c r="H88" s="2">
        <f t="shared" si="10"/>
        <v>0</v>
      </c>
      <c r="I88" s="2">
        <f t="shared" si="10"/>
        <v>0</v>
      </c>
      <c r="J88" s="2">
        <f t="shared" si="10"/>
        <v>0</v>
      </c>
      <c r="K88" s="2">
        <f t="shared" si="10"/>
        <v>1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8"/>
        <v>WAVE OUT</v>
      </c>
      <c r="F89" s="2">
        <f t="shared" si="10"/>
        <v>0</v>
      </c>
      <c r="G89" s="2">
        <f t="shared" si="10"/>
        <v>0</v>
      </c>
      <c r="H89" s="2">
        <f t="shared" si="10"/>
        <v>0</v>
      </c>
      <c r="I89" s="2">
        <f t="shared" si="10"/>
        <v>1</v>
      </c>
      <c r="J89" s="2">
        <f t="shared" si="10"/>
        <v>0</v>
      </c>
      <c r="K89" s="2">
        <f t="shared" si="10"/>
        <v>0</v>
      </c>
    </row>
    <row r="90" spans="1:11" hidden="1" x14ac:dyDescent="0.25">
      <c r="A90" s="16">
        <v>89</v>
      </c>
      <c r="B90" s="4"/>
      <c r="C90" s="4" t="s">
        <v>5</v>
      </c>
      <c r="D90" s="4">
        <v>1</v>
      </c>
      <c r="E90" s="2" t="str">
        <f t="shared" si="8"/>
        <v>FIST</v>
      </c>
      <c r="F90" s="2">
        <f t="shared" si="10"/>
        <v>1</v>
      </c>
      <c r="G90" s="2">
        <f t="shared" si="10"/>
        <v>0</v>
      </c>
      <c r="H90" s="2">
        <f t="shared" si="10"/>
        <v>0</v>
      </c>
      <c r="I90" s="2">
        <f t="shared" si="10"/>
        <v>0</v>
      </c>
      <c r="J90" s="2">
        <f t="shared" si="10"/>
        <v>0</v>
      </c>
      <c r="K90" s="2">
        <f t="shared" si="10"/>
        <v>0</v>
      </c>
    </row>
    <row r="91" spans="1:11" hidden="1" x14ac:dyDescent="0.25">
      <c r="A91" s="16">
        <v>90</v>
      </c>
      <c r="B91" s="4"/>
      <c r="C91" s="4" t="s">
        <v>2</v>
      </c>
      <c r="D91" s="2" t="s">
        <v>7</v>
      </c>
      <c r="E91" s="2" t="str">
        <f t="shared" si="8"/>
        <v>NO GESTO</v>
      </c>
      <c r="F91" s="2">
        <f t="shared" si="10"/>
        <v>0</v>
      </c>
      <c r="G91" s="2">
        <f t="shared" si="10"/>
        <v>0</v>
      </c>
      <c r="H91" s="2">
        <f t="shared" si="10"/>
        <v>0</v>
      </c>
      <c r="I91" s="2">
        <f t="shared" si="10"/>
        <v>0</v>
      </c>
      <c r="J91" s="2">
        <f t="shared" si="10"/>
        <v>0</v>
      </c>
      <c r="K91" s="2">
        <f t="shared" si="10"/>
        <v>1</v>
      </c>
    </row>
    <row r="92" spans="1:11" x14ac:dyDescent="0.25">
      <c r="A92" s="16">
        <v>91</v>
      </c>
      <c r="B92" s="4"/>
      <c r="C92" s="4" t="s">
        <v>4</v>
      </c>
      <c r="D92" s="4">
        <v>1</v>
      </c>
      <c r="E92" s="2" t="str">
        <f t="shared" si="8"/>
        <v>WAVE IN</v>
      </c>
      <c r="F92" s="2">
        <f t="shared" ref="F92:K101" si="11">IF($E92=F$1,1,0)</f>
        <v>0</v>
      </c>
      <c r="G92" s="2">
        <f t="shared" si="11"/>
        <v>0</v>
      </c>
      <c r="H92" s="2">
        <f t="shared" si="11"/>
        <v>1</v>
      </c>
      <c r="I92" s="2">
        <f t="shared" si="11"/>
        <v>0</v>
      </c>
      <c r="J92" s="2">
        <f t="shared" si="11"/>
        <v>0</v>
      </c>
      <c r="K92" s="2">
        <f t="shared" si="11"/>
        <v>0</v>
      </c>
    </row>
    <row r="93" spans="1:11" hidden="1" x14ac:dyDescent="0.25">
      <c r="A93" s="16">
        <v>92</v>
      </c>
      <c r="B93" s="4"/>
      <c r="C93" s="4" t="s">
        <v>1</v>
      </c>
      <c r="D93" s="2" t="s">
        <v>7</v>
      </c>
      <c r="E93" s="2" t="str">
        <f t="shared" si="8"/>
        <v>NO GESTO</v>
      </c>
      <c r="F93" s="2">
        <f t="shared" si="11"/>
        <v>0</v>
      </c>
      <c r="G93" s="2">
        <f t="shared" si="11"/>
        <v>0</v>
      </c>
      <c r="H93" s="2">
        <f t="shared" si="11"/>
        <v>0</v>
      </c>
      <c r="I93" s="2">
        <f t="shared" si="11"/>
        <v>0</v>
      </c>
      <c r="J93" s="2">
        <f t="shared" si="11"/>
        <v>0</v>
      </c>
      <c r="K93" s="2">
        <f t="shared" si="11"/>
        <v>1</v>
      </c>
    </row>
    <row r="94" spans="1:11" hidden="1" x14ac:dyDescent="0.25">
      <c r="A94" s="16">
        <v>93</v>
      </c>
      <c r="B94" s="4"/>
      <c r="C94" s="4" t="s">
        <v>5</v>
      </c>
      <c r="D94" s="4">
        <v>1</v>
      </c>
      <c r="E94" s="2" t="str">
        <f t="shared" si="8"/>
        <v>FIST</v>
      </c>
      <c r="F94" s="2">
        <f t="shared" si="11"/>
        <v>1</v>
      </c>
      <c r="G94" s="2">
        <f t="shared" si="11"/>
        <v>0</v>
      </c>
      <c r="H94" s="2">
        <f t="shared" si="11"/>
        <v>0</v>
      </c>
      <c r="I94" s="2">
        <f t="shared" si="11"/>
        <v>0</v>
      </c>
      <c r="J94" s="2">
        <f t="shared" si="11"/>
        <v>0</v>
      </c>
      <c r="K94" s="2">
        <f t="shared" si="11"/>
        <v>0</v>
      </c>
    </row>
    <row r="95" spans="1:11" hidden="1" x14ac:dyDescent="0.25">
      <c r="A95" s="16">
        <v>94</v>
      </c>
      <c r="B95" s="4"/>
      <c r="C95" s="4" t="s">
        <v>2</v>
      </c>
      <c r="D95" s="4">
        <v>1</v>
      </c>
      <c r="E95" s="2" t="str">
        <f t="shared" si="8"/>
        <v>OPEN</v>
      </c>
      <c r="F95" s="2">
        <f t="shared" si="11"/>
        <v>0</v>
      </c>
      <c r="G95" s="2">
        <f t="shared" si="11"/>
        <v>1</v>
      </c>
      <c r="H95" s="2">
        <f t="shared" si="11"/>
        <v>0</v>
      </c>
      <c r="I95" s="2">
        <f t="shared" si="11"/>
        <v>0</v>
      </c>
      <c r="J95" s="2">
        <f t="shared" si="11"/>
        <v>0</v>
      </c>
      <c r="K95" s="2">
        <f t="shared" si="11"/>
        <v>0</v>
      </c>
    </row>
    <row r="96" spans="1:11" x14ac:dyDescent="0.25">
      <c r="A96" s="16">
        <v>95</v>
      </c>
      <c r="B96" s="4"/>
      <c r="C96" s="4" t="s">
        <v>4</v>
      </c>
      <c r="D96" s="2" t="s">
        <v>7</v>
      </c>
      <c r="E96" s="2" t="str">
        <f t="shared" si="8"/>
        <v>NO GESTO</v>
      </c>
      <c r="F96" s="2">
        <f t="shared" si="11"/>
        <v>0</v>
      </c>
      <c r="G96" s="2">
        <f t="shared" si="11"/>
        <v>0</v>
      </c>
      <c r="H96" s="2">
        <f t="shared" si="11"/>
        <v>0</v>
      </c>
      <c r="I96" s="2">
        <f t="shared" si="11"/>
        <v>0</v>
      </c>
      <c r="J96" s="2">
        <f t="shared" si="11"/>
        <v>0</v>
      </c>
      <c r="K96" s="2">
        <f t="shared" si="11"/>
        <v>1</v>
      </c>
    </row>
    <row r="97" spans="1:11" hidden="1" x14ac:dyDescent="0.25">
      <c r="A97" s="16">
        <v>96</v>
      </c>
      <c r="B97" s="4"/>
      <c r="C97" s="4" t="s">
        <v>1</v>
      </c>
      <c r="D97" s="2" t="s">
        <v>7</v>
      </c>
      <c r="E97" s="2" t="str">
        <f t="shared" si="8"/>
        <v>NO GESTO</v>
      </c>
      <c r="F97" s="2">
        <f t="shared" si="11"/>
        <v>0</v>
      </c>
      <c r="G97" s="2">
        <f t="shared" si="11"/>
        <v>0</v>
      </c>
      <c r="H97" s="2">
        <f t="shared" si="11"/>
        <v>0</v>
      </c>
      <c r="I97" s="2">
        <f t="shared" si="11"/>
        <v>0</v>
      </c>
      <c r="J97" s="2">
        <f t="shared" si="11"/>
        <v>0</v>
      </c>
      <c r="K97" s="2">
        <f t="shared" si="11"/>
        <v>1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8"/>
        <v>FIST</v>
      </c>
      <c r="F98" s="2">
        <f t="shared" si="11"/>
        <v>1</v>
      </c>
      <c r="G98" s="2">
        <f t="shared" si="11"/>
        <v>0</v>
      </c>
      <c r="H98" s="2">
        <f t="shared" si="11"/>
        <v>0</v>
      </c>
      <c r="I98" s="2">
        <f t="shared" si="11"/>
        <v>0</v>
      </c>
      <c r="J98" s="2">
        <f t="shared" si="11"/>
        <v>0</v>
      </c>
      <c r="K98" s="2">
        <f t="shared" si="11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8"/>
        <v>OPEN</v>
      </c>
      <c r="F99" s="2">
        <f t="shared" si="11"/>
        <v>0</v>
      </c>
      <c r="G99" s="2">
        <f t="shared" si="11"/>
        <v>1</v>
      </c>
      <c r="H99" s="2">
        <f t="shared" si="11"/>
        <v>0</v>
      </c>
      <c r="I99" s="2">
        <f t="shared" si="11"/>
        <v>0</v>
      </c>
      <c r="J99" s="2">
        <f t="shared" si="11"/>
        <v>0</v>
      </c>
      <c r="K99" s="2">
        <f t="shared" si="11"/>
        <v>0</v>
      </c>
    </row>
    <row r="100" spans="1:11" x14ac:dyDescent="0.25">
      <c r="A100" s="16">
        <v>99</v>
      </c>
      <c r="B100" s="4"/>
      <c r="C100" s="4" t="s">
        <v>4</v>
      </c>
      <c r="D100" s="4">
        <v>1</v>
      </c>
      <c r="E100" s="2" t="str">
        <f t="shared" si="8"/>
        <v>WAVE IN</v>
      </c>
      <c r="F100" s="2">
        <f t="shared" si="11"/>
        <v>0</v>
      </c>
      <c r="G100" s="2">
        <f t="shared" si="11"/>
        <v>0</v>
      </c>
      <c r="H100" s="2">
        <f t="shared" si="11"/>
        <v>1</v>
      </c>
      <c r="I100" s="2">
        <f t="shared" si="11"/>
        <v>0</v>
      </c>
      <c r="J100" s="2">
        <f t="shared" si="11"/>
        <v>0</v>
      </c>
      <c r="K100" s="2">
        <f t="shared" si="11"/>
        <v>0</v>
      </c>
    </row>
    <row r="101" spans="1:11" hidden="1" x14ac:dyDescent="0.25">
      <c r="A101" s="16">
        <v>100</v>
      </c>
      <c r="B101" s="4"/>
      <c r="C101" s="4" t="s">
        <v>1</v>
      </c>
      <c r="D101" s="4">
        <v>1</v>
      </c>
      <c r="E101" s="2" t="str">
        <f t="shared" si="8"/>
        <v>WAVE OUT</v>
      </c>
      <c r="F101" s="2">
        <f t="shared" si="11"/>
        <v>0</v>
      </c>
      <c r="G101" s="2">
        <f t="shared" si="11"/>
        <v>0</v>
      </c>
      <c r="H101" s="2">
        <f t="shared" si="11"/>
        <v>0</v>
      </c>
      <c r="I101" s="2">
        <f t="shared" si="11"/>
        <v>1</v>
      </c>
      <c r="J101" s="2">
        <f t="shared" si="11"/>
        <v>0</v>
      </c>
      <c r="K101" s="2">
        <f t="shared" si="11"/>
        <v>0</v>
      </c>
    </row>
    <row r="102" spans="1:11" hidden="1" x14ac:dyDescent="0.25">
      <c r="A102" s="16">
        <v>101</v>
      </c>
      <c r="B102" s="4"/>
      <c r="C102" s="4" t="s">
        <v>5</v>
      </c>
      <c r="D102" s="2" t="s">
        <v>7</v>
      </c>
      <c r="E102" s="2" t="str">
        <f t="shared" si="8"/>
        <v>NO GESTO</v>
      </c>
      <c r="F102" s="2">
        <f t="shared" ref="F102:K111" si="12">IF($E102=F$1,1,0)</f>
        <v>0</v>
      </c>
      <c r="G102" s="2">
        <f t="shared" si="12"/>
        <v>0</v>
      </c>
      <c r="H102" s="2">
        <f t="shared" si="12"/>
        <v>0</v>
      </c>
      <c r="I102" s="2">
        <f t="shared" si="12"/>
        <v>0</v>
      </c>
      <c r="J102" s="2">
        <f t="shared" si="12"/>
        <v>0</v>
      </c>
      <c r="K102" s="2">
        <f t="shared" si="12"/>
        <v>1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8"/>
        <v>OPEN</v>
      </c>
      <c r="F103" s="2">
        <f t="shared" si="12"/>
        <v>0</v>
      </c>
      <c r="G103" s="2">
        <f t="shared" si="12"/>
        <v>1</v>
      </c>
      <c r="H103" s="2">
        <f t="shared" si="12"/>
        <v>0</v>
      </c>
      <c r="I103" s="2">
        <f t="shared" si="12"/>
        <v>0</v>
      </c>
      <c r="J103" s="2">
        <f t="shared" si="12"/>
        <v>0</v>
      </c>
      <c r="K103" s="2">
        <f t="shared" si="12"/>
        <v>0</v>
      </c>
    </row>
    <row r="104" spans="1:11" x14ac:dyDescent="0.25">
      <c r="A104" s="16">
        <v>103</v>
      </c>
      <c r="B104" s="4"/>
      <c r="C104" s="4" t="s">
        <v>4</v>
      </c>
      <c r="D104" s="2" t="s">
        <v>7</v>
      </c>
      <c r="E104" s="2" t="str">
        <f t="shared" si="8"/>
        <v>NO GESTO</v>
      </c>
      <c r="F104" s="2">
        <f t="shared" si="12"/>
        <v>0</v>
      </c>
      <c r="G104" s="2">
        <f t="shared" si="12"/>
        <v>0</v>
      </c>
      <c r="H104" s="2">
        <f t="shared" si="12"/>
        <v>0</v>
      </c>
      <c r="I104" s="2">
        <f t="shared" si="12"/>
        <v>0</v>
      </c>
      <c r="J104" s="2">
        <f t="shared" si="12"/>
        <v>0</v>
      </c>
      <c r="K104" s="2">
        <f t="shared" si="12"/>
        <v>1</v>
      </c>
    </row>
    <row r="105" spans="1:11" hidden="1" x14ac:dyDescent="0.25">
      <c r="A105" s="16">
        <v>104</v>
      </c>
      <c r="B105" s="4"/>
      <c r="C105" s="4" t="s">
        <v>1</v>
      </c>
      <c r="D105" s="4">
        <v>1</v>
      </c>
      <c r="E105" s="2" t="str">
        <f t="shared" si="8"/>
        <v>WAVE OUT</v>
      </c>
      <c r="F105" s="2">
        <f t="shared" si="12"/>
        <v>0</v>
      </c>
      <c r="G105" s="2">
        <f t="shared" si="12"/>
        <v>0</v>
      </c>
      <c r="H105" s="2">
        <f t="shared" si="12"/>
        <v>0</v>
      </c>
      <c r="I105" s="2">
        <f t="shared" si="12"/>
        <v>1</v>
      </c>
      <c r="J105" s="2">
        <f t="shared" si="12"/>
        <v>0</v>
      </c>
      <c r="K105" s="2">
        <f t="shared" si="12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8"/>
        <v>FIST</v>
      </c>
      <c r="F106" s="2">
        <f t="shared" si="12"/>
        <v>1</v>
      </c>
      <c r="G106" s="2">
        <f t="shared" si="12"/>
        <v>0</v>
      </c>
      <c r="H106" s="2">
        <f t="shared" si="12"/>
        <v>0</v>
      </c>
      <c r="I106" s="2">
        <f t="shared" si="12"/>
        <v>0</v>
      </c>
      <c r="J106" s="2">
        <f t="shared" si="12"/>
        <v>0</v>
      </c>
      <c r="K106" s="2">
        <f t="shared" si="12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8"/>
        <v>OPEN</v>
      </c>
      <c r="F107" s="2">
        <f t="shared" si="12"/>
        <v>0</v>
      </c>
      <c r="G107" s="2">
        <f t="shared" si="12"/>
        <v>1</v>
      </c>
      <c r="H107" s="2">
        <f t="shared" si="12"/>
        <v>0</v>
      </c>
      <c r="I107" s="2">
        <f t="shared" si="12"/>
        <v>0</v>
      </c>
      <c r="J107" s="2">
        <f t="shared" si="12"/>
        <v>0</v>
      </c>
      <c r="K107" s="2">
        <f t="shared" si="12"/>
        <v>0</v>
      </c>
    </row>
    <row r="108" spans="1:11" x14ac:dyDescent="0.25">
      <c r="A108" s="16">
        <v>107</v>
      </c>
      <c r="B108" s="4"/>
      <c r="C108" s="4" t="s">
        <v>4</v>
      </c>
      <c r="D108" s="4">
        <v>1</v>
      </c>
      <c r="E108" s="2" t="str">
        <f t="shared" si="8"/>
        <v>WAVE IN</v>
      </c>
      <c r="F108" s="2">
        <f t="shared" si="12"/>
        <v>0</v>
      </c>
      <c r="G108" s="2">
        <f t="shared" si="12"/>
        <v>0</v>
      </c>
      <c r="H108" s="2">
        <f t="shared" si="12"/>
        <v>1</v>
      </c>
      <c r="I108" s="2">
        <f t="shared" si="12"/>
        <v>0</v>
      </c>
      <c r="J108" s="2">
        <f t="shared" si="12"/>
        <v>0</v>
      </c>
      <c r="K108" s="2">
        <f t="shared" si="12"/>
        <v>0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8"/>
        <v>WAVE OUT</v>
      </c>
      <c r="F109" s="2">
        <f t="shared" si="12"/>
        <v>0</v>
      </c>
      <c r="G109" s="2">
        <f t="shared" si="12"/>
        <v>0</v>
      </c>
      <c r="H109" s="2">
        <f t="shared" si="12"/>
        <v>0</v>
      </c>
      <c r="I109" s="2">
        <f t="shared" si="12"/>
        <v>1</v>
      </c>
      <c r="J109" s="2">
        <f t="shared" si="12"/>
        <v>0</v>
      </c>
      <c r="K109" s="2">
        <f t="shared" si="12"/>
        <v>0</v>
      </c>
    </row>
    <row r="110" spans="1:11" hidden="1" x14ac:dyDescent="0.25">
      <c r="A110" s="16">
        <v>109</v>
      </c>
      <c r="B110" s="4"/>
      <c r="C110" s="4" t="s">
        <v>5</v>
      </c>
      <c r="D110" s="2" t="s">
        <v>7</v>
      </c>
      <c r="E110" s="2" t="str">
        <f t="shared" si="8"/>
        <v>NO GESTO</v>
      </c>
      <c r="F110" s="2">
        <f t="shared" si="12"/>
        <v>0</v>
      </c>
      <c r="G110" s="2">
        <f t="shared" si="12"/>
        <v>0</v>
      </c>
      <c r="H110" s="2">
        <f t="shared" si="12"/>
        <v>0</v>
      </c>
      <c r="I110" s="2">
        <f t="shared" si="12"/>
        <v>0</v>
      </c>
      <c r="J110" s="2">
        <f t="shared" si="12"/>
        <v>0</v>
      </c>
      <c r="K110" s="2">
        <f t="shared" si="12"/>
        <v>1</v>
      </c>
    </row>
    <row r="111" spans="1:11" hidden="1" x14ac:dyDescent="0.25">
      <c r="A111" s="16">
        <v>110</v>
      </c>
      <c r="B111" s="4"/>
      <c r="C111" s="4" t="s">
        <v>2</v>
      </c>
      <c r="D111" s="2" t="s">
        <v>7</v>
      </c>
      <c r="E111" s="2" t="str">
        <f t="shared" si="8"/>
        <v>NO GESTO</v>
      </c>
      <c r="F111" s="2">
        <f t="shared" si="12"/>
        <v>0</v>
      </c>
      <c r="G111" s="2">
        <f t="shared" si="12"/>
        <v>0</v>
      </c>
      <c r="H111" s="2">
        <f t="shared" si="12"/>
        <v>0</v>
      </c>
      <c r="I111" s="2">
        <f t="shared" si="12"/>
        <v>0</v>
      </c>
      <c r="J111" s="2">
        <f t="shared" si="12"/>
        <v>0</v>
      </c>
      <c r="K111" s="2">
        <f t="shared" si="12"/>
        <v>1</v>
      </c>
    </row>
    <row r="112" spans="1:11" x14ac:dyDescent="0.25">
      <c r="A112" s="16">
        <v>111</v>
      </c>
      <c r="B112" s="4"/>
      <c r="C112" s="4" t="s">
        <v>4</v>
      </c>
      <c r="D112" s="4">
        <v>1</v>
      </c>
      <c r="E112" s="2" t="str">
        <f t="shared" si="8"/>
        <v>WAVE IN</v>
      </c>
      <c r="F112" s="2">
        <f t="shared" ref="F112:K121" si="13">IF($E112=F$1,1,0)</f>
        <v>0</v>
      </c>
      <c r="G112" s="2">
        <f t="shared" si="13"/>
        <v>0</v>
      </c>
      <c r="H112" s="2">
        <f t="shared" si="13"/>
        <v>1</v>
      </c>
      <c r="I112" s="2">
        <f t="shared" si="13"/>
        <v>0</v>
      </c>
      <c r="J112" s="2">
        <f t="shared" si="13"/>
        <v>0</v>
      </c>
      <c r="K112" s="2">
        <f t="shared" si="13"/>
        <v>0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8"/>
        <v>WAVE OUT</v>
      </c>
      <c r="F113" s="2">
        <f t="shared" si="13"/>
        <v>0</v>
      </c>
      <c r="G113" s="2">
        <f t="shared" si="13"/>
        <v>0</v>
      </c>
      <c r="H113" s="2">
        <f t="shared" si="13"/>
        <v>0</v>
      </c>
      <c r="I113" s="2">
        <f t="shared" si="13"/>
        <v>1</v>
      </c>
      <c r="J113" s="2">
        <f t="shared" si="13"/>
        <v>0</v>
      </c>
      <c r="K113" s="2">
        <f t="shared" si="13"/>
        <v>0</v>
      </c>
    </row>
    <row r="114" spans="1:11" hidden="1" x14ac:dyDescent="0.25">
      <c r="A114" s="16">
        <v>113</v>
      </c>
      <c r="B114" s="4"/>
      <c r="C114" s="4" t="s">
        <v>5</v>
      </c>
      <c r="D114" s="4">
        <v>1</v>
      </c>
      <c r="E114" s="2" t="str">
        <f t="shared" si="8"/>
        <v>FIST</v>
      </c>
      <c r="F114" s="2">
        <f t="shared" si="13"/>
        <v>1</v>
      </c>
      <c r="G114" s="2">
        <f t="shared" si="13"/>
        <v>0</v>
      </c>
      <c r="H114" s="2">
        <f t="shared" si="13"/>
        <v>0</v>
      </c>
      <c r="I114" s="2">
        <f t="shared" si="13"/>
        <v>0</v>
      </c>
      <c r="J114" s="2">
        <f t="shared" si="13"/>
        <v>0</v>
      </c>
      <c r="K114" s="2">
        <f t="shared" si="13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8"/>
        <v>OPEN</v>
      </c>
      <c r="F115" s="2">
        <f t="shared" si="13"/>
        <v>0</v>
      </c>
      <c r="G115" s="2">
        <f t="shared" si="13"/>
        <v>1</v>
      </c>
      <c r="H115" s="2">
        <f t="shared" si="13"/>
        <v>0</v>
      </c>
      <c r="I115" s="2">
        <f t="shared" si="13"/>
        <v>0</v>
      </c>
      <c r="J115" s="2">
        <f t="shared" si="13"/>
        <v>0</v>
      </c>
      <c r="K115" s="2">
        <f t="shared" si="13"/>
        <v>0</v>
      </c>
    </row>
    <row r="116" spans="1:11" x14ac:dyDescent="0.25">
      <c r="A116" s="16">
        <v>115</v>
      </c>
      <c r="B116" s="4"/>
      <c r="C116" s="4" t="s">
        <v>4</v>
      </c>
      <c r="D116" s="4">
        <v>1</v>
      </c>
      <c r="E116" s="2" t="str">
        <f t="shared" si="8"/>
        <v>WAVE IN</v>
      </c>
      <c r="F116" s="2">
        <f t="shared" si="13"/>
        <v>0</v>
      </c>
      <c r="G116" s="2">
        <f t="shared" si="13"/>
        <v>0</v>
      </c>
      <c r="H116" s="2">
        <f t="shared" si="13"/>
        <v>1</v>
      </c>
      <c r="I116" s="2">
        <f t="shared" si="13"/>
        <v>0</v>
      </c>
      <c r="J116" s="2">
        <f t="shared" si="13"/>
        <v>0</v>
      </c>
      <c r="K116" s="2">
        <f t="shared" si="13"/>
        <v>0</v>
      </c>
    </row>
    <row r="117" spans="1:11" hidden="1" x14ac:dyDescent="0.25">
      <c r="A117" s="16">
        <v>116</v>
      </c>
      <c r="B117" s="4"/>
      <c r="C117" s="4" t="s">
        <v>1</v>
      </c>
      <c r="D117" s="4">
        <v>1</v>
      </c>
      <c r="E117" s="2" t="str">
        <f t="shared" si="8"/>
        <v>WAVE OUT</v>
      </c>
      <c r="F117" s="2">
        <f t="shared" si="13"/>
        <v>0</v>
      </c>
      <c r="G117" s="2">
        <f t="shared" si="13"/>
        <v>0</v>
      </c>
      <c r="H117" s="2">
        <f t="shared" si="13"/>
        <v>0</v>
      </c>
      <c r="I117" s="2">
        <f t="shared" si="13"/>
        <v>1</v>
      </c>
      <c r="J117" s="2">
        <f t="shared" si="13"/>
        <v>0</v>
      </c>
      <c r="K117" s="2">
        <f t="shared" si="13"/>
        <v>0</v>
      </c>
    </row>
    <row r="118" spans="1:11" hidden="1" x14ac:dyDescent="0.25">
      <c r="A118" s="16">
        <v>117</v>
      </c>
      <c r="B118" s="4"/>
      <c r="C118" s="4" t="s">
        <v>5</v>
      </c>
      <c r="D118" s="4">
        <v>1</v>
      </c>
      <c r="E118" s="2" t="str">
        <f t="shared" si="8"/>
        <v>FIST</v>
      </c>
      <c r="F118" s="2">
        <f t="shared" si="13"/>
        <v>1</v>
      </c>
      <c r="G118" s="2">
        <f t="shared" si="13"/>
        <v>0</v>
      </c>
      <c r="H118" s="2">
        <f t="shared" si="13"/>
        <v>0</v>
      </c>
      <c r="I118" s="2">
        <f t="shared" si="13"/>
        <v>0</v>
      </c>
      <c r="J118" s="2">
        <f t="shared" si="13"/>
        <v>0</v>
      </c>
      <c r="K118" s="2">
        <f t="shared" si="13"/>
        <v>0</v>
      </c>
    </row>
    <row r="119" spans="1:11" hidden="1" x14ac:dyDescent="0.25">
      <c r="A119" s="16">
        <v>118</v>
      </c>
      <c r="B119" s="4"/>
      <c r="C119" s="4" t="s">
        <v>2</v>
      </c>
      <c r="D119" s="4">
        <v>1</v>
      </c>
      <c r="E119" s="2" t="str">
        <f t="shared" si="8"/>
        <v>OPEN</v>
      </c>
      <c r="F119" s="2">
        <f t="shared" si="13"/>
        <v>0</v>
      </c>
      <c r="G119" s="2">
        <f t="shared" si="13"/>
        <v>1</v>
      </c>
      <c r="H119" s="2">
        <f t="shared" si="13"/>
        <v>0</v>
      </c>
      <c r="I119" s="2">
        <f t="shared" si="13"/>
        <v>0</v>
      </c>
      <c r="J119" s="2">
        <f t="shared" si="13"/>
        <v>0</v>
      </c>
      <c r="K119" s="2">
        <f t="shared" si="13"/>
        <v>0</v>
      </c>
    </row>
    <row r="120" spans="1:11" x14ac:dyDescent="0.25">
      <c r="A120" s="16">
        <v>119</v>
      </c>
      <c r="B120" s="4"/>
      <c r="C120" s="4" t="s">
        <v>4</v>
      </c>
      <c r="D120" s="4">
        <v>1</v>
      </c>
      <c r="E120" s="2" t="str">
        <f t="shared" si="8"/>
        <v>WAVE IN</v>
      </c>
      <c r="F120" s="2">
        <f t="shared" si="13"/>
        <v>0</v>
      </c>
      <c r="G120" s="2">
        <f t="shared" si="13"/>
        <v>0</v>
      </c>
      <c r="H120" s="2">
        <f t="shared" si="13"/>
        <v>1</v>
      </c>
      <c r="I120" s="2">
        <f t="shared" si="13"/>
        <v>0</v>
      </c>
      <c r="J120" s="2">
        <f t="shared" si="13"/>
        <v>0</v>
      </c>
      <c r="K120" s="2">
        <f t="shared" si="13"/>
        <v>0</v>
      </c>
    </row>
    <row r="121" spans="1:11" hidden="1" x14ac:dyDescent="0.25">
      <c r="A121" s="16">
        <v>120</v>
      </c>
      <c r="B121" s="4"/>
      <c r="C121" s="4" t="s">
        <v>1</v>
      </c>
      <c r="D121" s="4">
        <v>1</v>
      </c>
      <c r="E121" s="2" t="str">
        <f t="shared" si="8"/>
        <v>WAVE OUT</v>
      </c>
      <c r="F121" s="2">
        <f t="shared" si="13"/>
        <v>0</v>
      </c>
      <c r="G121" s="2">
        <f t="shared" si="13"/>
        <v>0</v>
      </c>
      <c r="H121" s="2">
        <f t="shared" si="13"/>
        <v>0</v>
      </c>
      <c r="I121" s="2">
        <f t="shared" si="13"/>
        <v>1</v>
      </c>
      <c r="J121" s="2">
        <f t="shared" si="13"/>
        <v>0</v>
      </c>
      <c r="K121" s="2">
        <f t="shared" si="13"/>
        <v>0</v>
      </c>
    </row>
    <row r="122" spans="1:11" hidden="1" x14ac:dyDescent="0.25">
      <c r="A122" s="16">
        <v>121</v>
      </c>
      <c r="B122" s="4"/>
      <c r="C122" s="4" t="s">
        <v>6</v>
      </c>
      <c r="D122" s="4">
        <v>1</v>
      </c>
      <c r="E122" s="2" t="str">
        <f t="shared" si="8"/>
        <v>PINCH</v>
      </c>
      <c r="F122" s="2">
        <f t="shared" ref="F122:K131" si="14">IF($E122=F$1,1,0)</f>
        <v>0</v>
      </c>
      <c r="G122" s="2">
        <f t="shared" si="14"/>
        <v>0</v>
      </c>
      <c r="H122" s="2">
        <f t="shared" si="14"/>
        <v>0</v>
      </c>
      <c r="I122" s="2">
        <f t="shared" si="14"/>
        <v>0</v>
      </c>
      <c r="J122" s="2">
        <f t="shared" si="14"/>
        <v>1</v>
      </c>
      <c r="K122" s="2">
        <f t="shared" si="14"/>
        <v>0</v>
      </c>
    </row>
    <row r="123" spans="1:11" hidden="1" x14ac:dyDescent="0.25">
      <c r="A123" s="16">
        <v>122</v>
      </c>
      <c r="B123" s="4"/>
      <c r="C123" s="4" t="s">
        <v>6</v>
      </c>
      <c r="D123" s="4">
        <v>1</v>
      </c>
      <c r="E123" s="2" t="str">
        <f t="shared" si="8"/>
        <v>PINCH</v>
      </c>
      <c r="F123" s="2">
        <f t="shared" si="14"/>
        <v>0</v>
      </c>
      <c r="G123" s="2">
        <f t="shared" si="14"/>
        <v>0</v>
      </c>
      <c r="H123" s="2">
        <f t="shared" si="14"/>
        <v>0</v>
      </c>
      <c r="I123" s="2">
        <f t="shared" si="14"/>
        <v>0</v>
      </c>
      <c r="J123" s="2">
        <f t="shared" si="14"/>
        <v>1</v>
      </c>
      <c r="K123" s="2">
        <f t="shared" si="14"/>
        <v>0</v>
      </c>
    </row>
    <row r="124" spans="1:11" hidden="1" x14ac:dyDescent="0.25">
      <c r="A124" s="16">
        <v>123</v>
      </c>
      <c r="B124" s="4"/>
      <c r="C124" s="4" t="s">
        <v>6</v>
      </c>
      <c r="D124" s="4">
        <v>1</v>
      </c>
      <c r="E124" s="2" t="str">
        <f t="shared" si="8"/>
        <v>PINCH</v>
      </c>
      <c r="F124" s="2">
        <f t="shared" si="14"/>
        <v>0</v>
      </c>
      <c r="G124" s="2">
        <f t="shared" si="14"/>
        <v>0</v>
      </c>
      <c r="H124" s="2">
        <f t="shared" si="14"/>
        <v>0</v>
      </c>
      <c r="I124" s="2">
        <f t="shared" si="14"/>
        <v>0</v>
      </c>
      <c r="J124" s="2">
        <f t="shared" si="14"/>
        <v>1</v>
      </c>
      <c r="K124" s="2">
        <f t="shared" si="14"/>
        <v>0</v>
      </c>
    </row>
    <row r="125" spans="1:11" hidden="1" x14ac:dyDescent="0.25">
      <c r="A125" s="16">
        <v>124</v>
      </c>
      <c r="B125" s="4"/>
      <c r="C125" s="4" t="s">
        <v>6</v>
      </c>
      <c r="D125" s="4">
        <v>1</v>
      </c>
      <c r="E125" s="2" t="str">
        <f t="shared" si="8"/>
        <v>PINCH</v>
      </c>
      <c r="F125" s="2">
        <f t="shared" si="14"/>
        <v>0</v>
      </c>
      <c r="G125" s="2">
        <f t="shared" si="14"/>
        <v>0</v>
      </c>
      <c r="H125" s="2">
        <f t="shared" si="14"/>
        <v>0</v>
      </c>
      <c r="I125" s="2">
        <f t="shared" si="14"/>
        <v>0</v>
      </c>
      <c r="J125" s="2">
        <f t="shared" si="14"/>
        <v>1</v>
      </c>
      <c r="K125" s="2">
        <f t="shared" si="14"/>
        <v>0</v>
      </c>
    </row>
    <row r="126" spans="1:11" hidden="1" x14ac:dyDescent="0.25">
      <c r="A126" s="16">
        <v>125</v>
      </c>
      <c r="B126" s="4"/>
      <c r="C126" s="4" t="s">
        <v>6</v>
      </c>
      <c r="D126" s="4">
        <v>1</v>
      </c>
      <c r="E126" s="2" t="str">
        <f t="shared" si="8"/>
        <v>PINCH</v>
      </c>
      <c r="F126" s="2">
        <f t="shared" si="14"/>
        <v>0</v>
      </c>
      <c r="G126" s="2">
        <f t="shared" si="14"/>
        <v>0</v>
      </c>
      <c r="H126" s="2">
        <f t="shared" si="14"/>
        <v>0</v>
      </c>
      <c r="I126" s="2">
        <f t="shared" si="14"/>
        <v>0</v>
      </c>
      <c r="J126" s="2">
        <f t="shared" si="14"/>
        <v>1</v>
      </c>
      <c r="K126" s="2">
        <f t="shared" si="14"/>
        <v>0</v>
      </c>
    </row>
    <row r="127" spans="1:11" hidden="1" x14ac:dyDescent="0.25">
      <c r="A127" s="16">
        <v>126</v>
      </c>
      <c r="B127" s="4"/>
      <c r="C127" s="4" t="s">
        <v>6</v>
      </c>
      <c r="D127" s="4">
        <v>1</v>
      </c>
      <c r="E127" s="2" t="str">
        <f t="shared" si="8"/>
        <v>PINCH</v>
      </c>
      <c r="F127" s="2">
        <f t="shared" si="14"/>
        <v>0</v>
      </c>
      <c r="G127" s="2">
        <f t="shared" si="14"/>
        <v>0</v>
      </c>
      <c r="H127" s="2">
        <f t="shared" si="14"/>
        <v>0</v>
      </c>
      <c r="I127" s="2">
        <f t="shared" si="14"/>
        <v>0</v>
      </c>
      <c r="J127" s="2">
        <f t="shared" si="14"/>
        <v>1</v>
      </c>
      <c r="K127" s="2">
        <f t="shared" si="14"/>
        <v>0</v>
      </c>
    </row>
    <row r="128" spans="1:11" hidden="1" x14ac:dyDescent="0.25">
      <c r="A128" s="16">
        <v>127</v>
      </c>
      <c r="B128" s="4"/>
      <c r="C128" s="4" t="s">
        <v>6</v>
      </c>
      <c r="D128" s="4">
        <v>1</v>
      </c>
      <c r="E128" s="2" t="str">
        <f t="shared" si="8"/>
        <v>PINCH</v>
      </c>
      <c r="F128" s="2">
        <f t="shared" si="14"/>
        <v>0</v>
      </c>
      <c r="G128" s="2">
        <f t="shared" si="14"/>
        <v>0</v>
      </c>
      <c r="H128" s="2">
        <f t="shared" si="14"/>
        <v>0</v>
      </c>
      <c r="I128" s="2">
        <f t="shared" si="14"/>
        <v>0</v>
      </c>
      <c r="J128" s="2">
        <f t="shared" si="14"/>
        <v>1</v>
      </c>
      <c r="K128" s="2">
        <f t="shared" si="14"/>
        <v>0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8"/>
        <v>PINCH</v>
      </c>
      <c r="F129" s="2">
        <f t="shared" si="14"/>
        <v>0</v>
      </c>
      <c r="G129" s="2">
        <f t="shared" si="14"/>
        <v>0</v>
      </c>
      <c r="H129" s="2">
        <f t="shared" si="14"/>
        <v>0</v>
      </c>
      <c r="I129" s="2">
        <f t="shared" si="14"/>
        <v>0</v>
      </c>
      <c r="J129" s="2">
        <f t="shared" si="14"/>
        <v>1</v>
      </c>
      <c r="K129" s="2">
        <f t="shared" si="14"/>
        <v>0</v>
      </c>
    </row>
    <row r="130" spans="1:11" hidden="1" x14ac:dyDescent="0.25">
      <c r="A130" s="16">
        <v>129</v>
      </c>
      <c r="B130" s="4"/>
      <c r="C130" s="4" t="s">
        <v>6</v>
      </c>
      <c r="D130" s="4">
        <v>1</v>
      </c>
      <c r="E130" s="2" t="str">
        <f t="shared" si="8"/>
        <v>PINCH</v>
      </c>
      <c r="F130" s="2">
        <f t="shared" si="14"/>
        <v>0</v>
      </c>
      <c r="G130" s="2">
        <f t="shared" si="14"/>
        <v>0</v>
      </c>
      <c r="H130" s="2">
        <f t="shared" si="14"/>
        <v>0</v>
      </c>
      <c r="I130" s="2">
        <f t="shared" si="14"/>
        <v>0</v>
      </c>
      <c r="J130" s="2">
        <f t="shared" si="14"/>
        <v>1</v>
      </c>
      <c r="K130" s="2">
        <f t="shared" si="14"/>
        <v>0</v>
      </c>
    </row>
    <row r="131" spans="1:11" hidden="1" x14ac:dyDescent="0.25">
      <c r="A131" s="16">
        <v>130</v>
      </c>
      <c r="B131" s="4"/>
      <c r="C131" s="4" t="s">
        <v>6</v>
      </c>
      <c r="D131" s="4">
        <v>1</v>
      </c>
      <c r="E131" s="2" t="str">
        <f t="shared" ref="E131:E151" si="15">IF(D131=1,C131,D131)</f>
        <v>PINCH</v>
      </c>
      <c r="F131" s="2">
        <f t="shared" si="14"/>
        <v>0</v>
      </c>
      <c r="G131" s="2">
        <f t="shared" si="14"/>
        <v>0</v>
      </c>
      <c r="H131" s="2">
        <f t="shared" si="14"/>
        <v>0</v>
      </c>
      <c r="I131" s="2">
        <f t="shared" si="14"/>
        <v>0</v>
      </c>
      <c r="J131" s="2">
        <f t="shared" si="14"/>
        <v>1</v>
      </c>
      <c r="K131" s="2">
        <f t="shared" si="14"/>
        <v>0</v>
      </c>
    </row>
    <row r="132" spans="1:11" hidden="1" x14ac:dyDescent="0.25">
      <c r="A132" s="16">
        <v>131</v>
      </c>
      <c r="B132" s="4"/>
      <c r="C132" s="4" t="s">
        <v>6</v>
      </c>
      <c r="D132" s="4">
        <v>1</v>
      </c>
      <c r="E132" s="2" t="str">
        <f t="shared" si="15"/>
        <v>PINCH</v>
      </c>
      <c r="F132" s="2">
        <f t="shared" ref="F132:K141" si="16">IF($E132=F$1,1,0)</f>
        <v>0</v>
      </c>
      <c r="G132" s="2">
        <f t="shared" si="16"/>
        <v>0</v>
      </c>
      <c r="H132" s="2">
        <f t="shared" si="16"/>
        <v>0</v>
      </c>
      <c r="I132" s="2">
        <f t="shared" si="16"/>
        <v>0</v>
      </c>
      <c r="J132" s="2">
        <f t="shared" si="16"/>
        <v>1</v>
      </c>
      <c r="K132" s="2">
        <f t="shared" si="16"/>
        <v>0</v>
      </c>
    </row>
    <row r="133" spans="1:11" hidden="1" x14ac:dyDescent="0.25">
      <c r="A133" s="16">
        <v>132</v>
      </c>
      <c r="B133" s="4"/>
      <c r="C133" s="4" t="s">
        <v>6</v>
      </c>
      <c r="D133" s="4">
        <v>1</v>
      </c>
      <c r="E133" s="2" t="str">
        <f t="shared" si="15"/>
        <v>PINCH</v>
      </c>
      <c r="F133" s="2">
        <f t="shared" si="16"/>
        <v>0</v>
      </c>
      <c r="G133" s="2">
        <f t="shared" si="16"/>
        <v>0</v>
      </c>
      <c r="H133" s="2">
        <f t="shared" si="16"/>
        <v>0</v>
      </c>
      <c r="I133" s="2">
        <f t="shared" si="16"/>
        <v>0</v>
      </c>
      <c r="J133" s="2">
        <f t="shared" si="16"/>
        <v>1</v>
      </c>
      <c r="K133" s="2">
        <f t="shared" si="16"/>
        <v>0</v>
      </c>
    </row>
    <row r="134" spans="1:11" hidden="1" x14ac:dyDescent="0.25">
      <c r="A134" s="16">
        <v>133</v>
      </c>
      <c r="B134" s="4"/>
      <c r="C134" s="4" t="s">
        <v>6</v>
      </c>
      <c r="D134" s="2" t="s">
        <v>7</v>
      </c>
      <c r="E134" s="2" t="str">
        <f t="shared" si="15"/>
        <v>NO GESTO</v>
      </c>
      <c r="F134" s="2">
        <f t="shared" si="16"/>
        <v>0</v>
      </c>
      <c r="G134" s="2">
        <f t="shared" si="16"/>
        <v>0</v>
      </c>
      <c r="H134" s="2">
        <f t="shared" si="16"/>
        <v>0</v>
      </c>
      <c r="I134" s="2">
        <f t="shared" si="16"/>
        <v>0</v>
      </c>
      <c r="J134" s="2">
        <f t="shared" si="16"/>
        <v>0</v>
      </c>
      <c r="K134" s="2">
        <f t="shared" si="16"/>
        <v>1</v>
      </c>
    </row>
    <row r="135" spans="1:11" hidden="1" x14ac:dyDescent="0.25">
      <c r="A135" s="16">
        <v>134</v>
      </c>
      <c r="B135" s="4"/>
      <c r="C135" s="4" t="s">
        <v>6</v>
      </c>
      <c r="D135" s="4">
        <v>1</v>
      </c>
      <c r="E135" s="2" t="str">
        <f t="shared" si="15"/>
        <v>PINCH</v>
      </c>
      <c r="F135" s="2">
        <f t="shared" si="16"/>
        <v>0</v>
      </c>
      <c r="G135" s="2">
        <f t="shared" si="16"/>
        <v>0</v>
      </c>
      <c r="H135" s="2">
        <f t="shared" si="16"/>
        <v>0</v>
      </c>
      <c r="I135" s="2">
        <f t="shared" si="16"/>
        <v>0</v>
      </c>
      <c r="J135" s="2">
        <f t="shared" si="16"/>
        <v>1</v>
      </c>
      <c r="K135" s="2">
        <f t="shared" si="16"/>
        <v>0</v>
      </c>
    </row>
    <row r="136" spans="1:11" hidden="1" x14ac:dyDescent="0.25">
      <c r="A136" s="16">
        <v>135</v>
      </c>
      <c r="B136" s="4"/>
      <c r="C136" s="4" t="s">
        <v>6</v>
      </c>
      <c r="D136" s="4">
        <v>1</v>
      </c>
      <c r="E136" s="2" t="str">
        <f t="shared" si="15"/>
        <v>PINCH</v>
      </c>
      <c r="F136" s="2">
        <f t="shared" si="16"/>
        <v>0</v>
      </c>
      <c r="G136" s="2">
        <f t="shared" si="16"/>
        <v>0</v>
      </c>
      <c r="H136" s="2">
        <f t="shared" si="16"/>
        <v>0</v>
      </c>
      <c r="I136" s="2">
        <f t="shared" si="16"/>
        <v>0</v>
      </c>
      <c r="J136" s="2">
        <f t="shared" si="16"/>
        <v>1</v>
      </c>
      <c r="K136" s="2">
        <f t="shared" si="16"/>
        <v>0</v>
      </c>
    </row>
    <row r="137" spans="1:11" hidden="1" x14ac:dyDescent="0.25">
      <c r="A137" s="16">
        <v>136</v>
      </c>
      <c r="B137" s="4"/>
      <c r="C137" s="4" t="s">
        <v>6</v>
      </c>
      <c r="D137" s="4">
        <v>1</v>
      </c>
      <c r="E137" s="2" t="str">
        <f t="shared" si="15"/>
        <v>PINCH</v>
      </c>
      <c r="F137" s="2">
        <f t="shared" si="16"/>
        <v>0</v>
      </c>
      <c r="G137" s="2">
        <f t="shared" si="16"/>
        <v>0</v>
      </c>
      <c r="H137" s="2">
        <f t="shared" si="16"/>
        <v>0</v>
      </c>
      <c r="I137" s="2">
        <f t="shared" si="16"/>
        <v>0</v>
      </c>
      <c r="J137" s="2">
        <f t="shared" si="16"/>
        <v>1</v>
      </c>
      <c r="K137" s="2">
        <f t="shared" si="16"/>
        <v>0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15"/>
        <v>PINCH</v>
      </c>
      <c r="F138" s="2">
        <f t="shared" si="16"/>
        <v>0</v>
      </c>
      <c r="G138" s="2">
        <f t="shared" si="16"/>
        <v>0</v>
      </c>
      <c r="H138" s="2">
        <f t="shared" si="16"/>
        <v>0</v>
      </c>
      <c r="I138" s="2">
        <f t="shared" si="16"/>
        <v>0</v>
      </c>
      <c r="J138" s="2">
        <f t="shared" si="16"/>
        <v>1</v>
      </c>
      <c r="K138" s="2">
        <f t="shared" si="16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15"/>
        <v>PINCH</v>
      </c>
      <c r="F139" s="2">
        <f t="shared" si="16"/>
        <v>0</v>
      </c>
      <c r="G139" s="2">
        <f t="shared" si="16"/>
        <v>0</v>
      </c>
      <c r="H139" s="2">
        <f t="shared" si="16"/>
        <v>0</v>
      </c>
      <c r="I139" s="2">
        <f t="shared" si="16"/>
        <v>0</v>
      </c>
      <c r="J139" s="2">
        <f t="shared" si="16"/>
        <v>1</v>
      </c>
      <c r="K139" s="2">
        <f t="shared" si="16"/>
        <v>0</v>
      </c>
    </row>
    <row r="140" spans="1:11" hidden="1" x14ac:dyDescent="0.25">
      <c r="A140" s="16">
        <v>139</v>
      </c>
      <c r="B140" s="4"/>
      <c r="C140" s="4" t="s">
        <v>6</v>
      </c>
      <c r="D140" s="2" t="s">
        <v>7</v>
      </c>
      <c r="E140" s="2" t="str">
        <f t="shared" si="15"/>
        <v>NO GESTO</v>
      </c>
      <c r="F140" s="2">
        <f t="shared" si="16"/>
        <v>0</v>
      </c>
      <c r="G140" s="2">
        <f t="shared" si="16"/>
        <v>0</v>
      </c>
      <c r="H140" s="2">
        <f t="shared" si="16"/>
        <v>0</v>
      </c>
      <c r="I140" s="2">
        <f t="shared" si="16"/>
        <v>0</v>
      </c>
      <c r="J140" s="2">
        <f t="shared" si="16"/>
        <v>0</v>
      </c>
      <c r="K140" s="2">
        <f t="shared" si="16"/>
        <v>1</v>
      </c>
    </row>
    <row r="141" spans="1:11" hidden="1" x14ac:dyDescent="0.25">
      <c r="A141" s="16">
        <v>140</v>
      </c>
      <c r="B141" s="4"/>
      <c r="C141" s="4" t="s">
        <v>6</v>
      </c>
      <c r="D141" s="4">
        <v>1</v>
      </c>
      <c r="E141" s="2" t="str">
        <f t="shared" si="15"/>
        <v>PINCH</v>
      </c>
      <c r="F141" s="2">
        <f t="shared" si="16"/>
        <v>0</v>
      </c>
      <c r="G141" s="2">
        <f t="shared" si="16"/>
        <v>0</v>
      </c>
      <c r="H141" s="2">
        <f t="shared" si="16"/>
        <v>0</v>
      </c>
      <c r="I141" s="2">
        <f t="shared" si="16"/>
        <v>0</v>
      </c>
      <c r="J141" s="2">
        <f t="shared" si="16"/>
        <v>1</v>
      </c>
      <c r="K141" s="2">
        <f t="shared" si="16"/>
        <v>0</v>
      </c>
    </row>
    <row r="142" spans="1:11" hidden="1" x14ac:dyDescent="0.25">
      <c r="A142" s="16">
        <v>141</v>
      </c>
      <c r="B142" s="4"/>
      <c r="C142" s="4" t="s">
        <v>6</v>
      </c>
      <c r="D142" s="2" t="s">
        <v>7</v>
      </c>
      <c r="E142" s="2" t="str">
        <f t="shared" si="15"/>
        <v>NO GESTO</v>
      </c>
      <c r="F142" s="2">
        <f t="shared" ref="F142:K151" si="17">IF($E142=F$1,1,0)</f>
        <v>0</v>
      </c>
      <c r="G142" s="2">
        <f t="shared" si="17"/>
        <v>0</v>
      </c>
      <c r="H142" s="2">
        <f t="shared" si="17"/>
        <v>0</v>
      </c>
      <c r="I142" s="2">
        <f t="shared" si="17"/>
        <v>0</v>
      </c>
      <c r="J142" s="2">
        <f t="shared" si="17"/>
        <v>0</v>
      </c>
      <c r="K142" s="2">
        <f t="shared" si="17"/>
        <v>1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15"/>
        <v>PINCH</v>
      </c>
      <c r="F143" s="2">
        <f t="shared" si="17"/>
        <v>0</v>
      </c>
      <c r="G143" s="2">
        <f t="shared" si="17"/>
        <v>0</v>
      </c>
      <c r="H143" s="2">
        <f t="shared" si="17"/>
        <v>0</v>
      </c>
      <c r="I143" s="2">
        <f t="shared" si="17"/>
        <v>0</v>
      </c>
      <c r="J143" s="2">
        <f t="shared" si="17"/>
        <v>1</v>
      </c>
      <c r="K143" s="2">
        <f t="shared" si="17"/>
        <v>0</v>
      </c>
    </row>
    <row r="144" spans="1:11" hidden="1" x14ac:dyDescent="0.25">
      <c r="A144" s="16">
        <v>143</v>
      </c>
      <c r="B144" s="4"/>
      <c r="C144" s="4" t="s">
        <v>6</v>
      </c>
      <c r="D144" s="4">
        <v>1</v>
      </c>
      <c r="E144" s="2" t="str">
        <f t="shared" si="15"/>
        <v>PINCH</v>
      </c>
      <c r="F144" s="2">
        <f t="shared" si="17"/>
        <v>0</v>
      </c>
      <c r="G144" s="2">
        <f t="shared" si="17"/>
        <v>0</v>
      </c>
      <c r="H144" s="2">
        <f t="shared" si="17"/>
        <v>0</v>
      </c>
      <c r="I144" s="2">
        <f t="shared" si="17"/>
        <v>0</v>
      </c>
      <c r="J144" s="2">
        <f t="shared" si="17"/>
        <v>1</v>
      </c>
      <c r="K144" s="2">
        <f t="shared" si="17"/>
        <v>0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15"/>
        <v>PINCH</v>
      </c>
      <c r="F145" s="2">
        <f t="shared" si="17"/>
        <v>0</v>
      </c>
      <c r="G145" s="2">
        <f t="shared" si="17"/>
        <v>0</v>
      </c>
      <c r="H145" s="2">
        <f t="shared" si="17"/>
        <v>0</v>
      </c>
      <c r="I145" s="2">
        <f t="shared" si="17"/>
        <v>0</v>
      </c>
      <c r="J145" s="2">
        <f t="shared" si="17"/>
        <v>1</v>
      </c>
      <c r="K145" s="2">
        <f t="shared" si="17"/>
        <v>0</v>
      </c>
    </row>
    <row r="146" spans="1:13" hidden="1" x14ac:dyDescent="0.25">
      <c r="A146" s="16">
        <v>145</v>
      </c>
      <c r="B146" s="4"/>
      <c r="C146" s="4" t="s">
        <v>6</v>
      </c>
      <c r="D146" s="4">
        <v>1</v>
      </c>
      <c r="E146" s="2" t="str">
        <f t="shared" si="15"/>
        <v>PINCH</v>
      </c>
      <c r="F146" s="2">
        <f t="shared" si="17"/>
        <v>0</v>
      </c>
      <c r="G146" s="2">
        <f t="shared" si="17"/>
        <v>0</v>
      </c>
      <c r="H146" s="2">
        <f t="shared" si="17"/>
        <v>0</v>
      </c>
      <c r="I146" s="2">
        <f t="shared" si="17"/>
        <v>0</v>
      </c>
      <c r="J146" s="2">
        <f t="shared" si="17"/>
        <v>1</v>
      </c>
      <c r="K146" s="2">
        <f t="shared" si="17"/>
        <v>0</v>
      </c>
    </row>
    <row r="147" spans="1:13" hidden="1" x14ac:dyDescent="0.25">
      <c r="A147" s="16">
        <v>146</v>
      </c>
      <c r="B147" s="4"/>
      <c r="C147" s="4" t="s">
        <v>6</v>
      </c>
      <c r="D147" s="4">
        <v>1</v>
      </c>
      <c r="E147" s="2" t="str">
        <f t="shared" si="15"/>
        <v>PINCH</v>
      </c>
      <c r="F147" s="2">
        <f t="shared" si="17"/>
        <v>0</v>
      </c>
      <c r="G147" s="2">
        <f t="shared" si="17"/>
        <v>0</v>
      </c>
      <c r="H147" s="2">
        <f t="shared" si="17"/>
        <v>0</v>
      </c>
      <c r="I147" s="2">
        <f t="shared" si="17"/>
        <v>0</v>
      </c>
      <c r="J147" s="2">
        <f t="shared" si="17"/>
        <v>1</v>
      </c>
      <c r="K147" s="2">
        <f t="shared" si="17"/>
        <v>0</v>
      </c>
    </row>
    <row r="148" spans="1:13" hidden="1" x14ac:dyDescent="0.25">
      <c r="A148" s="16">
        <v>147</v>
      </c>
      <c r="B148" s="4"/>
      <c r="C148" s="4" t="s">
        <v>6</v>
      </c>
      <c r="D148" s="2" t="s">
        <v>7</v>
      </c>
      <c r="E148" s="2" t="str">
        <f t="shared" si="15"/>
        <v>NO GESTO</v>
      </c>
      <c r="F148" s="2">
        <f t="shared" si="17"/>
        <v>0</v>
      </c>
      <c r="G148" s="2">
        <f t="shared" si="17"/>
        <v>0</v>
      </c>
      <c r="H148" s="2">
        <f t="shared" si="17"/>
        <v>0</v>
      </c>
      <c r="I148" s="2">
        <f t="shared" si="17"/>
        <v>0</v>
      </c>
      <c r="J148" s="2">
        <f t="shared" si="17"/>
        <v>0</v>
      </c>
      <c r="K148" s="2">
        <f t="shared" si="17"/>
        <v>1</v>
      </c>
    </row>
    <row r="149" spans="1:13" hidden="1" x14ac:dyDescent="0.25">
      <c r="A149" s="16">
        <v>148</v>
      </c>
      <c r="B149" s="4"/>
      <c r="C149" s="4" t="s">
        <v>6</v>
      </c>
      <c r="D149" s="2" t="s">
        <v>7</v>
      </c>
      <c r="E149" s="2" t="str">
        <f t="shared" si="15"/>
        <v>NO GESTO</v>
      </c>
      <c r="F149" s="2">
        <f t="shared" si="17"/>
        <v>0</v>
      </c>
      <c r="G149" s="2">
        <f t="shared" si="17"/>
        <v>0</v>
      </c>
      <c r="H149" s="2">
        <f t="shared" si="17"/>
        <v>0</v>
      </c>
      <c r="I149" s="2">
        <f t="shared" si="17"/>
        <v>0</v>
      </c>
      <c r="J149" s="2">
        <f t="shared" si="17"/>
        <v>0</v>
      </c>
      <c r="K149" s="2">
        <f t="shared" si="17"/>
        <v>1</v>
      </c>
    </row>
    <row r="150" spans="1:13" hidden="1" x14ac:dyDescent="0.25">
      <c r="A150" s="16">
        <v>149</v>
      </c>
      <c r="B150" s="4"/>
      <c r="C150" s="4" t="s">
        <v>6</v>
      </c>
      <c r="D150" s="4">
        <v>1</v>
      </c>
      <c r="E150" s="2" t="str">
        <f t="shared" si="15"/>
        <v>PINCH</v>
      </c>
      <c r="F150" s="2">
        <f t="shared" si="17"/>
        <v>0</v>
      </c>
      <c r="G150" s="2">
        <f t="shared" si="17"/>
        <v>0</v>
      </c>
      <c r="H150" s="2">
        <f t="shared" si="17"/>
        <v>0</v>
      </c>
      <c r="I150" s="2">
        <f t="shared" si="17"/>
        <v>0</v>
      </c>
      <c r="J150" s="2">
        <f t="shared" si="17"/>
        <v>1</v>
      </c>
      <c r="K150" s="2">
        <f t="shared" si="17"/>
        <v>0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15"/>
        <v>PINCH</v>
      </c>
      <c r="F151" s="2">
        <f t="shared" si="17"/>
        <v>0</v>
      </c>
      <c r="G151" s="2">
        <f t="shared" si="17"/>
        <v>0</v>
      </c>
      <c r="H151" s="2">
        <f t="shared" si="17"/>
        <v>0</v>
      </c>
      <c r="I151" s="2">
        <f t="shared" si="17"/>
        <v>0</v>
      </c>
      <c r="J151" s="2">
        <f t="shared" si="17"/>
        <v>1</v>
      </c>
      <c r="K151" s="2">
        <f t="shared" si="17"/>
        <v>0</v>
      </c>
    </row>
    <row r="153" spans="1:13" x14ac:dyDescent="0.25">
      <c r="D153" s="2">
        <f>SUM(D2:D151)</f>
        <v>116</v>
      </c>
      <c r="F153" s="2">
        <f t="shared" ref="F153:K153" si="18">SUM(F2:F151)</f>
        <v>26</v>
      </c>
      <c r="G153" s="2">
        <f t="shared" si="18"/>
        <v>28</v>
      </c>
      <c r="H153" s="2">
        <f t="shared" si="18"/>
        <v>15</v>
      </c>
      <c r="I153" s="2">
        <f t="shared" si="18"/>
        <v>22</v>
      </c>
      <c r="J153" s="2">
        <f t="shared" si="18"/>
        <v>25</v>
      </c>
      <c r="K153" s="2">
        <f t="shared" si="18"/>
        <v>34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57"/>
  <sheetViews>
    <sheetView workbookViewId="0">
      <selection activeCell="D120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6.5703125" style="2" bestFit="1" customWidth="1"/>
    <col min="6" max="6" width="19.5703125" style="2" bestFit="1" customWidth="1"/>
    <col min="7" max="7" width="19.5703125" style="2" customWidth="1"/>
    <col min="8" max="8" width="11.85546875" style="2" customWidth="1"/>
    <col min="9" max="9" width="13.85546875" style="2" customWidth="1"/>
    <col min="10" max="10" width="11.85546875" style="2" bestFit="1" customWidth="1"/>
    <col min="11" max="11" width="13.28515625" style="2" customWidth="1"/>
    <col min="12" max="14" width="11.42578125" style="2"/>
    <col min="15" max="15" width="25.7109375" style="2" bestFit="1" customWidth="1"/>
    <col min="16" max="16384" width="11.42578125" style="2"/>
  </cols>
  <sheetData>
    <row r="1" spans="1:15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</row>
    <row r="2" spans="1:15" hidden="1" x14ac:dyDescent="0.25">
      <c r="A2" s="16">
        <v>1</v>
      </c>
      <c r="B2" s="4" t="s">
        <v>21</v>
      </c>
      <c r="C2" s="4" t="s">
        <v>5</v>
      </c>
      <c r="D2" s="2">
        <v>1</v>
      </c>
      <c r="E2" s="2" t="str">
        <f>IF(D2=1,C2,D2)</f>
        <v>FIST</v>
      </c>
      <c r="F2" s="2">
        <f>IF($E2=F$1,1,0)</f>
        <v>1</v>
      </c>
      <c r="G2" s="2">
        <f t="shared" ref="G2:K17" si="0">IF($E2=G$1,1,0)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5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5" x14ac:dyDescent="0.25">
      <c r="A4" s="16">
        <v>3</v>
      </c>
      <c r="B4" s="4"/>
      <c r="C4" s="4" t="s">
        <v>4</v>
      </c>
      <c r="D4" s="4">
        <v>1</v>
      </c>
      <c r="E4" s="2" t="str">
        <f t="shared" si="1"/>
        <v>WAVE IN</v>
      </c>
      <c r="F4" s="2">
        <f t="shared" si="2"/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</row>
    <row r="5" spans="1:15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5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5" hidden="1" x14ac:dyDescent="0.25">
      <c r="A7" s="16">
        <v>6</v>
      </c>
      <c r="B7" s="4"/>
      <c r="C7" s="4" t="s">
        <v>2</v>
      </c>
      <c r="D7" s="2" t="s">
        <v>7</v>
      </c>
      <c r="E7" s="2" t="str">
        <f t="shared" si="1"/>
        <v>NO GESTO</v>
      </c>
      <c r="F7" s="2">
        <f t="shared" si="2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1</v>
      </c>
    </row>
    <row r="8" spans="1:15" x14ac:dyDescent="0.25">
      <c r="A8" s="16">
        <v>7</v>
      </c>
      <c r="B8" s="4"/>
      <c r="C8" s="4" t="s">
        <v>4</v>
      </c>
      <c r="D8" s="4" t="s">
        <v>5</v>
      </c>
      <c r="E8" s="2" t="str">
        <f t="shared" si="1"/>
        <v>FIST</v>
      </c>
      <c r="F8" s="2">
        <f t="shared" si="2"/>
        <v>1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5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2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5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5" hidden="1" x14ac:dyDescent="0.25">
      <c r="A11" s="16">
        <v>10</v>
      </c>
      <c r="B11" s="4"/>
      <c r="C11" s="4" t="s">
        <v>2</v>
      </c>
      <c r="D11" s="4">
        <v>1</v>
      </c>
      <c r="E11" s="2" t="str">
        <f t="shared" si="1"/>
        <v>OPEN</v>
      </c>
      <c r="F11" s="2">
        <f t="shared" si="2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5" x14ac:dyDescent="0.25">
      <c r="A12" s="16">
        <v>11</v>
      </c>
      <c r="B12" s="4"/>
      <c r="C12" s="4" t="s">
        <v>4</v>
      </c>
      <c r="D12" s="4">
        <v>1</v>
      </c>
      <c r="E12" s="2" t="str">
        <f t="shared" si="1"/>
        <v>WAVE IN</v>
      </c>
      <c r="F12" s="2">
        <f t="shared" si="2"/>
        <v>0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3" spans="1:15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5" hidden="1" x14ac:dyDescent="0.25">
      <c r="A14" s="16">
        <v>13</v>
      </c>
      <c r="B14" s="4"/>
      <c r="C14" s="4" t="s">
        <v>5</v>
      </c>
      <c r="D14" s="4">
        <v>1</v>
      </c>
      <c r="E14" s="2" t="str">
        <f t="shared" si="1"/>
        <v>FIST</v>
      </c>
      <c r="F14" s="2">
        <f t="shared" si="2"/>
        <v>1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</row>
    <row r="15" spans="1:15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5" x14ac:dyDescent="0.25">
      <c r="A16" s="16">
        <v>15</v>
      </c>
      <c r="B16" s="4"/>
      <c r="C16" s="4" t="s">
        <v>4</v>
      </c>
      <c r="D16" s="4">
        <v>1</v>
      </c>
      <c r="E16" s="2" t="str">
        <f t="shared" si="1"/>
        <v>WAVE IN</v>
      </c>
      <c r="F16" s="2">
        <f t="shared" si="2"/>
        <v>0</v>
      </c>
      <c r="G16" s="2">
        <f t="shared" si="0"/>
        <v>0</v>
      </c>
      <c r="H16" s="2">
        <f t="shared" si="0"/>
        <v>1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idden="1" x14ac:dyDescent="0.25">
      <c r="A17" s="16">
        <v>16</v>
      </c>
      <c r="B17" s="4"/>
      <c r="C17" s="4" t="s">
        <v>1</v>
      </c>
      <c r="D17" s="4">
        <v>1</v>
      </c>
      <c r="E17" s="2" t="str">
        <f t="shared" si="1"/>
        <v>WAVE OUT</v>
      </c>
      <c r="F17" s="2">
        <f t="shared" si="2"/>
        <v>0</v>
      </c>
      <c r="G17" s="2">
        <f t="shared" si="0"/>
        <v>0</v>
      </c>
      <c r="H17" s="2">
        <f t="shared" si="0"/>
        <v>0</v>
      </c>
      <c r="I17" s="2">
        <f t="shared" si="0"/>
        <v>1</v>
      </c>
      <c r="J17" s="2">
        <f t="shared" si="0"/>
        <v>0</v>
      </c>
      <c r="K17" s="2">
        <f t="shared" si="0"/>
        <v>0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4">
        <v>1</v>
      </c>
      <c r="E20" s="2" t="str">
        <f t="shared" si="1"/>
        <v>WAVE IN</v>
      </c>
      <c r="F20" s="2">
        <f t="shared" si="2"/>
        <v>0</v>
      </c>
      <c r="G20" s="2">
        <f t="shared" si="2"/>
        <v>0</v>
      </c>
      <c r="H20" s="2">
        <f t="shared" si="2"/>
        <v>1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idden="1" x14ac:dyDescent="0.25">
      <c r="A21" s="16">
        <v>20</v>
      </c>
      <c r="B21" s="4"/>
      <c r="C21" s="4" t="s">
        <v>1</v>
      </c>
      <c r="D21" s="4">
        <v>1</v>
      </c>
      <c r="E21" s="2" t="str">
        <f t="shared" si="1"/>
        <v>WAVE OUT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0</v>
      </c>
      <c r="K21" s="2">
        <f t="shared" si="2"/>
        <v>0</v>
      </c>
    </row>
    <row r="22" spans="1:11" hidden="1" x14ac:dyDescent="0.25">
      <c r="A22" s="16">
        <v>21</v>
      </c>
      <c r="B22" s="4"/>
      <c r="C22" s="4" t="s">
        <v>5</v>
      </c>
      <c r="D22" s="4">
        <v>1</v>
      </c>
      <c r="E22" s="2" t="str">
        <f t="shared" si="1"/>
        <v>FIST</v>
      </c>
      <c r="F22" s="2">
        <f t="shared" si="2"/>
        <v>1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idden="1" x14ac:dyDescent="0.25">
      <c r="A23" s="16">
        <v>22</v>
      </c>
      <c r="B23" s="4"/>
      <c r="C23" s="4" t="s">
        <v>2</v>
      </c>
      <c r="D23" s="4">
        <v>1</v>
      </c>
      <c r="E23" s="2" t="str">
        <f t="shared" si="1"/>
        <v>OPEN</v>
      </c>
      <c r="F23" s="2">
        <f t="shared" si="2"/>
        <v>0</v>
      </c>
      <c r="G23" s="2">
        <f t="shared" si="2"/>
        <v>1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</row>
    <row r="24" spans="1:11" x14ac:dyDescent="0.25">
      <c r="A24" s="16">
        <v>23</v>
      </c>
      <c r="B24" s="4"/>
      <c r="C24" s="4" t="s">
        <v>4</v>
      </c>
      <c r="D24" s="4">
        <v>1</v>
      </c>
      <c r="E24" s="2" t="str">
        <f t="shared" si="1"/>
        <v>WAVE IN</v>
      </c>
      <c r="F24" s="2">
        <f t="shared" si="2"/>
        <v>0</v>
      </c>
      <c r="G24" s="2">
        <f t="shared" si="2"/>
        <v>0</v>
      </c>
      <c r="H24" s="2">
        <f t="shared" si="2"/>
        <v>1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idden="1" x14ac:dyDescent="0.25">
      <c r="A25" s="16">
        <v>24</v>
      </c>
      <c r="B25" s="4"/>
      <c r="C25" s="4" t="s">
        <v>1</v>
      </c>
      <c r="D25" s="4">
        <v>1</v>
      </c>
      <c r="E25" s="2" t="str">
        <f t="shared" si="1"/>
        <v>WAVE OUT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1</v>
      </c>
      <c r="J25" s="2">
        <f t="shared" si="2"/>
        <v>0</v>
      </c>
      <c r="K25" s="2">
        <f t="shared" si="2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idden="1" x14ac:dyDescent="0.25">
      <c r="A27" s="16">
        <v>26</v>
      </c>
      <c r="B27" s="4"/>
      <c r="C27" s="4" t="s">
        <v>2</v>
      </c>
      <c r="D27" s="4">
        <v>1</v>
      </c>
      <c r="E27" s="2" t="str">
        <f t="shared" si="1"/>
        <v>OPEN</v>
      </c>
      <c r="F27" s="2">
        <f t="shared" si="2"/>
        <v>0</v>
      </c>
      <c r="G27" s="2">
        <f t="shared" si="2"/>
        <v>1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</row>
    <row r="28" spans="1:11" x14ac:dyDescent="0.25">
      <c r="A28" s="16">
        <v>27</v>
      </c>
      <c r="B28" s="4"/>
      <c r="C28" s="4" t="s">
        <v>4</v>
      </c>
      <c r="D28" s="4">
        <v>1</v>
      </c>
      <c r="E28" s="2" t="str">
        <f t="shared" si="1"/>
        <v>WAVE IN</v>
      </c>
      <c r="F28" s="2">
        <f t="shared" si="2"/>
        <v>0</v>
      </c>
      <c r="G28" s="2">
        <f t="shared" si="2"/>
        <v>0</v>
      </c>
      <c r="H28" s="2">
        <f t="shared" si="2"/>
        <v>1</v>
      </c>
      <c r="I28" s="2">
        <f t="shared" si="2"/>
        <v>0</v>
      </c>
      <c r="J28" s="2">
        <f t="shared" si="2"/>
        <v>0</v>
      </c>
      <c r="K28" s="2">
        <f t="shared" si="2"/>
        <v>0</v>
      </c>
    </row>
    <row r="29" spans="1:11" hidden="1" x14ac:dyDescent="0.25">
      <c r="A29" s="16">
        <v>28</v>
      </c>
      <c r="B29" s="4"/>
      <c r="C29" s="4" t="s">
        <v>1</v>
      </c>
      <c r="D29" s="4">
        <v>1</v>
      </c>
      <c r="E29" s="2" t="str">
        <f t="shared" si="1"/>
        <v>WAVE OUT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1</v>
      </c>
      <c r="J29" s="2">
        <f t="shared" si="2"/>
        <v>0</v>
      </c>
      <c r="K29" s="2">
        <f t="shared" si="2"/>
        <v>0</v>
      </c>
    </row>
    <row r="30" spans="1:11" hidden="1" x14ac:dyDescent="0.25">
      <c r="A30" s="16">
        <v>29</v>
      </c>
      <c r="B30" s="4"/>
      <c r="C30" s="4" t="s">
        <v>5</v>
      </c>
      <c r="D30" s="4">
        <v>1</v>
      </c>
      <c r="E30" s="2" t="str">
        <f t="shared" si="1"/>
        <v>FIST</v>
      </c>
      <c r="F30" s="2">
        <f t="shared" si="2"/>
        <v>1</v>
      </c>
      <c r="G30" s="2">
        <f t="shared" si="2"/>
        <v>0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x14ac:dyDescent="0.25">
      <c r="A32" s="16">
        <v>31</v>
      </c>
      <c r="B32" s="4"/>
      <c r="C32" s="4" t="s">
        <v>4</v>
      </c>
      <c r="D32" s="4">
        <v>1</v>
      </c>
      <c r="E32" s="2" t="str">
        <f t="shared" si="1"/>
        <v>WAVE IN</v>
      </c>
      <c r="F32" s="2">
        <f t="shared" si="2"/>
        <v>0</v>
      </c>
      <c r="G32" s="2">
        <f t="shared" si="2"/>
        <v>0</v>
      </c>
      <c r="H32" s="2">
        <f t="shared" si="2"/>
        <v>1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idden="1" x14ac:dyDescent="0.25">
      <c r="A33" s="16">
        <v>32</v>
      </c>
      <c r="B33" s="4"/>
      <c r="C33" s="4" t="s">
        <v>1</v>
      </c>
      <c r="D33" s="4">
        <v>1</v>
      </c>
      <c r="E33" s="2" t="str">
        <f t="shared" si="1"/>
        <v>WAVE OUT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1</v>
      </c>
      <c r="J33" s="2">
        <f t="shared" si="2"/>
        <v>0</v>
      </c>
      <c r="K33" s="2">
        <f t="shared" si="2"/>
        <v>0</v>
      </c>
    </row>
    <row r="34" spans="1:11" hidden="1" x14ac:dyDescent="0.25">
      <c r="A34" s="16">
        <v>33</v>
      </c>
      <c r="B34" s="4"/>
      <c r="C34" s="4" t="s">
        <v>5</v>
      </c>
      <c r="D34" s="4">
        <v>1</v>
      </c>
      <c r="E34" s="2" t="str">
        <f t="shared" si="1"/>
        <v>FIST</v>
      </c>
      <c r="F34" s="2">
        <f t="shared" si="2"/>
        <v>1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x14ac:dyDescent="0.25">
      <c r="A36" s="16">
        <v>35</v>
      </c>
      <c r="B36" s="4"/>
      <c r="C36" s="4" t="s">
        <v>4</v>
      </c>
      <c r="D36" s="4">
        <v>1</v>
      </c>
      <c r="E36" s="2" t="str">
        <f t="shared" si="1"/>
        <v>WAVE IN</v>
      </c>
      <c r="F36" s="2">
        <f t="shared" si="3"/>
        <v>0</v>
      </c>
      <c r="G36" s="2">
        <f t="shared" si="3"/>
        <v>0</v>
      </c>
      <c r="H36" s="2">
        <f t="shared" si="3"/>
        <v>1</v>
      </c>
      <c r="I36" s="2">
        <f t="shared" si="3"/>
        <v>0</v>
      </c>
      <c r="J36" s="2">
        <f t="shared" si="3"/>
        <v>0</v>
      </c>
      <c r="K36" s="2">
        <f t="shared" si="3"/>
        <v>0</v>
      </c>
    </row>
    <row r="37" spans="1:11" hidden="1" x14ac:dyDescent="0.25">
      <c r="A37" s="16">
        <v>36</v>
      </c>
      <c r="B37" s="4"/>
      <c r="C37" s="4" t="s">
        <v>1</v>
      </c>
      <c r="D37" s="4">
        <v>1</v>
      </c>
      <c r="E37" s="2" t="str">
        <f t="shared" si="1"/>
        <v>WAVE OUT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1</v>
      </c>
      <c r="J37" s="2">
        <f t="shared" si="3"/>
        <v>0</v>
      </c>
      <c r="K37" s="2">
        <f t="shared" si="3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4" t="s">
        <v>4</v>
      </c>
      <c r="D40" s="4">
        <v>1</v>
      </c>
      <c r="E40" s="2" t="str">
        <f t="shared" si="1"/>
        <v>WAVE IN</v>
      </c>
      <c r="F40" s="2">
        <f t="shared" si="3"/>
        <v>0</v>
      </c>
      <c r="G40" s="2">
        <f t="shared" si="3"/>
        <v>0</v>
      </c>
      <c r="H40" s="2">
        <f t="shared" si="3"/>
        <v>1</v>
      </c>
      <c r="I40" s="2">
        <f t="shared" si="3"/>
        <v>0</v>
      </c>
      <c r="J40" s="2">
        <f t="shared" si="3"/>
        <v>0</v>
      </c>
      <c r="K40" s="2">
        <f t="shared" si="3"/>
        <v>0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4" t="s">
        <v>2</v>
      </c>
      <c r="D43" s="4">
        <v>1</v>
      </c>
      <c r="E43" s="2" t="str">
        <f t="shared" si="1"/>
        <v>OPEN</v>
      </c>
      <c r="F43" s="2">
        <f t="shared" si="3"/>
        <v>0</v>
      </c>
      <c r="G43" s="2">
        <f t="shared" si="3"/>
        <v>1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4" t="s">
        <v>4</v>
      </c>
      <c r="D44" s="4">
        <v>1</v>
      </c>
      <c r="E44" s="2" t="str">
        <f t="shared" si="1"/>
        <v>WAVE IN</v>
      </c>
      <c r="F44" s="2">
        <f t="shared" si="3"/>
        <v>0</v>
      </c>
      <c r="G44" s="2">
        <f t="shared" si="3"/>
        <v>0</v>
      </c>
      <c r="H44" s="2">
        <f t="shared" si="3"/>
        <v>1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 hidden="1" x14ac:dyDescent="0.25">
      <c r="A45" s="16">
        <v>44</v>
      </c>
      <c r="B45" s="4"/>
      <c r="C45" s="4" t="s">
        <v>1</v>
      </c>
      <c r="D45" s="4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idden="1" x14ac:dyDescent="0.25">
      <c r="A46" s="16">
        <v>45</v>
      </c>
      <c r="B46" s="4"/>
      <c r="C46" s="4" t="s">
        <v>5</v>
      </c>
      <c r="D46" s="4">
        <v>1</v>
      </c>
      <c r="E46" s="2" t="str">
        <f t="shared" si="1"/>
        <v>FIST</v>
      </c>
      <c r="F46" s="2">
        <f t="shared" si="3"/>
        <v>1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4" t="s">
        <v>4</v>
      </c>
      <c r="D48" s="4">
        <v>1</v>
      </c>
      <c r="E48" s="2" t="str">
        <f t="shared" si="1"/>
        <v>WAVE IN</v>
      </c>
      <c r="F48" s="2">
        <f t="shared" si="3"/>
        <v>0</v>
      </c>
      <c r="G48" s="2">
        <f t="shared" si="3"/>
        <v>0</v>
      </c>
      <c r="H48" s="2">
        <f t="shared" si="3"/>
        <v>1</v>
      </c>
      <c r="I48" s="2">
        <f t="shared" si="3"/>
        <v>0</v>
      </c>
      <c r="J48" s="2">
        <f t="shared" si="3"/>
        <v>0</v>
      </c>
      <c r="K48" s="2">
        <f t="shared" si="3"/>
        <v>0</v>
      </c>
    </row>
    <row r="49" spans="1:11" hidden="1" x14ac:dyDescent="0.25">
      <c r="A49" s="16">
        <v>48</v>
      </c>
      <c r="B49" s="4"/>
      <c r="C49" s="4" t="s">
        <v>1</v>
      </c>
      <c r="D49" s="4">
        <v>1</v>
      </c>
      <c r="E49" s="2" t="str">
        <f t="shared" si="1"/>
        <v>WAVE OUT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2">
        <f t="shared" si="3"/>
        <v>1</v>
      </c>
      <c r="J49" s="2">
        <f t="shared" si="3"/>
        <v>0</v>
      </c>
      <c r="K49" s="2">
        <f t="shared" si="3"/>
        <v>0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idden="1" x14ac:dyDescent="0.25">
      <c r="A51" s="16">
        <v>50</v>
      </c>
      <c r="B51" s="4"/>
      <c r="C51" s="4" t="s">
        <v>2</v>
      </c>
      <c r="D51" s="4">
        <v>1</v>
      </c>
      <c r="E51" s="2" t="str">
        <f t="shared" si="1"/>
        <v>OPEN</v>
      </c>
      <c r="F51" s="2">
        <f t="shared" si="3"/>
        <v>0</v>
      </c>
      <c r="G51" s="2">
        <f t="shared" si="3"/>
        <v>1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idden="1" x14ac:dyDescent="0.25">
      <c r="A53" s="16">
        <v>52</v>
      </c>
      <c r="B53" s="4"/>
      <c r="C53" s="4" t="s">
        <v>1</v>
      </c>
      <c r="D53" s="4">
        <v>1</v>
      </c>
      <c r="E53" s="2" t="str">
        <f t="shared" si="1"/>
        <v>WAVE OUT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1</v>
      </c>
      <c r="J53" s="2">
        <f t="shared" si="3"/>
        <v>0</v>
      </c>
      <c r="K53" s="2">
        <f t="shared" si="3"/>
        <v>0</v>
      </c>
    </row>
    <row r="54" spans="1:11" hidden="1" x14ac:dyDescent="0.25">
      <c r="A54" s="16">
        <v>53</v>
      </c>
      <c r="B54" s="4"/>
      <c r="C54" s="4" t="s">
        <v>5</v>
      </c>
      <c r="D54" s="4">
        <v>1</v>
      </c>
      <c r="E54" s="2" t="str">
        <f t="shared" si="1"/>
        <v>FIST</v>
      </c>
      <c r="F54" s="2">
        <f t="shared" si="3"/>
        <v>1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0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x14ac:dyDescent="0.25">
      <c r="A56" s="16">
        <v>55</v>
      </c>
      <c r="B56" s="4"/>
      <c r="C56" s="4" t="s">
        <v>4</v>
      </c>
      <c r="D56" s="4">
        <v>1</v>
      </c>
      <c r="E56" s="2" t="str">
        <f t="shared" si="1"/>
        <v>WAVE IN</v>
      </c>
      <c r="F56" s="2">
        <f t="shared" si="3"/>
        <v>0</v>
      </c>
      <c r="G56" s="2">
        <f t="shared" si="3"/>
        <v>0</v>
      </c>
      <c r="H56" s="2">
        <f t="shared" si="3"/>
        <v>1</v>
      </c>
      <c r="I56" s="2">
        <f t="shared" si="3"/>
        <v>0</v>
      </c>
      <c r="J56" s="2">
        <f t="shared" si="3"/>
        <v>0</v>
      </c>
      <c r="K56" s="2">
        <f t="shared" si="3"/>
        <v>0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idden="1" x14ac:dyDescent="0.25">
      <c r="A58" s="16">
        <v>57</v>
      </c>
      <c r="B58" s="4"/>
      <c r="C58" s="4" t="s">
        <v>5</v>
      </c>
      <c r="D58" s="4">
        <v>1</v>
      </c>
      <c r="E58" s="2" t="str">
        <f t="shared" si="1"/>
        <v>FIST</v>
      </c>
      <c r="F58" s="2">
        <f t="shared" si="3"/>
        <v>1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0</v>
      </c>
    </row>
    <row r="59" spans="1:11" hidden="1" x14ac:dyDescent="0.25">
      <c r="A59" s="16">
        <v>58</v>
      </c>
      <c r="B59" s="4"/>
      <c r="C59" s="4" t="s">
        <v>2</v>
      </c>
      <c r="D59" s="2" t="s">
        <v>7</v>
      </c>
      <c r="E59" s="2" t="str">
        <f t="shared" si="1"/>
        <v>NO GESTO</v>
      </c>
      <c r="F59" s="2">
        <f t="shared" si="3"/>
        <v>0</v>
      </c>
      <c r="G59" s="2">
        <f t="shared" si="3"/>
        <v>0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1</v>
      </c>
    </row>
    <row r="60" spans="1:11" x14ac:dyDescent="0.25">
      <c r="A60" s="16">
        <v>59</v>
      </c>
      <c r="B60" s="4"/>
      <c r="C60" s="4" t="s">
        <v>4</v>
      </c>
      <c r="D60" s="4">
        <v>1</v>
      </c>
      <c r="E60" s="2" t="str">
        <f t="shared" si="1"/>
        <v>WAVE IN</v>
      </c>
      <c r="F60" s="2">
        <f t="shared" si="3"/>
        <v>0</v>
      </c>
      <c r="G60" s="2">
        <f t="shared" si="3"/>
        <v>0</v>
      </c>
      <c r="H60" s="2">
        <f t="shared" si="3"/>
        <v>1</v>
      </c>
      <c r="I60" s="2">
        <f t="shared" si="3"/>
        <v>0</v>
      </c>
      <c r="J60" s="2">
        <f t="shared" si="3"/>
        <v>0</v>
      </c>
      <c r="K60" s="2">
        <f t="shared" si="3"/>
        <v>0</v>
      </c>
    </row>
    <row r="61" spans="1:11" hidden="1" x14ac:dyDescent="0.25">
      <c r="A61" s="16">
        <v>60</v>
      </c>
      <c r="B61" s="4"/>
      <c r="C61" s="4" t="s">
        <v>1</v>
      </c>
      <c r="D61" s="4">
        <v>1</v>
      </c>
      <c r="E61" s="2" t="str">
        <f t="shared" si="1"/>
        <v>WAVE OUT</v>
      </c>
      <c r="F61" s="2">
        <f t="shared" si="3"/>
        <v>0</v>
      </c>
      <c r="G61" s="2">
        <f t="shared" si="3"/>
        <v>0</v>
      </c>
      <c r="H61" s="2">
        <f t="shared" si="3"/>
        <v>0</v>
      </c>
      <c r="I61" s="2">
        <f t="shared" si="3"/>
        <v>1</v>
      </c>
      <c r="J61" s="2">
        <f t="shared" si="3"/>
        <v>0</v>
      </c>
      <c r="K61" s="2">
        <f t="shared" si="3"/>
        <v>0</v>
      </c>
    </row>
    <row r="62" spans="1:11" hidden="1" x14ac:dyDescent="0.25">
      <c r="A62" s="16">
        <v>61</v>
      </c>
      <c r="B62" s="4"/>
      <c r="C62" s="4" t="s">
        <v>5</v>
      </c>
      <c r="D62" s="4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4" t="s">
        <v>2</v>
      </c>
      <c r="D63" s="4">
        <v>1</v>
      </c>
      <c r="E63" s="2" t="str">
        <f t="shared" si="1"/>
        <v>OPEN</v>
      </c>
      <c r="F63" s="2">
        <f t="shared" si="3"/>
        <v>0</v>
      </c>
      <c r="G63" s="2">
        <f t="shared" si="3"/>
        <v>1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0</v>
      </c>
    </row>
    <row r="64" spans="1:11" x14ac:dyDescent="0.25">
      <c r="A64" s="16">
        <v>63</v>
      </c>
      <c r="B64" s="4"/>
      <c r="C64" s="4" t="s">
        <v>4</v>
      </c>
      <c r="D64" s="4">
        <v>1</v>
      </c>
      <c r="E64" s="2" t="str">
        <f t="shared" si="1"/>
        <v>WAVE IN</v>
      </c>
      <c r="F64" s="2">
        <f t="shared" si="3"/>
        <v>0</v>
      </c>
      <c r="G64" s="2">
        <f t="shared" si="3"/>
        <v>0</v>
      </c>
      <c r="H64" s="2">
        <f t="shared" si="3"/>
        <v>1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1</v>
      </c>
      <c r="J65" s="2">
        <f t="shared" si="3"/>
        <v>0</v>
      </c>
      <c r="K65" s="2">
        <f t="shared" si="3"/>
        <v>0</v>
      </c>
    </row>
    <row r="66" spans="1:11" hidden="1" x14ac:dyDescent="0.25">
      <c r="A66" s="16">
        <v>65</v>
      </c>
      <c r="B66" s="4"/>
      <c r="C66" s="4" t="s">
        <v>5</v>
      </c>
      <c r="D66" s="4">
        <v>1</v>
      </c>
      <c r="E66" s="2" t="str">
        <f t="shared" si="1"/>
        <v>FIST</v>
      </c>
      <c r="F66" s="2">
        <f t="shared" si="3"/>
        <v>1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0</v>
      </c>
    </row>
    <row r="67" spans="1:11" hidden="1" x14ac:dyDescent="0.25">
      <c r="A67" s="16">
        <v>66</v>
      </c>
      <c r="B67" s="4"/>
      <c r="C67" s="4" t="s">
        <v>2</v>
      </c>
      <c r="D67" s="4" t="s">
        <v>5</v>
      </c>
      <c r="E67" s="2" t="str">
        <f t="shared" ref="E67:E130" si="4">IF(D67=1,C67,D67)</f>
        <v>FIST</v>
      </c>
      <c r="F67" s="2">
        <f t="shared" ref="F67:K98" si="5">IF($E67=F$1,1,0)</f>
        <v>1</v>
      </c>
      <c r="G67" s="2">
        <f t="shared" si="5"/>
        <v>0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x14ac:dyDescent="0.25">
      <c r="A68" s="16">
        <v>67</v>
      </c>
      <c r="B68" s="4"/>
      <c r="C68" s="4" t="s">
        <v>4</v>
      </c>
      <c r="D68" s="4">
        <v>1</v>
      </c>
      <c r="E68" s="2" t="str">
        <f t="shared" si="4"/>
        <v>WAVE IN</v>
      </c>
      <c r="F68" s="2">
        <f t="shared" si="5"/>
        <v>0</v>
      </c>
      <c r="G68" s="2">
        <f t="shared" si="5"/>
        <v>0</v>
      </c>
      <c r="H68" s="2">
        <f t="shared" si="5"/>
        <v>1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idden="1" x14ac:dyDescent="0.25">
      <c r="A69" s="16">
        <v>68</v>
      </c>
      <c r="B69" s="4"/>
      <c r="C69" s="4" t="s">
        <v>1</v>
      </c>
      <c r="D69" s="4">
        <v>1</v>
      </c>
      <c r="E69" s="2" t="str">
        <f t="shared" si="4"/>
        <v>WAVE OUT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1</v>
      </c>
      <c r="J69" s="2">
        <f t="shared" si="5"/>
        <v>0</v>
      </c>
      <c r="K69" s="2">
        <f t="shared" si="5"/>
        <v>0</v>
      </c>
    </row>
    <row r="70" spans="1:11" hidden="1" x14ac:dyDescent="0.25">
      <c r="A70" s="16">
        <v>69</v>
      </c>
      <c r="B70" s="4"/>
      <c r="C70" s="4" t="s">
        <v>5</v>
      </c>
      <c r="D70" s="4">
        <v>1</v>
      </c>
      <c r="E70" s="2" t="str">
        <f t="shared" si="4"/>
        <v>FIST</v>
      </c>
      <c r="F70" s="2">
        <f t="shared" si="5"/>
        <v>1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0</v>
      </c>
    </row>
    <row r="71" spans="1:11" hidden="1" x14ac:dyDescent="0.25">
      <c r="A71" s="16">
        <v>70</v>
      </c>
      <c r="B71" s="4"/>
      <c r="C71" s="4" t="s">
        <v>2</v>
      </c>
      <c r="D71" s="4">
        <v>1</v>
      </c>
      <c r="E71" s="2" t="str">
        <f t="shared" si="4"/>
        <v>OPEN</v>
      </c>
      <c r="F71" s="2">
        <f t="shared" si="5"/>
        <v>0</v>
      </c>
      <c r="G71" s="2">
        <f t="shared" si="5"/>
        <v>1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0</v>
      </c>
    </row>
    <row r="72" spans="1:11" x14ac:dyDescent="0.25">
      <c r="A72" s="16">
        <v>71</v>
      </c>
      <c r="B72" s="4"/>
      <c r="C72" s="4" t="s">
        <v>4</v>
      </c>
      <c r="D72" s="4">
        <v>1</v>
      </c>
      <c r="E72" s="2" t="str">
        <f t="shared" si="4"/>
        <v>WAVE IN</v>
      </c>
      <c r="F72" s="2">
        <f t="shared" si="5"/>
        <v>0</v>
      </c>
      <c r="G72" s="2">
        <f t="shared" si="5"/>
        <v>0</v>
      </c>
      <c r="H72" s="2">
        <f t="shared" si="5"/>
        <v>1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idden="1" x14ac:dyDescent="0.25">
      <c r="A73" s="16">
        <v>72</v>
      </c>
      <c r="B73" s="4"/>
      <c r="C73" s="4" t="s">
        <v>1</v>
      </c>
      <c r="D73" s="4">
        <v>1</v>
      </c>
      <c r="E73" s="2" t="str">
        <f t="shared" si="4"/>
        <v>WAVE OUT</v>
      </c>
      <c r="F73" s="2">
        <f t="shared" si="5"/>
        <v>0</v>
      </c>
      <c r="G73" s="2">
        <f t="shared" si="5"/>
        <v>0</v>
      </c>
      <c r="H73" s="2">
        <f t="shared" si="5"/>
        <v>0</v>
      </c>
      <c r="I73" s="2">
        <f t="shared" si="5"/>
        <v>1</v>
      </c>
      <c r="J73" s="2">
        <f t="shared" si="5"/>
        <v>0</v>
      </c>
      <c r="K73" s="2">
        <f t="shared" si="5"/>
        <v>0</v>
      </c>
    </row>
    <row r="74" spans="1:11" hidden="1" x14ac:dyDescent="0.25">
      <c r="A74" s="16">
        <v>73</v>
      </c>
      <c r="B74" s="4"/>
      <c r="C74" s="4" t="s">
        <v>5</v>
      </c>
      <c r="D74" s="4">
        <v>1</v>
      </c>
      <c r="E74" s="2" t="str">
        <f t="shared" si="4"/>
        <v>FIST</v>
      </c>
      <c r="F74" s="2">
        <f t="shared" si="5"/>
        <v>1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0</v>
      </c>
    </row>
    <row r="75" spans="1:11" hidden="1" x14ac:dyDescent="0.25">
      <c r="A75" s="16">
        <v>74</v>
      </c>
      <c r="B75" s="4"/>
      <c r="C75" s="4" t="s">
        <v>2</v>
      </c>
      <c r="D75" s="4">
        <v>1</v>
      </c>
      <c r="E75" s="2" t="str">
        <f t="shared" si="4"/>
        <v>OPEN</v>
      </c>
      <c r="F75" s="2">
        <f t="shared" si="5"/>
        <v>0</v>
      </c>
      <c r="G75" s="2">
        <f t="shared" si="5"/>
        <v>1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0</v>
      </c>
    </row>
    <row r="76" spans="1:11" x14ac:dyDescent="0.25">
      <c r="A76" s="16">
        <v>75</v>
      </c>
      <c r="B76" s="4"/>
      <c r="C76" s="4" t="s">
        <v>4</v>
      </c>
      <c r="D76" s="4">
        <v>1</v>
      </c>
      <c r="E76" s="2" t="str">
        <f t="shared" si="4"/>
        <v>WAVE IN</v>
      </c>
      <c r="F76" s="2">
        <f t="shared" si="5"/>
        <v>0</v>
      </c>
      <c r="G76" s="2">
        <f t="shared" si="5"/>
        <v>0</v>
      </c>
      <c r="H76" s="2">
        <f t="shared" si="5"/>
        <v>1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idden="1" x14ac:dyDescent="0.25">
      <c r="A78" s="16">
        <v>77</v>
      </c>
      <c r="B78" s="4"/>
      <c r="C78" s="4" t="s">
        <v>5</v>
      </c>
      <c r="D78" s="4">
        <v>1</v>
      </c>
      <c r="E78" s="2" t="str">
        <f t="shared" si="4"/>
        <v>FIST</v>
      </c>
      <c r="F78" s="2">
        <f t="shared" si="5"/>
        <v>1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0</v>
      </c>
    </row>
    <row r="79" spans="1:11" hidden="1" x14ac:dyDescent="0.25">
      <c r="A79" s="16">
        <v>78</v>
      </c>
      <c r="B79" s="4"/>
      <c r="C79" s="4" t="s">
        <v>2</v>
      </c>
      <c r="D79" s="4" t="s">
        <v>5</v>
      </c>
      <c r="E79" s="2" t="str">
        <f t="shared" si="4"/>
        <v>FIST</v>
      </c>
      <c r="F79" s="2">
        <f t="shared" si="5"/>
        <v>1</v>
      </c>
      <c r="G79" s="2">
        <f t="shared" si="5"/>
        <v>0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</row>
    <row r="80" spans="1:11" x14ac:dyDescent="0.25">
      <c r="A80" s="16">
        <v>79</v>
      </c>
      <c r="B80" s="4"/>
      <c r="C80" s="4" t="s">
        <v>4</v>
      </c>
      <c r="D80" s="4">
        <v>1</v>
      </c>
      <c r="E80" s="2" t="str">
        <f t="shared" si="4"/>
        <v>WAVE IN</v>
      </c>
      <c r="F80" s="2">
        <f t="shared" si="5"/>
        <v>0</v>
      </c>
      <c r="G80" s="2">
        <f t="shared" si="5"/>
        <v>0</v>
      </c>
      <c r="H80" s="2">
        <f t="shared" si="5"/>
        <v>1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idden="1" x14ac:dyDescent="0.25">
      <c r="A82" s="16">
        <v>81</v>
      </c>
      <c r="B82" s="4"/>
      <c r="C82" s="4" t="s">
        <v>5</v>
      </c>
      <c r="D82" s="4">
        <v>1</v>
      </c>
      <c r="E82" s="2" t="str">
        <f t="shared" si="4"/>
        <v>FIST</v>
      </c>
      <c r="F82" s="2">
        <f t="shared" si="5"/>
        <v>1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0</v>
      </c>
    </row>
    <row r="83" spans="1:11" hidden="1" x14ac:dyDescent="0.25">
      <c r="A83" s="16">
        <v>82</v>
      </c>
      <c r="B83" s="4"/>
      <c r="C83" s="4" t="s">
        <v>2</v>
      </c>
      <c r="D83" s="4" t="s">
        <v>5</v>
      </c>
      <c r="E83" s="2" t="str">
        <f t="shared" si="4"/>
        <v>FIST</v>
      </c>
      <c r="F83" s="2">
        <f t="shared" si="5"/>
        <v>1</v>
      </c>
      <c r="G83" s="2">
        <f t="shared" si="5"/>
        <v>0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0</v>
      </c>
    </row>
    <row r="84" spans="1:11" x14ac:dyDescent="0.25">
      <c r="A84" s="16">
        <v>83</v>
      </c>
      <c r="B84" s="4"/>
      <c r="C84" s="4" t="s">
        <v>4</v>
      </c>
      <c r="D84" s="4">
        <v>1</v>
      </c>
      <c r="E84" s="2" t="str">
        <f t="shared" si="4"/>
        <v>WAVE IN</v>
      </c>
      <c r="F84" s="2">
        <f t="shared" si="5"/>
        <v>0</v>
      </c>
      <c r="G84" s="2">
        <f t="shared" si="5"/>
        <v>0</v>
      </c>
      <c r="H84" s="2">
        <f t="shared" si="5"/>
        <v>1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idden="1" x14ac:dyDescent="0.25">
      <c r="A85" s="16">
        <v>84</v>
      </c>
      <c r="B85" s="4"/>
      <c r="C85" s="4" t="s">
        <v>1</v>
      </c>
      <c r="D85" s="4">
        <v>1</v>
      </c>
      <c r="E85" s="2" t="str">
        <f t="shared" si="4"/>
        <v>WAVE OUT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1</v>
      </c>
      <c r="J85" s="2">
        <f t="shared" si="5"/>
        <v>0</v>
      </c>
      <c r="K85" s="2">
        <f t="shared" si="5"/>
        <v>0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idden="1" x14ac:dyDescent="0.25">
      <c r="A87" s="16">
        <v>86</v>
      </c>
      <c r="B87" s="4"/>
      <c r="C87" s="4" t="s">
        <v>2</v>
      </c>
      <c r="D87" s="4">
        <v>1</v>
      </c>
      <c r="E87" s="2" t="str">
        <f t="shared" si="4"/>
        <v>OPEN</v>
      </c>
      <c r="F87" s="2">
        <f t="shared" si="5"/>
        <v>0</v>
      </c>
      <c r="G87" s="2">
        <f t="shared" si="5"/>
        <v>1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x14ac:dyDescent="0.25">
      <c r="A88" s="16">
        <v>87</v>
      </c>
      <c r="B88" s="4"/>
      <c r="C88" s="4" t="s">
        <v>4</v>
      </c>
      <c r="D88" s="4">
        <v>1</v>
      </c>
      <c r="E88" s="2" t="str">
        <f t="shared" si="4"/>
        <v>WAVE IN</v>
      </c>
      <c r="F88" s="2">
        <f t="shared" si="5"/>
        <v>0</v>
      </c>
      <c r="G88" s="2">
        <f t="shared" si="5"/>
        <v>0</v>
      </c>
      <c r="H88" s="2">
        <f t="shared" si="5"/>
        <v>1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idden="1" x14ac:dyDescent="0.25">
      <c r="A90" s="16">
        <v>89</v>
      </c>
      <c r="B90" s="4"/>
      <c r="C90" s="4" t="s">
        <v>5</v>
      </c>
      <c r="D90" s="4">
        <v>1</v>
      </c>
      <c r="E90" s="2" t="str">
        <f t="shared" si="4"/>
        <v>FIST</v>
      </c>
      <c r="F90" s="2">
        <f t="shared" si="5"/>
        <v>1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0</v>
      </c>
    </row>
    <row r="91" spans="1:11" hidden="1" x14ac:dyDescent="0.25">
      <c r="A91" s="16">
        <v>90</v>
      </c>
      <c r="B91" s="4"/>
      <c r="C91" s="4" t="s">
        <v>2</v>
      </c>
      <c r="D91" s="4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x14ac:dyDescent="0.25">
      <c r="A92" s="16">
        <v>91</v>
      </c>
      <c r="B92" s="4"/>
      <c r="C92" s="4" t="s">
        <v>4</v>
      </c>
      <c r="D92" s="4">
        <v>1</v>
      </c>
      <c r="E92" s="2" t="str">
        <f t="shared" si="4"/>
        <v>WAVE IN</v>
      </c>
      <c r="F92" s="2">
        <f t="shared" si="5"/>
        <v>0</v>
      </c>
      <c r="G92" s="2">
        <f t="shared" si="5"/>
        <v>0</v>
      </c>
      <c r="H92" s="2">
        <f t="shared" si="5"/>
        <v>1</v>
      </c>
      <c r="I92" s="2">
        <f t="shared" si="5"/>
        <v>0</v>
      </c>
      <c r="J92" s="2">
        <f t="shared" si="5"/>
        <v>0</v>
      </c>
      <c r="K92" s="2">
        <f t="shared" si="5"/>
        <v>0</v>
      </c>
    </row>
    <row r="93" spans="1:11" hidden="1" x14ac:dyDescent="0.25">
      <c r="A93" s="16">
        <v>92</v>
      </c>
      <c r="B93" s="4"/>
      <c r="C93" s="4" t="s">
        <v>1</v>
      </c>
      <c r="D93" s="4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idden="1" x14ac:dyDescent="0.25">
      <c r="A94" s="16">
        <v>93</v>
      </c>
      <c r="B94" s="4"/>
      <c r="C94" s="4" t="s">
        <v>5</v>
      </c>
      <c r="D94" s="4">
        <v>1</v>
      </c>
      <c r="E94" s="2" t="str">
        <f t="shared" si="4"/>
        <v>FIST</v>
      </c>
      <c r="F94" s="2">
        <f t="shared" si="5"/>
        <v>1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0</v>
      </c>
    </row>
    <row r="95" spans="1:11" hidden="1" x14ac:dyDescent="0.25">
      <c r="A95" s="16">
        <v>94</v>
      </c>
      <c r="B95" s="4"/>
      <c r="C95" s="4" t="s">
        <v>2</v>
      </c>
      <c r="D95" s="4">
        <v>1</v>
      </c>
      <c r="E95" s="2" t="str">
        <f t="shared" si="4"/>
        <v>OPEN</v>
      </c>
      <c r="F95" s="2">
        <f t="shared" si="5"/>
        <v>0</v>
      </c>
      <c r="G95" s="2">
        <f t="shared" si="5"/>
        <v>1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0</v>
      </c>
    </row>
    <row r="96" spans="1:11" x14ac:dyDescent="0.25">
      <c r="A96" s="16">
        <v>95</v>
      </c>
      <c r="B96" s="4"/>
      <c r="C96" s="4" t="s">
        <v>4</v>
      </c>
      <c r="D96" s="4">
        <v>1</v>
      </c>
      <c r="E96" s="2" t="str">
        <f t="shared" si="4"/>
        <v>WAVE IN</v>
      </c>
      <c r="F96" s="2">
        <f t="shared" si="5"/>
        <v>0</v>
      </c>
      <c r="G96" s="2">
        <f t="shared" si="5"/>
        <v>0</v>
      </c>
      <c r="H96" s="2">
        <f t="shared" si="5"/>
        <v>1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idden="1" x14ac:dyDescent="0.25">
      <c r="A97" s="16">
        <v>96</v>
      </c>
      <c r="B97" s="4"/>
      <c r="C97" s="4" t="s">
        <v>1</v>
      </c>
      <c r="D97" s="4">
        <v>1</v>
      </c>
      <c r="E97" s="2" t="str">
        <f t="shared" si="4"/>
        <v>WAVE OUT</v>
      </c>
      <c r="F97" s="2">
        <f t="shared" si="5"/>
        <v>0</v>
      </c>
      <c r="G97" s="2">
        <f t="shared" si="5"/>
        <v>0</v>
      </c>
      <c r="H97" s="2">
        <f t="shared" si="5"/>
        <v>0</v>
      </c>
      <c r="I97" s="2">
        <f t="shared" si="5"/>
        <v>1</v>
      </c>
      <c r="J97" s="2">
        <f t="shared" si="5"/>
        <v>0</v>
      </c>
      <c r="K97" s="2">
        <f t="shared" si="5"/>
        <v>0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x14ac:dyDescent="0.25">
      <c r="A100" s="16">
        <v>99</v>
      </c>
      <c r="B100" s="4"/>
      <c r="C100" s="4" t="s">
        <v>4</v>
      </c>
      <c r="D100" s="2" t="s">
        <v>7</v>
      </c>
      <c r="E100" s="2" t="str">
        <f t="shared" si="4"/>
        <v>NO GESTO</v>
      </c>
      <c r="F100" s="2">
        <f t="shared" si="6"/>
        <v>0</v>
      </c>
      <c r="G100" s="2">
        <f t="shared" si="6"/>
        <v>0</v>
      </c>
      <c r="H100" s="2">
        <f t="shared" si="6"/>
        <v>0</v>
      </c>
      <c r="I100" s="2">
        <f t="shared" si="6"/>
        <v>0</v>
      </c>
      <c r="J100" s="2">
        <f t="shared" si="6"/>
        <v>0</v>
      </c>
      <c r="K100" s="2">
        <f t="shared" si="6"/>
        <v>1</v>
      </c>
    </row>
    <row r="101" spans="1:11" hidden="1" x14ac:dyDescent="0.25">
      <c r="A101" s="16">
        <v>100</v>
      </c>
      <c r="B101" s="4"/>
      <c r="C101" s="4" t="s">
        <v>1</v>
      </c>
      <c r="D101" s="4">
        <v>1</v>
      </c>
      <c r="E101" s="2" t="str">
        <f t="shared" si="4"/>
        <v>WAVE OUT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1</v>
      </c>
      <c r="J101" s="2">
        <f t="shared" si="6"/>
        <v>0</v>
      </c>
      <c r="K101" s="2">
        <f t="shared" si="6"/>
        <v>0</v>
      </c>
    </row>
    <row r="102" spans="1:11" hidden="1" x14ac:dyDescent="0.25">
      <c r="A102" s="16">
        <v>101</v>
      </c>
      <c r="B102" s="4"/>
      <c r="C102" s="4" t="s">
        <v>5</v>
      </c>
      <c r="D102" s="4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x14ac:dyDescent="0.25">
      <c r="A104" s="16">
        <v>103</v>
      </c>
      <c r="B104" s="4"/>
      <c r="C104" s="4" t="s">
        <v>4</v>
      </c>
      <c r="D104" s="4">
        <v>1</v>
      </c>
      <c r="E104" s="2" t="str">
        <f t="shared" si="4"/>
        <v>WAVE IN</v>
      </c>
      <c r="F104" s="2">
        <f t="shared" si="6"/>
        <v>0</v>
      </c>
      <c r="G104" s="2">
        <f t="shared" si="6"/>
        <v>0</v>
      </c>
      <c r="H104" s="2">
        <f t="shared" si="6"/>
        <v>1</v>
      </c>
      <c r="I104" s="2">
        <f t="shared" si="6"/>
        <v>0</v>
      </c>
      <c r="J104" s="2">
        <f t="shared" si="6"/>
        <v>0</v>
      </c>
      <c r="K104" s="2">
        <f t="shared" si="6"/>
        <v>0</v>
      </c>
    </row>
    <row r="105" spans="1:11" hidden="1" x14ac:dyDescent="0.25">
      <c r="A105" s="16">
        <v>104</v>
      </c>
      <c r="B105" s="4"/>
      <c r="C105" s="4" t="s">
        <v>1</v>
      </c>
      <c r="D105" s="4">
        <v>1</v>
      </c>
      <c r="E105" s="2" t="str">
        <f t="shared" si="4"/>
        <v>WAVE OUT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1</v>
      </c>
      <c r="J105" s="2">
        <f t="shared" si="6"/>
        <v>0</v>
      </c>
      <c r="K105" s="2">
        <f t="shared" si="6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x14ac:dyDescent="0.25">
      <c r="A108" s="16">
        <v>107</v>
      </c>
      <c r="B108" s="4"/>
      <c r="C108" s="4" t="s">
        <v>4</v>
      </c>
      <c r="D108" s="4">
        <v>1</v>
      </c>
      <c r="E108" s="2" t="str">
        <f t="shared" si="4"/>
        <v>WAVE IN</v>
      </c>
      <c r="F108" s="2">
        <f t="shared" si="6"/>
        <v>0</v>
      </c>
      <c r="G108" s="2">
        <f t="shared" si="6"/>
        <v>0</v>
      </c>
      <c r="H108" s="2">
        <f t="shared" si="6"/>
        <v>1</v>
      </c>
      <c r="I108" s="2">
        <f t="shared" si="6"/>
        <v>0</v>
      </c>
      <c r="J108" s="2">
        <f t="shared" si="6"/>
        <v>0</v>
      </c>
      <c r="K108" s="2">
        <f t="shared" si="6"/>
        <v>0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idden="1" x14ac:dyDescent="0.25">
      <c r="A110" s="16">
        <v>109</v>
      </c>
      <c r="B110" s="4"/>
      <c r="C110" s="4" t="s">
        <v>5</v>
      </c>
      <c r="D110" s="4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idden="1" x14ac:dyDescent="0.25">
      <c r="A111" s="16">
        <v>110</v>
      </c>
      <c r="B111" s="4"/>
      <c r="C111" s="4" t="s">
        <v>2</v>
      </c>
      <c r="D111" s="4">
        <v>1</v>
      </c>
      <c r="E111" s="2" t="str">
        <f t="shared" si="4"/>
        <v>OPEN</v>
      </c>
      <c r="F111" s="2">
        <f t="shared" si="6"/>
        <v>0</v>
      </c>
      <c r="G111" s="2">
        <f t="shared" si="6"/>
        <v>1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0</v>
      </c>
    </row>
    <row r="112" spans="1:11" x14ac:dyDescent="0.25">
      <c r="A112" s="16">
        <v>111</v>
      </c>
      <c r="B112" s="4"/>
      <c r="C112" s="4" t="s">
        <v>4</v>
      </c>
      <c r="D112" s="4">
        <v>1</v>
      </c>
      <c r="E112" s="2" t="str">
        <f t="shared" si="4"/>
        <v>WAVE IN</v>
      </c>
      <c r="F112" s="2">
        <f t="shared" si="6"/>
        <v>0</v>
      </c>
      <c r="G112" s="2">
        <f t="shared" si="6"/>
        <v>0</v>
      </c>
      <c r="H112" s="2">
        <f t="shared" si="6"/>
        <v>1</v>
      </c>
      <c r="I112" s="2">
        <f t="shared" si="6"/>
        <v>0</v>
      </c>
      <c r="J112" s="2">
        <f t="shared" si="6"/>
        <v>0</v>
      </c>
      <c r="K112" s="2">
        <f t="shared" si="6"/>
        <v>0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idden="1" x14ac:dyDescent="0.25">
      <c r="A114" s="16">
        <v>113</v>
      </c>
      <c r="B114" s="4"/>
      <c r="C114" s="4" t="s">
        <v>5</v>
      </c>
      <c r="D114" s="4">
        <v>1</v>
      </c>
      <c r="E114" s="2" t="str">
        <f t="shared" si="4"/>
        <v>FIST</v>
      </c>
      <c r="F114" s="2">
        <f t="shared" si="6"/>
        <v>1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K114" s="2">
        <f t="shared" si="6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x14ac:dyDescent="0.25">
      <c r="A116" s="16">
        <v>115</v>
      </c>
      <c r="B116" s="4"/>
      <c r="C116" s="4" t="s">
        <v>4</v>
      </c>
      <c r="D116" s="4">
        <v>1</v>
      </c>
      <c r="E116" s="2" t="str">
        <f t="shared" si="4"/>
        <v>WAVE IN</v>
      </c>
      <c r="F116" s="2">
        <f t="shared" si="6"/>
        <v>0</v>
      </c>
      <c r="G116" s="2">
        <f t="shared" si="6"/>
        <v>0</v>
      </c>
      <c r="H116" s="2">
        <f t="shared" si="6"/>
        <v>1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idden="1" x14ac:dyDescent="0.25">
      <c r="A117" s="16">
        <v>116</v>
      </c>
      <c r="B117" s="4"/>
      <c r="C117" s="4" t="s">
        <v>1</v>
      </c>
      <c r="D117" s="4">
        <v>1</v>
      </c>
      <c r="E117" s="2" t="str">
        <f t="shared" si="4"/>
        <v>WAVE OUT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1</v>
      </c>
      <c r="J117" s="2">
        <f t="shared" si="6"/>
        <v>0</v>
      </c>
      <c r="K117" s="2">
        <f t="shared" si="6"/>
        <v>0</v>
      </c>
    </row>
    <row r="118" spans="1:11" hidden="1" x14ac:dyDescent="0.25">
      <c r="A118" s="16">
        <v>117</v>
      </c>
      <c r="B118" s="4"/>
      <c r="C118" s="4" t="s">
        <v>5</v>
      </c>
      <c r="D118" s="4">
        <v>1</v>
      </c>
      <c r="E118" s="2" t="str">
        <f t="shared" si="4"/>
        <v>FIST</v>
      </c>
      <c r="F118" s="2">
        <f t="shared" si="6"/>
        <v>1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0</v>
      </c>
    </row>
    <row r="119" spans="1:11" hidden="1" x14ac:dyDescent="0.25">
      <c r="A119" s="16">
        <v>118</v>
      </c>
      <c r="B119" s="4"/>
      <c r="C119" s="4" t="s">
        <v>2</v>
      </c>
      <c r="D119" s="4">
        <v>1</v>
      </c>
      <c r="E119" s="2" t="str">
        <f t="shared" si="4"/>
        <v>OPEN</v>
      </c>
      <c r="F119" s="2">
        <f t="shared" si="6"/>
        <v>0</v>
      </c>
      <c r="G119" s="2">
        <f t="shared" si="6"/>
        <v>1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0</v>
      </c>
    </row>
    <row r="120" spans="1:11" x14ac:dyDescent="0.25">
      <c r="A120" s="16">
        <v>119</v>
      </c>
      <c r="B120" s="4"/>
      <c r="C120" s="4" t="s">
        <v>4</v>
      </c>
      <c r="D120" s="4">
        <v>1</v>
      </c>
      <c r="E120" s="2" t="str">
        <f t="shared" si="4"/>
        <v>WAVE IN</v>
      </c>
      <c r="F120" s="2">
        <f t="shared" si="6"/>
        <v>0</v>
      </c>
      <c r="G120" s="2">
        <f t="shared" si="6"/>
        <v>0</v>
      </c>
      <c r="H120" s="2">
        <f t="shared" si="6"/>
        <v>1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idden="1" x14ac:dyDescent="0.25">
      <c r="A121" s="16">
        <v>120</v>
      </c>
      <c r="B121" s="4"/>
      <c r="C121" s="4" t="s">
        <v>1</v>
      </c>
      <c r="D121" s="4">
        <v>1</v>
      </c>
      <c r="E121" s="2" t="str">
        <f t="shared" si="4"/>
        <v>WAVE OUT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1</v>
      </c>
      <c r="J121" s="2">
        <f t="shared" si="6"/>
        <v>0</v>
      </c>
      <c r="K121" s="2">
        <f t="shared" si="6"/>
        <v>0</v>
      </c>
    </row>
    <row r="122" spans="1:11" hidden="1" x14ac:dyDescent="0.25">
      <c r="A122" s="16">
        <v>121</v>
      </c>
      <c r="B122" s="4"/>
      <c r="C122" s="4" t="s">
        <v>6</v>
      </c>
      <c r="D122" s="4">
        <v>1</v>
      </c>
      <c r="E122" s="2" t="str">
        <f t="shared" si="4"/>
        <v>PINCH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1</v>
      </c>
      <c r="K122" s="2">
        <f t="shared" si="6"/>
        <v>0</v>
      </c>
    </row>
    <row r="123" spans="1:11" hidden="1" x14ac:dyDescent="0.25">
      <c r="A123" s="16">
        <v>122</v>
      </c>
      <c r="B123" s="4"/>
      <c r="C123" s="4" t="s">
        <v>6</v>
      </c>
      <c r="D123" s="4">
        <v>1</v>
      </c>
      <c r="E123" s="2" t="str">
        <f t="shared" si="4"/>
        <v>PINCH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1</v>
      </c>
      <c r="K123" s="2">
        <f t="shared" si="6"/>
        <v>0</v>
      </c>
    </row>
    <row r="124" spans="1:11" hidden="1" x14ac:dyDescent="0.25">
      <c r="A124" s="16">
        <v>123</v>
      </c>
      <c r="B124" s="4"/>
      <c r="C124" s="4" t="s">
        <v>6</v>
      </c>
      <c r="D124" s="2" t="s">
        <v>7</v>
      </c>
      <c r="E124" s="2" t="str">
        <f t="shared" si="4"/>
        <v>NO GESTO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0</v>
      </c>
      <c r="K124" s="2">
        <f t="shared" si="6"/>
        <v>1</v>
      </c>
    </row>
    <row r="125" spans="1:11" hidden="1" x14ac:dyDescent="0.25">
      <c r="A125" s="16">
        <v>124</v>
      </c>
      <c r="B125" s="4"/>
      <c r="C125" s="4" t="s">
        <v>6</v>
      </c>
      <c r="D125" s="4" t="s">
        <v>2</v>
      </c>
      <c r="E125" s="2" t="str">
        <f t="shared" si="4"/>
        <v>OPEN</v>
      </c>
      <c r="F125" s="2">
        <f t="shared" si="6"/>
        <v>0</v>
      </c>
      <c r="G125" s="2">
        <f t="shared" si="6"/>
        <v>1</v>
      </c>
      <c r="H125" s="2">
        <f t="shared" si="6"/>
        <v>0</v>
      </c>
      <c r="I125" s="2">
        <f t="shared" si="6"/>
        <v>0</v>
      </c>
      <c r="J125" s="2">
        <f t="shared" si="6"/>
        <v>0</v>
      </c>
      <c r="K125" s="2">
        <f t="shared" si="6"/>
        <v>0</v>
      </c>
    </row>
    <row r="126" spans="1:11" hidden="1" x14ac:dyDescent="0.25">
      <c r="A126" s="16">
        <v>125</v>
      </c>
      <c r="B126" s="4"/>
      <c r="C126" s="4" t="s">
        <v>6</v>
      </c>
      <c r="D126" s="4">
        <v>1</v>
      </c>
      <c r="E126" s="2" t="str">
        <f t="shared" si="4"/>
        <v>PINCH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1</v>
      </c>
      <c r="K126" s="2">
        <f t="shared" si="6"/>
        <v>0</v>
      </c>
    </row>
    <row r="127" spans="1:11" hidden="1" x14ac:dyDescent="0.25">
      <c r="A127" s="16">
        <v>126</v>
      </c>
      <c r="B127" s="4"/>
      <c r="C127" s="4" t="s">
        <v>6</v>
      </c>
      <c r="D127" s="2" t="s">
        <v>7</v>
      </c>
      <c r="E127" s="2" t="str">
        <f t="shared" si="4"/>
        <v>NO GESTO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0</v>
      </c>
      <c r="K127" s="2">
        <f t="shared" si="6"/>
        <v>1</v>
      </c>
    </row>
    <row r="128" spans="1:11" hidden="1" x14ac:dyDescent="0.25">
      <c r="A128" s="16">
        <v>127</v>
      </c>
      <c r="B128" s="4"/>
      <c r="C128" s="4" t="s">
        <v>6</v>
      </c>
      <c r="D128" s="2" t="s">
        <v>7</v>
      </c>
      <c r="E128" s="2" t="str">
        <f t="shared" si="4"/>
        <v>NO GESTO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0</v>
      </c>
      <c r="K128" s="2">
        <f t="shared" si="6"/>
        <v>1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idden="1" x14ac:dyDescent="0.25">
      <c r="A130" s="16">
        <v>129</v>
      </c>
      <c r="B130" s="4"/>
      <c r="C130" s="4" t="s">
        <v>6</v>
      </c>
      <c r="D130" s="4">
        <v>1</v>
      </c>
      <c r="E130" s="2" t="str">
        <f t="shared" si="4"/>
        <v>PINCH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1</v>
      </c>
      <c r="K130" s="2">
        <f t="shared" si="6"/>
        <v>0</v>
      </c>
    </row>
    <row r="131" spans="1:11" hidden="1" x14ac:dyDescent="0.25">
      <c r="A131" s="16">
        <v>130</v>
      </c>
      <c r="B131" s="4"/>
      <c r="C131" s="4" t="s">
        <v>6</v>
      </c>
      <c r="D131" s="4">
        <v>1</v>
      </c>
      <c r="E131" s="2" t="str">
        <f t="shared" ref="E131:E151" si="7">IF(D131=1,C131,D131)</f>
        <v>PINCH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1</v>
      </c>
      <c r="K131" s="2">
        <f t="shared" si="8"/>
        <v>0</v>
      </c>
    </row>
    <row r="132" spans="1:11" hidden="1" x14ac:dyDescent="0.25">
      <c r="A132" s="16">
        <v>131</v>
      </c>
      <c r="B132" s="4"/>
      <c r="C132" s="4" t="s">
        <v>6</v>
      </c>
      <c r="D132" s="4">
        <v>1</v>
      </c>
      <c r="E132" s="2" t="str">
        <f t="shared" si="7"/>
        <v>PINCH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1</v>
      </c>
      <c r="K132" s="2">
        <f t="shared" si="8"/>
        <v>0</v>
      </c>
    </row>
    <row r="133" spans="1:11" hidden="1" x14ac:dyDescent="0.25">
      <c r="A133" s="16">
        <v>132</v>
      </c>
      <c r="B133" s="4"/>
      <c r="C133" s="4" t="s">
        <v>6</v>
      </c>
      <c r="D133" s="4">
        <v>1</v>
      </c>
      <c r="E133" s="2" t="str">
        <f t="shared" si="7"/>
        <v>PINCH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1</v>
      </c>
      <c r="K133" s="2">
        <f t="shared" si="8"/>
        <v>0</v>
      </c>
    </row>
    <row r="134" spans="1:11" hidden="1" x14ac:dyDescent="0.25">
      <c r="A134" s="16">
        <v>133</v>
      </c>
      <c r="B134" s="4"/>
      <c r="C134" s="4" t="s">
        <v>6</v>
      </c>
      <c r="D134" s="4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idden="1" x14ac:dyDescent="0.25">
      <c r="A135" s="16">
        <v>134</v>
      </c>
      <c r="B135" s="4"/>
      <c r="C135" s="4" t="s">
        <v>6</v>
      </c>
      <c r="D135" s="4" t="s">
        <v>5</v>
      </c>
      <c r="E135" s="2" t="str">
        <f t="shared" si="7"/>
        <v>FIST</v>
      </c>
      <c r="F135" s="2">
        <f t="shared" si="8"/>
        <v>1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0</v>
      </c>
      <c r="K135" s="2">
        <f t="shared" si="8"/>
        <v>0</v>
      </c>
    </row>
    <row r="136" spans="1:11" hidden="1" x14ac:dyDescent="0.25">
      <c r="A136" s="16">
        <v>135</v>
      </c>
      <c r="B136" s="4"/>
      <c r="C136" s="4" t="s">
        <v>6</v>
      </c>
      <c r="D136" s="4">
        <v>1</v>
      </c>
      <c r="E136" s="2" t="str">
        <f t="shared" si="7"/>
        <v>PINCH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1</v>
      </c>
      <c r="K136" s="2">
        <f t="shared" si="8"/>
        <v>0</v>
      </c>
    </row>
    <row r="137" spans="1:11" hidden="1" x14ac:dyDescent="0.25">
      <c r="A137" s="16">
        <v>136</v>
      </c>
      <c r="B137" s="4"/>
      <c r="C137" s="4" t="s">
        <v>6</v>
      </c>
      <c r="D137" s="4">
        <v>1</v>
      </c>
      <c r="E137" s="2" t="str">
        <f t="shared" si="7"/>
        <v>PINCH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1</v>
      </c>
      <c r="K137" s="2">
        <f t="shared" si="8"/>
        <v>0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idden="1" x14ac:dyDescent="0.25">
      <c r="A140" s="16">
        <v>139</v>
      </c>
      <c r="B140" s="4"/>
      <c r="C140" s="4" t="s">
        <v>6</v>
      </c>
      <c r="D140" s="4" t="s">
        <v>5</v>
      </c>
      <c r="E140" s="2" t="str">
        <f t="shared" si="7"/>
        <v>FIST</v>
      </c>
      <c r="F140" s="2">
        <f t="shared" si="8"/>
        <v>1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0</v>
      </c>
      <c r="K140" s="2">
        <f t="shared" si="8"/>
        <v>0</v>
      </c>
    </row>
    <row r="141" spans="1:11" hidden="1" x14ac:dyDescent="0.25">
      <c r="A141" s="16">
        <v>140</v>
      </c>
      <c r="B141" s="4"/>
      <c r="C141" s="4" t="s">
        <v>6</v>
      </c>
      <c r="D141" s="2" t="s">
        <v>7</v>
      </c>
      <c r="E141" s="2" t="str">
        <f t="shared" si="7"/>
        <v>NO GESTO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0</v>
      </c>
      <c r="K141" s="2">
        <f t="shared" si="8"/>
        <v>1</v>
      </c>
    </row>
    <row r="142" spans="1:11" hidden="1" x14ac:dyDescent="0.25">
      <c r="A142" s="16">
        <v>141</v>
      </c>
      <c r="B142" s="4"/>
      <c r="C142" s="4" t="s">
        <v>6</v>
      </c>
      <c r="D142" s="4">
        <v>1</v>
      </c>
      <c r="E142" s="2" t="str">
        <f t="shared" si="7"/>
        <v>PINCH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1</v>
      </c>
      <c r="K142" s="2">
        <f t="shared" si="8"/>
        <v>0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idden="1" x14ac:dyDescent="0.25">
      <c r="A144" s="16">
        <v>143</v>
      </c>
      <c r="B144" s="4"/>
      <c r="C144" s="4" t="s">
        <v>6</v>
      </c>
      <c r="D144" s="4">
        <v>1</v>
      </c>
      <c r="E144" s="2" t="str">
        <f t="shared" si="7"/>
        <v>PINCH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1</v>
      </c>
      <c r="K144" s="2">
        <f t="shared" si="8"/>
        <v>0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idden="1" x14ac:dyDescent="0.25">
      <c r="A146" s="16">
        <v>145</v>
      </c>
      <c r="B146" s="4"/>
      <c r="C146" s="4" t="s">
        <v>6</v>
      </c>
      <c r="D146" s="4">
        <v>1</v>
      </c>
      <c r="E146" s="2" t="str">
        <f t="shared" si="7"/>
        <v>PINCH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1</v>
      </c>
      <c r="K146" s="2">
        <f t="shared" si="8"/>
        <v>0</v>
      </c>
    </row>
    <row r="147" spans="1:13" hidden="1" x14ac:dyDescent="0.25">
      <c r="A147" s="16">
        <v>146</v>
      </c>
      <c r="B147" s="4"/>
      <c r="C147" s="4" t="s">
        <v>6</v>
      </c>
      <c r="D147" s="4">
        <v>1</v>
      </c>
      <c r="E147" s="2" t="str">
        <f t="shared" si="7"/>
        <v>PINCH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1</v>
      </c>
      <c r="K147" s="2">
        <f t="shared" si="8"/>
        <v>0</v>
      </c>
    </row>
    <row r="148" spans="1:13" hidden="1" x14ac:dyDescent="0.25">
      <c r="A148" s="16">
        <v>147</v>
      </c>
      <c r="B148" s="4"/>
      <c r="C148" s="4" t="s">
        <v>6</v>
      </c>
      <c r="D148" s="4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idden="1" x14ac:dyDescent="0.25">
      <c r="A149" s="16">
        <v>148</v>
      </c>
      <c r="B149" s="4"/>
      <c r="C149" s="4" t="s">
        <v>6</v>
      </c>
      <c r="D149" s="4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idden="1" x14ac:dyDescent="0.25">
      <c r="A150" s="16">
        <v>149</v>
      </c>
      <c r="B150" s="4"/>
      <c r="C150" s="4" t="s">
        <v>6</v>
      </c>
      <c r="D150" s="4" t="s">
        <v>5</v>
      </c>
      <c r="E150" s="2" t="str">
        <f t="shared" si="7"/>
        <v>FIST</v>
      </c>
      <c r="F150" s="2">
        <f t="shared" si="8"/>
        <v>1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0</v>
      </c>
      <c r="K150" s="2">
        <f t="shared" si="8"/>
        <v>0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2">
        <f>SUM(D2:D151)</f>
        <v>135</v>
      </c>
      <c r="F153" s="2">
        <f>SUM(F2:F151)</f>
        <v>37</v>
      </c>
      <c r="G153" s="2">
        <f t="shared" ref="G153:K153" si="9">SUM(G2:G151)</f>
        <v>26</v>
      </c>
      <c r="H153" s="2">
        <f t="shared" si="9"/>
        <v>28</v>
      </c>
      <c r="I153" s="2">
        <f t="shared" si="9"/>
        <v>30</v>
      </c>
      <c r="J153" s="2">
        <f t="shared" si="9"/>
        <v>22</v>
      </c>
      <c r="K153" s="2">
        <f t="shared" si="9"/>
        <v>7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57"/>
  <sheetViews>
    <sheetView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6.5703125" style="2" bestFit="1" customWidth="1"/>
    <col min="6" max="6" width="19.5703125" style="2" bestFit="1" customWidth="1"/>
    <col min="7" max="7" width="19.5703125" style="2" customWidth="1"/>
    <col min="8" max="8" width="11.85546875" style="2" customWidth="1"/>
    <col min="9" max="9" width="13.85546875" style="2" customWidth="1"/>
    <col min="10" max="10" width="11.85546875" style="2" bestFit="1" customWidth="1"/>
    <col min="11" max="11" width="13.28515625" style="2" customWidth="1"/>
    <col min="12" max="14" width="11.42578125" style="2"/>
    <col min="15" max="15" width="25.7109375" style="2" bestFit="1" customWidth="1"/>
    <col min="16" max="16384" width="11.42578125" style="2"/>
  </cols>
  <sheetData>
    <row r="1" spans="1:15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</row>
    <row r="2" spans="1:15" hidden="1" x14ac:dyDescent="0.25">
      <c r="A2" s="16">
        <v>1</v>
      </c>
      <c r="B2" s="4"/>
      <c r="C2" s="4" t="s">
        <v>5</v>
      </c>
      <c r="D2" s="2">
        <v>1</v>
      </c>
      <c r="E2" s="2" t="str">
        <f>IF(D2=1,C2,D2)</f>
        <v>FIST</v>
      </c>
      <c r="F2" s="2">
        <f>IF($E2=F$1,1,0)</f>
        <v>1</v>
      </c>
      <c r="G2" s="2">
        <f t="shared" ref="G2:K17" si="0">IF($E2=G$1,1,0)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5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5" x14ac:dyDescent="0.25">
      <c r="A4" s="16">
        <v>3</v>
      </c>
      <c r="B4" s="4"/>
      <c r="C4" s="4" t="s">
        <v>4</v>
      </c>
      <c r="D4" s="4">
        <v>1</v>
      </c>
      <c r="E4" s="2" t="str">
        <f t="shared" si="1"/>
        <v>WAVE IN</v>
      </c>
      <c r="F4" s="2">
        <f t="shared" si="2"/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</row>
    <row r="5" spans="1:15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5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5" hidden="1" x14ac:dyDescent="0.25">
      <c r="A7" s="16">
        <v>6</v>
      </c>
      <c r="B7" s="4"/>
      <c r="C7" s="4" t="s">
        <v>2</v>
      </c>
      <c r="D7" s="4">
        <v>1</v>
      </c>
      <c r="E7" s="2" t="str">
        <f t="shared" si="1"/>
        <v>OPEN</v>
      </c>
      <c r="F7" s="2">
        <f t="shared" si="2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5" x14ac:dyDescent="0.25">
      <c r="A8" s="16">
        <v>7</v>
      </c>
      <c r="B8" s="4"/>
      <c r="C8" s="4" t="s">
        <v>4</v>
      </c>
      <c r="D8" s="4">
        <v>1</v>
      </c>
      <c r="E8" s="2" t="str">
        <f t="shared" si="1"/>
        <v>WAVE IN</v>
      </c>
      <c r="F8" s="2">
        <f t="shared" si="2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5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2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5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5" hidden="1" x14ac:dyDescent="0.25">
      <c r="A11" s="16">
        <v>10</v>
      </c>
      <c r="B11" s="4"/>
      <c r="C11" s="4" t="s">
        <v>2</v>
      </c>
      <c r="D11" s="2" t="s">
        <v>7</v>
      </c>
      <c r="E11" s="2" t="str">
        <f t="shared" si="1"/>
        <v>NO GESTO</v>
      </c>
      <c r="F11" s="2">
        <f t="shared" si="2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1</v>
      </c>
    </row>
    <row r="12" spans="1:15" x14ac:dyDescent="0.25">
      <c r="A12" s="16">
        <v>11</v>
      </c>
      <c r="B12" s="4"/>
      <c r="C12" s="4" t="s">
        <v>4</v>
      </c>
      <c r="D12" s="4">
        <v>1</v>
      </c>
      <c r="E12" s="2" t="str">
        <f t="shared" si="1"/>
        <v>WAVE IN</v>
      </c>
      <c r="F12" s="2">
        <f t="shared" si="2"/>
        <v>0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3" spans="1:15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5" hidden="1" x14ac:dyDescent="0.25">
      <c r="A14" s="16">
        <v>13</v>
      </c>
      <c r="B14" s="4"/>
      <c r="C14" s="4" t="s">
        <v>5</v>
      </c>
      <c r="D14" s="4" t="s">
        <v>6</v>
      </c>
      <c r="E14" s="2" t="str">
        <f t="shared" si="1"/>
        <v>PINCH</v>
      </c>
      <c r="F14" s="2">
        <f t="shared" si="2"/>
        <v>0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1</v>
      </c>
      <c r="K14" s="2">
        <f t="shared" si="0"/>
        <v>0</v>
      </c>
    </row>
    <row r="15" spans="1:15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5" x14ac:dyDescent="0.25">
      <c r="A16" s="16">
        <v>15</v>
      </c>
      <c r="B16" s="4"/>
      <c r="C16" s="4" t="s">
        <v>4</v>
      </c>
      <c r="D16" s="4" t="s">
        <v>2</v>
      </c>
      <c r="E16" s="2" t="str">
        <f t="shared" si="1"/>
        <v>OPEN</v>
      </c>
      <c r="F16" s="2">
        <f t="shared" si="2"/>
        <v>0</v>
      </c>
      <c r="G16" s="2">
        <f t="shared" si="0"/>
        <v>1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idden="1" x14ac:dyDescent="0.25">
      <c r="A17" s="16">
        <v>16</v>
      </c>
      <c r="B17" s="4"/>
      <c r="C17" s="4" t="s">
        <v>1</v>
      </c>
      <c r="D17" s="2" t="s">
        <v>7</v>
      </c>
      <c r="E17" s="2" t="str">
        <f t="shared" si="1"/>
        <v>NO GESTO</v>
      </c>
      <c r="F17" s="2">
        <f t="shared" si="2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0"/>
        <v>1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4">
        <v>1</v>
      </c>
      <c r="E20" s="2" t="str">
        <f t="shared" si="1"/>
        <v>WAVE IN</v>
      </c>
      <c r="F20" s="2">
        <f t="shared" si="2"/>
        <v>0</v>
      </c>
      <c r="G20" s="2">
        <f t="shared" si="2"/>
        <v>0</v>
      </c>
      <c r="H20" s="2">
        <f t="shared" si="2"/>
        <v>1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idden="1" x14ac:dyDescent="0.25">
      <c r="A21" s="16">
        <v>20</v>
      </c>
      <c r="B21" s="4"/>
      <c r="C21" s="4" t="s">
        <v>1</v>
      </c>
      <c r="D21" s="4">
        <v>1</v>
      </c>
      <c r="E21" s="2" t="str">
        <f t="shared" si="1"/>
        <v>WAVE OUT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0</v>
      </c>
      <c r="K21" s="2">
        <f t="shared" si="2"/>
        <v>0</v>
      </c>
    </row>
    <row r="22" spans="1:11" hidden="1" x14ac:dyDescent="0.25">
      <c r="A22" s="16">
        <v>21</v>
      </c>
      <c r="B22" s="4"/>
      <c r="C22" s="4" t="s">
        <v>5</v>
      </c>
      <c r="D22" s="4">
        <v>1</v>
      </c>
      <c r="E22" s="2" t="str">
        <f t="shared" si="1"/>
        <v>FIST</v>
      </c>
      <c r="F22" s="2">
        <f t="shared" si="2"/>
        <v>1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idden="1" x14ac:dyDescent="0.25">
      <c r="A23" s="16">
        <v>22</v>
      </c>
      <c r="B23" s="4"/>
      <c r="C23" s="4" t="s">
        <v>2</v>
      </c>
      <c r="D23" s="4">
        <v>1</v>
      </c>
      <c r="E23" s="2" t="str">
        <f t="shared" si="1"/>
        <v>OPEN</v>
      </c>
      <c r="F23" s="2">
        <f t="shared" si="2"/>
        <v>0</v>
      </c>
      <c r="G23" s="2">
        <f t="shared" si="2"/>
        <v>1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</row>
    <row r="24" spans="1:11" x14ac:dyDescent="0.25">
      <c r="A24" s="16">
        <v>23</v>
      </c>
      <c r="B24" s="4"/>
      <c r="C24" s="4" t="s">
        <v>4</v>
      </c>
      <c r="D24" s="4" t="s">
        <v>5</v>
      </c>
      <c r="E24" s="2" t="str">
        <f t="shared" si="1"/>
        <v>FIST</v>
      </c>
      <c r="F24" s="2">
        <f t="shared" si="2"/>
        <v>1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idden="1" x14ac:dyDescent="0.25">
      <c r="A25" s="16">
        <v>24</v>
      </c>
      <c r="B25" s="4"/>
      <c r="C25" s="4" t="s">
        <v>1</v>
      </c>
      <c r="D25" s="4">
        <v>1</v>
      </c>
      <c r="E25" s="2" t="str">
        <f t="shared" si="1"/>
        <v>WAVE OUT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1</v>
      </c>
      <c r="J25" s="2">
        <f t="shared" si="2"/>
        <v>0</v>
      </c>
      <c r="K25" s="2">
        <f t="shared" si="2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idden="1" x14ac:dyDescent="0.25">
      <c r="A27" s="16">
        <v>26</v>
      </c>
      <c r="B27" s="4"/>
      <c r="C27" s="4" t="s">
        <v>2</v>
      </c>
      <c r="D27" s="4" t="s">
        <v>5</v>
      </c>
      <c r="E27" s="2" t="str">
        <f t="shared" si="1"/>
        <v>FIST</v>
      </c>
      <c r="F27" s="2">
        <f t="shared" si="2"/>
        <v>1</v>
      </c>
      <c r="G27" s="2">
        <f t="shared" si="2"/>
        <v>0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</row>
    <row r="28" spans="1:11" x14ac:dyDescent="0.25">
      <c r="A28" s="16">
        <v>27</v>
      </c>
      <c r="B28" s="4"/>
      <c r="C28" s="4" t="s">
        <v>4</v>
      </c>
      <c r="D28" s="4" t="s">
        <v>5</v>
      </c>
      <c r="E28" s="2" t="str">
        <f t="shared" si="1"/>
        <v>FIST</v>
      </c>
      <c r="F28" s="2">
        <f t="shared" si="2"/>
        <v>1</v>
      </c>
      <c r="G28" s="2">
        <f t="shared" si="2"/>
        <v>0</v>
      </c>
      <c r="H28" s="2">
        <f t="shared" si="2"/>
        <v>0</v>
      </c>
      <c r="I28" s="2">
        <f t="shared" si="2"/>
        <v>0</v>
      </c>
      <c r="J28" s="2">
        <f t="shared" si="2"/>
        <v>0</v>
      </c>
      <c r="K28" s="2">
        <f t="shared" si="2"/>
        <v>0</v>
      </c>
    </row>
    <row r="29" spans="1:11" hidden="1" x14ac:dyDescent="0.25">
      <c r="A29" s="16">
        <v>28</v>
      </c>
      <c r="B29" s="4"/>
      <c r="C29" s="4" t="s">
        <v>1</v>
      </c>
      <c r="D29" s="4">
        <v>1</v>
      </c>
      <c r="E29" s="2" t="str">
        <f t="shared" si="1"/>
        <v>WAVE OUT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1</v>
      </c>
      <c r="J29" s="2">
        <f t="shared" si="2"/>
        <v>0</v>
      </c>
      <c r="K29" s="2">
        <f t="shared" si="2"/>
        <v>0</v>
      </c>
    </row>
    <row r="30" spans="1:11" hidden="1" x14ac:dyDescent="0.25">
      <c r="A30" s="16">
        <v>29</v>
      </c>
      <c r="B30" s="4"/>
      <c r="C30" s="4" t="s">
        <v>5</v>
      </c>
      <c r="D30" s="4">
        <v>1</v>
      </c>
      <c r="E30" s="2" t="str">
        <f t="shared" si="1"/>
        <v>FIST</v>
      </c>
      <c r="F30" s="2">
        <f t="shared" si="2"/>
        <v>1</v>
      </c>
      <c r="G30" s="2">
        <f t="shared" si="2"/>
        <v>0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x14ac:dyDescent="0.25">
      <c r="A32" s="16">
        <v>31</v>
      </c>
      <c r="B32" s="4"/>
      <c r="C32" s="4" t="s">
        <v>4</v>
      </c>
      <c r="D32" s="4">
        <v>1</v>
      </c>
      <c r="E32" s="2" t="str">
        <f t="shared" si="1"/>
        <v>WAVE IN</v>
      </c>
      <c r="F32" s="2">
        <f t="shared" si="2"/>
        <v>0</v>
      </c>
      <c r="G32" s="2">
        <f t="shared" si="2"/>
        <v>0</v>
      </c>
      <c r="H32" s="2">
        <f t="shared" si="2"/>
        <v>1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idden="1" x14ac:dyDescent="0.25">
      <c r="A33" s="16">
        <v>32</v>
      </c>
      <c r="B33" s="4"/>
      <c r="C33" s="4" t="s">
        <v>1</v>
      </c>
      <c r="D33" s="4" t="s">
        <v>4</v>
      </c>
      <c r="E33" s="2" t="str">
        <f t="shared" si="1"/>
        <v>WAVE IN</v>
      </c>
      <c r="F33" s="2">
        <f t="shared" si="2"/>
        <v>0</v>
      </c>
      <c r="G33" s="2">
        <f t="shared" si="2"/>
        <v>0</v>
      </c>
      <c r="H33" s="2">
        <f t="shared" si="2"/>
        <v>1</v>
      </c>
      <c r="I33" s="2">
        <f t="shared" si="2"/>
        <v>0</v>
      </c>
      <c r="J33" s="2">
        <f t="shared" si="2"/>
        <v>0</v>
      </c>
      <c r="K33" s="2">
        <f t="shared" si="2"/>
        <v>0</v>
      </c>
    </row>
    <row r="34" spans="1:11" hidden="1" x14ac:dyDescent="0.25">
      <c r="A34" s="16">
        <v>33</v>
      </c>
      <c r="B34" s="4"/>
      <c r="C34" s="4" t="s">
        <v>5</v>
      </c>
      <c r="D34" s="4">
        <v>1</v>
      </c>
      <c r="E34" s="2" t="str">
        <f t="shared" si="1"/>
        <v>FIST</v>
      </c>
      <c r="F34" s="2">
        <f t="shared" si="2"/>
        <v>1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x14ac:dyDescent="0.25">
      <c r="A36" s="16">
        <v>35</v>
      </c>
      <c r="B36" s="4"/>
      <c r="C36" s="4" t="s">
        <v>4</v>
      </c>
      <c r="D36" s="4">
        <v>1</v>
      </c>
      <c r="E36" s="2" t="str">
        <f t="shared" si="1"/>
        <v>WAVE IN</v>
      </c>
      <c r="F36" s="2">
        <f t="shared" si="3"/>
        <v>0</v>
      </c>
      <c r="G36" s="2">
        <f t="shared" si="3"/>
        <v>0</v>
      </c>
      <c r="H36" s="2">
        <f t="shared" si="3"/>
        <v>1</v>
      </c>
      <c r="I36" s="2">
        <f t="shared" si="3"/>
        <v>0</v>
      </c>
      <c r="J36" s="2">
        <f t="shared" si="3"/>
        <v>0</v>
      </c>
      <c r="K36" s="2">
        <f t="shared" si="3"/>
        <v>0</v>
      </c>
    </row>
    <row r="37" spans="1:11" hidden="1" x14ac:dyDescent="0.25">
      <c r="A37" s="16">
        <v>36</v>
      </c>
      <c r="B37" s="4"/>
      <c r="C37" s="4" t="s">
        <v>1</v>
      </c>
      <c r="D37" s="4">
        <v>1</v>
      </c>
      <c r="E37" s="2" t="str">
        <f t="shared" si="1"/>
        <v>WAVE OUT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1</v>
      </c>
      <c r="J37" s="2">
        <f t="shared" si="3"/>
        <v>0</v>
      </c>
      <c r="K37" s="2">
        <f t="shared" si="3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4" t="s">
        <v>4</v>
      </c>
      <c r="D40" s="4">
        <v>1</v>
      </c>
      <c r="E40" s="2" t="str">
        <f t="shared" si="1"/>
        <v>WAVE IN</v>
      </c>
      <c r="F40" s="2">
        <f t="shared" si="3"/>
        <v>0</v>
      </c>
      <c r="G40" s="2">
        <f t="shared" si="3"/>
        <v>0</v>
      </c>
      <c r="H40" s="2">
        <f t="shared" si="3"/>
        <v>1</v>
      </c>
      <c r="I40" s="2">
        <f t="shared" si="3"/>
        <v>0</v>
      </c>
      <c r="J40" s="2">
        <f t="shared" si="3"/>
        <v>0</v>
      </c>
      <c r="K40" s="2">
        <f t="shared" si="3"/>
        <v>0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4" t="s">
        <v>2</v>
      </c>
      <c r="D43" s="4" t="s">
        <v>5</v>
      </c>
      <c r="E43" s="2" t="str">
        <f t="shared" si="1"/>
        <v>FIST</v>
      </c>
      <c r="F43" s="2">
        <f t="shared" si="3"/>
        <v>1</v>
      </c>
      <c r="G43" s="2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4" t="s">
        <v>4</v>
      </c>
      <c r="D44" s="4">
        <v>1</v>
      </c>
      <c r="E44" s="2" t="str">
        <f t="shared" si="1"/>
        <v>WAVE IN</v>
      </c>
      <c r="F44" s="2">
        <f t="shared" si="3"/>
        <v>0</v>
      </c>
      <c r="G44" s="2">
        <f t="shared" si="3"/>
        <v>0</v>
      </c>
      <c r="H44" s="2">
        <f t="shared" si="3"/>
        <v>1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 hidden="1" x14ac:dyDescent="0.25">
      <c r="A45" s="16">
        <v>44</v>
      </c>
      <c r="B45" s="4"/>
      <c r="C45" s="4" t="s">
        <v>1</v>
      </c>
      <c r="D45" s="4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idden="1" x14ac:dyDescent="0.25">
      <c r="A46" s="16">
        <v>45</v>
      </c>
      <c r="B46" s="4"/>
      <c r="C46" s="4" t="s">
        <v>5</v>
      </c>
      <c r="D46" s="4">
        <v>1</v>
      </c>
      <c r="E46" s="2" t="str">
        <f t="shared" si="1"/>
        <v>FIST</v>
      </c>
      <c r="F46" s="2">
        <f t="shared" si="3"/>
        <v>1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4" t="s">
        <v>4</v>
      </c>
      <c r="D48" s="4">
        <v>1</v>
      </c>
      <c r="E48" s="2" t="str">
        <f t="shared" si="1"/>
        <v>WAVE IN</v>
      </c>
      <c r="F48" s="2">
        <f t="shared" si="3"/>
        <v>0</v>
      </c>
      <c r="G48" s="2">
        <f t="shared" si="3"/>
        <v>0</v>
      </c>
      <c r="H48" s="2">
        <f t="shared" si="3"/>
        <v>1</v>
      </c>
      <c r="I48" s="2">
        <f t="shared" si="3"/>
        <v>0</v>
      </c>
      <c r="J48" s="2">
        <f t="shared" si="3"/>
        <v>0</v>
      </c>
      <c r="K48" s="2">
        <f t="shared" si="3"/>
        <v>0</v>
      </c>
    </row>
    <row r="49" spans="1:11" hidden="1" x14ac:dyDescent="0.25">
      <c r="A49" s="16">
        <v>48</v>
      </c>
      <c r="B49" s="4"/>
      <c r="C49" s="4" t="s">
        <v>1</v>
      </c>
      <c r="D49" s="4">
        <v>1</v>
      </c>
      <c r="E49" s="2" t="str">
        <f t="shared" si="1"/>
        <v>WAVE OUT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2">
        <f t="shared" si="3"/>
        <v>1</v>
      </c>
      <c r="J49" s="2">
        <f t="shared" si="3"/>
        <v>0</v>
      </c>
      <c r="K49" s="2">
        <f t="shared" si="3"/>
        <v>0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idden="1" x14ac:dyDescent="0.25">
      <c r="A51" s="16">
        <v>50</v>
      </c>
      <c r="B51" s="4"/>
      <c r="C51" s="4" t="s">
        <v>2</v>
      </c>
      <c r="D51" s="4">
        <v>1</v>
      </c>
      <c r="E51" s="2" t="str">
        <f t="shared" si="1"/>
        <v>OPEN</v>
      </c>
      <c r="F51" s="2">
        <f t="shared" si="3"/>
        <v>0</v>
      </c>
      <c r="G51" s="2">
        <f t="shared" si="3"/>
        <v>1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idden="1" x14ac:dyDescent="0.25">
      <c r="A53" s="16">
        <v>52</v>
      </c>
      <c r="B53" s="4"/>
      <c r="C53" s="4" t="s">
        <v>1</v>
      </c>
      <c r="D53" s="4" t="s">
        <v>6</v>
      </c>
      <c r="E53" s="2" t="str">
        <f t="shared" si="1"/>
        <v>PINCH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0</v>
      </c>
      <c r="J53" s="2">
        <f t="shared" si="3"/>
        <v>1</v>
      </c>
      <c r="K53" s="2">
        <f t="shared" si="3"/>
        <v>0</v>
      </c>
    </row>
    <row r="54" spans="1:11" hidden="1" x14ac:dyDescent="0.25">
      <c r="A54" s="16">
        <v>53</v>
      </c>
      <c r="B54" s="4"/>
      <c r="C54" s="4" t="s">
        <v>5</v>
      </c>
      <c r="D54" s="4">
        <v>1</v>
      </c>
      <c r="E54" s="2" t="str">
        <f t="shared" si="1"/>
        <v>FIST</v>
      </c>
      <c r="F54" s="2">
        <f t="shared" si="3"/>
        <v>1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0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x14ac:dyDescent="0.25">
      <c r="A56" s="16">
        <v>55</v>
      </c>
      <c r="B56" s="4"/>
      <c r="C56" s="4" t="s">
        <v>4</v>
      </c>
      <c r="D56" s="4" t="s">
        <v>5</v>
      </c>
      <c r="E56" s="2" t="str">
        <f t="shared" si="1"/>
        <v>FIST</v>
      </c>
      <c r="F56" s="2">
        <f t="shared" si="3"/>
        <v>1</v>
      </c>
      <c r="G56" s="2">
        <f t="shared" si="3"/>
        <v>0</v>
      </c>
      <c r="H56" s="2">
        <f t="shared" si="3"/>
        <v>0</v>
      </c>
      <c r="I56" s="2">
        <f t="shared" si="3"/>
        <v>0</v>
      </c>
      <c r="J56" s="2">
        <f t="shared" si="3"/>
        <v>0</v>
      </c>
      <c r="K56" s="2">
        <f t="shared" si="3"/>
        <v>0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idden="1" x14ac:dyDescent="0.25">
      <c r="A58" s="16">
        <v>57</v>
      </c>
      <c r="B58" s="4"/>
      <c r="C58" s="4" t="s">
        <v>5</v>
      </c>
      <c r="D58" s="2" t="s">
        <v>7</v>
      </c>
      <c r="E58" s="2" t="str">
        <f t="shared" si="1"/>
        <v>NO GESTO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1</v>
      </c>
    </row>
    <row r="59" spans="1:11" hidden="1" x14ac:dyDescent="0.25">
      <c r="A59" s="16">
        <v>58</v>
      </c>
      <c r="B59" s="4"/>
      <c r="C59" s="4" t="s">
        <v>2</v>
      </c>
      <c r="D59" s="4" t="s">
        <v>5</v>
      </c>
      <c r="E59" s="2" t="str">
        <f t="shared" si="1"/>
        <v>FIST</v>
      </c>
      <c r="F59" s="2">
        <f t="shared" si="3"/>
        <v>1</v>
      </c>
      <c r="G59" s="2">
        <f t="shared" si="3"/>
        <v>0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x14ac:dyDescent="0.25">
      <c r="A60" s="16">
        <v>59</v>
      </c>
      <c r="B60" s="4"/>
      <c r="C60" s="4" t="s">
        <v>4</v>
      </c>
      <c r="D60" s="2" t="s">
        <v>7</v>
      </c>
      <c r="E60" s="2" t="str">
        <f t="shared" si="1"/>
        <v>NO GESTO</v>
      </c>
      <c r="F60" s="2">
        <f t="shared" si="3"/>
        <v>0</v>
      </c>
      <c r="G60" s="2">
        <f t="shared" si="3"/>
        <v>0</v>
      </c>
      <c r="H60" s="2">
        <f t="shared" si="3"/>
        <v>0</v>
      </c>
      <c r="I60" s="2">
        <f t="shared" si="3"/>
        <v>0</v>
      </c>
      <c r="J60" s="2">
        <f t="shared" si="3"/>
        <v>0</v>
      </c>
      <c r="K60" s="2">
        <f t="shared" si="3"/>
        <v>1</v>
      </c>
    </row>
    <row r="61" spans="1:11" hidden="1" x14ac:dyDescent="0.25">
      <c r="A61" s="16">
        <v>60</v>
      </c>
      <c r="B61" s="4"/>
      <c r="C61" s="4" t="s">
        <v>1</v>
      </c>
      <c r="D61" s="4" t="s">
        <v>5</v>
      </c>
      <c r="E61" s="2" t="str">
        <f t="shared" si="1"/>
        <v>FIST</v>
      </c>
      <c r="F61" s="2">
        <f t="shared" si="3"/>
        <v>1</v>
      </c>
      <c r="G61" s="2">
        <f t="shared" si="3"/>
        <v>0</v>
      </c>
      <c r="H61" s="2">
        <f t="shared" si="3"/>
        <v>0</v>
      </c>
      <c r="I61" s="2">
        <f t="shared" si="3"/>
        <v>0</v>
      </c>
      <c r="J61" s="2">
        <f t="shared" si="3"/>
        <v>0</v>
      </c>
      <c r="K61" s="2">
        <f t="shared" si="3"/>
        <v>0</v>
      </c>
    </row>
    <row r="62" spans="1:11" hidden="1" x14ac:dyDescent="0.25">
      <c r="A62" s="16">
        <v>61</v>
      </c>
      <c r="B62" s="4"/>
      <c r="C62" s="4" t="s">
        <v>5</v>
      </c>
      <c r="D62" s="4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4" t="s">
        <v>2</v>
      </c>
      <c r="D63" s="4">
        <v>1</v>
      </c>
      <c r="E63" s="2" t="str">
        <f t="shared" si="1"/>
        <v>OPEN</v>
      </c>
      <c r="F63" s="2">
        <f t="shared" si="3"/>
        <v>0</v>
      </c>
      <c r="G63" s="2">
        <f t="shared" si="3"/>
        <v>1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0</v>
      </c>
    </row>
    <row r="64" spans="1:11" x14ac:dyDescent="0.25">
      <c r="A64" s="16">
        <v>63</v>
      </c>
      <c r="B64" s="4"/>
      <c r="C64" s="4" t="s">
        <v>4</v>
      </c>
      <c r="D64" s="4" t="s">
        <v>5</v>
      </c>
      <c r="E64" s="2" t="str">
        <f t="shared" si="1"/>
        <v>FIST</v>
      </c>
      <c r="F64" s="2">
        <f t="shared" si="3"/>
        <v>1</v>
      </c>
      <c r="G64" s="2">
        <f t="shared" si="3"/>
        <v>0</v>
      </c>
      <c r="H64" s="2">
        <f t="shared" si="3"/>
        <v>0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1</v>
      </c>
      <c r="J65" s="2">
        <f t="shared" si="3"/>
        <v>0</v>
      </c>
      <c r="K65" s="2">
        <f t="shared" si="3"/>
        <v>0</v>
      </c>
    </row>
    <row r="66" spans="1:11" hidden="1" x14ac:dyDescent="0.25">
      <c r="A66" s="16">
        <v>65</v>
      </c>
      <c r="B66" s="4"/>
      <c r="C66" s="4" t="s">
        <v>5</v>
      </c>
      <c r="D66" s="4">
        <v>1</v>
      </c>
      <c r="E66" s="2" t="str">
        <f t="shared" si="1"/>
        <v>FIST</v>
      </c>
      <c r="F66" s="2">
        <f t="shared" si="3"/>
        <v>1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0</v>
      </c>
    </row>
    <row r="67" spans="1:11" hidden="1" x14ac:dyDescent="0.25">
      <c r="A67" s="16">
        <v>66</v>
      </c>
      <c r="B67" s="4"/>
      <c r="C67" s="4" t="s">
        <v>2</v>
      </c>
      <c r="D67" s="4" t="s">
        <v>5</v>
      </c>
      <c r="E67" s="2" t="str">
        <f t="shared" ref="E67:E130" si="4">IF(D67=1,C67,D67)</f>
        <v>FIST</v>
      </c>
      <c r="F67" s="2">
        <f t="shared" ref="F67:K98" si="5">IF($E67=F$1,1,0)</f>
        <v>1</v>
      </c>
      <c r="G67" s="2">
        <f t="shared" si="5"/>
        <v>0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x14ac:dyDescent="0.25">
      <c r="A68" s="16">
        <v>67</v>
      </c>
      <c r="B68" s="4"/>
      <c r="C68" s="4" t="s">
        <v>4</v>
      </c>
      <c r="D68" s="4" t="s">
        <v>5</v>
      </c>
      <c r="E68" s="2" t="str">
        <f t="shared" si="4"/>
        <v>FIST</v>
      </c>
      <c r="F68" s="2">
        <f t="shared" si="5"/>
        <v>1</v>
      </c>
      <c r="G68" s="2">
        <f t="shared" si="5"/>
        <v>0</v>
      </c>
      <c r="H68" s="2">
        <f t="shared" si="5"/>
        <v>0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idden="1" x14ac:dyDescent="0.25">
      <c r="A69" s="16">
        <v>68</v>
      </c>
      <c r="B69" s="4"/>
      <c r="C69" s="4" t="s">
        <v>1</v>
      </c>
      <c r="D69" s="4">
        <v>1</v>
      </c>
      <c r="E69" s="2" t="str">
        <f t="shared" si="4"/>
        <v>WAVE OUT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1</v>
      </c>
      <c r="J69" s="2">
        <f t="shared" si="5"/>
        <v>0</v>
      </c>
      <c r="K69" s="2">
        <f t="shared" si="5"/>
        <v>0</v>
      </c>
    </row>
    <row r="70" spans="1:11" hidden="1" x14ac:dyDescent="0.25">
      <c r="A70" s="16">
        <v>69</v>
      </c>
      <c r="B70" s="4"/>
      <c r="C70" s="4" t="s">
        <v>5</v>
      </c>
      <c r="D70" s="4">
        <v>1</v>
      </c>
      <c r="E70" s="2" t="str">
        <f t="shared" si="4"/>
        <v>FIST</v>
      </c>
      <c r="F70" s="2">
        <f t="shared" si="5"/>
        <v>1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0</v>
      </c>
    </row>
    <row r="71" spans="1:11" hidden="1" x14ac:dyDescent="0.25">
      <c r="A71" s="16">
        <v>70</v>
      </c>
      <c r="B71" s="4"/>
      <c r="C71" s="4" t="s">
        <v>2</v>
      </c>
      <c r="D71" s="4">
        <v>1</v>
      </c>
      <c r="E71" s="2" t="str">
        <f t="shared" si="4"/>
        <v>OPEN</v>
      </c>
      <c r="F71" s="2">
        <f t="shared" si="5"/>
        <v>0</v>
      </c>
      <c r="G71" s="2">
        <f t="shared" si="5"/>
        <v>1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0</v>
      </c>
    </row>
    <row r="72" spans="1:11" x14ac:dyDescent="0.25">
      <c r="A72" s="16">
        <v>71</v>
      </c>
      <c r="B72" s="4"/>
      <c r="C72" s="4" t="s">
        <v>4</v>
      </c>
      <c r="D72" s="4">
        <v>1</v>
      </c>
      <c r="E72" s="2" t="str">
        <f t="shared" si="4"/>
        <v>WAVE IN</v>
      </c>
      <c r="F72" s="2">
        <f t="shared" si="5"/>
        <v>0</v>
      </c>
      <c r="G72" s="2">
        <f t="shared" si="5"/>
        <v>0</v>
      </c>
      <c r="H72" s="2">
        <f t="shared" si="5"/>
        <v>1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idden="1" x14ac:dyDescent="0.25">
      <c r="A73" s="16">
        <v>72</v>
      </c>
      <c r="B73" s="4"/>
      <c r="C73" s="4" t="s">
        <v>1</v>
      </c>
      <c r="D73" s="4" t="s">
        <v>4</v>
      </c>
      <c r="E73" s="2" t="str">
        <f t="shared" si="4"/>
        <v>WAVE IN</v>
      </c>
      <c r="F73" s="2">
        <f t="shared" si="5"/>
        <v>0</v>
      </c>
      <c r="G73" s="2">
        <f t="shared" si="5"/>
        <v>0</v>
      </c>
      <c r="H73" s="2">
        <f t="shared" si="5"/>
        <v>1</v>
      </c>
      <c r="I73" s="2">
        <f t="shared" si="5"/>
        <v>0</v>
      </c>
      <c r="J73" s="2">
        <f t="shared" si="5"/>
        <v>0</v>
      </c>
      <c r="K73" s="2">
        <f t="shared" si="5"/>
        <v>0</v>
      </c>
    </row>
    <row r="74" spans="1:11" hidden="1" x14ac:dyDescent="0.25">
      <c r="A74" s="16">
        <v>73</v>
      </c>
      <c r="B74" s="4"/>
      <c r="C74" s="4" t="s">
        <v>5</v>
      </c>
      <c r="D74" s="4">
        <v>1</v>
      </c>
      <c r="E74" s="2" t="str">
        <f t="shared" si="4"/>
        <v>FIST</v>
      </c>
      <c r="F74" s="2">
        <f t="shared" si="5"/>
        <v>1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0</v>
      </c>
    </row>
    <row r="75" spans="1:11" hidden="1" x14ac:dyDescent="0.25">
      <c r="A75" s="16">
        <v>74</v>
      </c>
      <c r="B75" s="4"/>
      <c r="C75" s="4" t="s">
        <v>2</v>
      </c>
      <c r="D75" s="4" t="s">
        <v>5</v>
      </c>
      <c r="E75" s="2" t="str">
        <f t="shared" si="4"/>
        <v>FIST</v>
      </c>
      <c r="F75" s="2">
        <f t="shared" si="5"/>
        <v>1</v>
      </c>
      <c r="G75" s="2">
        <f t="shared" si="5"/>
        <v>0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0</v>
      </c>
    </row>
    <row r="76" spans="1:11" x14ac:dyDescent="0.25">
      <c r="A76" s="16">
        <v>75</v>
      </c>
      <c r="B76" s="4"/>
      <c r="C76" s="4" t="s">
        <v>4</v>
      </c>
      <c r="D76" s="4">
        <v>1</v>
      </c>
      <c r="E76" s="2" t="str">
        <f t="shared" si="4"/>
        <v>WAVE IN</v>
      </c>
      <c r="F76" s="2">
        <f t="shared" si="5"/>
        <v>0</v>
      </c>
      <c r="G76" s="2">
        <f t="shared" si="5"/>
        <v>0</v>
      </c>
      <c r="H76" s="2">
        <f t="shared" si="5"/>
        <v>1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idden="1" x14ac:dyDescent="0.25">
      <c r="A78" s="16">
        <v>77</v>
      </c>
      <c r="B78" s="4"/>
      <c r="C78" s="4" t="s">
        <v>5</v>
      </c>
      <c r="D78" s="2" t="s">
        <v>7</v>
      </c>
      <c r="E78" s="2" t="str">
        <f t="shared" si="4"/>
        <v>NO GESTO</v>
      </c>
      <c r="F78" s="2">
        <f t="shared" si="5"/>
        <v>0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1</v>
      </c>
    </row>
    <row r="79" spans="1:11" hidden="1" x14ac:dyDescent="0.25">
      <c r="A79" s="16">
        <v>78</v>
      </c>
      <c r="B79" s="4"/>
      <c r="C79" s="4" t="s">
        <v>2</v>
      </c>
      <c r="D79" s="4" t="s">
        <v>5</v>
      </c>
      <c r="E79" s="2" t="str">
        <f t="shared" si="4"/>
        <v>FIST</v>
      </c>
      <c r="F79" s="2">
        <f t="shared" si="5"/>
        <v>1</v>
      </c>
      <c r="G79" s="2">
        <f t="shared" si="5"/>
        <v>0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</row>
    <row r="80" spans="1:11" x14ac:dyDescent="0.25">
      <c r="A80" s="16">
        <v>79</v>
      </c>
      <c r="B80" s="4"/>
      <c r="C80" s="4" t="s">
        <v>4</v>
      </c>
      <c r="D80" s="4">
        <v>1</v>
      </c>
      <c r="E80" s="2" t="str">
        <f t="shared" si="4"/>
        <v>WAVE IN</v>
      </c>
      <c r="F80" s="2">
        <f t="shared" si="5"/>
        <v>0</v>
      </c>
      <c r="G80" s="2">
        <f t="shared" si="5"/>
        <v>0</v>
      </c>
      <c r="H80" s="2">
        <f t="shared" si="5"/>
        <v>1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idden="1" x14ac:dyDescent="0.25">
      <c r="A82" s="16">
        <v>81</v>
      </c>
      <c r="B82" s="4"/>
      <c r="C82" s="4" t="s">
        <v>5</v>
      </c>
      <c r="D82" s="4">
        <v>1</v>
      </c>
      <c r="E82" s="2" t="str">
        <f t="shared" si="4"/>
        <v>FIST</v>
      </c>
      <c r="F82" s="2">
        <f t="shared" si="5"/>
        <v>1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0</v>
      </c>
    </row>
    <row r="83" spans="1:11" hidden="1" x14ac:dyDescent="0.25">
      <c r="A83" s="16">
        <v>82</v>
      </c>
      <c r="B83" s="4"/>
      <c r="C83" s="4" t="s">
        <v>2</v>
      </c>
      <c r="D83" s="4" t="s">
        <v>5</v>
      </c>
      <c r="E83" s="2" t="str">
        <f t="shared" si="4"/>
        <v>FIST</v>
      </c>
      <c r="F83" s="2">
        <f t="shared" si="5"/>
        <v>1</v>
      </c>
      <c r="G83" s="2">
        <f t="shared" si="5"/>
        <v>0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0</v>
      </c>
    </row>
    <row r="84" spans="1:11" x14ac:dyDescent="0.25">
      <c r="A84" s="16">
        <v>83</v>
      </c>
      <c r="B84" s="4"/>
      <c r="C84" s="4" t="s">
        <v>4</v>
      </c>
      <c r="D84" s="4">
        <v>1</v>
      </c>
      <c r="E84" s="2" t="str">
        <f t="shared" si="4"/>
        <v>WAVE IN</v>
      </c>
      <c r="F84" s="2">
        <f t="shared" si="5"/>
        <v>0</v>
      </c>
      <c r="G84" s="2">
        <f t="shared" si="5"/>
        <v>0</v>
      </c>
      <c r="H84" s="2">
        <f t="shared" si="5"/>
        <v>1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idden="1" x14ac:dyDescent="0.25">
      <c r="A85" s="16">
        <v>84</v>
      </c>
      <c r="B85" s="4"/>
      <c r="C85" s="4" t="s">
        <v>1</v>
      </c>
      <c r="D85" s="4" t="s">
        <v>6</v>
      </c>
      <c r="E85" s="2" t="str">
        <f t="shared" si="4"/>
        <v>PINCH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0</v>
      </c>
      <c r="J85" s="2">
        <f t="shared" si="5"/>
        <v>1</v>
      </c>
      <c r="K85" s="2">
        <f t="shared" si="5"/>
        <v>0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idden="1" x14ac:dyDescent="0.25">
      <c r="A87" s="16">
        <v>86</v>
      </c>
      <c r="B87" s="4"/>
      <c r="C87" s="4" t="s">
        <v>2</v>
      </c>
      <c r="D87" s="4" t="s">
        <v>5</v>
      </c>
      <c r="E87" s="2" t="str">
        <f t="shared" si="4"/>
        <v>FIST</v>
      </c>
      <c r="F87" s="2">
        <f t="shared" si="5"/>
        <v>1</v>
      </c>
      <c r="G87" s="2">
        <f t="shared" si="5"/>
        <v>0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x14ac:dyDescent="0.25">
      <c r="A88" s="16">
        <v>87</v>
      </c>
      <c r="B88" s="4"/>
      <c r="C88" s="4" t="s">
        <v>4</v>
      </c>
      <c r="D88" s="4" t="s">
        <v>5</v>
      </c>
      <c r="E88" s="2" t="str">
        <f t="shared" si="4"/>
        <v>FIST</v>
      </c>
      <c r="F88" s="2">
        <f t="shared" si="5"/>
        <v>1</v>
      </c>
      <c r="G88" s="2">
        <f t="shared" si="5"/>
        <v>0</v>
      </c>
      <c r="H88" s="2">
        <f t="shared" si="5"/>
        <v>0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idden="1" x14ac:dyDescent="0.25">
      <c r="A90" s="16">
        <v>89</v>
      </c>
      <c r="B90" s="4"/>
      <c r="C90" s="4" t="s">
        <v>5</v>
      </c>
      <c r="D90" s="4">
        <v>1</v>
      </c>
      <c r="E90" s="2" t="str">
        <f t="shared" si="4"/>
        <v>FIST</v>
      </c>
      <c r="F90" s="2">
        <f t="shared" si="5"/>
        <v>1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0</v>
      </c>
    </row>
    <row r="91" spans="1:11" hidden="1" x14ac:dyDescent="0.25">
      <c r="A91" s="16">
        <v>90</v>
      </c>
      <c r="B91" s="4"/>
      <c r="C91" s="4" t="s">
        <v>2</v>
      </c>
      <c r="D91" s="4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x14ac:dyDescent="0.25">
      <c r="A92" s="16">
        <v>91</v>
      </c>
      <c r="B92" s="4"/>
      <c r="C92" s="4" t="s">
        <v>4</v>
      </c>
      <c r="D92" s="4">
        <v>1</v>
      </c>
      <c r="E92" s="2" t="str">
        <f t="shared" si="4"/>
        <v>WAVE IN</v>
      </c>
      <c r="F92" s="2">
        <f t="shared" si="5"/>
        <v>0</v>
      </c>
      <c r="G92" s="2">
        <f t="shared" si="5"/>
        <v>0</v>
      </c>
      <c r="H92" s="2">
        <f t="shared" si="5"/>
        <v>1</v>
      </c>
      <c r="I92" s="2">
        <f t="shared" si="5"/>
        <v>0</v>
      </c>
      <c r="J92" s="2">
        <f t="shared" si="5"/>
        <v>0</v>
      </c>
      <c r="K92" s="2">
        <f t="shared" si="5"/>
        <v>0</v>
      </c>
    </row>
    <row r="93" spans="1:11" hidden="1" x14ac:dyDescent="0.25">
      <c r="A93" s="16">
        <v>92</v>
      </c>
      <c r="B93" s="4"/>
      <c r="C93" s="4" t="s">
        <v>1</v>
      </c>
      <c r="D93" s="4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idden="1" x14ac:dyDescent="0.25">
      <c r="A94" s="16">
        <v>93</v>
      </c>
      <c r="B94" s="4"/>
      <c r="C94" s="4" t="s">
        <v>5</v>
      </c>
      <c r="D94" s="4">
        <v>1</v>
      </c>
      <c r="E94" s="2" t="str">
        <f t="shared" si="4"/>
        <v>FIST</v>
      </c>
      <c r="F94" s="2">
        <f t="shared" si="5"/>
        <v>1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0</v>
      </c>
    </row>
    <row r="95" spans="1:11" hidden="1" x14ac:dyDescent="0.25">
      <c r="A95" s="16">
        <v>94</v>
      </c>
      <c r="B95" s="4"/>
      <c r="C95" s="4" t="s">
        <v>2</v>
      </c>
      <c r="D95" s="4">
        <v>1</v>
      </c>
      <c r="E95" s="2" t="str">
        <f t="shared" si="4"/>
        <v>OPEN</v>
      </c>
      <c r="F95" s="2">
        <f t="shared" si="5"/>
        <v>0</v>
      </c>
      <c r="G95" s="2">
        <f t="shared" si="5"/>
        <v>1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0</v>
      </c>
    </row>
    <row r="96" spans="1:11" x14ac:dyDescent="0.25">
      <c r="A96" s="16">
        <v>95</v>
      </c>
      <c r="B96" s="4"/>
      <c r="C96" s="4" t="s">
        <v>4</v>
      </c>
      <c r="D96" s="4">
        <v>1</v>
      </c>
      <c r="E96" s="2" t="str">
        <f t="shared" si="4"/>
        <v>WAVE IN</v>
      </c>
      <c r="F96" s="2">
        <f t="shared" si="5"/>
        <v>0</v>
      </c>
      <c r="G96" s="2">
        <f t="shared" si="5"/>
        <v>0</v>
      </c>
      <c r="H96" s="2">
        <f t="shared" si="5"/>
        <v>1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idden="1" x14ac:dyDescent="0.25">
      <c r="A97" s="16">
        <v>96</v>
      </c>
      <c r="B97" s="4"/>
      <c r="C97" s="4" t="s">
        <v>1</v>
      </c>
      <c r="D97" s="4">
        <v>1</v>
      </c>
      <c r="E97" s="2" t="str">
        <f t="shared" si="4"/>
        <v>WAVE OUT</v>
      </c>
      <c r="F97" s="2">
        <f t="shared" si="5"/>
        <v>0</v>
      </c>
      <c r="G97" s="2">
        <f t="shared" si="5"/>
        <v>0</v>
      </c>
      <c r="H97" s="2">
        <f t="shared" si="5"/>
        <v>0</v>
      </c>
      <c r="I97" s="2">
        <f t="shared" si="5"/>
        <v>1</v>
      </c>
      <c r="J97" s="2">
        <f t="shared" si="5"/>
        <v>0</v>
      </c>
      <c r="K97" s="2">
        <f t="shared" si="5"/>
        <v>0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x14ac:dyDescent="0.25">
      <c r="A100" s="16">
        <v>99</v>
      </c>
      <c r="B100" s="4"/>
      <c r="C100" s="4" t="s">
        <v>4</v>
      </c>
      <c r="D100" s="4">
        <v>1</v>
      </c>
      <c r="E100" s="2" t="str">
        <f t="shared" si="4"/>
        <v>WAVE IN</v>
      </c>
      <c r="F100" s="2">
        <f t="shared" si="6"/>
        <v>0</v>
      </c>
      <c r="G100" s="2">
        <f t="shared" si="6"/>
        <v>0</v>
      </c>
      <c r="H100" s="2">
        <f t="shared" si="6"/>
        <v>1</v>
      </c>
      <c r="I100" s="2">
        <f t="shared" si="6"/>
        <v>0</v>
      </c>
      <c r="J100" s="2">
        <f t="shared" si="6"/>
        <v>0</v>
      </c>
      <c r="K100" s="2">
        <f t="shared" si="6"/>
        <v>0</v>
      </c>
    </row>
    <row r="101" spans="1:11" hidden="1" x14ac:dyDescent="0.25">
      <c r="A101" s="16">
        <v>100</v>
      </c>
      <c r="B101" s="4"/>
      <c r="C101" s="4" t="s">
        <v>1</v>
      </c>
      <c r="D101" s="4">
        <v>1</v>
      </c>
      <c r="E101" s="2" t="str">
        <f t="shared" si="4"/>
        <v>WAVE OUT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1</v>
      </c>
      <c r="J101" s="2">
        <f t="shared" si="6"/>
        <v>0</v>
      </c>
      <c r="K101" s="2">
        <f t="shared" si="6"/>
        <v>0</v>
      </c>
    </row>
    <row r="102" spans="1:11" hidden="1" x14ac:dyDescent="0.25">
      <c r="A102" s="16">
        <v>101</v>
      </c>
      <c r="B102" s="4"/>
      <c r="C102" s="4" t="s">
        <v>5</v>
      </c>
      <c r="D102" s="4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x14ac:dyDescent="0.25">
      <c r="A104" s="16">
        <v>103</v>
      </c>
      <c r="B104" s="4"/>
      <c r="C104" s="4" t="s">
        <v>4</v>
      </c>
      <c r="D104" s="4">
        <v>1</v>
      </c>
      <c r="E104" s="2" t="str">
        <f t="shared" si="4"/>
        <v>WAVE IN</v>
      </c>
      <c r="F104" s="2">
        <f t="shared" si="6"/>
        <v>0</v>
      </c>
      <c r="G104" s="2">
        <f t="shared" si="6"/>
        <v>0</v>
      </c>
      <c r="H104" s="2">
        <f t="shared" si="6"/>
        <v>1</v>
      </c>
      <c r="I104" s="2">
        <f t="shared" si="6"/>
        <v>0</v>
      </c>
      <c r="J104" s="2">
        <f t="shared" si="6"/>
        <v>0</v>
      </c>
      <c r="K104" s="2">
        <f t="shared" si="6"/>
        <v>0</v>
      </c>
    </row>
    <row r="105" spans="1:11" hidden="1" x14ac:dyDescent="0.25">
      <c r="A105" s="16">
        <v>104</v>
      </c>
      <c r="B105" s="4"/>
      <c r="C105" s="4" t="s">
        <v>1</v>
      </c>
      <c r="D105" s="4">
        <v>1</v>
      </c>
      <c r="E105" s="2" t="str">
        <f t="shared" si="4"/>
        <v>WAVE OUT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1</v>
      </c>
      <c r="J105" s="2">
        <f t="shared" si="6"/>
        <v>0</v>
      </c>
      <c r="K105" s="2">
        <f t="shared" si="6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x14ac:dyDescent="0.25">
      <c r="A108" s="16">
        <v>107</v>
      </c>
      <c r="B108" s="4"/>
      <c r="C108" s="4" t="s">
        <v>4</v>
      </c>
      <c r="D108" s="2" t="s">
        <v>7</v>
      </c>
      <c r="E108" s="2" t="str">
        <f t="shared" si="4"/>
        <v>NO GESTO</v>
      </c>
      <c r="F108" s="2">
        <f t="shared" si="6"/>
        <v>0</v>
      </c>
      <c r="G108" s="2">
        <f t="shared" si="6"/>
        <v>0</v>
      </c>
      <c r="H108" s="2">
        <f t="shared" si="6"/>
        <v>0</v>
      </c>
      <c r="I108" s="2">
        <f t="shared" si="6"/>
        <v>0</v>
      </c>
      <c r="J108" s="2">
        <f t="shared" si="6"/>
        <v>0</v>
      </c>
      <c r="K108" s="2">
        <f t="shared" si="6"/>
        <v>1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idden="1" x14ac:dyDescent="0.25">
      <c r="A110" s="16">
        <v>109</v>
      </c>
      <c r="B110" s="4"/>
      <c r="C110" s="4" t="s">
        <v>5</v>
      </c>
      <c r="D110" s="4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idden="1" x14ac:dyDescent="0.25">
      <c r="A111" s="16">
        <v>110</v>
      </c>
      <c r="B111" s="4"/>
      <c r="C111" s="4" t="s">
        <v>2</v>
      </c>
      <c r="D111" s="4">
        <v>1</v>
      </c>
      <c r="E111" s="2" t="str">
        <f t="shared" si="4"/>
        <v>OPEN</v>
      </c>
      <c r="F111" s="2">
        <f t="shared" si="6"/>
        <v>0</v>
      </c>
      <c r="G111" s="2">
        <f t="shared" si="6"/>
        <v>1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0</v>
      </c>
    </row>
    <row r="112" spans="1:11" x14ac:dyDescent="0.25">
      <c r="A112" s="16">
        <v>111</v>
      </c>
      <c r="B112" s="4"/>
      <c r="C112" s="4" t="s">
        <v>4</v>
      </c>
      <c r="D112" s="4" t="s">
        <v>2</v>
      </c>
      <c r="E112" s="2" t="str">
        <f t="shared" si="4"/>
        <v>OPEN</v>
      </c>
      <c r="F112" s="2">
        <f t="shared" si="6"/>
        <v>0</v>
      </c>
      <c r="G112" s="2">
        <f t="shared" si="6"/>
        <v>1</v>
      </c>
      <c r="H112" s="2">
        <f t="shared" si="6"/>
        <v>0</v>
      </c>
      <c r="I112" s="2">
        <f t="shared" si="6"/>
        <v>0</v>
      </c>
      <c r="J112" s="2">
        <f t="shared" si="6"/>
        <v>0</v>
      </c>
      <c r="K112" s="2">
        <f t="shared" si="6"/>
        <v>0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idden="1" x14ac:dyDescent="0.25">
      <c r="A114" s="16">
        <v>113</v>
      </c>
      <c r="B114" s="4"/>
      <c r="C114" s="4" t="s">
        <v>5</v>
      </c>
      <c r="D114" s="4">
        <v>1</v>
      </c>
      <c r="E114" s="2" t="str">
        <f t="shared" si="4"/>
        <v>FIST</v>
      </c>
      <c r="F114" s="2">
        <f t="shared" si="6"/>
        <v>1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K114" s="2">
        <f t="shared" si="6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x14ac:dyDescent="0.25">
      <c r="A116" s="16">
        <v>115</v>
      </c>
      <c r="B116" s="4"/>
      <c r="C116" s="4" t="s">
        <v>4</v>
      </c>
      <c r="D116" s="4" t="s">
        <v>2</v>
      </c>
      <c r="E116" s="2" t="str">
        <f t="shared" si="4"/>
        <v>OPEN</v>
      </c>
      <c r="F116" s="2">
        <f t="shared" si="6"/>
        <v>0</v>
      </c>
      <c r="G116" s="2">
        <f t="shared" si="6"/>
        <v>1</v>
      </c>
      <c r="H116" s="2">
        <f t="shared" si="6"/>
        <v>0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idden="1" x14ac:dyDescent="0.25">
      <c r="A117" s="16">
        <v>116</v>
      </c>
      <c r="B117" s="4"/>
      <c r="C117" s="4" t="s">
        <v>1</v>
      </c>
      <c r="D117" s="4">
        <v>1</v>
      </c>
      <c r="E117" s="2" t="str">
        <f t="shared" si="4"/>
        <v>WAVE OUT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1</v>
      </c>
      <c r="J117" s="2">
        <f t="shared" si="6"/>
        <v>0</v>
      </c>
      <c r="K117" s="2">
        <f t="shared" si="6"/>
        <v>0</v>
      </c>
    </row>
    <row r="118" spans="1:11" hidden="1" x14ac:dyDescent="0.25">
      <c r="A118" s="16">
        <v>117</v>
      </c>
      <c r="B118" s="4"/>
      <c r="C118" s="4" t="s">
        <v>5</v>
      </c>
      <c r="D118" s="2" t="s">
        <v>7</v>
      </c>
      <c r="E118" s="2" t="str">
        <f t="shared" si="4"/>
        <v>NO GESTO</v>
      </c>
      <c r="F118" s="2">
        <f t="shared" si="6"/>
        <v>0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1</v>
      </c>
    </row>
    <row r="119" spans="1:11" hidden="1" x14ac:dyDescent="0.25">
      <c r="A119" s="16">
        <v>118</v>
      </c>
      <c r="B119" s="4"/>
      <c r="C119" s="4" t="s">
        <v>2</v>
      </c>
      <c r="D119" s="2" t="s">
        <v>7</v>
      </c>
      <c r="E119" s="2" t="str">
        <f t="shared" si="4"/>
        <v>NO GESTO</v>
      </c>
      <c r="F119" s="2">
        <f t="shared" si="6"/>
        <v>0</v>
      </c>
      <c r="G119" s="2">
        <f t="shared" si="6"/>
        <v>0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1</v>
      </c>
    </row>
    <row r="120" spans="1:11" x14ac:dyDescent="0.25">
      <c r="A120" s="16">
        <v>119</v>
      </c>
      <c r="B120" s="4"/>
      <c r="C120" s="4" t="s">
        <v>4</v>
      </c>
      <c r="D120" s="4" t="s">
        <v>5</v>
      </c>
      <c r="E120" s="2" t="str">
        <f t="shared" si="4"/>
        <v>FIST</v>
      </c>
      <c r="F120" s="2">
        <f t="shared" si="6"/>
        <v>1</v>
      </c>
      <c r="G120" s="2">
        <f t="shared" si="6"/>
        <v>0</v>
      </c>
      <c r="H120" s="2">
        <f t="shared" si="6"/>
        <v>0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idden="1" x14ac:dyDescent="0.25">
      <c r="A121" s="16">
        <v>120</v>
      </c>
      <c r="B121" s="4"/>
      <c r="C121" s="4" t="s">
        <v>1</v>
      </c>
      <c r="D121" s="4">
        <v>1</v>
      </c>
      <c r="E121" s="2" t="str">
        <f t="shared" si="4"/>
        <v>WAVE OUT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1</v>
      </c>
      <c r="J121" s="2">
        <f t="shared" si="6"/>
        <v>0</v>
      </c>
      <c r="K121" s="2">
        <f t="shared" si="6"/>
        <v>0</v>
      </c>
    </row>
    <row r="122" spans="1:11" hidden="1" x14ac:dyDescent="0.25">
      <c r="A122" s="16">
        <v>121</v>
      </c>
      <c r="B122" s="4"/>
      <c r="C122" s="4" t="s">
        <v>6</v>
      </c>
      <c r="D122" s="4">
        <v>1</v>
      </c>
      <c r="E122" s="2" t="str">
        <f t="shared" si="4"/>
        <v>PINCH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1</v>
      </c>
      <c r="K122" s="2">
        <f t="shared" si="6"/>
        <v>0</v>
      </c>
    </row>
    <row r="123" spans="1:11" hidden="1" x14ac:dyDescent="0.25">
      <c r="A123" s="16">
        <v>122</v>
      </c>
      <c r="B123" s="4"/>
      <c r="C123" s="4" t="s">
        <v>6</v>
      </c>
      <c r="D123" s="4">
        <v>1</v>
      </c>
      <c r="E123" s="2" t="str">
        <f t="shared" si="4"/>
        <v>PINCH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1</v>
      </c>
      <c r="K123" s="2">
        <f t="shared" si="6"/>
        <v>0</v>
      </c>
    </row>
    <row r="124" spans="1:11" hidden="1" x14ac:dyDescent="0.25">
      <c r="A124" s="16">
        <v>123</v>
      </c>
      <c r="B124" s="4"/>
      <c r="C124" s="4" t="s">
        <v>6</v>
      </c>
      <c r="D124" s="2" t="s">
        <v>7</v>
      </c>
      <c r="E124" s="2" t="str">
        <f t="shared" si="4"/>
        <v>NO GESTO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0</v>
      </c>
      <c r="K124" s="2">
        <f t="shared" si="6"/>
        <v>1</v>
      </c>
    </row>
    <row r="125" spans="1:11" hidden="1" x14ac:dyDescent="0.25">
      <c r="A125" s="16">
        <v>124</v>
      </c>
      <c r="B125" s="4"/>
      <c r="C125" s="4" t="s">
        <v>6</v>
      </c>
      <c r="D125" s="4">
        <v>1</v>
      </c>
      <c r="E125" s="2" t="str">
        <f t="shared" si="4"/>
        <v>PINCH</v>
      </c>
      <c r="F125" s="2">
        <f t="shared" si="6"/>
        <v>0</v>
      </c>
      <c r="G125" s="2">
        <f t="shared" si="6"/>
        <v>0</v>
      </c>
      <c r="H125" s="2">
        <f t="shared" si="6"/>
        <v>0</v>
      </c>
      <c r="I125" s="2">
        <f t="shared" si="6"/>
        <v>0</v>
      </c>
      <c r="J125" s="2">
        <f t="shared" si="6"/>
        <v>1</v>
      </c>
      <c r="K125" s="2">
        <f t="shared" si="6"/>
        <v>0</v>
      </c>
    </row>
    <row r="126" spans="1:11" hidden="1" x14ac:dyDescent="0.25">
      <c r="A126" s="16">
        <v>125</v>
      </c>
      <c r="B126" s="4"/>
      <c r="C126" s="4" t="s">
        <v>6</v>
      </c>
      <c r="D126" s="4">
        <v>1</v>
      </c>
      <c r="E126" s="2" t="str">
        <f t="shared" si="4"/>
        <v>PINCH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1</v>
      </c>
      <c r="K126" s="2">
        <f t="shared" si="6"/>
        <v>0</v>
      </c>
    </row>
    <row r="127" spans="1:11" hidden="1" x14ac:dyDescent="0.25">
      <c r="A127" s="16">
        <v>126</v>
      </c>
      <c r="B127" s="4"/>
      <c r="C127" s="4" t="s">
        <v>6</v>
      </c>
      <c r="D127" s="4">
        <v>1</v>
      </c>
      <c r="E127" s="2" t="str">
        <f t="shared" si="4"/>
        <v>PINCH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1</v>
      </c>
      <c r="K127" s="2">
        <f t="shared" si="6"/>
        <v>0</v>
      </c>
    </row>
    <row r="128" spans="1:11" hidden="1" x14ac:dyDescent="0.25">
      <c r="A128" s="16">
        <v>127</v>
      </c>
      <c r="B128" s="4"/>
      <c r="C128" s="4" t="s">
        <v>6</v>
      </c>
      <c r="D128" s="4">
        <v>1</v>
      </c>
      <c r="E128" s="2" t="str">
        <f t="shared" si="4"/>
        <v>PINCH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1</v>
      </c>
      <c r="K128" s="2">
        <f t="shared" si="6"/>
        <v>0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idden="1" x14ac:dyDescent="0.25">
      <c r="A130" s="16">
        <v>129</v>
      </c>
      <c r="B130" s="4"/>
      <c r="C130" s="4" t="s">
        <v>6</v>
      </c>
      <c r="D130" s="2" t="s">
        <v>7</v>
      </c>
      <c r="E130" s="2" t="str">
        <f t="shared" si="4"/>
        <v>NO GESTO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0</v>
      </c>
      <c r="K130" s="2">
        <f t="shared" si="6"/>
        <v>1</v>
      </c>
    </row>
    <row r="131" spans="1:11" hidden="1" x14ac:dyDescent="0.25">
      <c r="A131" s="16">
        <v>130</v>
      </c>
      <c r="B131" s="4"/>
      <c r="C131" s="4" t="s">
        <v>6</v>
      </c>
      <c r="D131" s="2" t="s">
        <v>7</v>
      </c>
      <c r="E131" s="2" t="str">
        <f t="shared" ref="E131:E151" si="7">IF(D131=1,C131,D131)</f>
        <v>NO GESTO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0</v>
      </c>
      <c r="K131" s="2">
        <f t="shared" si="8"/>
        <v>1</v>
      </c>
    </row>
    <row r="132" spans="1:11" hidden="1" x14ac:dyDescent="0.25">
      <c r="A132" s="16">
        <v>131</v>
      </c>
      <c r="B132" s="4"/>
      <c r="C132" s="4" t="s">
        <v>6</v>
      </c>
      <c r="D132" s="4">
        <v>1</v>
      </c>
      <c r="E132" s="2" t="str">
        <f t="shared" si="7"/>
        <v>PINCH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1</v>
      </c>
      <c r="K132" s="2">
        <f t="shared" si="8"/>
        <v>0</v>
      </c>
    </row>
    <row r="133" spans="1:11" hidden="1" x14ac:dyDescent="0.25">
      <c r="A133" s="16">
        <v>132</v>
      </c>
      <c r="B133" s="4"/>
      <c r="C133" s="4" t="s">
        <v>6</v>
      </c>
      <c r="D133" s="4">
        <v>1</v>
      </c>
      <c r="E133" s="2" t="str">
        <f t="shared" si="7"/>
        <v>PINCH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1</v>
      </c>
      <c r="K133" s="2">
        <f t="shared" si="8"/>
        <v>0</v>
      </c>
    </row>
    <row r="134" spans="1:11" hidden="1" x14ac:dyDescent="0.25">
      <c r="A134" s="16">
        <v>133</v>
      </c>
      <c r="B134" s="4"/>
      <c r="C134" s="4" t="s">
        <v>6</v>
      </c>
      <c r="D134" s="4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idden="1" x14ac:dyDescent="0.25">
      <c r="A135" s="16">
        <v>134</v>
      </c>
      <c r="B135" s="4"/>
      <c r="C135" s="4" t="s">
        <v>6</v>
      </c>
      <c r="D135" s="4">
        <v>1</v>
      </c>
      <c r="E135" s="2" t="str">
        <f t="shared" si="7"/>
        <v>PINCH</v>
      </c>
      <c r="F135" s="2">
        <f t="shared" si="8"/>
        <v>0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1</v>
      </c>
      <c r="K135" s="2">
        <f t="shared" si="8"/>
        <v>0</v>
      </c>
    </row>
    <row r="136" spans="1:11" hidden="1" x14ac:dyDescent="0.25">
      <c r="A136" s="16">
        <v>135</v>
      </c>
      <c r="B136" s="4"/>
      <c r="C136" s="4" t="s">
        <v>6</v>
      </c>
      <c r="D136" s="4">
        <v>1</v>
      </c>
      <c r="E136" s="2" t="str">
        <f t="shared" si="7"/>
        <v>PINCH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1</v>
      </c>
      <c r="K136" s="2">
        <f t="shared" si="8"/>
        <v>0</v>
      </c>
    </row>
    <row r="137" spans="1:11" hidden="1" x14ac:dyDescent="0.25">
      <c r="A137" s="16">
        <v>136</v>
      </c>
      <c r="B137" s="4"/>
      <c r="C137" s="4" t="s">
        <v>6</v>
      </c>
      <c r="D137" s="4">
        <v>1</v>
      </c>
      <c r="E137" s="2" t="str">
        <f t="shared" si="7"/>
        <v>PINCH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1</v>
      </c>
      <c r="K137" s="2">
        <f t="shared" si="8"/>
        <v>0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idden="1" x14ac:dyDescent="0.25">
      <c r="A140" s="16">
        <v>139</v>
      </c>
      <c r="B140" s="4"/>
      <c r="C140" s="4" t="s">
        <v>6</v>
      </c>
      <c r="D140" s="4">
        <v>1</v>
      </c>
      <c r="E140" s="2" t="str">
        <f t="shared" si="7"/>
        <v>PINCH</v>
      </c>
      <c r="F140" s="2">
        <f t="shared" si="8"/>
        <v>0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1</v>
      </c>
      <c r="K140" s="2">
        <f t="shared" si="8"/>
        <v>0</v>
      </c>
    </row>
    <row r="141" spans="1:11" hidden="1" x14ac:dyDescent="0.25">
      <c r="A141" s="16">
        <v>140</v>
      </c>
      <c r="B141" s="4"/>
      <c r="C141" s="4" t="s">
        <v>6</v>
      </c>
      <c r="D141" s="4">
        <v>1</v>
      </c>
      <c r="E141" s="2" t="str">
        <f t="shared" si="7"/>
        <v>PINCH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1</v>
      </c>
      <c r="K141" s="2">
        <f t="shared" si="8"/>
        <v>0</v>
      </c>
    </row>
    <row r="142" spans="1:11" hidden="1" x14ac:dyDescent="0.25">
      <c r="A142" s="16">
        <v>141</v>
      </c>
      <c r="B142" s="4"/>
      <c r="C142" s="4" t="s">
        <v>6</v>
      </c>
      <c r="D142" s="4">
        <v>1</v>
      </c>
      <c r="E142" s="2" t="str">
        <f t="shared" si="7"/>
        <v>PINCH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1</v>
      </c>
      <c r="K142" s="2">
        <f t="shared" si="8"/>
        <v>0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idden="1" x14ac:dyDescent="0.25">
      <c r="A144" s="16">
        <v>143</v>
      </c>
      <c r="B144" s="4"/>
      <c r="C144" s="4" t="s">
        <v>6</v>
      </c>
      <c r="D144" s="4">
        <v>1</v>
      </c>
      <c r="E144" s="2" t="str">
        <f t="shared" si="7"/>
        <v>PINCH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1</v>
      </c>
      <c r="K144" s="2">
        <f t="shared" si="8"/>
        <v>0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idden="1" x14ac:dyDescent="0.25">
      <c r="A146" s="16">
        <v>145</v>
      </c>
      <c r="B146" s="4"/>
      <c r="C146" s="4" t="s">
        <v>6</v>
      </c>
      <c r="D146" s="4">
        <v>1</v>
      </c>
      <c r="E146" s="2" t="str">
        <f t="shared" si="7"/>
        <v>PINCH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1</v>
      </c>
      <c r="K146" s="2">
        <f t="shared" si="8"/>
        <v>0</v>
      </c>
    </row>
    <row r="147" spans="1:13" hidden="1" x14ac:dyDescent="0.25">
      <c r="A147" s="16">
        <v>146</v>
      </c>
      <c r="B147" s="4"/>
      <c r="C147" s="4" t="s">
        <v>6</v>
      </c>
      <c r="D147" s="4">
        <v>1</v>
      </c>
      <c r="E147" s="2" t="str">
        <f t="shared" si="7"/>
        <v>PINCH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1</v>
      </c>
      <c r="K147" s="2">
        <f t="shared" si="8"/>
        <v>0</v>
      </c>
    </row>
    <row r="148" spans="1:13" hidden="1" x14ac:dyDescent="0.25">
      <c r="A148" s="16">
        <v>147</v>
      </c>
      <c r="B148" s="4"/>
      <c r="C148" s="4" t="s">
        <v>6</v>
      </c>
      <c r="D148" s="4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idden="1" x14ac:dyDescent="0.25">
      <c r="A149" s="16">
        <v>148</v>
      </c>
      <c r="B149" s="4"/>
      <c r="C149" s="4" t="s">
        <v>6</v>
      </c>
      <c r="D149" s="4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idden="1" x14ac:dyDescent="0.25">
      <c r="A150" s="16">
        <v>149</v>
      </c>
      <c r="B150" s="4"/>
      <c r="C150" s="4" t="s">
        <v>6</v>
      </c>
      <c r="D150" s="4">
        <v>1</v>
      </c>
      <c r="E150" s="2" t="str">
        <f t="shared" si="7"/>
        <v>PINCH</v>
      </c>
      <c r="F150" s="2">
        <f t="shared" si="8"/>
        <v>0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1</v>
      </c>
      <c r="K150" s="2">
        <f t="shared" si="8"/>
        <v>0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2">
        <f>SUM(D2:D151)</f>
        <v>115</v>
      </c>
      <c r="F153" s="2">
        <f>SUM(F2:F151)</f>
        <v>42</v>
      </c>
      <c r="G153" s="2">
        <f t="shared" ref="G153:K153" si="9">SUM(G2:G151)</f>
        <v>23</v>
      </c>
      <c r="H153" s="2">
        <f t="shared" si="9"/>
        <v>20</v>
      </c>
      <c r="I153" s="2">
        <f t="shared" si="9"/>
        <v>24</v>
      </c>
      <c r="J153" s="2">
        <f t="shared" si="9"/>
        <v>30</v>
      </c>
      <c r="K153" s="2">
        <f t="shared" si="9"/>
        <v>11</v>
      </c>
      <c r="M153" s="2">
        <f>SUM(F153:K153)</f>
        <v>150</v>
      </c>
    </row>
    <row r="155" spans="1:13" x14ac:dyDescent="0.25">
      <c r="D155" s="2" t="s">
        <v>7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57"/>
  <sheetViews>
    <sheetView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1.7109375" style="2" customWidth="1"/>
    <col min="6" max="6" width="16.5703125" style="2" bestFit="1" customWidth="1"/>
    <col min="7" max="7" width="19.5703125" style="2" bestFit="1" customWidth="1"/>
    <col min="8" max="8" width="19.5703125" style="2" customWidth="1"/>
    <col min="9" max="9" width="13.85546875" style="2" customWidth="1"/>
    <col min="10" max="10" width="11.85546875" style="2" bestFit="1" customWidth="1"/>
    <col min="11" max="11" width="13.28515625" style="2" customWidth="1"/>
    <col min="12" max="15" width="11.42578125" style="2"/>
    <col min="16" max="16" width="25.7109375" style="2" bestFit="1" customWidth="1"/>
    <col min="17" max="16384" width="11.42578125" style="2"/>
  </cols>
  <sheetData>
    <row r="1" spans="1:16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</row>
    <row r="2" spans="1:16" ht="15.75" hidden="1" x14ac:dyDescent="0.25">
      <c r="A2" s="16">
        <v>1</v>
      </c>
      <c r="B2" s="4" t="s">
        <v>21</v>
      </c>
      <c r="C2" s="4" t="s">
        <v>5</v>
      </c>
      <c r="D2" s="2">
        <v>1</v>
      </c>
      <c r="E2" s="23" t="str">
        <f>IF(D2=1,C2,D2)</f>
        <v>FIST</v>
      </c>
      <c r="F2" s="23">
        <f>IF($E2=F$1,1,0)</f>
        <v>1</v>
      </c>
      <c r="G2" s="23">
        <f t="shared" ref="G2:K17" si="0">IF($E2=G$1,1,0)</f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  <c r="K2" s="23">
        <f t="shared" si="0"/>
        <v>0</v>
      </c>
    </row>
    <row r="3" spans="1:16" ht="15.75" hidden="1" x14ac:dyDescent="0.25">
      <c r="A3" s="16">
        <v>2</v>
      </c>
      <c r="B3" s="4"/>
      <c r="C3" s="4" t="s">
        <v>2</v>
      </c>
      <c r="D3" s="4">
        <v>1</v>
      </c>
      <c r="E3" s="23" t="str">
        <f t="shared" ref="E3:E66" si="1">IF(D3=1,C3,D3)</f>
        <v>OPEN</v>
      </c>
      <c r="F3" s="23">
        <f t="shared" ref="F3:K34" si="2">IF($E3=F$1,1,0)</f>
        <v>0</v>
      </c>
      <c r="G3" s="23">
        <f t="shared" si="0"/>
        <v>1</v>
      </c>
      <c r="H3" s="23">
        <f t="shared" si="0"/>
        <v>0</v>
      </c>
      <c r="I3" s="23">
        <f t="shared" si="0"/>
        <v>0</v>
      </c>
      <c r="J3" s="23">
        <f t="shared" si="0"/>
        <v>0</v>
      </c>
      <c r="K3" s="23">
        <f t="shared" si="0"/>
        <v>0</v>
      </c>
    </row>
    <row r="4" spans="1:16" ht="15.75" x14ac:dyDescent="0.25">
      <c r="A4" s="16">
        <v>3</v>
      </c>
      <c r="B4" s="4"/>
      <c r="C4" s="4" t="s">
        <v>4</v>
      </c>
      <c r="D4" s="4">
        <v>1</v>
      </c>
      <c r="E4" s="23" t="str">
        <f t="shared" si="1"/>
        <v>WAVE IN</v>
      </c>
      <c r="F4" s="23">
        <f t="shared" si="2"/>
        <v>0</v>
      </c>
      <c r="G4" s="23">
        <f t="shared" si="0"/>
        <v>0</v>
      </c>
      <c r="H4" s="23">
        <f t="shared" si="0"/>
        <v>1</v>
      </c>
      <c r="I4" s="23">
        <f t="shared" si="0"/>
        <v>0</v>
      </c>
      <c r="J4" s="23">
        <f t="shared" si="0"/>
        <v>0</v>
      </c>
      <c r="K4" s="23">
        <f t="shared" si="0"/>
        <v>0</v>
      </c>
    </row>
    <row r="5" spans="1:16" ht="15.75" hidden="1" x14ac:dyDescent="0.25">
      <c r="A5" s="16">
        <v>4</v>
      </c>
      <c r="B5" s="4"/>
      <c r="C5" s="4" t="s">
        <v>1</v>
      </c>
      <c r="D5" s="4">
        <v>1</v>
      </c>
      <c r="E5" s="23" t="str">
        <f t="shared" si="1"/>
        <v>WAVE OUT</v>
      </c>
      <c r="F5" s="23">
        <f t="shared" si="2"/>
        <v>0</v>
      </c>
      <c r="G5" s="23">
        <f t="shared" si="0"/>
        <v>0</v>
      </c>
      <c r="H5" s="23">
        <f t="shared" si="0"/>
        <v>0</v>
      </c>
      <c r="I5" s="23">
        <f t="shared" si="0"/>
        <v>1</v>
      </c>
      <c r="J5" s="23">
        <f t="shared" si="0"/>
        <v>0</v>
      </c>
      <c r="K5" s="23">
        <f t="shared" si="0"/>
        <v>0</v>
      </c>
    </row>
    <row r="6" spans="1:16" ht="15.75" hidden="1" x14ac:dyDescent="0.25">
      <c r="A6" s="16">
        <v>5</v>
      </c>
      <c r="B6" s="4"/>
      <c r="C6" s="4" t="s">
        <v>5</v>
      </c>
      <c r="D6" s="4">
        <v>1</v>
      </c>
      <c r="E6" s="23" t="str">
        <f t="shared" si="1"/>
        <v>FIST</v>
      </c>
      <c r="F6" s="23">
        <f t="shared" si="2"/>
        <v>1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>
        <f t="shared" si="0"/>
        <v>0</v>
      </c>
      <c r="K6" s="23">
        <f t="shared" si="0"/>
        <v>0</v>
      </c>
    </row>
    <row r="7" spans="1:16" ht="15.75" hidden="1" x14ac:dyDescent="0.25">
      <c r="A7" s="16">
        <v>6</v>
      </c>
      <c r="B7" s="4"/>
      <c r="C7" s="4" t="s">
        <v>2</v>
      </c>
      <c r="D7" s="4">
        <v>1</v>
      </c>
      <c r="E7" s="23" t="str">
        <f t="shared" si="1"/>
        <v>OPEN</v>
      </c>
      <c r="F7" s="23">
        <f t="shared" si="2"/>
        <v>0</v>
      </c>
      <c r="G7" s="23">
        <f t="shared" si="0"/>
        <v>1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</row>
    <row r="8" spans="1:16" ht="15.75" x14ac:dyDescent="0.25">
      <c r="A8" s="16">
        <v>7</v>
      </c>
      <c r="B8" s="4"/>
      <c r="C8" s="4" t="s">
        <v>4</v>
      </c>
      <c r="D8" s="4">
        <v>1</v>
      </c>
      <c r="E8" s="23" t="str">
        <f t="shared" si="1"/>
        <v>WAVE IN</v>
      </c>
      <c r="F8" s="23">
        <f t="shared" si="2"/>
        <v>0</v>
      </c>
      <c r="G8" s="23">
        <f t="shared" si="0"/>
        <v>0</v>
      </c>
      <c r="H8" s="23">
        <f t="shared" si="0"/>
        <v>1</v>
      </c>
      <c r="I8" s="23">
        <f t="shared" si="0"/>
        <v>0</v>
      </c>
      <c r="J8" s="23">
        <f t="shared" si="0"/>
        <v>0</v>
      </c>
      <c r="K8" s="23">
        <f t="shared" si="0"/>
        <v>0</v>
      </c>
    </row>
    <row r="9" spans="1:16" ht="15.75" hidden="1" x14ac:dyDescent="0.25">
      <c r="A9" s="16">
        <v>8</v>
      </c>
      <c r="B9" s="4"/>
      <c r="C9" s="4" t="s">
        <v>1</v>
      </c>
      <c r="D9" s="4" t="s">
        <v>6</v>
      </c>
      <c r="E9" s="23" t="str">
        <f t="shared" si="1"/>
        <v>PINCH</v>
      </c>
      <c r="F9" s="23">
        <f t="shared" si="2"/>
        <v>0</v>
      </c>
      <c r="G9" s="23">
        <f t="shared" si="0"/>
        <v>0</v>
      </c>
      <c r="H9" s="23">
        <f t="shared" si="0"/>
        <v>0</v>
      </c>
      <c r="I9" s="23">
        <f t="shared" si="0"/>
        <v>0</v>
      </c>
      <c r="J9" s="23">
        <f t="shared" si="0"/>
        <v>1</v>
      </c>
      <c r="K9" s="23">
        <f t="shared" si="0"/>
        <v>0</v>
      </c>
    </row>
    <row r="10" spans="1:16" ht="15.75" hidden="1" x14ac:dyDescent="0.25">
      <c r="A10" s="16">
        <v>9</v>
      </c>
      <c r="B10" s="4"/>
      <c r="C10" s="4" t="s">
        <v>5</v>
      </c>
      <c r="D10" s="4">
        <v>1</v>
      </c>
      <c r="E10" s="23" t="str">
        <f t="shared" si="1"/>
        <v>FIST</v>
      </c>
      <c r="F10" s="23">
        <f t="shared" si="2"/>
        <v>1</v>
      </c>
      <c r="G10" s="23">
        <f t="shared" si="0"/>
        <v>0</v>
      </c>
      <c r="H10" s="23">
        <f t="shared" si="0"/>
        <v>0</v>
      </c>
      <c r="I10" s="23">
        <f t="shared" si="0"/>
        <v>0</v>
      </c>
      <c r="J10" s="23">
        <f t="shared" si="0"/>
        <v>0</v>
      </c>
      <c r="K10" s="23">
        <f t="shared" si="0"/>
        <v>0</v>
      </c>
    </row>
    <row r="11" spans="1:16" ht="15.75" hidden="1" x14ac:dyDescent="0.25">
      <c r="A11" s="16">
        <v>10</v>
      </c>
      <c r="B11" s="4"/>
      <c r="C11" s="4" t="s">
        <v>2</v>
      </c>
      <c r="D11" s="4">
        <v>1</v>
      </c>
      <c r="E11" s="23" t="str">
        <f t="shared" si="1"/>
        <v>OPEN</v>
      </c>
      <c r="F11" s="23">
        <f t="shared" si="2"/>
        <v>0</v>
      </c>
      <c r="G11" s="23">
        <f t="shared" si="0"/>
        <v>1</v>
      </c>
      <c r="H11" s="23">
        <f t="shared" si="0"/>
        <v>0</v>
      </c>
      <c r="I11" s="23">
        <f t="shared" si="0"/>
        <v>0</v>
      </c>
      <c r="J11" s="23">
        <f t="shared" si="0"/>
        <v>0</v>
      </c>
      <c r="K11" s="23">
        <f t="shared" si="0"/>
        <v>0</v>
      </c>
    </row>
    <row r="12" spans="1:16" ht="15.75" x14ac:dyDescent="0.25">
      <c r="A12" s="16">
        <v>11</v>
      </c>
      <c r="B12" s="4"/>
      <c r="C12" s="4" t="s">
        <v>4</v>
      </c>
      <c r="D12" s="4">
        <v>1</v>
      </c>
      <c r="E12" s="23" t="str">
        <f t="shared" si="1"/>
        <v>WAVE IN</v>
      </c>
      <c r="F12" s="23">
        <f t="shared" si="2"/>
        <v>0</v>
      </c>
      <c r="G12" s="23">
        <f t="shared" si="0"/>
        <v>0</v>
      </c>
      <c r="H12" s="23">
        <f t="shared" si="0"/>
        <v>1</v>
      </c>
      <c r="I12" s="23">
        <f t="shared" si="0"/>
        <v>0</v>
      </c>
      <c r="J12" s="23">
        <f t="shared" si="0"/>
        <v>0</v>
      </c>
      <c r="K12" s="23">
        <f t="shared" si="0"/>
        <v>0</v>
      </c>
    </row>
    <row r="13" spans="1:16" ht="15.75" hidden="1" x14ac:dyDescent="0.25">
      <c r="A13" s="16">
        <v>12</v>
      </c>
      <c r="B13" s="4"/>
      <c r="C13" s="4" t="s">
        <v>1</v>
      </c>
      <c r="D13" s="4" t="s">
        <v>6</v>
      </c>
      <c r="E13" s="23" t="str">
        <f t="shared" si="1"/>
        <v>PINCH</v>
      </c>
      <c r="F13" s="23">
        <f t="shared" si="2"/>
        <v>0</v>
      </c>
      <c r="G13" s="23">
        <f t="shared" si="0"/>
        <v>0</v>
      </c>
      <c r="H13" s="23">
        <f t="shared" si="0"/>
        <v>0</v>
      </c>
      <c r="I13" s="23">
        <f t="shared" si="0"/>
        <v>0</v>
      </c>
      <c r="J13" s="23">
        <f t="shared" si="0"/>
        <v>1</v>
      </c>
      <c r="K13" s="23">
        <f t="shared" si="0"/>
        <v>0</v>
      </c>
    </row>
    <row r="14" spans="1:16" ht="15.75" hidden="1" x14ac:dyDescent="0.25">
      <c r="A14" s="16">
        <v>13</v>
      </c>
      <c r="B14" s="4"/>
      <c r="C14" s="4" t="s">
        <v>5</v>
      </c>
      <c r="D14" s="4">
        <v>1</v>
      </c>
      <c r="E14" s="23" t="str">
        <f t="shared" si="1"/>
        <v>FIST</v>
      </c>
      <c r="F14" s="23">
        <f t="shared" si="2"/>
        <v>1</v>
      </c>
      <c r="G14" s="23">
        <f t="shared" si="0"/>
        <v>0</v>
      </c>
      <c r="H14" s="23">
        <f t="shared" si="0"/>
        <v>0</v>
      </c>
      <c r="I14" s="23">
        <f t="shared" si="0"/>
        <v>0</v>
      </c>
      <c r="J14" s="23">
        <f t="shared" si="0"/>
        <v>0</v>
      </c>
      <c r="K14" s="23">
        <f t="shared" si="0"/>
        <v>0</v>
      </c>
    </row>
    <row r="15" spans="1:16" ht="15.75" hidden="1" x14ac:dyDescent="0.25">
      <c r="A15" s="16">
        <v>14</v>
      </c>
      <c r="B15" s="4"/>
      <c r="C15" s="4" t="s">
        <v>2</v>
      </c>
      <c r="D15" s="4">
        <v>1</v>
      </c>
      <c r="E15" s="23" t="str">
        <f t="shared" si="1"/>
        <v>OPEN</v>
      </c>
      <c r="F15" s="23">
        <f t="shared" si="2"/>
        <v>0</v>
      </c>
      <c r="G15" s="23">
        <f t="shared" si="0"/>
        <v>1</v>
      </c>
      <c r="H15" s="23">
        <f t="shared" si="0"/>
        <v>0</v>
      </c>
      <c r="I15" s="23">
        <f t="shared" si="0"/>
        <v>0</v>
      </c>
      <c r="J15" s="23">
        <f t="shared" si="0"/>
        <v>0</v>
      </c>
      <c r="K15" s="23">
        <f t="shared" si="0"/>
        <v>0</v>
      </c>
    </row>
    <row r="16" spans="1:16" ht="15.75" x14ac:dyDescent="0.25">
      <c r="A16" s="16">
        <v>15</v>
      </c>
      <c r="B16" s="4"/>
      <c r="C16" s="4" t="s">
        <v>4</v>
      </c>
      <c r="D16" s="4">
        <v>1</v>
      </c>
      <c r="E16" s="23" t="str">
        <f t="shared" si="1"/>
        <v>WAVE IN</v>
      </c>
      <c r="F16" s="23">
        <f t="shared" si="2"/>
        <v>0</v>
      </c>
      <c r="G16" s="23">
        <f t="shared" si="0"/>
        <v>0</v>
      </c>
      <c r="H16" s="23">
        <f t="shared" si="0"/>
        <v>1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  <row r="17" spans="1:11" ht="15.75" hidden="1" x14ac:dyDescent="0.25">
      <c r="A17" s="16">
        <v>16</v>
      </c>
      <c r="B17" s="4"/>
      <c r="C17" s="4" t="s">
        <v>1</v>
      </c>
      <c r="D17" s="4">
        <v>1</v>
      </c>
      <c r="E17" s="23" t="str">
        <f t="shared" si="1"/>
        <v>WAVE OUT</v>
      </c>
      <c r="F17" s="23">
        <f t="shared" si="2"/>
        <v>0</v>
      </c>
      <c r="G17" s="23">
        <f t="shared" si="0"/>
        <v>0</v>
      </c>
      <c r="H17" s="23">
        <f t="shared" si="0"/>
        <v>0</v>
      </c>
      <c r="I17" s="23">
        <f t="shared" si="0"/>
        <v>1</v>
      </c>
      <c r="J17" s="23">
        <f t="shared" si="0"/>
        <v>0</v>
      </c>
      <c r="K17" s="23">
        <f t="shared" si="0"/>
        <v>0</v>
      </c>
    </row>
    <row r="18" spans="1:11" ht="15.75" hidden="1" x14ac:dyDescent="0.25">
      <c r="A18" s="16">
        <v>17</v>
      </c>
      <c r="B18" s="4"/>
      <c r="C18" s="4" t="s">
        <v>5</v>
      </c>
      <c r="D18" s="4">
        <v>1</v>
      </c>
      <c r="E18" s="23" t="str">
        <f t="shared" si="1"/>
        <v>FIST</v>
      </c>
      <c r="F18" s="23">
        <f t="shared" si="2"/>
        <v>1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</row>
    <row r="19" spans="1:11" ht="15.75" hidden="1" x14ac:dyDescent="0.25">
      <c r="A19" s="16">
        <v>18</v>
      </c>
      <c r="B19" s="4"/>
      <c r="C19" s="4" t="s">
        <v>2</v>
      </c>
      <c r="D19" s="4">
        <v>1</v>
      </c>
      <c r="E19" s="23" t="str">
        <f t="shared" si="1"/>
        <v>OPEN</v>
      </c>
      <c r="F19" s="23">
        <f t="shared" si="2"/>
        <v>0</v>
      </c>
      <c r="G19" s="23">
        <f t="shared" si="2"/>
        <v>1</v>
      </c>
      <c r="H19" s="23">
        <f t="shared" si="2"/>
        <v>0</v>
      </c>
      <c r="I19" s="23">
        <f t="shared" si="2"/>
        <v>0</v>
      </c>
      <c r="J19" s="23">
        <f t="shared" si="2"/>
        <v>0</v>
      </c>
      <c r="K19" s="23">
        <f t="shared" si="2"/>
        <v>0</v>
      </c>
    </row>
    <row r="20" spans="1:11" ht="15.75" x14ac:dyDescent="0.25">
      <c r="A20" s="16">
        <v>19</v>
      </c>
      <c r="B20" s="4"/>
      <c r="C20" s="4" t="s">
        <v>4</v>
      </c>
      <c r="D20" s="4">
        <v>1</v>
      </c>
      <c r="E20" s="23" t="str">
        <f t="shared" si="1"/>
        <v>WAVE IN</v>
      </c>
      <c r="F20" s="23">
        <f t="shared" si="2"/>
        <v>0</v>
      </c>
      <c r="G20" s="23">
        <f t="shared" si="2"/>
        <v>0</v>
      </c>
      <c r="H20" s="23">
        <f t="shared" si="2"/>
        <v>1</v>
      </c>
      <c r="I20" s="23">
        <f t="shared" si="2"/>
        <v>0</v>
      </c>
      <c r="J20" s="23">
        <f t="shared" si="2"/>
        <v>0</v>
      </c>
      <c r="K20" s="23">
        <f t="shared" si="2"/>
        <v>0</v>
      </c>
    </row>
    <row r="21" spans="1:11" ht="15.75" hidden="1" x14ac:dyDescent="0.25">
      <c r="A21" s="16">
        <v>20</v>
      </c>
      <c r="B21" s="4"/>
      <c r="C21" s="4" t="s">
        <v>1</v>
      </c>
      <c r="D21" s="4">
        <v>1</v>
      </c>
      <c r="E21" s="23" t="str">
        <f t="shared" si="1"/>
        <v>WAVE OUT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1</v>
      </c>
      <c r="J21" s="23">
        <f t="shared" si="2"/>
        <v>0</v>
      </c>
      <c r="K21" s="23">
        <f t="shared" si="2"/>
        <v>0</v>
      </c>
    </row>
    <row r="22" spans="1:11" ht="15.75" hidden="1" x14ac:dyDescent="0.25">
      <c r="A22" s="16">
        <v>21</v>
      </c>
      <c r="B22" s="4"/>
      <c r="C22" s="4" t="s">
        <v>5</v>
      </c>
      <c r="D22" s="4">
        <v>1</v>
      </c>
      <c r="E22" s="23" t="str">
        <f t="shared" si="1"/>
        <v>FIST</v>
      </c>
      <c r="F22" s="23">
        <f t="shared" si="2"/>
        <v>1</v>
      </c>
      <c r="G22" s="23">
        <f t="shared" si="2"/>
        <v>0</v>
      </c>
      <c r="H22" s="23">
        <f t="shared" si="2"/>
        <v>0</v>
      </c>
      <c r="I22" s="23">
        <f t="shared" si="2"/>
        <v>0</v>
      </c>
      <c r="J22" s="23">
        <f t="shared" si="2"/>
        <v>0</v>
      </c>
      <c r="K22" s="23">
        <f t="shared" si="2"/>
        <v>0</v>
      </c>
    </row>
    <row r="23" spans="1:11" ht="15.75" hidden="1" x14ac:dyDescent="0.25">
      <c r="A23" s="16">
        <v>22</v>
      </c>
      <c r="B23" s="4"/>
      <c r="C23" s="4" t="s">
        <v>2</v>
      </c>
      <c r="D23" s="4">
        <v>1</v>
      </c>
      <c r="E23" s="23" t="str">
        <f t="shared" si="1"/>
        <v>OPEN</v>
      </c>
      <c r="F23" s="23">
        <f t="shared" si="2"/>
        <v>0</v>
      </c>
      <c r="G23" s="23">
        <f t="shared" si="2"/>
        <v>1</v>
      </c>
      <c r="H23" s="23">
        <f t="shared" si="2"/>
        <v>0</v>
      </c>
      <c r="I23" s="23">
        <f t="shared" si="2"/>
        <v>0</v>
      </c>
      <c r="J23" s="23">
        <f t="shared" si="2"/>
        <v>0</v>
      </c>
      <c r="K23" s="23">
        <f t="shared" si="2"/>
        <v>0</v>
      </c>
    </row>
    <row r="24" spans="1:11" ht="15.75" x14ac:dyDescent="0.25">
      <c r="A24" s="16">
        <v>23</v>
      </c>
      <c r="B24" s="4"/>
      <c r="C24" s="4" t="s">
        <v>4</v>
      </c>
      <c r="D24" s="4">
        <v>1</v>
      </c>
      <c r="E24" s="23" t="str">
        <f t="shared" si="1"/>
        <v>WAVE IN</v>
      </c>
      <c r="F24" s="23">
        <f t="shared" si="2"/>
        <v>0</v>
      </c>
      <c r="G24" s="23">
        <f t="shared" si="2"/>
        <v>0</v>
      </c>
      <c r="H24" s="23">
        <f t="shared" si="2"/>
        <v>1</v>
      </c>
      <c r="I24" s="23">
        <f t="shared" si="2"/>
        <v>0</v>
      </c>
      <c r="J24" s="23">
        <f t="shared" si="2"/>
        <v>0</v>
      </c>
      <c r="K24" s="23">
        <f t="shared" si="2"/>
        <v>0</v>
      </c>
    </row>
    <row r="25" spans="1:11" ht="15.75" hidden="1" x14ac:dyDescent="0.25">
      <c r="A25" s="16">
        <v>24</v>
      </c>
      <c r="B25" s="4"/>
      <c r="C25" s="4" t="s">
        <v>1</v>
      </c>
      <c r="D25" s="4">
        <v>1</v>
      </c>
      <c r="E25" s="23" t="str">
        <f t="shared" si="1"/>
        <v>WAVE OUT</v>
      </c>
      <c r="F25" s="23">
        <f t="shared" si="2"/>
        <v>0</v>
      </c>
      <c r="G25" s="23">
        <f t="shared" si="2"/>
        <v>0</v>
      </c>
      <c r="H25" s="23">
        <f t="shared" si="2"/>
        <v>0</v>
      </c>
      <c r="I25" s="23">
        <f t="shared" si="2"/>
        <v>1</v>
      </c>
      <c r="J25" s="23">
        <f t="shared" si="2"/>
        <v>0</v>
      </c>
      <c r="K25" s="23">
        <f t="shared" si="2"/>
        <v>0</v>
      </c>
    </row>
    <row r="26" spans="1:11" ht="15.75" hidden="1" x14ac:dyDescent="0.25">
      <c r="A26" s="16">
        <v>25</v>
      </c>
      <c r="B26" s="4"/>
      <c r="C26" s="4" t="s">
        <v>5</v>
      </c>
      <c r="D26" s="4">
        <v>1</v>
      </c>
      <c r="E26" s="23" t="str">
        <f t="shared" si="1"/>
        <v>FIST</v>
      </c>
      <c r="F26" s="23">
        <f t="shared" si="2"/>
        <v>1</v>
      </c>
      <c r="G26" s="23">
        <f t="shared" si="2"/>
        <v>0</v>
      </c>
      <c r="H26" s="23">
        <f t="shared" si="2"/>
        <v>0</v>
      </c>
      <c r="I26" s="23">
        <f t="shared" si="2"/>
        <v>0</v>
      </c>
      <c r="J26" s="23">
        <f t="shared" si="2"/>
        <v>0</v>
      </c>
      <c r="K26" s="23">
        <f t="shared" si="2"/>
        <v>0</v>
      </c>
    </row>
    <row r="27" spans="1:11" ht="15.75" hidden="1" x14ac:dyDescent="0.25">
      <c r="A27" s="16">
        <v>26</v>
      </c>
      <c r="B27" s="4"/>
      <c r="C27" s="4" t="s">
        <v>2</v>
      </c>
      <c r="D27" s="4">
        <v>1</v>
      </c>
      <c r="E27" s="23" t="str">
        <f t="shared" si="1"/>
        <v>OPEN</v>
      </c>
      <c r="F27" s="23">
        <f t="shared" si="2"/>
        <v>0</v>
      </c>
      <c r="G27" s="23">
        <f t="shared" si="2"/>
        <v>1</v>
      </c>
      <c r="H27" s="23">
        <f t="shared" si="2"/>
        <v>0</v>
      </c>
      <c r="I27" s="23">
        <f t="shared" si="2"/>
        <v>0</v>
      </c>
      <c r="J27" s="23">
        <f t="shared" si="2"/>
        <v>0</v>
      </c>
      <c r="K27" s="23">
        <f t="shared" si="2"/>
        <v>0</v>
      </c>
    </row>
    <row r="28" spans="1:11" ht="15.75" x14ac:dyDescent="0.25">
      <c r="A28" s="16">
        <v>27</v>
      </c>
      <c r="B28" s="4"/>
      <c r="C28" s="4" t="s">
        <v>4</v>
      </c>
      <c r="D28" s="4">
        <v>1</v>
      </c>
      <c r="E28" s="23" t="str">
        <f t="shared" si="1"/>
        <v>WAVE IN</v>
      </c>
      <c r="F28" s="23">
        <f t="shared" si="2"/>
        <v>0</v>
      </c>
      <c r="G28" s="23">
        <f t="shared" si="2"/>
        <v>0</v>
      </c>
      <c r="H28" s="23">
        <f t="shared" si="2"/>
        <v>1</v>
      </c>
      <c r="I28" s="23">
        <f t="shared" si="2"/>
        <v>0</v>
      </c>
      <c r="J28" s="23">
        <f t="shared" si="2"/>
        <v>0</v>
      </c>
      <c r="K28" s="23">
        <f t="shared" si="2"/>
        <v>0</v>
      </c>
    </row>
    <row r="29" spans="1:11" ht="15.75" hidden="1" x14ac:dyDescent="0.25">
      <c r="A29" s="16">
        <v>28</v>
      </c>
      <c r="B29" s="4"/>
      <c r="C29" s="4" t="s">
        <v>1</v>
      </c>
      <c r="D29" s="4">
        <v>1</v>
      </c>
      <c r="E29" s="23" t="str">
        <f t="shared" si="1"/>
        <v>WAVE OUT</v>
      </c>
      <c r="F29" s="23">
        <f t="shared" si="2"/>
        <v>0</v>
      </c>
      <c r="G29" s="23">
        <f t="shared" si="2"/>
        <v>0</v>
      </c>
      <c r="H29" s="23">
        <f t="shared" si="2"/>
        <v>0</v>
      </c>
      <c r="I29" s="23">
        <f t="shared" si="2"/>
        <v>1</v>
      </c>
      <c r="J29" s="23">
        <f t="shared" si="2"/>
        <v>0</v>
      </c>
      <c r="K29" s="23">
        <f t="shared" si="2"/>
        <v>0</v>
      </c>
    </row>
    <row r="30" spans="1:11" ht="15.75" hidden="1" x14ac:dyDescent="0.25">
      <c r="A30" s="16">
        <v>29</v>
      </c>
      <c r="B30" s="4"/>
      <c r="C30" s="4" t="s">
        <v>5</v>
      </c>
      <c r="D30" s="4">
        <v>1</v>
      </c>
      <c r="E30" s="23" t="str">
        <f t="shared" si="1"/>
        <v>FIST</v>
      </c>
      <c r="F30" s="23">
        <f t="shared" si="2"/>
        <v>1</v>
      </c>
      <c r="G30" s="23">
        <f t="shared" si="2"/>
        <v>0</v>
      </c>
      <c r="H30" s="23">
        <f t="shared" si="2"/>
        <v>0</v>
      </c>
      <c r="I30" s="23">
        <f t="shared" si="2"/>
        <v>0</v>
      </c>
      <c r="J30" s="23">
        <f t="shared" si="2"/>
        <v>0</v>
      </c>
      <c r="K30" s="23">
        <f t="shared" si="2"/>
        <v>0</v>
      </c>
    </row>
    <row r="31" spans="1:11" ht="15.75" hidden="1" x14ac:dyDescent="0.25">
      <c r="A31" s="16">
        <v>30</v>
      </c>
      <c r="B31" s="4"/>
      <c r="C31" s="4" t="s">
        <v>2</v>
      </c>
      <c r="D31" s="4">
        <v>1</v>
      </c>
      <c r="E31" s="23" t="str">
        <f t="shared" si="1"/>
        <v>OPEN</v>
      </c>
      <c r="F31" s="23">
        <f t="shared" si="2"/>
        <v>0</v>
      </c>
      <c r="G31" s="23">
        <f t="shared" si="2"/>
        <v>1</v>
      </c>
      <c r="H31" s="23">
        <f t="shared" si="2"/>
        <v>0</v>
      </c>
      <c r="I31" s="23">
        <f t="shared" si="2"/>
        <v>0</v>
      </c>
      <c r="J31" s="23">
        <f t="shared" si="2"/>
        <v>0</v>
      </c>
      <c r="K31" s="23">
        <f t="shared" si="2"/>
        <v>0</v>
      </c>
    </row>
    <row r="32" spans="1:11" ht="15.75" x14ac:dyDescent="0.25">
      <c r="A32" s="16">
        <v>31</v>
      </c>
      <c r="B32" s="4"/>
      <c r="C32" s="4" t="s">
        <v>4</v>
      </c>
      <c r="D32" s="4">
        <v>1</v>
      </c>
      <c r="E32" s="23" t="str">
        <f t="shared" si="1"/>
        <v>WAVE IN</v>
      </c>
      <c r="F32" s="23">
        <f t="shared" si="2"/>
        <v>0</v>
      </c>
      <c r="G32" s="23">
        <f t="shared" si="2"/>
        <v>0</v>
      </c>
      <c r="H32" s="23">
        <f t="shared" si="2"/>
        <v>1</v>
      </c>
      <c r="I32" s="23">
        <f t="shared" si="2"/>
        <v>0</v>
      </c>
      <c r="J32" s="23">
        <f t="shared" si="2"/>
        <v>0</v>
      </c>
      <c r="K32" s="23">
        <f t="shared" si="2"/>
        <v>0</v>
      </c>
    </row>
    <row r="33" spans="1:11" ht="15.75" hidden="1" x14ac:dyDescent="0.25">
      <c r="A33" s="16">
        <v>32</v>
      </c>
      <c r="B33" s="4"/>
      <c r="C33" s="4" t="s">
        <v>1</v>
      </c>
      <c r="D33" s="4">
        <v>1</v>
      </c>
      <c r="E33" s="23" t="str">
        <f t="shared" si="1"/>
        <v>WAVE OUT</v>
      </c>
      <c r="F33" s="23">
        <f t="shared" si="2"/>
        <v>0</v>
      </c>
      <c r="G33" s="23">
        <f t="shared" si="2"/>
        <v>0</v>
      </c>
      <c r="H33" s="23">
        <f t="shared" si="2"/>
        <v>0</v>
      </c>
      <c r="I33" s="23">
        <f t="shared" si="2"/>
        <v>1</v>
      </c>
      <c r="J33" s="23">
        <f t="shared" si="2"/>
        <v>0</v>
      </c>
      <c r="K33" s="23">
        <f t="shared" si="2"/>
        <v>0</v>
      </c>
    </row>
    <row r="34" spans="1:11" ht="15.75" hidden="1" x14ac:dyDescent="0.25">
      <c r="A34" s="16">
        <v>33</v>
      </c>
      <c r="B34" s="4"/>
      <c r="C34" s="4" t="s">
        <v>5</v>
      </c>
      <c r="D34" s="4">
        <v>1</v>
      </c>
      <c r="E34" s="23" t="str">
        <f t="shared" si="1"/>
        <v>FIST</v>
      </c>
      <c r="F34" s="23">
        <f t="shared" si="2"/>
        <v>1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</row>
    <row r="35" spans="1:11" ht="15.75" hidden="1" x14ac:dyDescent="0.25">
      <c r="A35" s="16">
        <v>34</v>
      </c>
      <c r="B35" s="4"/>
      <c r="C35" s="4" t="s">
        <v>2</v>
      </c>
      <c r="D35" s="4">
        <v>1</v>
      </c>
      <c r="E35" s="23" t="str">
        <f t="shared" si="1"/>
        <v>OPEN</v>
      </c>
      <c r="F35" s="23">
        <f t="shared" ref="F35:K66" si="3">IF($E35=F$1,1,0)</f>
        <v>0</v>
      </c>
      <c r="G35" s="23">
        <f t="shared" si="3"/>
        <v>1</v>
      </c>
      <c r="H35" s="23">
        <f t="shared" si="3"/>
        <v>0</v>
      </c>
      <c r="I35" s="23">
        <f t="shared" si="3"/>
        <v>0</v>
      </c>
      <c r="J35" s="23">
        <f t="shared" si="3"/>
        <v>0</v>
      </c>
      <c r="K35" s="23">
        <f t="shared" si="3"/>
        <v>0</v>
      </c>
    </row>
    <row r="36" spans="1:11" ht="15.75" x14ac:dyDescent="0.25">
      <c r="A36" s="16">
        <v>35</v>
      </c>
      <c r="B36" s="4"/>
      <c r="C36" s="4" t="s">
        <v>4</v>
      </c>
      <c r="D36" s="4">
        <v>1</v>
      </c>
      <c r="E36" s="23" t="str">
        <f t="shared" si="1"/>
        <v>WAVE IN</v>
      </c>
      <c r="F36" s="23">
        <f t="shared" si="3"/>
        <v>0</v>
      </c>
      <c r="G36" s="23">
        <f t="shared" si="3"/>
        <v>0</v>
      </c>
      <c r="H36" s="23">
        <f t="shared" si="3"/>
        <v>1</v>
      </c>
      <c r="I36" s="23">
        <f t="shared" si="3"/>
        <v>0</v>
      </c>
      <c r="J36" s="23">
        <f t="shared" si="3"/>
        <v>0</v>
      </c>
      <c r="K36" s="23">
        <f t="shared" si="3"/>
        <v>0</v>
      </c>
    </row>
    <row r="37" spans="1:11" ht="15.75" hidden="1" x14ac:dyDescent="0.25">
      <c r="A37" s="16">
        <v>36</v>
      </c>
      <c r="B37" s="4"/>
      <c r="C37" s="4" t="s">
        <v>1</v>
      </c>
      <c r="D37" s="4" t="s">
        <v>6</v>
      </c>
      <c r="E37" s="23" t="str">
        <f t="shared" si="1"/>
        <v>PINCH</v>
      </c>
      <c r="F37" s="23">
        <f t="shared" si="3"/>
        <v>0</v>
      </c>
      <c r="G37" s="23">
        <f t="shared" si="3"/>
        <v>0</v>
      </c>
      <c r="H37" s="23">
        <f t="shared" si="3"/>
        <v>0</v>
      </c>
      <c r="I37" s="23">
        <f t="shared" si="3"/>
        <v>0</v>
      </c>
      <c r="J37" s="23">
        <f t="shared" si="3"/>
        <v>1</v>
      </c>
      <c r="K37" s="23">
        <f t="shared" si="3"/>
        <v>0</v>
      </c>
    </row>
    <row r="38" spans="1:11" ht="15.75" hidden="1" x14ac:dyDescent="0.25">
      <c r="A38" s="16">
        <v>37</v>
      </c>
      <c r="B38" s="4"/>
      <c r="C38" s="4" t="s">
        <v>5</v>
      </c>
      <c r="D38" s="4">
        <v>1</v>
      </c>
      <c r="E38" s="23" t="str">
        <f t="shared" si="1"/>
        <v>FIST</v>
      </c>
      <c r="F38" s="23">
        <f t="shared" si="3"/>
        <v>1</v>
      </c>
      <c r="G38" s="23">
        <f t="shared" si="3"/>
        <v>0</v>
      </c>
      <c r="H38" s="23">
        <f t="shared" si="3"/>
        <v>0</v>
      </c>
      <c r="I38" s="23">
        <f t="shared" si="3"/>
        <v>0</v>
      </c>
      <c r="J38" s="23">
        <f t="shared" si="3"/>
        <v>0</v>
      </c>
      <c r="K38" s="23">
        <f t="shared" si="3"/>
        <v>0</v>
      </c>
    </row>
    <row r="39" spans="1:11" ht="15.75" hidden="1" x14ac:dyDescent="0.25">
      <c r="A39" s="16">
        <v>38</v>
      </c>
      <c r="B39" s="4"/>
      <c r="C39" s="4" t="s">
        <v>2</v>
      </c>
      <c r="D39" s="4">
        <v>1</v>
      </c>
      <c r="E39" s="23" t="str">
        <f t="shared" si="1"/>
        <v>OPEN</v>
      </c>
      <c r="F39" s="23">
        <f t="shared" si="3"/>
        <v>0</v>
      </c>
      <c r="G39" s="23">
        <f t="shared" si="3"/>
        <v>1</v>
      </c>
      <c r="H39" s="23">
        <f t="shared" si="3"/>
        <v>0</v>
      </c>
      <c r="I39" s="23">
        <f t="shared" si="3"/>
        <v>0</v>
      </c>
      <c r="J39" s="23">
        <f t="shared" si="3"/>
        <v>0</v>
      </c>
      <c r="K39" s="23">
        <f t="shared" si="3"/>
        <v>0</v>
      </c>
    </row>
    <row r="40" spans="1:11" ht="15.75" x14ac:dyDescent="0.25">
      <c r="A40" s="16">
        <v>39</v>
      </c>
      <c r="B40" s="4"/>
      <c r="C40" s="4" t="s">
        <v>4</v>
      </c>
      <c r="D40" s="4" t="s">
        <v>2</v>
      </c>
      <c r="E40" s="23" t="str">
        <f t="shared" si="1"/>
        <v>OPEN</v>
      </c>
      <c r="F40" s="23">
        <f t="shared" si="3"/>
        <v>0</v>
      </c>
      <c r="G40" s="23">
        <f t="shared" si="3"/>
        <v>1</v>
      </c>
      <c r="H40" s="23">
        <f t="shared" si="3"/>
        <v>0</v>
      </c>
      <c r="I40" s="23">
        <f t="shared" si="3"/>
        <v>0</v>
      </c>
      <c r="J40" s="23">
        <f t="shared" si="3"/>
        <v>0</v>
      </c>
      <c r="K40" s="23">
        <f t="shared" si="3"/>
        <v>0</v>
      </c>
    </row>
    <row r="41" spans="1:11" ht="15.75" hidden="1" x14ac:dyDescent="0.25">
      <c r="A41" s="16">
        <v>40</v>
      </c>
      <c r="B41" s="4"/>
      <c r="C41" s="4" t="s">
        <v>1</v>
      </c>
      <c r="D41" s="4" t="s">
        <v>6</v>
      </c>
      <c r="E41" s="23" t="str">
        <f t="shared" si="1"/>
        <v>PINCH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1</v>
      </c>
      <c r="K41" s="23">
        <f t="shared" si="3"/>
        <v>0</v>
      </c>
    </row>
    <row r="42" spans="1:11" ht="15.75" hidden="1" x14ac:dyDescent="0.25">
      <c r="A42" s="16">
        <v>41</v>
      </c>
      <c r="B42" s="4"/>
      <c r="C42" s="4" t="s">
        <v>5</v>
      </c>
      <c r="D42" s="4">
        <v>1</v>
      </c>
      <c r="E42" s="23" t="str">
        <f t="shared" si="1"/>
        <v>FIST</v>
      </c>
      <c r="F42" s="23">
        <f t="shared" si="3"/>
        <v>1</v>
      </c>
      <c r="G42" s="23">
        <f t="shared" si="3"/>
        <v>0</v>
      </c>
      <c r="H42" s="23">
        <f t="shared" si="3"/>
        <v>0</v>
      </c>
      <c r="I42" s="23">
        <f t="shared" si="3"/>
        <v>0</v>
      </c>
      <c r="J42" s="23">
        <f t="shared" si="3"/>
        <v>0</v>
      </c>
      <c r="K42" s="23">
        <f t="shared" si="3"/>
        <v>0</v>
      </c>
    </row>
    <row r="43" spans="1:11" ht="15.75" hidden="1" x14ac:dyDescent="0.25">
      <c r="A43" s="16">
        <v>42</v>
      </c>
      <c r="B43" s="4"/>
      <c r="C43" s="4" t="s">
        <v>2</v>
      </c>
      <c r="D43" s="4">
        <v>1</v>
      </c>
      <c r="E43" s="23" t="str">
        <f t="shared" si="1"/>
        <v>OPEN</v>
      </c>
      <c r="F43" s="23">
        <f t="shared" si="3"/>
        <v>0</v>
      </c>
      <c r="G43" s="23">
        <f t="shared" si="3"/>
        <v>1</v>
      </c>
      <c r="H43" s="23">
        <f t="shared" si="3"/>
        <v>0</v>
      </c>
      <c r="I43" s="23">
        <f t="shared" si="3"/>
        <v>0</v>
      </c>
      <c r="J43" s="23">
        <f t="shared" si="3"/>
        <v>0</v>
      </c>
      <c r="K43" s="23">
        <f t="shared" si="3"/>
        <v>0</v>
      </c>
    </row>
    <row r="44" spans="1:11" ht="15.75" x14ac:dyDescent="0.25">
      <c r="A44" s="16">
        <v>43</v>
      </c>
      <c r="B44" s="4"/>
      <c r="C44" s="4" t="s">
        <v>4</v>
      </c>
      <c r="D44" s="4">
        <v>1</v>
      </c>
      <c r="E44" s="23" t="str">
        <f t="shared" si="1"/>
        <v>WAVE IN</v>
      </c>
      <c r="F44" s="23">
        <f t="shared" si="3"/>
        <v>0</v>
      </c>
      <c r="G44" s="23">
        <f t="shared" si="3"/>
        <v>0</v>
      </c>
      <c r="H44" s="23">
        <f t="shared" si="3"/>
        <v>1</v>
      </c>
      <c r="I44" s="23">
        <f t="shared" si="3"/>
        <v>0</v>
      </c>
      <c r="J44" s="23">
        <f t="shared" si="3"/>
        <v>0</v>
      </c>
      <c r="K44" s="23">
        <f t="shared" si="3"/>
        <v>0</v>
      </c>
    </row>
    <row r="45" spans="1:11" ht="15.75" hidden="1" x14ac:dyDescent="0.25">
      <c r="A45" s="16">
        <v>44</v>
      </c>
      <c r="B45" s="4"/>
      <c r="C45" s="4" t="s">
        <v>1</v>
      </c>
      <c r="D45" s="4">
        <v>1</v>
      </c>
      <c r="E45" s="23" t="str">
        <f t="shared" si="1"/>
        <v>WAVE OUT</v>
      </c>
      <c r="F45" s="23">
        <f t="shared" si="3"/>
        <v>0</v>
      </c>
      <c r="G45" s="23">
        <f t="shared" si="3"/>
        <v>0</v>
      </c>
      <c r="H45" s="23">
        <f t="shared" si="3"/>
        <v>0</v>
      </c>
      <c r="I45" s="23">
        <f t="shared" si="3"/>
        <v>1</v>
      </c>
      <c r="J45" s="23">
        <f t="shared" si="3"/>
        <v>0</v>
      </c>
      <c r="K45" s="23">
        <f t="shared" si="3"/>
        <v>0</v>
      </c>
    </row>
    <row r="46" spans="1:11" ht="15.75" hidden="1" x14ac:dyDescent="0.25">
      <c r="A46" s="16">
        <v>45</v>
      </c>
      <c r="B46" s="4"/>
      <c r="C46" s="4" t="s">
        <v>5</v>
      </c>
      <c r="D46" s="4">
        <v>1</v>
      </c>
      <c r="E46" s="23" t="str">
        <f t="shared" si="1"/>
        <v>FIST</v>
      </c>
      <c r="F46" s="23">
        <f t="shared" si="3"/>
        <v>1</v>
      </c>
      <c r="G46" s="23">
        <f t="shared" si="3"/>
        <v>0</v>
      </c>
      <c r="H46" s="23">
        <f t="shared" si="3"/>
        <v>0</v>
      </c>
      <c r="I46" s="23">
        <f t="shared" si="3"/>
        <v>0</v>
      </c>
      <c r="J46" s="23">
        <f t="shared" si="3"/>
        <v>0</v>
      </c>
      <c r="K46" s="23">
        <f t="shared" si="3"/>
        <v>0</v>
      </c>
    </row>
    <row r="47" spans="1:11" ht="15.75" hidden="1" x14ac:dyDescent="0.25">
      <c r="A47" s="16">
        <v>46</v>
      </c>
      <c r="B47" s="4"/>
      <c r="C47" s="4" t="s">
        <v>2</v>
      </c>
      <c r="D47" s="4">
        <v>1</v>
      </c>
      <c r="E47" s="23" t="str">
        <f t="shared" si="1"/>
        <v>OPEN</v>
      </c>
      <c r="F47" s="23">
        <f t="shared" si="3"/>
        <v>0</v>
      </c>
      <c r="G47" s="23">
        <f t="shared" si="3"/>
        <v>1</v>
      </c>
      <c r="H47" s="23">
        <f t="shared" si="3"/>
        <v>0</v>
      </c>
      <c r="I47" s="23">
        <f t="shared" si="3"/>
        <v>0</v>
      </c>
      <c r="J47" s="23">
        <f t="shared" si="3"/>
        <v>0</v>
      </c>
      <c r="K47" s="23">
        <f t="shared" si="3"/>
        <v>0</v>
      </c>
    </row>
    <row r="48" spans="1:11" ht="15.75" x14ac:dyDescent="0.25">
      <c r="A48" s="16">
        <v>47</v>
      </c>
      <c r="B48" s="4"/>
      <c r="C48" s="4" t="s">
        <v>4</v>
      </c>
      <c r="D48" s="4" t="s">
        <v>6</v>
      </c>
      <c r="E48" s="23" t="str">
        <f t="shared" si="1"/>
        <v>PINCH</v>
      </c>
      <c r="F48" s="23">
        <f t="shared" si="3"/>
        <v>0</v>
      </c>
      <c r="G48" s="23">
        <f t="shared" si="3"/>
        <v>0</v>
      </c>
      <c r="H48" s="23">
        <f t="shared" si="3"/>
        <v>0</v>
      </c>
      <c r="I48" s="23">
        <f t="shared" si="3"/>
        <v>0</v>
      </c>
      <c r="J48" s="23">
        <f t="shared" si="3"/>
        <v>1</v>
      </c>
      <c r="K48" s="23">
        <f t="shared" si="3"/>
        <v>0</v>
      </c>
    </row>
    <row r="49" spans="1:11" ht="15.75" hidden="1" x14ac:dyDescent="0.25">
      <c r="A49" s="16">
        <v>48</v>
      </c>
      <c r="B49" s="4"/>
      <c r="C49" s="4" t="s">
        <v>1</v>
      </c>
      <c r="D49" s="4">
        <v>1</v>
      </c>
      <c r="E49" s="23" t="str">
        <f t="shared" si="1"/>
        <v>WAVE OUT</v>
      </c>
      <c r="F49" s="23">
        <f t="shared" si="3"/>
        <v>0</v>
      </c>
      <c r="G49" s="23">
        <f t="shared" si="3"/>
        <v>0</v>
      </c>
      <c r="H49" s="23">
        <f t="shared" si="3"/>
        <v>0</v>
      </c>
      <c r="I49" s="23">
        <f t="shared" si="3"/>
        <v>1</v>
      </c>
      <c r="J49" s="23">
        <f t="shared" si="3"/>
        <v>0</v>
      </c>
      <c r="K49" s="23">
        <f t="shared" si="3"/>
        <v>0</v>
      </c>
    </row>
    <row r="50" spans="1:11" ht="15.75" hidden="1" x14ac:dyDescent="0.25">
      <c r="A50" s="16">
        <v>49</v>
      </c>
      <c r="B50" s="4"/>
      <c r="C50" s="4" t="s">
        <v>5</v>
      </c>
      <c r="D50" s="4">
        <v>1</v>
      </c>
      <c r="E50" s="23" t="str">
        <f t="shared" si="1"/>
        <v>FIST</v>
      </c>
      <c r="F50" s="23">
        <f t="shared" si="3"/>
        <v>1</v>
      </c>
      <c r="G50" s="23">
        <f t="shared" si="3"/>
        <v>0</v>
      </c>
      <c r="H50" s="23">
        <f t="shared" si="3"/>
        <v>0</v>
      </c>
      <c r="I50" s="23">
        <f t="shared" si="3"/>
        <v>0</v>
      </c>
      <c r="J50" s="23">
        <f t="shared" si="3"/>
        <v>0</v>
      </c>
      <c r="K50" s="23">
        <f t="shared" si="3"/>
        <v>0</v>
      </c>
    </row>
    <row r="51" spans="1:11" ht="15.75" hidden="1" x14ac:dyDescent="0.25">
      <c r="A51" s="16">
        <v>50</v>
      </c>
      <c r="B51" s="4"/>
      <c r="C51" s="4" t="s">
        <v>2</v>
      </c>
      <c r="D51" s="4">
        <v>1</v>
      </c>
      <c r="E51" s="23" t="str">
        <f t="shared" si="1"/>
        <v>OPEN</v>
      </c>
      <c r="F51" s="23">
        <f t="shared" si="3"/>
        <v>0</v>
      </c>
      <c r="G51" s="23">
        <f t="shared" si="3"/>
        <v>1</v>
      </c>
      <c r="H51" s="23">
        <f t="shared" si="3"/>
        <v>0</v>
      </c>
      <c r="I51" s="23">
        <f t="shared" si="3"/>
        <v>0</v>
      </c>
      <c r="J51" s="23">
        <f t="shared" si="3"/>
        <v>0</v>
      </c>
      <c r="K51" s="23">
        <f t="shared" si="3"/>
        <v>0</v>
      </c>
    </row>
    <row r="52" spans="1:11" ht="15.75" x14ac:dyDescent="0.25">
      <c r="A52" s="16">
        <v>51</v>
      </c>
      <c r="B52" s="4"/>
      <c r="C52" s="4" t="s">
        <v>4</v>
      </c>
      <c r="D52" s="4">
        <v>1</v>
      </c>
      <c r="E52" s="23" t="str">
        <f t="shared" si="1"/>
        <v>WAVE IN</v>
      </c>
      <c r="F52" s="23">
        <f t="shared" si="3"/>
        <v>0</v>
      </c>
      <c r="G52" s="23">
        <f t="shared" si="3"/>
        <v>0</v>
      </c>
      <c r="H52" s="23">
        <f t="shared" si="3"/>
        <v>1</v>
      </c>
      <c r="I52" s="23">
        <f t="shared" si="3"/>
        <v>0</v>
      </c>
      <c r="J52" s="23">
        <f t="shared" si="3"/>
        <v>0</v>
      </c>
      <c r="K52" s="23">
        <f t="shared" si="3"/>
        <v>0</v>
      </c>
    </row>
    <row r="53" spans="1:11" ht="15.75" hidden="1" x14ac:dyDescent="0.25">
      <c r="A53" s="16">
        <v>52</v>
      </c>
      <c r="B53" s="4"/>
      <c r="C53" s="4" t="s">
        <v>1</v>
      </c>
      <c r="D53" s="4">
        <v>1</v>
      </c>
      <c r="E53" s="23" t="str">
        <f t="shared" si="1"/>
        <v>WAVE OUT</v>
      </c>
      <c r="F53" s="23">
        <f t="shared" si="3"/>
        <v>0</v>
      </c>
      <c r="G53" s="23">
        <f t="shared" si="3"/>
        <v>0</v>
      </c>
      <c r="H53" s="23">
        <f t="shared" si="3"/>
        <v>0</v>
      </c>
      <c r="I53" s="23">
        <f t="shared" si="3"/>
        <v>1</v>
      </c>
      <c r="J53" s="23">
        <f t="shared" si="3"/>
        <v>0</v>
      </c>
      <c r="K53" s="23">
        <f t="shared" si="3"/>
        <v>0</v>
      </c>
    </row>
    <row r="54" spans="1:11" ht="15.75" hidden="1" x14ac:dyDescent="0.25">
      <c r="A54" s="16">
        <v>53</v>
      </c>
      <c r="B54" s="4"/>
      <c r="C54" s="4" t="s">
        <v>5</v>
      </c>
      <c r="D54" s="4">
        <v>1</v>
      </c>
      <c r="E54" s="23" t="str">
        <f t="shared" si="1"/>
        <v>FIST</v>
      </c>
      <c r="F54" s="23">
        <f t="shared" si="3"/>
        <v>1</v>
      </c>
      <c r="G54" s="23">
        <f t="shared" si="3"/>
        <v>0</v>
      </c>
      <c r="H54" s="23">
        <f t="shared" si="3"/>
        <v>0</v>
      </c>
      <c r="I54" s="23">
        <f t="shared" si="3"/>
        <v>0</v>
      </c>
      <c r="J54" s="23">
        <f t="shared" si="3"/>
        <v>0</v>
      </c>
      <c r="K54" s="23">
        <f t="shared" si="3"/>
        <v>0</v>
      </c>
    </row>
    <row r="55" spans="1:11" ht="15.75" hidden="1" x14ac:dyDescent="0.25">
      <c r="A55" s="16">
        <v>54</v>
      </c>
      <c r="B55" s="4"/>
      <c r="C55" s="4" t="s">
        <v>2</v>
      </c>
      <c r="D55" s="4">
        <v>1</v>
      </c>
      <c r="E55" s="23" t="str">
        <f t="shared" si="1"/>
        <v>OPEN</v>
      </c>
      <c r="F55" s="23">
        <f t="shared" si="3"/>
        <v>0</v>
      </c>
      <c r="G55" s="23">
        <f t="shared" si="3"/>
        <v>1</v>
      </c>
      <c r="H55" s="23">
        <f t="shared" si="3"/>
        <v>0</v>
      </c>
      <c r="I55" s="23">
        <f t="shared" si="3"/>
        <v>0</v>
      </c>
      <c r="J55" s="23">
        <f t="shared" si="3"/>
        <v>0</v>
      </c>
      <c r="K55" s="23">
        <f t="shared" si="3"/>
        <v>0</v>
      </c>
    </row>
    <row r="56" spans="1:11" ht="15.75" x14ac:dyDescent="0.25">
      <c r="A56" s="16">
        <v>55</v>
      </c>
      <c r="B56" s="4"/>
      <c r="C56" s="4" t="s">
        <v>4</v>
      </c>
      <c r="D56" s="2" t="s">
        <v>7</v>
      </c>
      <c r="E56" s="23" t="str">
        <f t="shared" si="1"/>
        <v>NO GESTO</v>
      </c>
      <c r="F56" s="23">
        <f t="shared" si="3"/>
        <v>0</v>
      </c>
      <c r="G56" s="23">
        <f t="shared" si="3"/>
        <v>0</v>
      </c>
      <c r="H56" s="23">
        <f t="shared" si="3"/>
        <v>0</v>
      </c>
      <c r="I56" s="23">
        <f t="shared" si="3"/>
        <v>0</v>
      </c>
      <c r="J56" s="23">
        <f t="shared" si="3"/>
        <v>0</v>
      </c>
      <c r="K56" s="23">
        <f t="shared" si="3"/>
        <v>1</v>
      </c>
    </row>
    <row r="57" spans="1:11" ht="15.75" hidden="1" x14ac:dyDescent="0.25">
      <c r="A57" s="16">
        <v>56</v>
      </c>
      <c r="B57" s="4"/>
      <c r="C57" s="4" t="s">
        <v>1</v>
      </c>
      <c r="D57" s="4" t="s">
        <v>6</v>
      </c>
      <c r="E57" s="23" t="str">
        <f t="shared" si="1"/>
        <v>PINCH</v>
      </c>
      <c r="F57" s="23">
        <f t="shared" si="3"/>
        <v>0</v>
      </c>
      <c r="G57" s="23">
        <f t="shared" si="3"/>
        <v>0</v>
      </c>
      <c r="H57" s="23">
        <f t="shared" si="3"/>
        <v>0</v>
      </c>
      <c r="I57" s="23">
        <f t="shared" si="3"/>
        <v>0</v>
      </c>
      <c r="J57" s="23">
        <f t="shared" si="3"/>
        <v>1</v>
      </c>
      <c r="K57" s="23">
        <f t="shared" si="3"/>
        <v>0</v>
      </c>
    </row>
    <row r="58" spans="1:11" ht="15.75" hidden="1" x14ac:dyDescent="0.25">
      <c r="A58" s="16">
        <v>57</v>
      </c>
      <c r="B58" s="4"/>
      <c r="C58" s="4" t="s">
        <v>5</v>
      </c>
      <c r="D58" s="4">
        <v>1</v>
      </c>
      <c r="E58" s="23" t="str">
        <f t="shared" si="1"/>
        <v>FIST</v>
      </c>
      <c r="F58" s="23">
        <f t="shared" si="3"/>
        <v>1</v>
      </c>
      <c r="G58" s="23">
        <f t="shared" si="3"/>
        <v>0</v>
      </c>
      <c r="H58" s="23">
        <f t="shared" si="3"/>
        <v>0</v>
      </c>
      <c r="I58" s="23">
        <f t="shared" si="3"/>
        <v>0</v>
      </c>
      <c r="J58" s="23">
        <f t="shared" si="3"/>
        <v>0</v>
      </c>
      <c r="K58" s="23">
        <f t="shared" si="3"/>
        <v>0</v>
      </c>
    </row>
    <row r="59" spans="1:11" ht="15.75" hidden="1" x14ac:dyDescent="0.25">
      <c r="A59" s="16">
        <v>58</v>
      </c>
      <c r="B59" s="4"/>
      <c r="C59" s="4" t="s">
        <v>2</v>
      </c>
      <c r="D59" s="4">
        <v>1</v>
      </c>
      <c r="E59" s="23" t="str">
        <f t="shared" si="1"/>
        <v>OPEN</v>
      </c>
      <c r="F59" s="23">
        <f t="shared" si="3"/>
        <v>0</v>
      </c>
      <c r="G59" s="23">
        <f t="shared" si="3"/>
        <v>1</v>
      </c>
      <c r="H59" s="23">
        <f t="shared" si="3"/>
        <v>0</v>
      </c>
      <c r="I59" s="23">
        <f t="shared" si="3"/>
        <v>0</v>
      </c>
      <c r="J59" s="23">
        <f t="shared" si="3"/>
        <v>0</v>
      </c>
      <c r="K59" s="23">
        <f t="shared" si="3"/>
        <v>0</v>
      </c>
    </row>
    <row r="60" spans="1:11" ht="15.75" x14ac:dyDescent="0.25">
      <c r="A60" s="16">
        <v>59</v>
      </c>
      <c r="B60" s="4"/>
      <c r="C60" s="4" t="s">
        <v>4</v>
      </c>
      <c r="D60" s="4" t="s">
        <v>2</v>
      </c>
      <c r="E60" s="23" t="str">
        <f t="shared" si="1"/>
        <v>OPEN</v>
      </c>
      <c r="F60" s="23">
        <f t="shared" si="3"/>
        <v>0</v>
      </c>
      <c r="G60" s="23">
        <f t="shared" si="3"/>
        <v>1</v>
      </c>
      <c r="H60" s="23">
        <f t="shared" si="3"/>
        <v>0</v>
      </c>
      <c r="I60" s="23">
        <f t="shared" si="3"/>
        <v>0</v>
      </c>
      <c r="J60" s="23">
        <f t="shared" si="3"/>
        <v>0</v>
      </c>
      <c r="K60" s="23">
        <f t="shared" si="3"/>
        <v>0</v>
      </c>
    </row>
    <row r="61" spans="1:11" ht="15.75" hidden="1" x14ac:dyDescent="0.25">
      <c r="A61" s="16">
        <v>60</v>
      </c>
      <c r="B61" s="4"/>
      <c r="C61" s="4" t="s">
        <v>1</v>
      </c>
      <c r="D61" s="4">
        <v>1</v>
      </c>
      <c r="E61" s="23" t="str">
        <f t="shared" si="1"/>
        <v>WAVE OUT</v>
      </c>
      <c r="F61" s="23">
        <f t="shared" si="3"/>
        <v>0</v>
      </c>
      <c r="G61" s="23">
        <f t="shared" si="3"/>
        <v>0</v>
      </c>
      <c r="H61" s="23">
        <f t="shared" si="3"/>
        <v>0</v>
      </c>
      <c r="I61" s="23">
        <f t="shared" si="3"/>
        <v>1</v>
      </c>
      <c r="J61" s="23">
        <f t="shared" si="3"/>
        <v>0</v>
      </c>
      <c r="K61" s="23">
        <f t="shared" si="3"/>
        <v>0</v>
      </c>
    </row>
    <row r="62" spans="1:11" ht="15.75" hidden="1" x14ac:dyDescent="0.25">
      <c r="A62" s="16">
        <v>61</v>
      </c>
      <c r="B62" s="4"/>
      <c r="C62" s="4" t="s">
        <v>5</v>
      </c>
      <c r="D62" s="4">
        <v>1</v>
      </c>
      <c r="E62" s="23" t="str">
        <f t="shared" si="1"/>
        <v>FIST</v>
      </c>
      <c r="F62" s="23">
        <f t="shared" si="3"/>
        <v>1</v>
      </c>
      <c r="G62" s="23">
        <f t="shared" si="3"/>
        <v>0</v>
      </c>
      <c r="H62" s="23">
        <f t="shared" si="3"/>
        <v>0</v>
      </c>
      <c r="I62" s="23">
        <f t="shared" si="3"/>
        <v>0</v>
      </c>
      <c r="J62" s="23">
        <f t="shared" si="3"/>
        <v>0</v>
      </c>
      <c r="K62" s="23">
        <f t="shared" si="3"/>
        <v>0</v>
      </c>
    </row>
    <row r="63" spans="1:11" ht="15.75" hidden="1" x14ac:dyDescent="0.25">
      <c r="A63" s="16">
        <v>62</v>
      </c>
      <c r="B63" s="4"/>
      <c r="C63" s="4" t="s">
        <v>2</v>
      </c>
      <c r="D63" s="4">
        <v>1</v>
      </c>
      <c r="E63" s="23" t="str">
        <f t="shared" si="1"/>
        <v>OPEN</v>
      </c>
      <c r="F63" s="23">
        <f t="shared" si="3"/>
        <v>0</v>
      </c>
      <c r="G63" s="23">
        <f t="shared" si="3"/>
        <v>1</v>
      </c>
      <c r="H63" s="23">
        <f t="shared" si="3"/>
        <v>0</v>
      </c>
      <c r="I63" s="23">
        <f t="shared" si="3"/>
        <v>0</v>
      </c>
      <c r="J63" s="23">
        <f t="shared" si="3"/>
        <v>0</v>
      </c>
      <c r="K63" s="23">
        <f t="shared" si="3"/>
        <v>0</v>
      </c>
    </row>
    <row r="64" spans="1:11" ht="15.75" x14ac:dyDescent="0.25">
      <c r="A64" s="16">
        <v>63</v>
      </c>
      <c r="B64" s="4"/>
      <c r="C64" s="4" t="s">
        <v>4</v>
      </c>
      <c r="D64" s="2" t="s">
        <v>7</v>
      </c>
      <c r="E64" s="23" t="str">
        <f t="shared" si="1"/>
        <v>NO GESTO</v>
      </c>
      <c r="F64" s="23">
        <f t="shared" si="3"/>
        <v>0</v>
      </c>
      <c r="G64" s="23">
        <f t="shared" si="3"/>
        <v>0</v>
      </c>
      <c r="H64" s="23">
        <f t="shared" si="3"/>
        <v>0</v>
      </c>
      <c r="I64" s="23">
        <f t="shared" si="3"/>
        <v>0</v>
      </c>
      <c r="J64" s="23">
        <f t="shared" si="3"/>
        <v>0</v>
      </c>
      <c r="K64" s="23">
        <f t="shared" si="3"/>
        <v>1</v>
      </c>
    </row>
    <row r="65" spans="1:11" ht="15.75" hidden="1" x14ac:dyDescent="0.25">
      <c r="A65" s="16">
        <v>64</v>
      </c>
      <c r="B65" s="4"/>
      <c r="C65" s="4" t="s">
        <v>1</v>
      </c>
      <c r="D65" s="4">
        <v>1</v>
      </c>
      <c r="E65" s="23" t="str">
        <f t="shared" si="1"/>
        <v>WAVE OUT</v>
      </c>
      <c r="F65" s="23">
        <f t="shared" si="3"/>
        <v>0</v>
      </c>
      <c r="G65" s="23">
        <f t="shared" si="3"/>
        <v>0</v>
      </c>
      <c r="H65" s="23">
        <f t="shared" si="3"/>
        <v>0</v>
      </c>
      <c r="I65" s="23">
        <f t="shared" si="3"/>
        <v>1</v>
      </c>
      <c r="J65" s="23">
        <f t="shared" si="3"/>
        <v>0</v>
      </c>
      <c r="K65" s="23">
        <f t="shared" si="3"/>
        <v>0</v>
      </c>
    </row>
    <row r="66" spans="1:11" ht="15.75" hidden="1" x14ac:dyDescent="0.25">
      <c r="A66" s="16">
        <v>65</v>
      </c>
      <c r="B66" s="4"/>
      <c r="C66" s="4" t="s">
        <v>5</v>
      </c>
      <c r="D66" s="4">
        <v>1</v>
      </c>
      <c r="E66" s="23" t="str">
        <f t="shared" si="1"/>
        <v>FIST</v>
      </c>
      <c r="F66" s="23">
        <f t="shared" si="3"/>
        <v>1</v>
      </c>
      <c r="G66" s="23">
        <f t="shared" si="3"/>
        <v>0</v>
      </c>
      <c r="H66" s="23">
        <f t="shared" si="3"/>
        <v>0</v>
      </c>
      <c r="I66" s="23">
        <f t="shared" si="3"/>
        <v>0</v>
      </c>
      <c r="J66" s="23">
        <f t="shared" si="3"/>
        <v>0</v>
      </c>
      <c r="K66" s="23">
        <f t="shared" si="3"/>
        <v>0</v>
      </c>
    </row>
    <row r="67" spans="1:11" ht="15.75" hidden="1" x14ac:dyDescent="0.25">
      <c r="A67" s="16">
        <v>66</v>
      </c>
      <c r="B67" s="4"/>
      <c r="C67" s="4" t="s">
        <v>2</v>
      </c>
      <c r="D67" s="4">
        <v>1</v>
      </c>
      <c r="E67" s="23" t="str">
        <f t="shared" ref="E67:E130" si="4">IF(D67=1,C67,D67)</f>
        <v>OPEN</v>
      </c>
      <c r="F67" s="23">
        <f t="shared" ref="F67:K98" si="5">IF($E67=F$1,1,0)</f>
        <v>0</v>
      </c>
      <c r="G67" s="23">
        <f t="shared" si="5"/>
        <v>1</v>
      </c>
      <c r="H67" s="23">
        <f t="shared" si="5"/>
        <v>0</v>
      </c>
      <c r="I67" s="23">
        <f t="shared" si="5"/>
        <v>0</v>
      </c>
      <c r="J67" s="23">
        <f t="shared" si="5"/>
        <v>0</v>
      </c>
      <c r="K67" s="23">
        <f t="shared" si="5"/>
        <v>0</v>
      </c>
    </row>
    <row r="68" spans="1:11" ht="15.75" x14ac:dyDescent="0.25">
      <c r="A68" s="16">
        <v>67</v>
      </c>
      <c r="B68" s="4"/>
      <c r="C68" s="4" t="s">
        <v>4</v>
      </c>
      <c r="D68" s="4">
        <v>1</v>
      </c>
      <c r="E68" s="23" t="str">
        <f t="shared" si="4"/>
        <v>WAVE IN</v>
      </c>
      <c r="F68" s="23">
        <f t="shared" si="5"/>
        <v>0</v>
      </c>
      <c r="G68" s="23">
        <f t="shared" si="5"/>
        <v>0</v>
      </c>
      <c r="H68" s="23">
        <f t="shared" si="5"/>
        <v>1</v>
      </c>
      <c r="I68" s="23">
        <f t="shared" si="5"/>
        <v>0</v>
      </c>
      <c r="J68" s="23">
        <f t="shared" si="5"/>
        <v>0</v>
      </c>
      <c r="K68" s="23">
        <f t="shared" si="5"/>
        <v>0</v>
      </c>
    </row>
    <row r="69" spans="1:11" ht="15.75" hidden="1" x14ac:dyDescent="0.25">
      <c r="A69" s="16">
        <v>68</v>
      </c>
      <c r="B69" s="4"/>
      <c r="C69" s="4" t="s">
        <v>1</v>
      </c>
      <c r="D69" s="4" t="s">
        <v>6</v>
      </c>
      <c r="E69" s="23" t="str">
        <f t="shared" si="4"/>
        <v>PINCH</v>
      </c>
      <c r="F69" s="23">
        <f t="shared" si="5"/>
        <v>0</v>
      </c>
      <c r="G69" s="23">
        <f t="shared" si="5"/>
        <v>0</v>
      </c>
      <c r="H69" s="23">
        <f t="shared" si="5"/>
        <v>0</v>
      </c>
      <c r="I69" s="23">
        <f t="shared" si="5"/>
        <v>0</v>
      </c>
      <c r="J69" s="23">
        <f t="shared" si="5"/>
        <v>1</v>
      </c>
      <c r="K69" s="23">
        <f t="shared" si="5"/>
        <v>0</v>
      </c>
    </row>
    <row r="70" spans="1:11" ht="15.75" hidden="1" x14ac:dyDescent="0.25">
      <c r="A70" s="16">
        <v>69</v>
      </c>
      <c r="B70" s="4"/>
      <c r="C70" s="4" t="s">
        <v>5</v>
      </c>
      <c r="D70" s="4">
        <v>1</v>
      </c>
      <c r="E70" s="23" t="str">
        <f t="shared" si="4"/>
        <v>FIST</v>
      </c>
      <c r="F70" s="23">
        <f t="shared" si="5"/>
        <v>1</v>
      </c>
      <c r="G70" s="23">
        <f t="shared" si="5"/>
        <v>0</v>
      </c>
      <c r="H70" s="23">
        <f t="shared" si="5"/>
        <v>0</v>
      </c>
      <c r="I70" s="23">
        <f t="shared" si="5"/>
        <v>0</v>
      </c>
      <c r="J70" s="23">
        <f t="shared" si="5"/>
        <v>0</v>
      </c>
      <c r="K70" s="23">
        <f t="shared" si="5"/>
        <v>0</v>
      </c>
    </row>
    <row r="71" spans="1:11" ht="15.75" hidden="1" x14ac:dyDescent="0.25">
      <c r="A71" s="16">
        <v>70</v>
      </c>
      <c r="B71" s="4"/>
      <c r="C71" s="4" t="s">
        <v>2</v>
      </c>
      <c r="D71" s="4">
        <v>1</v>
      </c>
      <c r="E71" s="23" t="str">
        <f t="shared" si="4"/>
        <v>OPEN</v>
      </c>
      <c r="F71" s="23">
        <f t="shared" si="5"/>
        <v>0</v>
      </c>
      <c r="G71" s="23">
        <f t="shared" si="5"/>
        <v>1</v>
      </c>
      <c r="H71" s="23">
        <f t="shared" si="5"/>
        <v>0</v>
      </c>
      <c r="I71" s="23">
        <f t="shared" si="5"/>
        <v>0</v>
      </c>
      <c r="J71" s="23">
        <f t="shared" si="5"/>
        <v>0</v>
      </c>
      <c r="K71" s="23">
        <f t="shared" si="5"/>
        <v>0</v>
      </c>
    </row>
    <row r="72" spans="1:11" ht="15.75" x14ac:dyDescent="0.25">
      <c r="A72" s="16">
        <v>71</v>
      </c>
      <c r="B72" s="4"/>
      <c r="C72" s="4" t="s">
        <v>4</v>
      </c>
      <c r="D72" s="4">
        <v>1</v>
      </c>
      <c r="E72" s="23" t="str">
        <f t="shared" si="4"/>
        <v>WAVE IN</v>
      </c>
      <c r="F72" s="23">
        <f t="shared" si="5"/>
        <v>0</v>
      </c>
      <c r="G72" s="23">
        <f t="shared" si="5"/>
        <v>0</v>
      </c>
      <c r="H72" s="23">
        <f t="shared" si="5"/>
        <v>1</v>
      </c>
      <c r="I72" s="23">
        <f t="shared" si="5"/>
        <v>0</v>
      </c>
      <c r="J72" s="23">
        <f t="shared" si="5"/>
        <v>0</v>
      </c>
      <c r="K72" s="23">
        <f t="shared" si="5"/>
        <v>0</v>
      </c>
    </row>
    <row r="73" spans="1:11" ht="15.75" hidden="1" x14ac:dyDescent="0.25">
      <c r="A73" s="16">
        <v>72</v>
      </c>
      <c r="B73" s="4"/>
      <c r="C73" s="4" t="s">
        <v>1</v>
      </c>
      <c r="D73" s="4" t="s">
        <v>6</v>
      </c>
      <c r="E73" s="23" t="str">
        <f t="shared" si="4"/>
        <v>PINCH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0</v>
      </c>
      <c r="J73" s="23">
        <f t="shared" si="5"/>
        <v>1</v>
      </c>
      <c r="K73" s="23">
        <f t="shared" si="5"/>
        <v>0</v>
      </c>
    </row>
    <row r="74" spans="1:11" ht="15.75" hidden="1" x14ac:dyDescent="0.25">
      <c r="A74" s="16">
        <v>73</v>
      </c>
      <c r="B74" s="4"/>
      <c r="C74" s="4" t="s">
        <v>5</v>
      </c>
      <c r="D74" s="4">
        <v>1</v>
      </c>
      <c r="E74" s="23" t="str">
        <f t="shared" si="4"/>
        <v>FIST</v>
      </c>
      <c r="F74" s="23">
        <f t="shared" si="5"/>
        <v>1</v>
      </c>
      <c r="G74" s="23">
        <f t="shared" si="5"/>
        <v>0</v>
      </c>
      <c r="H74" s="23">
        <f t="shared" si="5"/>
        <v>0</v>
      </c>
      <c r="I74" s="23">
        <f t="shared" si="5"/>
        <v>0</v>
      </c>
      <c r="J74" s="23">
        <f t="shared" si="5"/>
        <v>0</v>
      </c>
      <c r="K74" s="23">
        <f t="shared" si="5"/>
        <v>0</v>
      </c>
    </row>
    <row r="75" spans="1:11" ht="15.75" hidden="1" x14ac:dyDescent="0.25">
      <c r="A75" s="16">
        <v>74</v>
      </c>
      <c r="B75" s="4"/>
      <c r="C75" s="4" t="s">
        <v>2</v>
      </c>
      <c r="D75" s="4">
        <v>1</v>
      </c>
      <c r="E75" s="23" t="str">
        <f t="shared" si="4"/>
        <v>OPEN</v>
      </c>
      <c r="F75" s="23">
        <f t="shared" si="5"/>
        <v>0</v>
      </c>
      <c r="G75" s="23">
        <f t="shared" si="5"/>
        <v>1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</row>
    <row r="76" spans="1:11" ht="15.75" x14ac:dyDescent="0.25">
      <c r="A76" s="16">
        <v>75</v>
      </c>
      <c r="B76" s="4"/>
      <c r="C76" s="4" t="s">
        <v>4</v>
      </c>
      <c r="D76" s="4">
        <v>1</v>
      </c>
      <c r="E76" s="23" t="str">
        <f t="shared" si="4"/>
        <v>WAVE IN</v>
      </c>
      <c r="F76" s="23">
        <f t="shared" si="5"/>
        <v>0</v>
      </c>
      <c r="G76" s="23">
        <f t="shared" si="5"/>
        <v>0</v>
      </c>
      <c r="H76" s="23">
        <f t="shared" si="5"/>
        <v>1</v>
      </c>
      <c r="I76" s="23">
        <f t="shared" si="5"/>
        <v>0</v>
      </c>
      <c r="J76" s="23">
        <f t="shared" si="5"/>
        <v>0</v>
      </c>
      <c r="K76" s="23">
        <f t="shared" si="5"/>
        <v>0</v>
      </c>
    </row>
    <row r="77" spans="1:11" ht="15.75" hidden="1" x14ac:dyDescent="0.25">
      <c r="A77" s="16">
        <v>76</v>
      </c>
      <c r="B77" s="4"/>
      <c r="C77" s="4" t="s">
        <v>1</v>
      </c>
      <c r="D77" s="4" t="s">
        <v>6</v>
      </c>
      <c r="E77" s="23" t="str">
        <f t="shared" si="4"/>
        <v>PINCH</v>
      </c>
      <c r="F77" s="23">
        <f t="shared" si="5"/>
        <v>0</v>
      </c>
      <c r="G77" s="23">
        <f t="shared" si="5"/>
        <v>0</v>
      </c>
      <c r="H77" s="23">
        <f t="shared" si="5"/>
        <v>0</v>
      </c>
      <c r="I77" s="23">
        <f t="shared" si="5"/>
        <v>0</v>
      </c>
      <c r="J77" s="23">
        <f t="shared" si="5"/>
        <v>1</v>
      </c>
      <c r="K77" s="23">
        <f t="shared" si="5"/>
        <v>0</v>
      </c>
    </row>
    <row r="78" spans="1:11" ht="15.75" hidden="1" x14ac:dyDescent="0.25">
      <c r="A78" s="16">
        <v>77</v>
      </c>
      <c r="B78" s="4"/>
      <c r="C78" s="4" t="s">
        <v>5</v>
      </c>
      <c r="D78" s="4">
        <v>1</v>
      </c>
      <c r="E78" s="23" t="str">
        <f t="shared" si="4"/>
        <v>FIST</v>
      </c>
      <c r="F78" s="23">
        <f t="shared" si="5"/>
        <v>1</v>
      </c>
      <c r="G78" s="23">
        <f t="shared" si="5"/>
        <v>0</v>
      </c>
      <c r="H78" s="23">
        <f t="shared" si="5"/>
        <v>0</v>
      </c>
      <c r="I78" s="23">
        <f t="shared" si="5"/>
        <v>0</v>
      </c>
      <c r="J78" s="23">
        <f t="shared" si="5"/>
        <v>0</v>
      </c>
      <c r="K78" s="23">
        <f t="shared" si="5"/>
        <v>0</v>
      </c>
    </row>
    <row r="79" spans="1:11" ht="15.75" hidden="1" x14ac:dyDescent="0.25">
      <c r="A79" s="16">
        <v>78</v>
      </c>
      <c r="B79" s="4"/>
      <c r="C79" s="4" t="s">
        <v>2</v>
      </c>
      <c r="D79" s="4" t="s">
        <v>6</v>
      </c>
      <c r="E79" s="23" t="str">
        <f t="shared" si="4"/>
        <v>PINCH</v>
      </c>
      <c r="F79" s="23">
        <f t="shared" si="5"/>
        <v>0</v>
      </c>
      <c r="G79" s="23">
        <f t="shared" si="5"/>
        <v>0</v>
      </c>
      <c r="H79" s="23">
        <f t="shared" si="5"/>
        <v>0</v>
      </c>
      <c r="I79" s="23">
        <f t="shared" si="5"/>
        <v>0</v>
      </c>
      <c r="J79" s="23">
        <f t="shared" si="5"/>
        <v>1</v>
      </c>
      <c r="K79" s="23">
        <f t="shared" si="5"/>
        <v>0</v>
      </c>
    </row>
    <row r="80" spans="1:11" ht="15.75" x14ac:dyDescent="0.25">
      <c r="A80" s="16">
        <v>79</v>
      </c>
      <c r="B80" s="4"/>
      <c r="C80" s="4" t="s">
        <v>4</v>
      </c>
      <c r="D80" s="4">
        <v>1</v>
      </c>
      <c r="E80" s="23" t="str">
        <f t="shared" si="4"/>
        <v>WAVE IN</v>
      </c>
      <c r="F80" s="23">
        <f t="shared" si="5"/>
        <v>0</v>
      </c>
      <c r="G80" s="23">
        <f t="shared" si="5"/>
        <v>0</v>
      </c>
      <c r="H80" s="23">
        <f t="shared" si="5"/>
        <v>1</v>
      </c>
      <c r="I80" s="23">
        <f t="shared" si="5"/>
        <v>0</v>
      </c>
      <c r="J80" s="23">
        <f t="shared" si="5"/>
        <v>0</v>
      </c>
      <c r="K80" s="23">
        <f t="shared" si="5"/>
        <v>0</v>
      </c>
    </row>
    <row r="81" spans="1:11" ht="15.75" hidden="1" x14ac:dyDescent="0.25">
      <c r="A81" s="16">
        <v>80</v>
      </c>
      <c r="B81" s="4"/>
      <c r="C81" s="4" t="s">
        <v>1</v>
      </c>
      <c r="D81" s="4">
        <v>1</v>
      </c>
      <c r="E81" s="23" t="str">
        <f t="shared" si="4"/>
        <v>WAVE OUT</v>
      </c>
      <c r="F81" s="23">
        <f t="shared" si="5"/>
        <v>0</v>
      </c>
      <c r="G81" s="23">
        <f t="shared" si="5"/>
        <v>0</v>
      </c>
      <c r="H81" s="23">
        <f t="shared" si="5"/>
        <v>0</v>
      </c>
      <c r="I81" s="23">
        <f t="shared" si="5"/>
        <v>1</v>
      </c>
      <c r="J81" s="23">
        <f t="shared" si="5"/>
        <v>0</v>
      </c>
      <c r="K81" s="23">
        <f t="shared" si="5"/>
        <v>0</v>
      </c>
    </row>
    <row r="82" spans="1:11" ht="15.75" hidden="1" x14ac:dyDescent="0.25">
      <c r="A82" s="16">
        <v>81</v>
      </c>
      <c r="B82" s="4"/>
      <c r="C82" s="4" t="s">
        <v>5</v>
      </c>
      <c r="D82" s="4">
        <v>1</v>
      </c>
      <c r="E82" s="23" t="str">
        <f t="shared" si="4"/>
        <v>FIST</v>
      </c>
      <c r="F82" s="23">
        <f t="shared" si="5"/>
        <v>1</v>
      </c>
      <c r="G82" s="23">
        <f t="shared" si="5"/>
        <v>0</v>
      </c>
      <c r="H82" s="23">
        <f t="shared" si="5"/>
        <v>0</v>
      </c>
      <c r="I82" s="23">
        <f t="shared" si="5"/>
        <v>0</v>
      </c>
      <c r="J82" s="23">
        <f t="shared" si="5"/>
        <v>0</v>
      </c>
      <c r="K82" s="23">
        <f t="shared" si="5"/>
        <v>0</v>
      </c>
    </row>
    <row r="83" spans="1:11" ht="15.75" hidden="1" x14ac:dyDescent="0.25">
      <c r="A83" s="16">
        <v>82</v>
      </c>
      <c r="B83" s="4"/>
      <c r="C83" s="4" t="s">
        <v>2</v>
      </c>
      <c r="D83" s="2" t="s">
        <v>7</v>
      </c>
      <c r="E83" s="23" t="str">
        <f t="shared" si="4"/>
        <v>NO GESTO</v>
      </c>
      <c r="F83" s="23">
        <f t="shared" si="5"/>
        <v>0</v>
      </c>
      <c r="G83" s="23">
        <f t="shared" si="5"/>
        <v>0</v>
      </c>
      <c r="H83" s="23">
        <f t="shared" si="5"/>
        <v>0</v>
      </c>
      <c r="I83" s="23">
        <f t="shared" si="5"/>
        <v>0</v>
      </c>
      <c r="J83" s="23">
        <f t="shared" si="5"/>
        <v>0</v>
      </c>
      <c r="K83" s="23">
        <f t="shared" si="5"/>
        <v>1</v>
      </c>
    </row>
    <row r="84" spans="1:11" ht="15.75" x14ac:dyDescent="0.25">
      <c r="A84" s="16">
        <v>83</v>
      </c>
      <c r="B84" s="4"/>
      <c r="C84" s="4" t="s">
        <v>4</v>
      </c>
      <c r="D84" s="2" t="s">
        <v>7</v>
      </c>
      <c r="E84" s="23" t="str">
        <f t="shared" si="4"/>
        <v>NO GESTO</v>
      </c>
      <c r="F84" s="23">
        <f t="shared" si="5"/>
        <v>0</v>
      </c>
      <c r="G84" s="23">
        <f t="shared" si="5"/>
        <v>0</v>
      </c>
      <c r="H84" s="23">
        <f t="shared" si="5"/>
        <v>0</v>
      </c>
      <c r="I84" s="23">
        <f t="shared" si="5"/>
        <v>0</v>
      </c>
      <c r="J84" s="23">
        <f t="shared" si="5"/>
        <v>0</v>
      </c>
      <c r="K84" s="23">
        <f t="shared" si="5"/>
        <v>1</v>
      </c>
    </row>
    <row r="85" spans="1:11" ht="15.75" hidden="1" x14ac:dyDescent="0.25">
      <c r="A85" s="16">
        <v>84</v>
      </c>
      <c r="B85" s="4"/>
      <c r="C85" s="4" t="s">
        <v>1</v>
      </c>
      <c r="D85" s="4">
        <v>1</v>
      </c>
      <c r="E85" s="23" t="str">
        <f t="shared" si="4"/>
        <v>WAVE OUT</v>
      </c>
      <c r="F85" s="23">
        <f t="shared" si="5"/>
        <v>0</v>
      </c>
      <c r="G85" s="23">
        <f t="shared" si="5"/>
        <v>0</v>
      </c>
      <c r="H85" s="23">
        <f t="shared" si="5"/>
        <v>0</v>
      </c>
      <c r="I85" s="23">
        <f t="shared" si="5"/>
        <v>1</v>
      </c>
      <c r="J85" s="23">
        <f t="shared" si="5"/>
        <v>0</v>
      </c>
      <c r="K85" s="23">
        <f t="shared" si="5"/>
        <v>0</v>
      </c>
    </row>
    <row r="86" spans="1:11" ht="15.75" hidden="1" x14ac:dyDescent="0.25">
      <c r="A86" s="16">
        <v>85</v>
      </c>
      <c r="B86" s="4"/>
      <c r="C86" s="4" t="s">
        <v>5</v>
      </c>
      <c r="D86" s="4">
        <v>1</v>
      </c>
      <c r="E86" s="23" t="str">
        <f t="shared" si="4"/>
        <v>FIST</v>
      </c>
      <c r="F86" s="23">
        <f t="shared" si="5"/>
        <v>1</v>
      </c>
      <c r="G86" s="23">
        <f t="shared" si="5"/>
        <v>0</v>
      </c>
      <c r="H86" s="23">
        <f t="shared" si="5"/>
        <v>0</v>
      </c>
      <c r="I86" s="23">
        <f t="shared" si="5"/>
        <v>0</v>
      </c>
      <c r="J86" s="23">
        <f t="shared" si="5"/>
        <v>0</v>
      </c>
      <c r="K86" s="23">
        <f t="shared" si="5"/>
        <v>0</v>
      </c>
    </row>
    <row r="87" spans="1:11" ht="15.75" hidden="1" x14ac:dyDescent="0.25">
      <c r="A87" s="16">
        <v>86</v>
      </c>
      <c r="B87" s="4"/>
      <c r="C87" s="4" t="s">
        <v>2</v>
      </c>
      <c r="D87" s="4">
        <v>1</v>
      </c>
      <c r="E87" s="23" t="str">
        <f t="shared" si="4"/>
        <v>OPEN</v>
      </c>
      <c r="F87" s="23">
        <f t="shared" si="5"/>
        <v>0</v>
      </c>
      <c r="G87" s="23">
        <f t="shared" si="5"/>
        <v>1</v>
      </c>
      <c r="H87" s="23">
        <f t="shared" si="5"/>
        <v>0</v>
      </c>
      <c r="I87" s="23">
        <f t="shared" si="5"/>
        <v>0</v>
      </c>
      <c r="J87" s="23">
        <f t="shared" si="5"/>
        <v>0</v>
      </c>
      <c r="K87" s="23">
        <f t="shared" si="5"/>
        <v>0</v>
      </c>
    </row>
    <row r="88" spans="1:11" ht="15.75" x14ac:dyDescent="0.25">
      <c r="A88" s="16">
        <v>87</v>
      </c>
      <c r="B88" s="4"/>
      <c r="C88" s="4" t="s">
        <v>4</v>
      </c>
      <c r="D88" s="4">
        <v>1</v>
      </c>
      <c r="E88" s="23" t="str">
        <f t="shared" si="4"/>
        <v>WAVE IN</v>
      </c>
      <c r="F88" s="23">
        <f t="shared" si="5"/>
        <v>0</v>
      </c>
      <c r="G88" s="23">
        <f t="shared" si="5"/>
        <v>0</v>
      </c>
      <c r="H88" s="23">
        <f t="shared" si="5"/>
        <v>1</v>
      </c>
      <c r="I88" s="23">
        <f t="shared" si="5"/>
        <v>0</v>
      </c>
      <c r="J88" s="23">
        <f t="shared" si="5"/>
        <v>0</v>
      </c>
      <c r="K88" s="23">
        <f t="shared" si="5"/>
        <v>0</v>
      </c>
    </row>
    <row r="89" spans="1:11" ht="15.75" hidden="1" x14ac:dyDescent="0.25">
      <c r="A89" s="16">
        <v>88</v>
      </c>
      <c r="B89" s="4"/>
      <c r="C89" s="4" t="s">
        <v>1</v>
      </c>
      <c r="D89" s="4">
        <v>1</v>
      </c>
      <c r="E89" s="23" t="str">
        <f t="shared" si="4"/>
        <v>WAVE OUT</v>
      </c>
      <c r="F89" s="23">
        <f t="shared" si="5"/>
        <v>0</v>
      </c>
      <c r="G89" s="23">
        <f t="shared" si="5"/>
        <v>0</v>
      </c>
      <c r="H89" s="23">
        <f t="shared" si="5"/>
        <v>0</v>
      </c>
      <c r="I89" s="23">
        <f t="shared" si="5"/>
        <v>1</v>
      </c>
      <c r="J89" s="23">
        <f t="shared" si="5"/>
        <v>0</v>
      </c>
      <c r="K89" s="23">
        <f t="shared" si="5"/>
        <v>0</v>
      </c>
    </row>
    <row r="90" spans="1:11" ht="15.75" hidden="1" x14ac:dyDescent="0.25">
      <c r="A90" s="16">
        <v>89</v>
      </c>
      <c r="B90" s="4"/>
      <c r="C90" s="4" t="s">
        <v>5</v>
      </c>
      <c r="D90" s="4">
        <v>1</v>
      </c>
      <c r="E90" s="23" t="str">
        <f t="shared" si="4"/>
        <v>FIST</v>
      </c>
      <c r="F90" s="23">
        <f t="shared" si="5"/>
        <v>1</v>
      </c>
      <c r="G90" s="23">
        <f t="shared" si="5"/>
        <v>0</v>
      </c>
      <c r="H90" s="23">
        <f t="shared" si="5"/>
        <v>0</v>
      </c>
      <c r="I90" s="23">
        <f t="shared" si="5"/>
        <v>0</v>
      </c>
      <c r="J90" s="23">
        <f t="shared" si="5"/>
        <v>0</v>
      </c>
      <c r="K90" s="23">
        <f t="shared" si="5"/>
        <v>0</v>
      </c>
    </row>
    <row r="91" spans="1:11" ht="15.75" hidden="1" x14ac:dyDescent="0.25">
      <c r="A91" s="16">
        <v>90</v>
      </c>
      <c r="B91" s="4"/>
      <c r="C91" s="4" t="s">
        <v>2</v>
      </c>
      <c r="D91" s="4">
        <v>1</v>
      </c>
      <c r="E91" s="23" t="str">
        <f t="shared" si="4"/>
        <v>OPEN</v>
      </c>
      <c r="F91" s="23">
        <f t="shared" si="5"/>
        <v>0</v>
      </c>
      <c r="G91" s="23">
        <f t="shared" si="5"/>
        <v>1</v>
      </c>
      <c r="H91" s="23">
        <f t="shared" si="5"/>
        <v>0</v>
      </c>
      <c r="I91" s="23">
        <f t="shared" si="5"/>
        <v>0</v>
      </c>
      <c r="J91" s="23">
        <f t="shared" si="5"/>
        <v>0</v>
      </c>
      <c r="K91" s="23">
        <f t="shared" si="5"/>
        <v>0</v>
      </c>
    </row>
    <row r="92" spans="1:11" ht="15.75" x14ac:dyDescent="0.25">
      <c r="A92" s="16">
        <v>91</v>
      </c>
      <c r="B92" s="4"/>
      <c r="C92" s="4" t="s">
        <v>4</v>
      </c>
      <c r="D92" s="4">
        <v>1</v>
      </c>
      <c r="E92" s="23" t="str">
        <f t="shared" si="4"/>
        <v>WAVE IN</v>
      </c>
      <c r="F92" s="23">
        <f t="shared" si="5"/>
        <v>0</v>
      </c>
      <c r="G92" s="23">
        <f t="shared" si="5"/>
        <v>0</v>
      </c>
      <c r="H92" s="23">
        <f t="shared" si="5"/>
        <v>1</v>
      </c>
      <c r="I92" s="23">
        <f t="shared" si="5"/>
        <v>0</v>
      </c>
      <c r="J92" s="23">
        <f t="shared" si="5"/>
        <v>0</v>
      </c>
      <c r="K92" s="23">
        <f t="shared" si="5"/>
        <v>0</v>
      </c>
    </row>
    <row r="93" spans="1:11" ht="15.75" hidden="1" x14ac:dyDescent="0.25">
      <c r="A93" s="16">
        <v>92</v>
      </c>
      <c r="B93" s="4"/>
      <c r="C93" s="4" t="s">
        <v>1</v>
      </c>
      <c r="D93" s="4">
        <v>1</v>
      </c>
      <c r="E93" s="23" t="str">
        <f t="shared" si="4"/>
        <v>WAVE OUT</v>
      </c>
      <c r="F93" s="23">
        <f t="shared" si="5"/>
        <v>0</v>
      </c>
      <c r="G93" s="23">
        <f t="shared" si="5"/>
        <v>0</v>
      </c>
      <c r="H93" s="23">
        <f t="shared" si="5"/>
        <v>0</v>
      </c>
      <c r="I93" s="23">
        <f t="shared" si="5"/>
        <v>1</v>
      </c>
      <c r="J93" s="23">
        <f t="shared" si="5"/>
        <v>0</v>
      </c>
      <c r="K93" s="23">
        <f t="shared" si="5"/>
        <v>0</v>
      </c>
    </row>
    <row r="94" spans="1:11" ht="15.75" hidden="1" x14ac:dyDescent="0.25">
      <c r="A94" s="16">
        <v>93</v>
      </c>
      <c r="B94" s="4"/>
      <c r="C94" s="4" t="s">
        <v>5</v>
      </c>
      <c r="D94" s="4">
        <v>1</v>
      </c>
      <c r="E94" s="23" t="str">
        <f t="shared" si="4"/>
        <v>FIST</v>
      </c>
      <c r="F94" s="23">
        <f t="shared" si="5"/>
        <v>1</v>
      </c>
      <c r="G94" s="23">
        <f t="shared" si="5"/>
        <v>0</v>
      </c>
      <c r="H94" s="23">
        <f t="shared" si="5"/>
        <v>0</v>
      </c>
      <c r="I94" s="23">
        <f t="shared" si="5"/>
        <v>0</v>
      </c>
      <c r="J94" s="23">
        <f t="shared" si="5"/>
        <v>0</v>
      </c>
      <c r="K94" s="23">
        <f t="shared" si="5"/>
        <v>0</v>
      </c>
    </row>
    <row r="95" spans="1:11" ht="15.75" hidden="1" x14ac:dyDescent="0.25">
      <c r="A95" s="16">
        <v>94</v>
      </c>
      <c r="B95" s="4"/>
      <c r="C95" s="4" t="s">
        <v>2</v>
      </c>
      <c r="D95" s="4">
        <v>1</v>
      </c>
      <c r="E95" s="23" t="str">
        <f t="shared" si="4"/>
        <v>OPEN</v>
      </c>
      <c r="F95" s="23">
        <f t="shared" si="5"/>
        <v>0</v>
      </c>
      <c r="G95" s="23">
        <f t="shared" si="5"/>
        <v>1</v>
      </c>
      <c r="H95" s="23">
        <f t="shared" si="5"/>
        <v>0</v>
      </c>
      <c r="I95" s="23">
        <f t="shared" si="5"/>
        <v>0</v>
      </c>
      <c r="J95" s="23">
        <f t="shared" si="5"/>
        <v>0</v>
      </c>
      <c r="K95" s="23">
        <f t="shared" si="5"/>
        <v>0</v>
      </c>
    </row>
    <row r="96" spans="1:11" ht="15.75" x14ac:dyDescent="0.25">
      <c r="A96" s="16">
        <v>95</v>
      </c>
      <c r="B96" s="4"/>
      <c r="C96" s="4" t="s">
        <v>4</v>
      </c>
      <c r="D96" s="4">
        <v>1</v>
      </c>
      <c r="E96" s="23" t="str">
        <f t="shared" si="4"/>
        <v>WAVE IN</v>
      </c>
      <c r="F96" s="23">
        <f t="shared" si="5"/>
        <v>0</v>
      </c>
      <c r="G96" s="23">
        <f t="shared" si="5"/>
        <v>0</v>
      </c>
      <c r="H96" s="23">
        <f t="shared" si="5"/>
        <v>1</v>
      </c>
      <c r="I96" s="23">
        <f t="shared" si="5"/>
        <v>0</v>
      </c>
      <c r="J96" s="23">
        <f t="shared" si="5"/>
        <v>0</v>
      </c>
      <c r="K96" s="23">
        <f t="shared" si="5"/>
        <v>0</v>
      </c>
    </row>
    <row r="97" spans="1:11" ht="15.75" hidden="1" x14ac:dyDescent="0.25">
      <c r="A97" s="16">
        <v>96</v>
      </c>
      <c r="B97" s="4"/>
      <c r="C97" s="4" t="s">
        <v>1</v>
      </c>
      <c r="D97" s="4">
        <v>1</v>
      </c>
      <c r="E97" s="23" t="str">
        <f t="shared" si="4"/>
        <v>WAVE OUT</v>
      </c>
      <c r="F97" s="23">
        <f t="shared" si="5"/>
        <v>0</v>
      </c>
      <c r="G97" s="23">
        <f t="shared" si="5"/>
        <v>0</v>
      </c>
      <c r="H97" s="23">
        <f t="shared" si="5"/>
        <v>0</v>
      </c>
      <c r="I97" s="23">
        <f t="shared" si="5"/>
        <v>1</v>
      </c>
      <c r="J97" s="23">
        <f t="shared" si="5"/>
        <v>0</v>
      </c>
      <c r="K97" s="23">
        <f t="shared" si="5"/>
        <v>0</v>
      </c>
    </row>
    <row r="98" spans="1:11" ht="15.75" hidden="1" x14ac:dyDescent="0.25">
      <c r="A98" s="16">
        <v>97</v>
      </c>
      <c r="B98" s="4"/>
      <c r="C98" s="4" t="s">
        <v>5</v>
      </c>
      <c r="D98" s="4">
        <v>1</v>
      </c>
      <c r="E98" s="23" t="str">
        <f t="shared" si="4"/>
        <v>FIST</v>
      </c>
      <c r="F98" s="23">
        <f t="shared" si="5"/>
        <v>1</v>
      </c>
      <c r="G98" s="23">
        <f t="shared" si="5"/>
        <v>0</v>
      </c>
      <c r="H98" s="23">
        <f t="shared" si="5"/>
        <v>0</v>
      </c>
      <c r="I98" s="23">
        <f t="shared" si="5"/>
        <v>0</v>
      </c>
      <c r="J98" s="23">
        <f t="shared" si="5"/>
        <v>0</v>
      </c>
      <c r="K98" s="23">
        <f t="shared" si="5"/>
        <v>0</v>
      </c>
    </row>
    <row r="99" spans="1:11" ht="15.75" hidden="1" x14ac:dyDescent="0.25">
      <c r="A99" s="16">
        <v>98</v>
      </c>
      <c r="B99" s="4"/>
      <c r="C99" s="4" t="s">
        <v>2</v>
      </c>
      <c r="D99" s="4">
        <v>1</v>
      </c>
      <c r="E99" s="23" t="str">
        <f t="shared" si="4"/>
        <v>OPEN</v>
      </c>
      <c r="F99" s="23">
        <f t="shared" ref="F99:K130" si="6">IF($E99=F$1,1,0)</f>
        <v>0</v>
      </c>
      <c r="G99" s="23">
        <f t="shared" si="6"/>
        <v>1</v>
      </c>
      <c r="H99" s="23">
        <f t="shared" si="6"/>
        <v>0</v>
      </c>
      <c r="I99" s="23">
        <f t="shared" si="6"/>
        <v>0</v>
      </c>
      <c r="J99" s="23">
        <f t="shared" si="6"/>
        <v>0</v>
      </c>
      <c r="K99" s="23">
        <f t="shared" si="6"/>
        <v>0</v>
      </c>
    </row>
    <row r="100" spans="1:11" ht="15.75" x14ac:dyDescent="0.25">
      <c r="A100" s="16">
        <v>99</v>
      </c>
      <c r="B100" s="4"/>
      <c r="C100" s="4" t="s">
        <v>4</v>
      </c>
      <c r="D100" s="4">
        <v>1</v>
      </c>
      <c r="E100" s="23" t="str">
        <f t="shared" si="4"/>
        <v>WAVE IN</v>
      </c>
      <c r="F100" s="23">
        <f t="shared" si="6"/>
        <v>0</v>
      </c>
      <c r="G100" s="23">
        <f t="shared" si="6"/>
        <v>0</v>
      </c>
      <c r="H100" s="23">
        <f t="shared" si="6"/>
        <v>1</v>
      </c>
      <c r="I100" s="23">
        <f t="shared" si="6"/>
        <v>0</v>
      </c>
      <c r="J100" s="23">
        <f t="shared" si="6"/>
        <v>0</v>
      </c>
      <c r="K100" s="23">
        <f t="shared" si="6"/>
        <v>0</v>
      </c>
    </row>
    <row r="101" spans="1:11" ht="15.75" hidden="1" x14ac:dyDescent="0.25">
      <c r="A101" s="16">
        <v>100</v>
      </c>
      <c r="B101" s="4"/>
      <c r="C101" s="4" t="s">
        <v>1</v>
      </c>
      <c r="D101" s="4">
        <v>1</v>
      </c>
      <c r="E101" s="23" t="str">
        <f t="shared" si="4"/>
        <v>WAVE OUT</v>
      </c>
      <c r="F101" s="23">
        <f t="shared" si="6"/>
        <v>0</v>
      </c>
      <c r="G101" s="23">
        <f t="shared" si="6"/>
        <v>0</v>
      </c>
      <c r="H101" s="23">
        <f t="shared" si="6"/>
        <v>0</v>
      </c>
      <c r="I101" s="23">
        <f t="shared" si="6"/>
        <v>1</v>
      </c>
      <c r="J101" s="23">
        <f t="shared" si="6"/>
        <v>0</v>
      </c>
      <c r="K101" s="23">
        <f t="shared" si="6"/>
        <v>0</v>
      </c>
    </row>
    <row r="102" spans="1:11" ht="15.75" hidden="1" x14ac:dyDescent="0.25">
      <c r="A102" s="16">
        <v>101</v>
      </c>
      <c r="B102" s="4"/>
      <c r="C102" s="4" t="s">
        <v>5</v>
      </c>
      <c r="D102" s="4">
        <v>1</v>
      </c>
      <c r="E102" s="23" t="str">
        <f t="shared" si="4"/>
        <v>FIST</v>
      </c>
      <c r="F102" s="23">
        <f t="shared" si="6"/>
        <v>1</v>
      </c>
      <c r="G102" s="23">
        <f t="shared" si="6"/>
        <v>0</v>
      </c>
      <c r="H102" s="23">
        <f t="shared" si="6"/>
        <v>0</v>
      </c>
      <c r="I102" s="23">
        <f t="shared" si="6"/>
        <v>0</v>
      </c>
      <c r="J102" s="23">
        <f t="shared" si="6"/>
        <v>0</v>
      </c>
      <c r="K102" s="23">
        <f t="shared" si="6"/>
        <v>0</v>
      </c>
    </row>
    <row r="103" spans="1:11" ht="15.75" hidden="1" x14ac:dyDescent="0.25">
      <c r="A103" s="16">
        <v>102</v>
      </c>
      <c r="B103" s="4"/>
      <c r="C103" s="4" t="s">
        <v>2</v>
      </c>
      <c r="D103" s="4">
        <v>1</v>
      </c>
      <c r="E103" s="23" t="str">
        <f t="shared" si="4"/>
        <v>OPEN</v>
      </c>
      <c r="F103" s="23">
        <f t="shared" si="6"/>
        <v>0</v>
      </c>
      <c r="G103" s="23">
        <f t="shared" si="6"/>
        <v>1</v>
      </c>
      <c r="H103" s="23">
        <f t="shared" si="6"/>
        <v>0</v>
      </c>
      <c r="I103" s="23">
        <f t="shared" si="6"/>
        <v>0</v>
      </c>
      <c r="J103" s="23">
        <f t="shared" si="6"/>
        <v>0</v>
      </c>
      <c r="K103" s="23">
        <f t="shared" si="6"/>
        <v>0</v>
      </c>
    </row>
    <row r="104" spans="1:11" ht="15.75" x14ac:dyDescent="0.25">
      <c r="A104" s="16">
        <v>103</v>
      </c>
      <c r="B104" s="4"/>
      <c r="C104" s="4" t="s">
        <v>4</v>
      </c>
      <c r="D104" s="4">
        <v>1</v>
      </c>
      <c r="E104" s="23" t="str">
        <f t="shared" si="4"/>
        <v>WAVE IN</v>
      </c>
      <c r="F104" s="23">
        <f t="shared" si="6"/>
        <v>0</v>
      </c>
      <c r="G104" s="23">
        <f t="shared" si="6"/>
        <v>0</v>
      </c>
      <c r="H104" s="23">
        <f t="shared" si="6"/>
        <v>1</v>
      </c>
      <c r="I104" s="23">
        <f t="shared" si="6"/>
        <v>0</v>
      </c>
      <c r="J104" s="23">
        <f t="shared" si="6"/>
        <v>0</v>
      </c>
      <c r="K104" s="23">
        <f t="shared" si="6"/>
        <v>0</v>
      </c>
    </row>
    <row r="105" spans="1:11" ht="15.75" hidden="1" x14ac:dyDescent="0.25">
      <c r="A105" s="16">
        <v>104</v>
      </c>
      <c r="B105" s="4"/>
      <c r="C105" s="4" t="s">
        <v>1</v>
      </c>
      <c r="D105" s="4">
        <v>1</v>
      </c>
      <c r="E105" s="23" t="str">
        <f t="shared" si="4"/>
        <v>WAVE OUT</v>
      </c>
      <c r="F105" s="23">
        <f t="shared" si="6"/>
        <v>0</v>
      </c>
      <c r="G105" s="23">
        <f t="shared" si="6"/>
        <v>0</v>
      </c>
      <c r="H105" s="23">
        <f t="shared" si="6"/>
        <v>0</v>
      </c>
      <c r="I105" s="23">
        <f t="shared" si="6"/>
        <v>1</v>
      </c>
      <c r="J105" s="23">
        <f t="shared" si="6"/>
        <v>0</v>
      </c>
      <c r="K105" s="23">
        <f t="shared" si="6"/>
        <v>0</v>
      </c>
    </row>
    <row r="106" spans="1:11" ht="15.75" hidden="1" x14ac:dyDescent="0.25">
      <c r="A106" s="16">
        <v>105</v>
      </c>
      <c r="B106" s="4"/>
      <c r="C106" s="4" t="s">
        <v>5</v>
      </c>
      <c r="D106" s="4">
        <v>1</v>
      </c>
      <c r="E106" s="23" t="str">
        <f t="shared" si="4"/>
        <v>FIST</v>
      </c>
      <c r="F106" s="23">
        <f t="shared" si="6"/>
        <v>1</v>
      </c>
      <c r="G106" s="23">
        <f t="shared" si="6"/>
        <v>0</v>
      </c>
      <c r="H106" s="23">
        <f t="shared" si="6"/>
        <v>0</v>
      </c>
      <c r="I106" s="23">
        <f t="shared" si="6"/>
        <v>0</v>
      </c>
      <c r="J106" s="23">
        <f t="shared" si="6"/>
        <v>0</v>
      </c>
      <c r="K106" s="23">
        <f t="shared" si="6"/>
        <v>0</v>
      </c>
    </row>
    <row r="107" spans="1:11" ht="15.75" hidden="1" x14ac:dyDescent="0.25">
      <c r="A107" s="16">
        <v>106</v>
      </c>
      <c r="B107" s="4"/>
      <c r="C107" s="4" t="s">
        <v>2</v>
      </c>
      <c r="D107" s="4">
        <v>1</v>
      </c>
      <c r="E107" s="23" t="str">
        <f t="shared" si="4"/>
        <v>OPEN</v>
      </c>
      <c r="F107" s="23">
        <f t="shared" si="6"/>
        <v>0</v>
      </c>
      <c r="G107" s="23">
        <f t="shared" si="6"/>
        <v>1</v>
      </c>
      <c r="H107" s="23">
        <f t="shared" si="6"/>
        <v>0</v>
      </c>
      <c r="I107" s="23">
        <f t="shared" si="6"/>
        <v>0</v>
      </c>
      <c r="J107" s="23">
        <f t="shared" si="6"/>
        <v>0</v>
      </c>
      <c r="K107" s="23">
        <f t="shared" si="6"/>
        <v>0</v>
      </c>
    </row>
    <row r="108" spans="1:11" ht="15.75" x14ac:dyDescent="0.25">
      <c r="A108" s="16">
        <v>107</v>
      </c>
      <c r="B108" s="4"/>
      <c r="C108" s="4" t="s">
        <v>4</v>
      </c>
      <c r="D108" s="4">
        <v>1</v>
      </c>
      <c r="E108" s="23" t="str">
        <f t="shared" si="4"/>
        <v>WAVE IN</v>
      </c>
      <c r="F108" s="23">
        <f t="shared" si="6"/>
        <v>0</v>
      </c>
      <c r="G108" s="23">
        <f t="shared" si="6"/>
        <v>0</v>
      </c>
      <c r="H108" s="23">
        <f t="shared" si="6"/>
        <v>1</v>
      </c>
      <c r="I108" s="23">
        <f t="shared" si="6"/>
        <v>0</v>
      </c>
      <c r="J108" s="23">
        <f t="shared" si="6"/>
        <v>0</v>
      </c>
      <c r="K108" s="23">
        <f t="shared" si="6"/>
        <v>0</v>
      </c>
    </row>
    <row r="109" spans="1:11" ht="15.75" hidden="1" x14ac:dyDescent="0.25">
      <c r="A109" s="16">
        <v>108</v>
      </c>
      <c r="B109" s="4"/>
      <c r="C109" s="4" t="s">
        <v>1</v>
      </c>
      <c r="D109" s="4">
        <v>1</v>
      </c>
      <c r="E109" s="23" t="str">
        <f t="shared" si="4"/>
        <v>WAVE OUT</v>
      </c>
      <c r="F109" s="23">
        <f t="shared" si="6"/>
        <v>0</v>
      </c>
      <c r="G109" s="23">
        <f t="shared" si="6"/>
        <v>0</v>
      </c>
      <c r="H109" s="23">
        <f t="shared" si="6"/>
        <v>0</v>
      </c>
      <c r="I109" s="23">
        <f t="shared" si="6"/>
        <v>1</v>
      </c>
      <c r="J109" s="23">
        <f t="shared" si="6"/>
        <v>0</v>
      </c>
      <c r="K109" s="23">
        <f t="shared" si="6"/>
        <v>0</v>
      </c>
    </row>
    <row r="110" spans="1:11" ht="15.75" hidden="1" x14ac:dyDescent="0.25">
      <c r="A110" s="16">
        <v>109</v>
      </c>
      <c r="B110" s="4"/>
      <c r="C110" s="4" t="s">
        <v>5</v>
      </c>
      <c r="D110" s="4">
        <v>1</v>
      </c>
      <c r="E110" s="23" t="str">
        <f t="shared" si="4"/>
        <v>FIST</v>
      </c>
      <c r="F110" s="23">
        <f t="shared" si="6"/>
        <v>1</v>
      </c>
      <c r="G110" s="23">
        <f t="shared" si="6"/>
        <v>0</v>
      </c>
      <c r="H110" s="23">
        <f t="shared" si="6"/>
        <v>0</v>
      </c>
      <c r="I110" s="23">
        <f t="shared" si="6"/>
        <v>0</v>
      </c>
      <c r="J110" s="23">
        <f t="shared" si="6"/>
        <v>0</v>
      </c>
      <c r="K110" s="23">
        <f t="shared" si="6"/>
        <v>0</v>
      </c>
    </row>
    <row r="111" spans="1:11" ht="15.75" hidden="1" x14ac:dyDescent="0.25">
      <c r="A111" s="16">
        <v>110</v>
      </c>
      <c r="B111" s="4"/>
      <c r="C111" s="4" t="s">
        <v>2</v>
      </c>
      <c r="D111" s="4">
        <v>1</v>
      </c>
      <c r="E111" s="23" t="str">
        <f t="shared" si="4"/>
        <v>OPEN</v>
      </c>
      <c r="F111" s="23">
        <f t="shared" si="6"/>
        <v>0</v>
      </c>
      <c r="G111" s="23">
        <f t="shared" si="6"/>
        <v>1</v>
      </c>
      <c r="H111" s="23">
        <f t="shared" si="6"/>
        <v>0</v>
      </c>
      <c r="I111" s="23">
        <f t="shared" si="6"/>
        <v>0</v>
      </c>
      <c r="J111" s="23">
        <f t="shared" si="6"/>
        <v>0</v>
      </c>
      <c r="K111" s="23">
        <f t="shared" si="6"/>
        <v>0</v>
      </c>
    </row>
    <row r="112" spans="1:11" ht="15.75" x14ac:dyDescent="0.25">
      <c r="A112" s="16">
        <v>111</v>
      </c>
      <c r="B112" s="4"/>
      <c r="C112" s="4" t="s">
        <v>4</v>
      </c>
      <c r="D112" s="4">
        <v>1</v>
      </c>
      <c r="E112" s="23" t="str">
        <f t="shared" si="4"/>
        <v>WAVE IN</v>
      </c>
      <c r="F112" s="23">
        <f t="shared" si="6"/>
        <v>0</v>
      </c>
      <c r="G112" s="23">
        <f t="shared" si="6"/>
        <v>0</v>
      </c>
      <c r="H112" s="23">
        <f t="shared" si="6"/>
        <v>1</v>
      </c>
      <c r="I112" s="23">
        <f t="shared" si="6"/>
        <v>0</v>
      </c>
      <c r="J112" s="23">
        <f t="shared" si="6"/>
        <v>0</v>
      </c>
      <c r="K112" s="23">
        <f t="shared" si="6"/>
        <v>0</v>
      </c>
    </row>
    <row r="113" spans="1:11" ht="15.75" hidden="1" x14ac:dyDescent="0.25">
      <c r="A113" s="16">
        <v>112</v>
      </c>
      <c r="B113" s="4"/>
      <c r="C113" s="4" t="s">
        <v>1</v>
      </c>
      <c r="D113" s="4">
        <v>1</v>
      </c>
      <c r="E113" s="23" t="str">
        <f t="shared" si="4"/>
        <v>WAVE OUT</v>
      </c>
      <c r="F113" s="23">
        <f t="shared" si="6"/>
        <v>0</v>
      </c>
      <c r="G113" s="23">
        <f t="shared" si="6"/>
        <v>0</v>
      </c>
      <c r="H113" s="23">
        <f t="shared" si="6"/>
        <v>0</v>
      </c>
      <c r="I113" s="23">
        <f t="shared" si="6"/>
        <v>1</v>
      </c>
      <c r="J113" s="23">
        <f t="shared" si="6"/>
        <v>0</v>
      </c>
      <c r="K113" s="23">
        <f t="shared" si="6"/>
        <v>0</v>
      </c>
    </row>
    <row r="114" spans="1:11" ht="15.75" hidden="1" x14ac:dyDescent="0.25">
      <c r="A114" s="16">
        <v>113</v>
      </c>
      <c r="B114" s="4"/>
      <c r="C114" s="4" t="s">
        <v>5</v>
      </c>
      <c r="D114" s="4">
        <v>1</v>
      </c>
      <c r="E114" s="23" t="str">
        <f t="shared" si="4"/>
        <v>FIST</v>
      </c>
      <c r="F114" s="23">
        <f t="shared" si="6"/>
        <v>1</v>
      </c>
      <c r="G114" s="23">
        <f t="shared" si="6"/>
        <v>0</v>
      </c>
      <c r="H114" s="23">
        <f t="shared" si="6"/>
        <v>0</v>
      </c>
      <c r="I114" s="23">
        <f t="shared" si="6"/>
        <v>0</v>
      </c>
      <c r="J114" s="23">
        <f t="shared" si="6"/>
        <v>0</v>
      </c>
      <c r="K114" s="23">
        <f t="shared" si="6"/>
        <v>0</v>
      </c>
    </row>
    <row r="115" spans="1:11" ht="15.75" hidden="1" x14ac:dyDescent="0.25">
      <c r="A115" s="16">
        <v>114</v>
      </c>
      <c r="B115" s="4"/>
      <c r="C115" s="4" t="s">
        <v>2</v>
      </c>
      <c r="D115" s="4">
        <v>1</v>
      </c>
      <c r="E115" s="23" t="str">
        <f t="shared" si="4"/>
        <v>OPEN</v>
      </c>
      <c r="F115" s="23">
        <f t="shared" si="6"/>
        <v>0</v>
      </c>
      <c r="G115" s="23">
        <f t="shared" si="6"/>
        <v>1</v>
      </c>
      <c r="H115" s="23">
        <f t="shared" si="6"/>
        <v>0</v>
      </c>
      <c r="I115" s="23">
        <f t="shared" si="6"/>
        <v>0</v>
      </c>
      <c r="J115" s="23">
        <f t="shared" si="6"/>
        <v>0</v>
      </c>
      <c r="K115" s="23">
        <f t="shared" si="6"/>
        <v>0</v>
      </c>
    </row>
    <row r="116" spans="1:11" ht="15.75" x14ac:dyDescent="0.25">
      <c r="A116" s="16">
        <v>115</v>
      </c>
      <c r="B116" s="4"/>
      <c r="C116" s="4" t="s">
        <v>4</v>
      </c>
      <c r="D116" s="4">
        <v>1</v>
      </c>
      <c r="E116" s="23" t="str">
        <f t="shared" si="4"/>
        <v>WAVE IN</v>
      </c>
      <c r="F116" s="23">
        <f t="shared" si="6"/>
        <v>0</v>
      </c>
      <c r="G116" s="23">
        <f t="shared" si="6"/>
        <v>0</v>
      </c>
      <c r="H116" s="23">
        <f t="shared" si="6"/>
        <v>1</v>
      </c>
      <c r="I116" s="23">
        <f t="shared" si="6"/>
        <v>0</v>
      </c>
      <c r="J116" s="23">
        <f t="shared" si="6"/>
        <v>0</v>
      </c>
      <c r="K116" s="23">
        <f t="shared" si="6"/>
        <v>0</v>
      </c>
    </row>
    <row r="117" spans="1:11" ht="15.75" hidden="1" x14ac:dyDescent="0.25">
      <c r="A117" s="16">
        <v>116</v>
      </c>
      <c r="B117" s="4"/>
      <c r="C117" s="4" t="s">
        <v>1</v>
      </c>
      <c r="D117" s="4">
        <v>1</v>
      </c>
      <c r="E117" s="23" t="str">
        <f t="shared" si="4"/>
        <v>WAVE OUT</v>
      </c>
      <c r="F117" s="23">
        <f t="shared" si="6"/>
        <v>0</v>
      </c>
      <c r="G117" s="23">
        <f t="shared" si="6"/>
        <v>0</v>
      </c>
      <c r="H117" s="23">
        <f t="shared" si="6"/>
        <v>0</v>
      </c>
      <c r="I117" s="23">
        <f t="shared" si="6"/>
        <v>1</v>
      </c>
      <c r="J117" s="23">
        <f t="shared" si="6"/>
        <v>0</v>
      </c>
      <c r="K117" s="23">
        <f t="shared" si="6"/>
        <v>0</v>
      </c>
    </row>
    <row r="118" spans="1:11" ht="15.75" hidden="1" x14ac:dyDescent="0.25">
      <c r="A118" s="16">
        <v>117</v>
      </c>
      <c r="B118" s="4"/>
      <c r="C118" s="4" t="s">
        <v>5</v>
      </c>
      <c r="D118" s="4">
        <v>1</v>
      </c>
      <c r="E118" s="23" t="str">
        <f t="shared" si="4"/>
        <v>FIST</v>
      </c>
      <c r="F118" s="23">
        <f t="shared" si="6"/>
        <v>1</v>
      </c>
      <c r="G118" s="23">
        <f t="shared" si="6"/>
        <v>0</v>
      </c>
      <c r="H118" s="23">
        <f t="shared" si="6"/>
        <v>0</v>
      </c>
      <c r="I118" s="23">
        <f t="shared" si="6"/>
        <v>0</v>
      </c>
      <c r="J118" s="23">
        <f t="shared" si="6"/>
        <v>0</v>
      </c>
      <c r="K118" s="23">
        <f t="shared" si="6"/>
        <v>0</v>
      </c>
    </row>
    <row r="119" spans="1:11" ht="15.75" hidden="1" x14ac:dyDescent="0.25">
      <c r="A119" s="16">
        <v>118</v>
      </c>
      <c r="B119" s="4"/>
      <c r="C119" s="4" t="s">
        <v>2</v>
      </c>
      <c r="D119" s="4">
        <v>1</v>
      </c>
      <c r="E119" s="23" t="str">
        <f t="shared" si="4"/>
        <v>OPEN</v>
      </c>
      <c r="F119" s="23">
        <f t="shared" si="6"/>
        <v>0</v>
      </c>
      <c r="G119" s="23">
        <f t="shared" si="6"/>
        <v>1</v>
      </c>
      <c r="H119" s="23">
        <f t="shared" si="6"/>
        <v>0</v>
      </c>
      <c r="I119" s="23">
        <f t="shared" si="6"/>
        <v>0</v>
      </c>
      <c r="J119" s="23">
        <f t="shared" si="6"/>
        <v>0</v>
      </c>
      <c r="K119" s="23">
        <f t="shared" si="6"/>
        <v>0</v>
      </c>
    </row>
    <row r="120" spans="1:11" ht="15.75" x14ac:dyDescent="0.25">
      <c r="A120" s="16">
        <v>119</v>
      </c>
      <c r="B120" s="4"/>
      <c r="C120" s="4" t="s">
        <v>4</v>
      </c>
      <c r="D120" s="4" t="s">
        <v>5</v>
      </c>
      <c r="E120" s="23" t="str">
        <f t="shared" si="4"/>
        <v>FIST</v>
      </c>
      <c r="F120" s="23">
        <f t="shared" si="6"/>
        <v>1</v>
      </c>
      <c r="G120" s="23">
        <f t="shared" si="6"/>
        <v>0</v>
      </c>
      <c r="H120" s="23">
        <f t="shared" si="6"/>
        <v>0</v>
      </c>
      <c r="I120" s="23">
        <f t="shared" si="6"/>
        <v>0</v>
      </c>
      <c r="J120" s="23">
        <f t="shared" si="6"/>
        <v>0</v>
      </c>
      <c r="K120" s="23">
        <f t="shared" si="6"/>
        <v>0</v>
      </c>
    </row>
    <row r="121" spans="1:11" ht="15.75" hidden="1" x14ac:dyDescent="0.25">
      <c r="A121" s="16">
        <v>120</v>
      </c>
      <c r="B121" s="4"/>
      <c r="C121" s="4" t="s">
        <v>1</v>
      </c>
      <c r="D121" s="4">
        <v>1</v>
      </c>
      <c r="E121" s="23" t="str">
        <f t="shared" si="4"/>
        <v>WAVE OUT</v>
      </c>
      <c r="F121" s="23">
        <f t="shared" si="6"/>
        <v>0</v>
      </c>
      <c r="G121" s="23">
        <f t="shared" si="6"/>
        <v>0</v>
      </c>
      <c r="H121" s="23">
        <f t="shared" si="6"/>
        <v>0</v>
      </c>
      <c r="I121" s="23">
        <f t="shared" si="6"/>
        <v>1</v>
      </c>
      <c r="J121" s="23">
        <f t="shared" si="6"/>
        <v>0</v>
      </c>
      <c r="K121" s="23">
        <f t="shared" si="6"/>
        <v>0</v>
      </c>
    </row>
    <row r="122" spans="1:11" ht="15.75" hidden="1" x14ac:dyDescent="0.25">
      <c r="A122" s="16">
        <v>121</v>
      </c>
      <c r="B122" s="4"/>
      <c r="C122" s="4" t="s">
        <v>6</v>
      </c>
      <c r="D122" s="4">
        <v>1</v>
      </c>
      <c r="E122" s="23" t="str">
        <f t="shared" si="4"/>
        <v>PINCH</v>
      </c>
      <c r="F122" s="23">
        <f t="shared" si="6"/>
        <v>0</v>
      </c>
      <c r="G122" s="23">
        <f t="shared" si="6"/>
        <v>0</v>
      </c>
      <c r="H122" s="23">
        <f t="shared" si="6"/>
        <v>0</v>
      </c>
      <c r="I122" s="23">
        <f t="shared" si="6"/>
        <v>0</v>
      </c>
      <c r="J122" s="23">
        <f t="shared" si="6"/>
        <v>1</v>
      </c>
      <c r="K122" s="23">
        <f t="shared" si="6"/>
        <v>0</v>
      </c>
    </row>
    <row r="123" spans="1:11" ht="15.75" hidden="1" x14ac:dyDescent="0.25">
      <c r="A123" s="16">
        <v>122</v>
      </c>
      <c r="B123" s="4"/>
      <c r="C123" s="4" t="s">
        <v>6</v>
      </c>
      <c r="D123" s="4">
        <v>1</v>
      </c>
      <c r="E123" s="23" t="str">
        <f t="shared" si="4"/>
        <v>PINCH</v>
      </c>
      <c r="F123" s="23">
        <f t="shared" si="6"/>
        <v>0</v>
      </c>
      <c r="G123" s="23">
        <f t="shared" si="6"/>
        <v>0</v>
      </c>
      <c r="H123" s="23">
        <f t="shared" si="6"/>
        <v>0</v>
      </c>
      <c r="I123" s="23">
        <f t="shared" si="6"/>
        <v>0</v>
      </c>
      <c r="J123" s="23">
        <f t="shared" si="6"/>
        <v>1</v>
      </c>
      <c r="K123" s="23">
        <f t="shared" si="6"/>
        <v>0</v>
      </c>
    </row>
    <row r="124" spans="1:11" ht="15.75" hidden="1" x14ac:dyDescent="0.25">
      <c r="A124" s="16">
        <v>123</v>
      </c>
      <c r="B124" s="4"/>
      <c r="C124" s="4" t="s">
        <v>6</v>
      </c>
      <c r="D124" s="4">
        <v>1</v>
      </c>
      <c r="E124" s="23" t="str">
        <f t="shared" si="4"/>
        <v>PINCH</v>
      </c>
      <c r="F124" s="23">
        <f t="shared" si="6"/>
        <v>0</v>
      </c>
      <c r="G124" s="23">
        <f t="shared" si="6"/>
        <v>0</v>
      </c>
      <c r="H124" s="23">
        <f t="shared" si="6"/>
        <v>0</v>
      </c>
      <c r="I124" s="23">
        <f t="shared" si="6"/>
        <v>0</v>
      </c>
      <c r="J124" s="23">
        <f t="shared" si="6"/>
        <v>1</v>
      </c>
      <c r="K124" s="23">
        <f t="shared" si="6"/>
        <v>0</v>
      </c>
    </row>
    <row r="125" spans="1:11" ht="15.75" hidden="1" x14ac:dyDescent="0.25">
      <c r="A125" s="16">
        <v>124</v>
      </c>
      <c r="B125" s="4"/>
      <c r="C125" s="4" t="s">
        <v>6</v>
      </c>
      <c r="D125" s="4">
        <v>1</v>
      </c>
      <c r="E125" s="23" t="str">
        <f t="shared" si="4"/>
        <v>PINCH</v>
      </c>
      <c r="F125" s="23">
        <f t="shared" si="6"/>
        <v>0</v>
      </c>
      <c r="G125" s="23">
        <f t="shared" si="6"/>
        <v>0</v>
      </c>
      <c r="H125" s="23">
        <f t="shared" si="6"/>
        <v>0</v>
      </c>
      <c r="I125" s="23">
        <f t="shared" si="6"/>
        <v>0</v>
      </c>
      <c r="J125" s="23">
        <f t="shared" si="6"/>
        <v>1</v>
      </c>
      <c r="K125" s="23">
        <f t="shared" si="6"/>
        <v>0</v>
      </c>
    </row>
    <row r="126" spans="1:11" ht="15.75" hidden="1" x14ac:dyDescent="0.25">
      <c r="A126" s="16">
        <v>125</v>
      </c>
      <c r="B126" s="4"/>
      <c r="C126" s="4" t="s">
        <v>6</v>
      </c>
      <c r="D126" s="4">
        <v>1</v>
      </c>
      <c r="E126" s="23" t="str">
        <f t="shared" si="4"/>
        <v>PINCH</v>
      </c>
      <c r="F126" s="23">
        <f t="shared" si="6"/>
        <v>0</v>
      </c>
      <c r="G126" s="23">
        <f t="shared" si="6"/>
        <v>0</v>
      </c>
      <c r="H126" s="23">
        <f t="shared" si="6"/>
        <v>0</v>
      </c>
      <c r="I126" s="23">
        <f t="shared" si="6"/>
        <v>0</v>
      </c>
      <c r="J126" s="23">
        <f t="shared" si="6"/>
        <v>1</v>
      </c>
      <c r="K126" s="23">
        <f t="shared" si="6"/>
        <v>0</v>
      </c>
    </row>
    <row r="127" spans="1:11" ht="15.75" hidden="1" x14ac:dyDescent="0.25">
      <c r="A127" s="16">
        <v>126</v>
      </c>
      <c r="B127" s="4"/>
      <c r="C127" s="4" t="s">
        <v>6</v>
      </c>
      <c r="D127" s="4">
        <v>1</v>
      </c>
      <c r="E127" s="23" t="str">
        <f t="shared" si="4"/>
        <v>PINCH</v>
      </c>
      <c r="F127" s="23">
        <f t="shared" si="6"/>
        <v>0</v>
      </c>
      <c r="G127" s="23">
        <f t="shared" si="6"/>
        <v>0</v>
      </c>
      <c r="H127" s="23">
        <f t="shared" si="6"/>
        <v>0</v>
      </c>
      <c r="I127" s="23">
        <f t="shared" si="6"/>
        <v>0</v>
      </c>
      <c r="J127" s="23">
        <f t="shared" si="6"/>
        <v>1</v>
      </c>
      <c r="K127" s="23">
        <f t="shared" si="6"/>
        <v>0</v>
      </c>
    </row>
    <row r="128" spans="1:11" ht="15.75" hidden="1" x14ac:dyDescent="0.25">
      <c r="A128" s="16">
        <v>127</v>
      </c>
      <c r="B128" s="4"/>
      <c r="C128" s="4" t="s">
        <v>6</v>
      </c>
      <c r="D128" s="2" t="s">
        <v>7</v>
      </c>
      <c r="E128" s="23" t="str">
        <f t="shared" si="4"/>
        <v>NO GESTO</v>
      </c>
      <c r="F128" s="23">
        <f t="shared" si="6"/>
        <v>0</v>
      </c>
      <c r="G128" s="23">
        <f t="shared" si="6"/>
        <v>0</v>
      </c>
      <c r="H128" s="23">
        <f t="shared" si="6"/>
        <v>0</v>
      </c>
      <c r="I128" s="23">
        <f t="shared" si="6"/>
        <v>0</v>
      </c>
      <c r="J128" s="23">
        <f t="shared" si="6"/>
        <v>0</v>
      </c>
      <c r="K128" s="23">
        <f t="shared" si="6"/>
        <v>1</v>
      </c>
    </row>
    <row r="129" spans="1:11" ht="15.75" hidden="1" x14ac:dyDescent="0.25">
      <c r="A129" s="16">
        <v>128</v>
      </c>
      <c r="B129" s="4"/>
      <c r="C129" s="4" t="s">
        <v>6</v>
      </c>
      <c r="D129" s="4">
        <v>1</v>
      </c>
      <c r="E129" s="23" t="str">
        <f t="shared" si="4"/>
        <v>PINCH</v>
      </c>
      <c r="F129" s="23">
        <f t="shared" si="6"/>
        <v>0</v>
      </c>
      <c r="G129" s="23">
        <f t="shared" si="6"/>
        <v>0</v>
      </c>
      <c r="H129" s="23">
        <f t="shared" si="6"/>
        <v>0</v>
      </c>
      <c r="I129" s="23">
        <f t="shared" si="6"/>
        <v>0</v>
      </c>
      <c r="J129" s="23">
        <f t="shared" si="6"/>
        <v>1</v>
      </c>
      <c r="K129" s="23">
        <f t="shared" si="6"/>
        <v>0</v>
      </c>
    </row>
    <row r="130" spans="1:11" ht="15.75" hidden="1" x14ac:dyDescent="0.25">
      <c r="A130" s="16">
        <v>129</v>
      </c>
      <c r="B130" s="4"/>
      <c r="C130" s="4" t="s">
        <v>6</v>
      </c>
      <c r="D130" s="4">
        <v>1</v>
      </c>
      <c r="E130" s="23" t="str">
        <f t="shared" si="4"/>
        <v>PINCH</v>
      </c>
      <c r="F130" s="23">
        <f t="shared" si="6"/>
        <v>0</v>
      </c>
      <c r="G130" s="23">
        <f t="shared" si="6"/>
        <v>0</v>
      </c>
      <c r="H130" s="23">
        <f t="shared" si="6"/>
        <v>0</v>
      </c>
      <c r="I130" s="23">
        <f t="shared" si="6"/>
        <v>0</v>
      </c>
      <c r="J130" s="23">
        <f t="shared" si="6"/>
        <v>1</v>
      </c>
      <c r="K130" s="23">
        <f t="shared" si="6"/>
        <v>0</v>
      </c>
    </row>
    <row r="131" spans="1:11" ht="15.75" hidden="1" x14ac:dyDescent="0.25">
      <c r="A131" s="16">
        <v>130</v>
      </c>
      <c r="B131" s="4"/>
      <c r="C131" s="4" t="s">
        <v>6</v>
      </c>
      <c r="D131" s="4">
        <v>1</v>
      </c>
      <c r="E131" s="23" t="str">
        <f t="shared" ref="E131:E151" si="7">IF(D131=1,C131,D131)</f>
        <v>PINCH</v>
      </c>
      <c r="F131" s="23">
        <f t="shared" ref="F131:K151" si="8">IF($E131=F$1,1,0)</f>
        <v>0</v>
      </c>
      <c r="G131" s="23">
        <f t="shared" si="8"/>
        <v>0</v>
      </c>
      <c r="H131" s="23">
        <f t="shared" si="8"/>
        <v>0</v>
      </c>
      <c r="I131" s="23">
        <f t="shared" si="8"/>
        <v>0</v>
      </c>
      <c r="J131" s="23">
        <f t="shared" si="8"/>
        <v>1</v>
      </c>
      <c r="K131" s="23">
        <f t="shared" si="8"/>
        <v>0</v>
      </c>
    </row>
    <row r="132" spans="1:11" ht="15.75" hidden="1" x14ac:dyDescent="0.25">
      <c r="A132" s="16">
        <v>131</v>
      </c>
      <c r="B132" s="4"/>
      <c r="C132" s="4" t="s">
        <v>6</v>
      </c>
      <c r="D132" s="4">
        <v>1</v>
      </c>
      <c r="E132" s="23" t="str">
        <f t="shared" si="7"/>
        <v>PINCH</v>
      </c>
      <c r="F132" s="23">
        <f t="shared" si="8"/>
        <v>0</v>
      </c>
      <c r="G132" s="23">
        <f t="shared" si="8"/>
        <v>0</v>
      </c>
      <c r="H132" s="23">
        <f t="shared" si="8"/>
        <v>0</v>
      </c>
      <c r="I132" s="23">
        <f t="shared" si="8"/>
        <v>0</v>
      </c>
      <c r="J132" s="23">
        <f t="shared" si="8"/>
        <v>1</v>
      </c>
      <c r="K132" s="23">
        <f t="shared" si="8"/>
        <v>0</v>
      </c>
    </row>
    <row r="133" spans="1:11" ht="15.75" hidden="1" x14ac:dyDescent="0.25">
      <c r="A133" s="16">
        <v>132</v>
      </c>
      <c r="B133" s="4"/>
      <c r="C133" s="4" t="s">
        <v>6</v>
      </c>
      <c r="D133" s="4">
        <v>1</v>
      </c>
      <c r="E133" s="23" t="str">
        <f t="shared" si="7"/>
        <v>PINCH</v>
      </c>
      <c r="F133" s="23">
        <f t="shared" si="8"/>
        <v>0</v>
      </c>
      <c r="G133" s="23">
        <f t="shared" si="8"/>
        <v>0</v>
      </c>
      <c r="H133" s="23">
        <f t="shared" si="8"/>
        <v>0</v>
      </c>
      <c r="I133" s="23">
        <f t="shared" si="8"/>
        <v>0</v>
      </c>
      <c r="J133" s="23">
        <f t="shared" si="8"/>
        <v>1</v>
      </c>
      <c r="K133" s="23">
        <f t="shared" si="8"/>
        <v>0</v>
      </c>
    </row>
    <row r="134" spans="1:11" ht="15.75" hidden="1" x14ac:dyDescent="0.25">
      <c r="A134" s="16">
        <v>133</v>
      </c>
      <c r="B134" s="4"/>
      <c r="C134" s="4" t="s">
        <v>6</v>
      </c>
      <c r="D134" s="4">
        <v>1</v>
      </c>
      <c r="E134" s="23" t="str">
        <f t="shared" si="7"/>
        <v>PINCH</v>
      </c>
      <c r="F134" s="23">
        <f t="shared" si="8"/>
        <v>0</v>
      </c>
      <c r="G134" s="23">
        <f t="shared" si="8"/>
        <v>0</v>
      </c>
      <c r="H134" s="23">
        <f t="shared" si="8"/>
        <v>0</v>
      </c>
      <c r="I134" s="23">
        <f t="shared" si="8"/>
        <v>0</v>
      </c>
      <c r="J134" s="23">
        <f t="shared" si="8"/>
        <v>1</v>
      </c>
      <c r="K134" s="23">
        <f t="shared" si="8"/>
        <v>0</v>
      </c>
    </row>
    <row r="135" spans="1:11" ht="15.75" hidden="1" x14ac:dyDescent="0.25">
      <c r="A135" s="16">
        <v>134</v>
      </c>
      <c r="B135" s="4"/>
      <c r="C135" s="4" t="s">
        <v>6</v>
      </c>
      <c r="D135" s="4">
        <v>1</v>
      </c>
      <c r="E135" s="23" t="str">
        <f t="shared" si="7"/>
        <v>PINCH</v>
      </c>
      <c r="F135" s="23">
        <f t="shared" si="8"/>
        <v>0</v>
      </c>
      <c r="G135" s="23">
        <f t="shared" si="8"/>
        <v>0</v>
      </c>
      <c r="H135" s="23">
        <f t="shared" si="8"/>
        <v>0</v>
      </c>
      <c r="I135" s="23">
        <f t="shared" si="8"/>
        <v>0</v>
      </c>
      <c r="J135" s="23">
        <f t="shared" si="8"/>
        <v>1</v>
      </c>
      <c r="K135" s="23">
        <f t="shared" si="8"/>
        <v>0</v>
      </c>
    </row>
    <row r="136" spans="1:11" ht="15.75" hidden="1" x14ac:dyDescent="0.25">
      <c r="A136" s="16">
        <v>135</v>
      </c>
      <c r="B136" s="4"/>
      <c r="C136" s="4" t="s">
        <v>6</v>
      </c>
      <c r="D136" s="4">
        <v>1</v>
      </c>
      <c r="E136" s="23" t="str">
        <f t="shared" si="7"/>
        <v>PINCH</v>
      </c>
      <c r="F136" s="23">
        <f t="shared" si="8"/>
        <v>0</v>
      </c>
      <c r="G136" s="23">
        <f t="shared" si="8"/>
        <v>0</v>
      </c>
      <c r="H136" s="23">
        <f t="shared" si="8"/>
        <v>0</v>
      </c>
      <c r="I136" s="23">
        <f t="shared" si="8"/>
        <v>0</v>
      </c>
      <c r="J136" s="23">
        <f t="shared" si="8"/>
        <v>1</v>
      </c>
      <c r="K136" s="23">
        <f t="shared" si="8"/>
        <v>0</v>
      </c>
    </row>
    <row r="137" spans="1:11" ht="15.75" hidden="1" x14ac:dyDescent="0.25">
      <c r="A137" s="16">
        <v>136</v>
      </c>
      <c r="B137" s="4"/>
      <c r="C137" s="4" t="s">
        <v>6</v>
      </c>
      <c r="D137" s="4">
        <v>1</v>
      </c>
      <c r="E137" s="23" t="str">
        <f t="shared" si="7"/>
        <v>PINCH</v>
      </c>
      <c r="F137" s="23">
        <f t="shared" si="8"/>
        <v>0</v>
      </c>
      <c r="G137" s="23">
        <f t="shared" si="8"/>
        <v>0</v>
      </c>
      <c r="H137" s="23">
        <f t="shared" si="8"/>
        <v>0</v>
      </c>
      <c r="I137" s="23">
        <f t="shared" si="8"/>
        <v>0</v>
      </c>
      <c r="J137" s="23">
        <f t="shared" si="8"/>
        <v>1</v>
      </c>
      <c r="K137" s="23">
        <f t="shared" si="8"/>
        <v>0</v>
      </c>
    </row>
    <row r="138" spans="1:11" ht="15.75" hidden="1" x14ac:dyDescent="0.25">
      <c r="A138" s="16">
        <v>137</v>
      </c>
      <c r="B138" s="4"/>
      <c r="C138" s="4" t="s">
        <v>6</v>
      </c>
      <c r="D138" s="4">
        <v>1</v>
      </c>
      <c r="E138" s="23" t="str">
        <f t="shared" si="7"/>
        <v>PINCH</v>
      </c>
      <c r="F138" s="23">
        <f t="shared" si="8"/>
        <v>0</v>
      </c>
      <c r="G138" s="23">
        <f t="shared" si="8"/>
        <v>0</v>
      </c>
      <c r="H138" s="23">
        <f t="shared" si="8"/>
        <v>0</v>
      </c>
      <c r="I138" s="23">
        <f t="shared" si="8"/>
        <v>0</v>
      </c>
      <c r="J138" s="23">
        <f t="shared" si="8"/>
        <v>1</v>
      </c>
      <c r="K138" s="23">
        <f t="shared" si="8"/>
        <v>0</v>
      </c>
    </row>
    <row r="139" spans="1:11" ht="15.75" hidden="1" x14ac:dyDescent="0.25">
      <c r="A139" s="16">
        <v>138</v>
      </c>
      <c r="B139" s="4"/>
      <c r="C139" s="4" t="s">
        <v>6</v>
      </c>
      <c r="D139" s="4">
        <v>1</v>
      </c>
      <c r="E139" s="23" t="str">
        <f t="shared" si="7"/>
        <v>PINCH</v>
      </c>
      <c r="F139" s="23">
        <f t="shared" si="8"/>
        <v>0</v>
      </c>
      <c r="G139" s="23">
        <f t="shared" si="8"/>
        <v>0</v>
      </c>
      <c r="H139" s="23">
        <f t="shared" si="8"/>
        <v>0</v>
      </c>
      <c r="I139" s="23">
        <f t="shared" si="8"/>
        <v>0</v>
      </c>
      <c r="J139" s="23">
        <f t="shared" si="8"/>
        <v>1</v>
      </c>
      <c r="K139" s="23">
        <f t="shared" si="8"/>
        <v>0</v>
      </c>
    </row>
    <row r="140" spans="1:11" ht="15.75" hidden="1" x14ac:dyDescent="0.25">
      <c r="A140" s="16">
        <v>139</v>
      </c>
      <c r="B140" s="4"/>
      <c r="C140" s="4" t="s">
        <v>6</v>
      </c>
      <c r="D140" s="4">
        <v>1</v>
      </c>
      <c r="E140" s="23" t="str">
        <f t="shared" si="7"/>
        <v>PINCH</v>
      </c>
      <c r="F140" s="23">
        <f t="shared" si="8"/>
        <v>0</v>
      </c>
      <c r="G140" s="23">
        <f t="shared" si="8"/>
        <v>0</v>
      </c>
      <c r="H140" s="23">
        <f t="shared" si="8"/>
        <v>0</v>
      </c>
      <c r="I140" s="23">
        <f t="shared" si="8"/>
        <v>0</v>
      </c>
      <c r="J140" s="23">
        <f t="shared" si="8"/>
        <v>1</v>
      </c>
      <c r="K140" s="23">
        <f t="shared" si="8"/>
        <v>0</v>
      </c>
    </row>
    <row r="141" spans="1:11" ht="15.75" hidden="1" x14ac:dyDescent="0.25">
      <c r="A141" s="16">
        <v>140</v>
      </c>
      <c r="B141" s="4"/>
      <c r="C141" s="4" t="s">
        <v>6</v>
      </c>
      <c r="D141" s="4">
        <v>1</v>
      </c>
      <c r="E141" s="23" t="str">
        <f t="shared" si="7"/>
        <v>PINCH</v>
      </c>
      <c r="F141" s="23">
        <f t="shared" si="8"/>
        <v>0</v>
      </c>
      <c r="G141" s="23">
        <f t="shared" si="8"/>
        <v>0</v>
      </c>
      <c r="H141" s="23">
        <f t="shared" si="8"/>
        <v>0</v>
      </c>
      <c r="I141" s="23">
        <f t="shared" si="8"/>
        <v>0</v>
      </c>
      <c r="J141" s="23">
        <f t="shared" si="8"/>
        <v>1</v>
      </c>
      <c r="K141" s="23">
        <f t="shared" si="8"/>
        <v>0</v>
      </c>
    </row>
    <row r="142" spans="1:11" ht="15.75" hidden="1" x14ac:dyDescent="0.25">
      <c r="A142" s="16">
        <v>141</v>
      </c>
      <c r="B142" s="4"/>
      <c r="C142" s="4" t="s">
        <v>6</v>
      </c>
      <c r="D142" s="4">
        <v>1</v>
      </c>
      <c r="E142" s="23" t="str">
        <f t="shared" si="7"/>
        <v>PINCH</v>
      </c>
      <c r="F142" s="23">
        <f t="shared" si="8"/>
        <v>0</v>
      </c>
      <c r="G142" s="23">
        <f t="shared" si="8"/>
        <v>0</v>
      </c>
      <c r="H142" s="23">
        <f t="shared" si="8"/>
        <v>0</v>
      </c>
      <c r="I142" s="23">
        <f t="shared" si="8"/>
        <v>0</v>
      </c>
      <c r="J142" s="23">
        <f t="shared" si="8"/>
        <v>1</v>
      </c>
      <c r="K142" s="23">
        <f t="shared" si="8"/>
        <v>0</v>
      </c>
    </row>
    <row r="143" spans="1:11" ht="15.75" hidden="1" x14ac:dyDescent="0.25">
      <c r="A143" s="16">
        <v>142</v>
      </c>
      <c r="B143" s="4"/>
      <c r="C143" s="4" t="s">
        <v>6</v>
      </c>
      <c r="D143" s="4">
        <v>1</v>
      </c>
      <c r="E143" s="23" t="str">
        <f t="shared" si="7"/>
        <v>PINCH</v>
      </c>
      <c r="F143" s="23">
        <f t="shared" si="8"/>
        <v>0</v>
      </c>
      <c r="G143" s="23">
        <f t="shared" si="8"/>
        <v>0</v>
      </c>
      <c r="H143" s="23">
        <f t="shared" si="8"/>
        <v>0</v>
      </c>
      <c r="I143" s="23">
        <f t="shared" si="8"/>
        <v>0</v>
      </c>
      <c r="J143" s="23">
        <f t="shared" si="8"/>
        <v>1</v>
      </c>
      <c r="K143" s="23">
        <f t="shared" si="8"/>
        <v>0</v>
      </c>
    </row>
    <row r="144" spans="1:11" ht="15.75" hidden="1" x14ac:dyDescent="0.25">
      <c r="A144" s="16">
        <v>143</v>
      </c>
      <c r="B144" s="4"/>
      <c r="C144" s="4" t="s">
        <v>6</v>
      </c>
      <c r="D144" s="4">
        <v>1</v>
      </c>
      <c r="E144" s="23" t="str">
        <f t="shared" si="7"/>
        <v>PINCH</v>
      </c>
      <c r="F144" s="23">
        <f t="shared" si="8"/>
        <v>0</v>
      </c>
      <c r="G144" s="23">
        <f t="shared" si="8"/>
        <v>0</v>
      </c>
      <c r="H144" s="23">
        <f t="shared" si="8"/>
        <v>0</v>
      </c>
      <c r="I144" s="23">
        <f t="shared" si="8"/>
        <v>0</v>
      </c>
      <c r="J144" s="23">
        <f t="shared" si="8"/>
        <v>1</v>
      </c>
      <c r="K144" s="23">
        <f t="shared" si="8"/>
        <v>0</v>
      </c>
    </row>
    <row r="145" spans="1:13" ht="15.75" hidden="1" x14ac:dyDescent="0.25">
      <c r="A145" s="16">
        <v>144</v>
      </c>
      <c r="B145" s="4"/>
      <c r="C145" s="4" t="s">
        <v>6</v>
      </c>
      <c r="D145" s="4">
        <v>1</v>
      </c>
      <c r="E145" s="23" t="str">
        <f t="shared" si="7"/>
        <v>PINCH</v>
      </c>
      <c r="F145" s="23">
        <f t="shared" si="8"/>
        <v>0</v>
      </c>
      <c r="G145" s="23">
        <f t="shared" si="8"/>
        <v>0</v>
      </c>
      <c r="H145" s="23">
        <f t="shared" si="8"/>
        <v>0</v>
      </c>
      <c r="I145" s="23">
        <f t="shared" si="8"/>
        <v>0</v>
      </c>
      <c r="J145" s="23">
        <f t="shared" si="8"/>
        <v>1</v>
      </c>
      <c r="K145" s="23">
        <f t="shared" si="8"/>
        <v>0</v>
      </c>
    </row>
    <row r="146" spans="1:13" ht="15.75" hidden="1" x14ac:dyDescent="0.25">
      <c r="A146" s="16">
        <v>145</v>
      </c>
      <c r="B146" s="4"/>
      <c r="C146" s="4" t="s">
        <v>6</v>
      </c>
      <c r="D146" s="4">
        <v>1</v>
      </c>
      <c r="E146" s="23" t="str">
        <f t="shared" si="7"/>
        <v>PINCH</v>
      </c>
      <c r="F146" s="23">
        <f t="shared" si="8"/>
        <v>0</v>
      </c>
      <c r="G146" s="23">
        <f t="shared" si="8"/>
        <v>0</v>
      </c>
      <c r="H146" s="23">
        <f t="shared" si="8"/>
        <v>0</v>
      </c>
      <c r="I146" s="23">
        <f t="shared" si="8"/>
        <v>0</v>
      </c>
      <c r="J146" s="23">
        <f t="shared" si="8"/>
        <v>1</v>
      </c>
      <c r="K146" s="23">
        <f t="shared" si="8"/>
        <v>0</v>
      </c>
    </row>
    <row r="147" spans="1:13" ht="15.75" hidden="1" x14ac:dyDescent="0.25">
      <c r="A147" s="16">
        <v>146</v>
      </c>
      <c r="B147" s="4"/>
      <c r="C147" s="4" t="s">
        <v>6</v>
      </c>
      <c r="D147" s="4">
        <v>1</v>
      </c>
      <c r="E147" s="23" t="str">
        <f t="shared" si="7"/>
        <v>PINCH</v>
      </c>
      <c r="F147" s="23">
        <f t="shared" si="8"/>
        <v>0</v>
      </c>
      <c r="G147" s="23">
        <f t="shared" si="8"/>
        <v>0</v>
      </c>
      <c r="H147" s="23">
        <f t="shared" si="8"/>
        <v>0</v>
      </c>
      <c r="I147" s="23">
        <f t="shared" si="8"/>
        <v>0</v>
      </c>
      <c r="J147" s="23">
        <f t="shared" si="8"/>
        <v>1</v>
      </c>
      <c r="K147" s="23">
        <f t="shared" si="8"/>
        <v>0</v>
      </c>
    </row>
    <row r="148" spans="1:13" ht="15.75" hidden="1" x14ac:dyDescent="0.25">
      <c r="A148" s="16">
        <v>147</v>
      </c>
      <c r="B148" s="4"/>
      <c r="C148" s="4" t="s">
        <v>6</v>
      </c>
      <c r="D148" s="4">
        <v>1</v>
      </c>
      <c r="E148" s="23" t="str">
        <f t="shared" si="7"/>
        <v>PINCH</v>
      </c>
      <c r="F148" s="23">
        <f t="shared" si="8"/>
        <v>0</v>
      </c>
      <c r="G148" s="23">
        <f t="shared" si="8"/>
        <v>0</v>
      </c>
      <c r="H148" s="23">
        <f t="shared" si="8"/>
        <v>0</v>
      </c>
      <c r="I148" s="23">
        <f t="shared" si="8"/>
        <v>0</v>
      </c>
      <c r="J148" s="23">
        <f t="shared" si="8"/>
        <v>1</v>
      </c>
      <c r="K148" s="23">
        <f t="shared" si="8"/>
        <v>0</v>
      </c>
    </row>
    <row r="149" spans="1:13" ht="15.75" hidden="1" x14ac:dyDescent="0.25">
      <c r="A149" s="16">
        <v>148</v>
      </c>
      <c r="B149" s="4"/>
      <c r="C149" s="4" t="s">
        <v>6</v>
      </c>
      <c r="D149" s="4">
        <v>1</v>
      </c>
      <c r="E149" s="23" t="str">
        <f t="shared" si="7"/>
        <v>PINCH</v>
      </c>
      <c r="F149" s="23">
        <f t="shared" si="8"/>
        <v>0</v>
      </c>
      <c r="G149" s="23">
        <f t="shared" si="8"/>
        <v>0</v>
      </c>
      <c r="H149" s="23">
        <f t="shared" si="8"/>
        <v>0</v>
      </c>
      <c r="I149" s="23">
        <f t="shared" si="8"/>
        <v>0</v>
      </c>
      <c r="J149" s="23">
        <f t="shared" si="8"/>
        <v>1</v>
      </c>
      <c r="K149" s="23">
        <f t="shared" si="8"/>
        <v>0</v>
      </c>
    </row>
    <row r="150" spans="1:13" ht="15.75" hidden="1" x14ac:dyDescent="0.25">
      <c r="A150" s="16">
        <v>149</v>
      </c>
      <c r="B150" s="4"/>
      <c r="C150" s="4" t="s">
        <v>6</v>
      </c>
      <c r="D150" s="4">
        <v>1</v>
      </c>
      <c r="E150" s="23" t="str">
        <f t="shared" si="7"/>
        <v>PINCH</v>
      </c>
      <c r="F150" s="23">
        <f t="shared" si="8"/>
        <v>0</v>
      </c>
      <c r="G150" s="23">
        <f t="shared" si="8"/>
        <v>0</v>
      </c>
      <c r="H150" s="23">
        <f t="shared" si="8"/>
        <v>0</v>
      </c>
      <c r="I150" s="23">
        <f t="shared" si="8"/>
        <v>0</v>
      </c>
      <c r="J150" s="23">
        <f t="shared" si="8"/>
        <v>1</v>
      </c>
      <c r="K150" s="23">
        <f t="shared" si="8"/>
        <v>0</v>
      </c>
    </row>
    <row r="151" spans="1:13" ht="16.5" hidden="1" thickBot="1" x14ac:dyDescent="0.3">
      <c r="A151" s="17">
        <v>150</v>
      </c>
      <c r="B151" s="10"/>
      <c r="C151" s="10" t="s">
        <v>6</v>
      </c>
      <c r="D151" s="10">
        <v>1</v>
      </c>
      <c r="E151" s="23" t="str">
        <f t="shared" si="7"/>
        <v>PINCH</v>
      </c>
      <c r="F151" s="23">
        <f t="shared" si="8"/>
        <v>0</v>
      </c>
      <c r="G151" s="23">
        <f t="shared" si="8"/>
        <v>0</v>
      </c>
      <c r="H151" s="23">
        <f t="shared" si="8"/>
        <v>0</v>
      </c>
      <c r="I151" s="23">
        <f t="shared" si="8"/>
        <v>0</v>
      </c>
      <c r="J151" s="23">
        <f t="shared" si="8"/>
        <v>1</v>
      </c>
      <c r="K151" s="23">
        <f t="shared" si="8"/>
        <v>0</v>
      </c>
    </row>
    <row r="153" spans="1:13" x14ac:dyDescent="0.25">
      <c r="D153" s="2">
        <f>SUM(D2:D151)</f>
        <v>132</v>
      </c>
      <c r="F153" s="2">
        <f>SUM(F2:F151)</f>
        <v>31</v>
      </c>
      <c r="G153" s="2">
        <f t="shared" ref="G153:K153" si="9">SUM(G2:G151)</f>
        <v>30</v>
      </c>
      <c r="H153" s="2">
        <f t="shared" si="9"/>
        <v>23</v>
      </c>
      <c r="I153" s="2">
        <f t="shared" si="9"/>
        <v>22</v>
      </c>
      <c r="J153" s="2">
        <f t="shared" si="9"/>
        <v>39</v>
      </c>
      <c r="K153" s="2">
        <f t="shared" si="9"/>
        <v>5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7"/>
  <sheetViews>
    <sheetView topLeftCell="A48"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4" width="19.28515625" style="2" customWidth="1"/>
    <col min="5" max="5" width="11.7109375" style="2" customWidth="1"/>
    <col min="6" max="6" width="16.5703125" style="2" bestFit="1" customWidth="1"/>
    <col min="7" max="7" width="19.5703125" style="2" bestFit="1" customWidth="1"/>
    <col min="8" max="8" width="19.5703125" style="2" customWidth="1"/>
    <col min="9" max="9" width="13.85546875" style="2" customWidth="1"/>
    <col min="10" max="10" width="11.85546875" style="2" bestFit="1" customWidth="1"/>
    <col min="11" max="11" width="13.28515625" style="2" customWidth="1"/>
    <col min="12" max="15" width="11.42578125" style="2"/>
    <col min="16" max="16" width="25.7109375" style="2" bestFit="1" customWidth="1"/>
    <col min="17" max="16384" width="11.42578125" style="2"/>
  </cols>
  <sheetData>
    <row r="1" spans="1:16" ht="15.75" x14ac:dyDescent="0.25">
      <c r="A1" s="15" t="s">
        <v>3</v>
      </c>
      <c r="B1" s="8" t="s">
        <v>0</v>
      </c>
      <c r="C1" s="8" t="s">
        <v>15</v>
      </c>
      <c r="D1" s="8" t="s">
        <v>23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  <c r="P1" s="3"/>
    </row>
    <row r="2" spans="1:16" hidden="1" x14ac:dyDescent="0.25">
      <c r="A2" s="16">
        <v>1</v>
      </c>
      <c r="B2" s="4" t="s">
        <v>21</v>
      </c>
      <c r="C2" s="4" t="s">
        <v>5</v>
      </c>
      <c r="D2" s="2" t="s">
        <v>7</v>
      </c>
      <c r="E2" s="2" t="str">
        <f>IF(D2=1,C2,D2)</f>
        <v>NO GESTO</v>
      </c>
      <c r="F2" s="2">
        <f>IF($E2=F$1,1,0)</f>
        <v>0</v>
      </c>
      <c r="G2" s="2">
        <f t="shared" ref="G2:K17" si="0">IF($E2=G$1,1,0)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1</v>
      </c>
    </row>
    <row r="3" spans="1:16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6" x14ac:dyDescent="0.25">
      <c r="A4" s="16">
        <v>3</v>
      </c>
      <c r="B4" s="4"/>
      <c r="C4" s="4" t="s">
        <v>4</v>
      </c>
      <c r="D4" s="4">
        <v>1</v>
      </c>
      <c r="E4" s="2" t="str">
        <f t="shared" si="1"/>
        <v>WAVE IN</v>
      </c>
      <c r="F4" s="2">
        <f t="shared" si="2"/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</row>
    <row r="5" spans="1:16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6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6" hidden="1" x14ac:dyDescent="0.25">
      <c r="A7" s="16">
        <v>6</v>
      </c>
      <c r="B7" s="4"/>
      <c r="C7" s="4" t="s">
        <v>2</v>
      </c>
      <c r="D7" s="4">
        <v>1</v>
      </c>
      <c r="E7" s="2" t="str">
        <f t="shared" si="1"/>
        <v>OPEN</v>
      </c>
      <c r="F7" s="2">
        <f t="shared" si="2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6" x14ac:dyDescent="0.25">
      <c r="A8" s="16">
        <v>7</v>
      </c>
      <c r="B8" s="4"/>
      <c r="C8" s="4" t="s">
        <v>4</v>
      </c>
      <c r="D8" s="4">
        <v>1</v>
      </c>
      <c r="E8" s="2" t="str">
        <f t="shared" si="1"/>
        <v>WAVE IN</v>
      </c>
      <c r="F8" s="2">
        <f t="shared" si="2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6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2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6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6" hidden="1" x14ac:dyDescent="0.25">
      <c r="A11" s="16">
        <v>10</v>
      </c>
      <c r="B11" s="4"/>
      <c r="C11" s="4" t="s">
        <v>2</v>
      </c>
      <c r="D11" s="4" t="s">
        <v>2</v>
      </c>
      <c r="E11" s="2" t="str">
        <f t="shared" si="1"/>
        <v>OPEN</v>
      </c>
      <c r="F11" s="2">
        <f t="shared" si="2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6" x14ac:dyDescent="0.25">
      <c r="A12" s="16">
        <v>11</v>
      </c>
      <c r="B12" s="4"/>
      <c r="C12" s="4" t="s">
        <v>4</v>
      </c>
      <c r="D12" s="4">
        <v>1</v>
      </c>
      <c r="E12" s="2" t="str">
        <f t="shared" si="1"/>
        <v>WAVE IN</v>
      </c>
      <c r="F12" s="2">
        <f t="shared" si="2"/>
        <v>0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3" spans="1:16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6" hidden="1" x14ac:dyDescent="0.25">
      <c r="A14" s="16">
        <v>13</v>
      </c>
      <c r="B14" s="4"/>
      <c r="C14" s="4" t="s">
        <v>5</v>
      </c>
      <c r="D14" s="4">
        <v>1</v>
      </c>
      <c r="E14" s="2" t="str">
        <f t="shared" si="1"/>
        <v>FIST</v>
      </c>
      <c r="F14" s="2">
        <f t="shared" si="2"/>
        <v>1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</row>
    <row r="15" spans="1:16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6" x14ac:dyDescent="0.25">
      <c r="A16" s="16">
        <v>15</v>
      </c>
      <c r="B16" s="4"/>
      <c r="C16" s="4" t="s">
        <v>4</v>
      </c>
      <c r="D16" s="4">
        <v>1</v>
      </c>
      <c r="E16" s="2" t="str">
        <f t="shared" si="1"/>
        <v>WAVE IN</v>
      </c>
      <c r="F16" s="2">
        <f t="shared" si="2"/>
        <v>0</v>
      </c>
      <c r="G16" s="2">
        <f t="shared" si="0"/>
        <v>0</v>
      </c>
      <c r="H16" s="2">
        <f t="shared" si="0"/>
        <v>1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idden="1" x14ac:dyDescent="0.25">
      <c r="A17" s="16">
        <v>16</v>
      </c>
      <c r="B17" s="4"/>
      <c r="C17" s="4" t="s">
        <v>1</v>
      </c>
      <c r="D17" s="4" t="s">
        <v>2</v>
      </c>
      <c r="E17" s="2" t="str">
        <f t="shared" si="1"/>
        <v>OPEN</v>
      </c>
      <c r="F17" s="2">
        <f t="shared" si="2"/>
        <v>0</v>
      </c>
      <c r="G17" s="2">
        <f t="shared" si="0"/>
        <v>1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0"/>
        <v>0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>
        <v>1</v>
      </c>
      <c r="E19" s="2" t="str">
        <f t="shared" si="1"/>
        <v>OPEN</v>
      </c>
      <c r="F19" s="2">
        <f t="shared" si="2"/>
        <v>0</v>
      </c>
      <c r="G19" s="2">
        <f t="shared" si="2"/>
        <v>1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4">
        <v>1</v>
      </c>
      <c r="E20" s="2" t="str">
        <f t="shared" si="1"/>
        <v>WAVE IN</v>
      </c>
      <c r="F20" s="2">
        <f t="shared" si="2"/>
        <v>0</v>
      </c>
      <c r="G20" s="2">
        <f t="shared" si="2"/>
        <v>0</v>
      </c>
      <c r="H20" s="2">
        <f t="shared" si="2"/>
        <v>1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idden="1" x14ac:dyDescent="0.25">
      <c r="A21" s="16">
        <v>20</v>
      </c>
      <c r="B21" s="4"/>
      <c r="C21" s="4" t="s">
        <v>1</v>
      </c>
      <c r="D21" s="4" t="s">
        <v>6</v>
      </c>
      <c r="E21" s="2" t="str">
        <f t="shared" si="1"/>
        <v>PINCH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0</v>
      </c>
      <c r="J21" s="2">
        <f t="shared" si="2"/>
        <v>1</v>
      </c>
      <c r="K21" s="2">
        <f t="shared" si="2"/>
        <v>0</v>
      </c>
    </row>
    <row r="22" spans="1:11" hidden="1" x14ac:dyDescent="0.25">
      <c r="A22" s="16">
        <v>21</v>
      </c>
      <c r="B22" s="4"/>
      <c r="C22" s="4" t="s">
        <v>5</v>
      </c>
      <c r="D22" s="4">
        <v>1</v>
      </c>
      <c r="E22" s="2" t="str">
        <f t="shared" si="1"/>
        <v>FIST</v>
      </c>
      <c r="F22" s="2">
        <f t="shared" si="2"/>
        <v>1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idden="1" x14ac:dyDescent="0.25">
      <c r="A23" s="16">
        <v>22</v>
      </c>
      <c r="B23" s="4"/>
      <c r="C23" s="4" t="s">
        <v>2</v>
      </c>
      <c r="D23" s="4">
        <v>1</v>
      </c>
      <c r="E23" s="2" t="str">
        <f t="shared" si="1"/>
        <v>OPEN</v>
      </c>
      <c r="F23" s="2">
        <f t="shared" si="2"/>
        <v>0</v>
      </c>
      <c r="G23" s="2">
        <f t="shared" si="2"/>
        <v>1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</row>
    <row r="24" spans="1:11" x14ac:dyDescent="0.25">
      <c r="A24" s="16">
        <v>23</v>
      </c>
      <c r="B24" s="4"/>
      <c r="C24" s="4" t="s">
        <v>4</v>
      </c>
      <c r="D24" s="4">
        <v>1</v>
      </c>
      <c r="E24" s="2" t="str">
        <f t="shared" si="1"/>
        <v>WAVE IN</v>
      </c>
      <c r="F24" s="2">
        <f t="shared" si="2"/>
        <v>0</v>
      </c>
      <c r="G24" s="2">
        <f t="shared" si="2"/>
        <v>0</v>
      </c>
      <c r="H24" s="2">
        <f t="shared" si="2"/>
        <v>1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idden="1" x14ac:dyDescent="0.25">
      <c r="A25" s="16">
        <v>24</v>
      </c>
      <c r="B25" s="4"/>
      <c r="C25" s="4" t="s">
        <v>1</v>
      </c>
      <c r="D25" s="4" t="s">
        <v>6</v>
      </c>
      <c r="E25" s="2" t="str">
        <f t="shared" si="1"/>
        <v>PINCH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1</v>
      </c>
      <c r="K25" s="2">
        <f t="shared" si="2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idden="1" x14ac:dyDescent="0.25">
      <c r="A27" s="16">
        <v>26</v>
      </c>
      <c r="B27" s="4"/>
      <c r="C27" s="4" t="s">
        <v>2</v>
      </c>
      <c r="D27" s="4">
        <v>1</v>
      </c>
      <c r="E27" s="2" t="str">
        <f t="shared" si="1"/>
        <v>OPEN</v>
      </c>
      <c r="F27" s="2">
        <f t="shared" si="2"/>
        <v>0</v>
      </c>
      <c r="G27" s="2">
        <f t="shared" si="2"/>
        <v>1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</row>
    <row r="28" spans="1:11" x14ac:dyDescent="0.25">
      <c r="A28" s="16">
        <v>27</v>
      </c>
      <c r="B28" s="4"/>
      <c r="C28" s="4" t="s">
        <v>4</v>
      </c>
      <c r="D28" s="4">
        <v>1</v>
      </c>
      <c r="E28" s="2" t="str">
        <f t="shared" si="1"/>
        <v>WAVE IN</v>
      </c>
      <c r="F28" s="2">
        <f t="shared" si="2"/>
        <v>0</v>
      </c>
      <c r="G28" s="2">
        <f t="shared" si="2"/>
        <v>0</v>
      </c>
      <c r="H28" s="2">
        <f t="shared" si="2"/>
        <v>1</v>
      </c>
      <c r="I28" s="2">
        <f t="shared" si="2"/>
        <v>0</v>
      </c>
      <c r="J28" s="2">
        <f t="shared" si="2"/>
        <v>0</v>
      </c>
      <c r="K28" s="2">
        <f t="shared" si="2"/>
        <v>0</v>
      </c>
    </row>
    <row r="29" spans="1:11" hidden="1" x14ac:dyDescent="0.25">
      <c r="A29" s="16">
        <v>28</v>
      </c>
      <c r="B29" s="4"/>
      <c r="C29" s="4" t="s">
        <v>1</v>
      </c>
      <c r="D29" s="4" t="s">
        <v>6</v>
      </c>
      <c r="E29" s="2" t="str">
        <f t="shared" si="1"/>
        <v>PINCH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0</v>
      </c>
      <c r="J29" s="2">
        <f t="shared" si="2"/>
        <v>1</v>
      </c>
      <c r="K29" s="2">
        <f t="shared" si="2"/>
        <v>0</v>
      </c>
    </row>
    <row r="30" spans="1:11" hidden="1" x14ac:dyDescent="0.25">
      <c r="A30" s="16">
        <v>29</v>
      </c>
      <c r="B30" s="4"/>
      <c r="C30" s="4" t="s">
        <v>5</v>
      </c>
      <c r="D30" s="4" t="s">
        <v>2</v>
      </c>
      <c r="E30" s="2" t="str">
        <f t="shared" si="1"/>
        <v>OPEN</v>
      </c>
      <c r="F30" s="2">
        <f t="shared" si="2"/>
        <v>0</v>
      </c>
      <c r="G30" s="2">
        <f t="shared" si="2"/>
        <v>1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x14ac:dyDescent="0.25">
      <c r="A32" s="16">
        <v>31</v>
      </c>
      <c r="B32" s="4"/>
      <c r="C32" s="4" t="s">
        <v>4</v>
      </c>
      <c r="D32" s="4">
        <v>1</v>
      </c>
      <c r="E32" s="2" t="str">
        <f t="shared" si="1"/>
        <v>WAVE IN</v>
      </c>
      <c r="F32" s="2">
        <f t="shared" si="2"/>
        <v>0</v>
      </c>
      <c r="G32" s="2">
        <f t="shared" si="2"/>
        <v>0</v>
      </c>
      <c r="H32" s="2">
        <f t="shared" si="2"/>
        <v>1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idden="1" x14ac:dyDescent="0.25">
      <c r="A33" s="16">
        <v>32</v>
      </c>
      <c r="B33" s="4"/>
      <c r="C33" s="4" t="s">
        <v>1</v>
      </c>
      <c r="D33" s="4" t="s">
        <v>6</v>
      </c>
      <c r="E33" s="2" t="str">
        <f t="shared" si="1"/>
        <v>PINCH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0</v>
      </c>
      <c r="J33" s="2">
        <f t="shared" si="2"/>
        <v>1</v>
      </c>
      <c r="K33" s="2">
        <f t="shared" si="2"/>
        <v>0</v>
      </c>
    </row>
    <row r="34" spans="1:11" hidden="1" x14ac:dyDescent="0.25">
      <c r="A34" s="16">
        <v>33</v>
      </c>
      <c r="B34" s="4"/>
      <c r="C34" s="4" t="s">
        <v>5</v>
      </c>
      <c r="D34" s="4">
        <v>1</v>
      </c>
      <c r="E34" s="2" t="str">
        <f t="shared" si="1"/>
        <v>FIST</v>
      </c>
      <c r="F34" s="2">
        <f t="shared" si="2"/>
        <v>1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x14ac:dyDescent="0.25">
      <c r="A36" s="16">
        <v>35</v>
      </c>
      <c r="B36" s="4"/>
      <c r="C36" s="4" t="s">
        <v>4</v>
      </c>
      <c r="D36" s="2" t="s">
        <v>7</v>
      </c>
      <c r="E36" s="2" t="str">
        <f t="shared" si="1"/>
        <v>NO GESTO</v>
      </c>
      <c r="F36" s="2">
        <f t="shared" si="3"/>
        <v>0</v>
      </c>
      <c r="G36" s="2">
        <f t="shared" si="3"/>
        <v>0</v>
      </c>
      <c r="H36" s="2">
        <f t="shared" si="3"/>
        <v>0</v>
      </c>
      <c r="I36" s="2">
        <f t="shared" si="3"/>
        <v>0</v>
      </c>
      <c r="J36" s="2">
        <f t="shared" si="3"/>
        <v>0</v>
      </c>
      <c r="K36" s="2">
        <f t="shared" si="3"/>
        <v>1</v>
      </c>
    </row>
    <row r="37" spans="1:11" hidden="1" x14ac:dyDescent="0.25">
      <c r="A37" s="16">
        <v>36</v>
      </c>
      <c r="B37" s="4"/>
      <c r="C37" s="4" t="s">
        <v>1</v>
      </c>
      <c r="D37" s="4" t="s">
        <v>6</v>
      </c>
      <c r="E37" s="2" t="str">
        <f t="shared" si="1"/>
        <v>PINCH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0</v>
      </c>
      <c r="J37" s="2">
        <f t="shared" si="3"/>
        <v>1</v>
      </c>
      <c r="K37" s="2">
        <f t="shared" si="3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4" t="s">
        <v>4</v>
      </c>
      <c r="D40" s="4">
        <v>1</v>
      </c>
      <c r="E40" s="2" t="str">
        <f t="shared" si="1"/>
        <v>WAVE IN</v>
      </c>
      <c r="F40" s="2">
        <f t="shared" si="3"/>
        <v>0</v>
      </c>
      <c r="G40" s="2">
        <f t="shared" si="3"/>
        <v>0</v>
      </c>
      <c r="H40" s="2">
        <f t="shared" si="3"/>
        <v>1</v>
      </c>
      <c r="I40" s="2">
        <f t="shared" si="3"/>
        <v>0</v>
      </c>
      <c r="J40" s="2">
        <f t="shared" si="3"/>
        <v>0</v>
      </c>
      <c r="K40" s="2">
        <f t="shared" si="3"/>
        <v>0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4" t="s">
        <v>2</v>
      </c>
      <c r="D43" s="4" t="s">
        <v>5</v>
      </c>
      <c r="E43" s="2" t="str">
        <f t="shared" si="1"/>
        <v>FIST</v>
      </c>
      <c r="F43" s="2">
        <f t="shared" si="3"/>
        <v>1</v>
      </c>
      <c r="G43" s="2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4" t="s">
        <v>4</v>
      </c>
      <c r="D44" s="4">
        <v>1</v>
      </c>
      <c r="E44" s="2" t="str">
        <f t="shared" si="1"/>
        <v>WAVE IN</v>
      </c>
      <c r="F44" s="2">
        <f t="shared" si="3"/>
        <v>0</v>
      </c>
      <c r="G44" s="2">
        <f t="shared" si="3"/>
        <v>0</v>
      </c>
      <c r="H44" s="2">
        <f t="shared" si="3"/>
        <v>1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 hidden="1" x14ac:dyDescent="0.25">
      <c r="A45" s="16">
        <v>44</v>
      </c>
      <c r="B45" s="4"/>
      <c r="C45" s="4" t="s">
        <v>1</v>
      </c>
      <c r="D45" s="4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idden="1" x14ac:dyDescent="0.25">
      <c r="A46" s="16">
        <v>45</v>
      </c>
      <c r="B46" s="4"/>
      <c r="C46" s="4" t="s">
        <v>5</v>
      </c>
      <c r="D46" s="4" t="s">
        <v>6</v>
      </c>
      <c r="E46" s="2" t="str">
        <f t="shared" si="1"/>
        <v>PINCH</v>
      </c>
      <c r="F46" s="2">
        <f t="shared" si="3"/>
        <v>0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1</v>
      </c>
      <c r="K46" s="2">
        <f t="shared" si="3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4" t="s">
        <v>4</v>
      </c>
      <c r="D48" s="4">
        <v>1</v>
      </c>
      <c r="E48" s="2" t="str">
        <f t="shared" si="1"/>
        <v>WAVE IN</v>
      </c>
      <c r="F48" s="2">
        <f t="shared" si="3"/>
        <v>0</v>
      </c>
      <c r="G48" s="2">
        <f t="shared" si="3"/>
        <v>0</v>
      </c>
      <c r="H48" s="2">
        <f t="shared" si="3"/>
        <v>1</v>
      </c>
      <c r="I48" s="2">
        <f t="shared" si="3"/>
        <v>0</v>
      </c>
      <c r="J48" s="2">
        <f t="shared" si="3"/>
        <v>0</v>
      </c>
      <c r="K48" s="2">
        <f t="shared" si="3"/>
        <v>0</v>
      </c>
    </row>
    <row r="49" spans="1:11" hidden="1" x14ac:dyDescent="0.25">
      <c r="A49" s="16">
        <v>48</v>
      </c>
      <c r="B49" s="4"/>
      <c r="C49" s="4" t="s">
        <v>1</v>
      </c>
      <c r="D49" s="4" t="s">
        <v>2</v>
      </c>
      <c r="E49" s="2" t="str">
        <f t="shared" si="1"/>
        <v>OPEN</v>
      </c>
      <c r="F49" s="2">
        <f t="shared" si="3"/>
        <v>0</v>
      </c>
      <c r="G49" s="2">
        <f t="shared" si="3"/>
        <v>1</v>
      </c>
      <c r="H49" s="2">
        <f t="shared" si="3"/>
        <v>0</v>
      </c>
      <c r="I49" s="2">
        <f t="shared" si="3"/>
        <v>0</v>
      </c>
      <c r="J49" s="2">
        <f t="shared" si="3"/>
        <v>0</v>
      </c>
      <c r="K49" s="2">
        <f t="shared" si="3"/>
        <v>0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idden="1" x14ac:dyDescent="0.25">
      <c r="A51" s="16">
        <v>50</v>
      </c>
      <c r="B51" s="4"/>
      <c r="C51" s="4" t="s">
        <v>2</v>
      </c>
      <c r="D51" s="4" t="s">
        <v>5</v>
      </c>
      <c r="E51" s="2" t="str">
        <f t="shared" si="1"/>
        <v>FIST</v>
      </c>
      <c r="F51" s="2">
        <f t="shared" si="3"/>
        <v>1</v>
      </c>
      <c r="G51" s="2">
        <f t="shared" si="3"/>
        <v>0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idden="1" x14ac:dyDescent="0.25">
      <c r="A53" s="16">
        <v>52</v>
      </c>
      <c r="B53" s="4"/>
      <c r="C53" s="4" t="s">
        <v>1</v>
      </c>
      <c r="D53" s="4">
        <v>1</v>
      </c>
      <c r="E53" s="2" t="str">
        <f t="shared" si="1"/>
        <v>WAVE OUT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1</v>
      </c>
      <c r="J53" s="2">
        <f t="shared" si="3"/>
        <v>0</v>
      </c>
      <c r="K53" s="2">
        <f t="shared" si="3"/>
        <v>0</v>
      </c>
    </row>
    <row r="54" spans="1:11" hidden="1" x14ac:dyDescent="0.25">
      <c r="A54" s="16">
        <v>53</v>
      </c>
      <c r="B54" s="4"/>
      <c r="C54" s="4" t="s">
        <v>5</v>
      </c>
      <c r="D54" s="4">
        <v>1</v>
      </c>
      <c r="E54" s="2" t="str">
        <f t="shared" si="1"/>
        <v>FIST</v>
      </c>
      <c r="F54" s="2">
        <f t="shared" si="3"/>
        <v>1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0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x14ac:dyDescent="0.25">
      <c r="A56" s="16">
        <v>55</v>
      </c>
      <c r="B56" s="4"/>
      <c r="C56" s="4" t="s">
        <v>4</v>
      </c>
      <c r="D56" s="4">
        <v>1</v>
      </c>
      <c r="E56" s="2" t="str">
        <f t="shared" si="1"/>
        <v>WAVE IN</v>
      </c>
      <c r="F56" s="2">
        <f t="shared" si="3"/>
        <v>0</v>
      </c>
      <c r="G56" s="2">
        <f t="shared" si="3"/>
        <v>0</v>
      </c>
      <c r="H56" s="2">
        <f t="shared" si="3"/>
        <v>1</v>
      </c>
      <c r="I56" s="2">
        <f t="shared" si="3"/>
        <v>0</v>
      </c>
      <c r="J56" s="2">
        <f t="shared" si="3"/>
        <v>0</v>
      </c>
      <c r="K56" s="2">
        <f t="shared" si="3"/>
        <v>0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idden="1" x14ac:dyDescent="0.25">
      <c r="A58" s="16">
        <v>57</v>
      </c>
      <c r="B58" s="4"/>
      <c r="C58" s="4" t="s">
        <v>5</v>
      </c>
      <c r="D58" s="4">
        <v>1</v>
      </c>
      <c r="E58" s="2" t="str">
        <f t="shared" si="1"/>
        <v>FIST</v>
      </c>
      <c r="F58" s="2">
        <f t="shared" si="3"/>
        <v>1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0</v>
      </c>
    </row>
    <row r="59" spans="1:11" hidden="1" x14ac:dyDescent="0.25">
      <c r="A59" s="16">
        <v>58</v>
      </c>
      <c r="B59" s="4"/>
      <c r="C59" s="4" t="s">
        <v>2</v>
      </c>
      <c r="D59" s="4">
        <v>1</v>
      </c>
      <c r="E59" s="2" t="str">
        <f t="shared" si="1"/>
        <v>OPEN</v>
      </c>
      <c r="F59" s="2">
        <f t="shared" si="3"/>
        <v>0</v>
      </c>
      <c r="G59" s="2">
        <f t="shared" si="3"/>
        <v>1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x14ac:dyDescent="0.25">
      <c r="A60" s="16">
        <v>59</v>
      </c>
      <c r="B60" s="4"/>
      <c r="C60" s="4" t="s">
        <v>4</v>
      </c>
      <c r="D60" s="4">
        <v>1</v>
      </c>
      <c r="E60" s="2" t="str">
        <f t="shared" si="1"/>
        <v>WAVE IN</v>
      </c>
      <c r="F60" s="2">
        <f t="shared" si="3"/>
        <v>0</v>
      </c>
      <c r="G60" s="2">
        <f t="shared" si="3"/>
        <v>0</v>
      </c>
      <c r="H60" s="2">
        <f t="shared" si="3"/>
        <v>1</v>
      </c>
      <c r="I60" s="2">
        <f t="shared" si="3"/>
        <v>0</v>
      </c>
      <c r="J60" s="2">
        <f t="shared" si="3"/>
        <v>0</v>
      </c>
      <c r="K60" s="2">
        <f t="shared" si="3"/>
        <v>0</v>
      </c>
    </row>
    <row r="61" spans="1:11" hidden="1" x14ac:dyDescent="0.25">
      <c r="A61" s="16">
        <v>60</v>
      </c>
      <c r="B61" s="4"/>
      <c r="C61" s="4" t="s">
        <v>1</v>
      </c>
      <c r="D61" s="4">
        <v>1</v>
      </c>
      <c r="E61" s="2" t="str">
        <f t="shared" si="1"/>
        <v>WAVE OUT</v>
      </c>
      <c r="F61" s="2">
        <f t="shared" si="3"/>
        <v>0</v>
      </c>
      <c r="G61" s="2">
        <f t="shared" si="3"/>
        <v>0</v>
      </c>
      <c r="H61" s="2">
        <f t="shared" si="3"/>
        <v>0</v>
      </c>
      <c r="I61" s="2">
        <f t="shared" si="3"/>
        <v>1</v>
      </c>
      <c r="J61" s="2">
        <f t="shared" si="3"/>
        <v>0</v>
      </c>
      <c r="K61" s="2">
        <f t="shared" si="3"/>
        <v>0</v>
      </c>
    </row>
    <row r="62" spans="1:11" hidden="1" x14ac:dyDescent="0.25">
      <c r="A62" s="16">
        <v>61</v>
      </c>
      <c r="B62" s="4"/>
      <c r="C62" s="4" t="s">
        <v>5</v>
      </c>
      <c r="D62" s="4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4" t="s">
        <v>2</v>
      </c>
      <c r="D63" s="4">
        <v>1</v>
      </c>
      <c r="E63" s="2" t="str">
        <f t="shared" si="1"/>
        <v>OPEN</v>
      </c>
      <c r="F63" s="2">
        <f t="shared" si="3"/>
        <v>0</v>
      </c>
      <c r="G63" s="2">
        <f t="shared" si="3"/>
        <v>1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0</v>
      </c>
    </row>
    <row r="64" spans="1:11" x14ac:dyDescent="0.25">
      <c r="A64" s="16">
        <v>63</v>
      </c>
      <c r="B64" s="4"/>
      <c r="C64" s="4" t="s">
        <v>4</v>
      </c>
      <c r="D64" s="4">
        <v>1</v>
      </c>
      <c r="E64" s="2" t="str">
        <f t="shared" si="1"/>
        <v>WAVE IN</v>
      </c>
      <c r="F64" s="2">
        <f t="shared" si="3"/>
        <v>0</v>
      </c>
      <c r="G64" s="2">
        <f t="shared" si="3"/>
        <v>0</v>
      </c>
      <c r="H64" s="2">
        <f t="shared" si="3"/>
        <v>1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1</v>
      </c>
      <c r="J65" s="2">
        <f t="shared" si="3"/>
        <v>0</v>
      </c>
      <c r="K65" s="2">
        <f t="shared" si="3"/>
        <v>0</v>
      </c>
    </row>
    <row r="66" spans="1:11" hidden="1" x14ac:dyDescent="0.25">
      <c r="A66" s="16">
        <v>65</v>
      </c>
      <c r="B66" s="4"/>
      <c r="C66" s="4" t="s">
        <v>5</v>
      </c>
      <c r="D66" s="4">
        <v>1</v>
      </c>
      <c r="E66" s="2" t="str">
        <f t="shared" si="1"/>
        <v>FIST</v>
      </c>
      <c r="F66" s="2">
        <f t="shared" si="3"/>
        <v>1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0</v>
      </c>
    </row>
    <row r="67" spans="1:11" hidden="1" x14ac:dyDescent="0.25">
      <c r="A67" s="16">
        <v>66</v>
      </c>
      <c r="B67" s="4"/>
      <c r="C67" s="4" t="s">
        <v>2</v>
      </c>
      <c r="D67" s="4">
        <v>1</v>
      </c>
      <c r="E67" s="2" t="str">
        <f t="shared" ref="E67:E130" si="4">IF(D67=1,C67,D67)</f>
        <v>OPEN</v>
      </c>
      <c r="F67" s="2">
        <f t="shared" ref="F67:K98" si="5">IF($E67=F$1,1,0)</f>
        <v>0</v>
      </c>
      <c r="G67" s="2">
        <f t="shared" si="5"/>
        <v>1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x14ac:dyDescent="0.25">
      <c r="A68" s="16">
        <v>67</v>
      </c>
      <c r="B68" s="4"/>
      <c r="C68" s="4" t="s">
        <v>4</v>
      </c>
      <c r="D68" s="4">
        <v>1</v>
      </c>
      <c r="E68" s="2" t="str">
        <f t="shared" si="4"/>
        <v>WAVE IN</v>
      </c>
      <c r="F68" s="2">
        <f t="shared" si="5"/>
        <v>0</v>
      </c>
      <c r="G68" s="2">
        <f t="shared" si="5"/>
        <v>0</v>
      </c>
      <c r="H68" s="2">
        <f t="shared" si="5"/>
        <v>1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idden="1" x14ac:dyDescent="0.25">
      <c r="A69" s="16">
        <v>68</v>
      </c>
      <c r="B69" s="4"/>
      <c r="C69" s="4" t="s">
        <v>1</v>
      </c>
      <c r="D69" s="4" t="s">
        <v>6</v>
      </c>
      <c r="E69" s="2" t="str">
        <f t="shared" si="4"/>
        <v>PINCH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0</v>
      </c>
      <c r="J69" s="2">
        <f t="shared" si="5"/>
        <v>1</v>
      </c>
      <c r="K69" s="2">
        <f t="shared" si="5"/>
        <v>0</v>
      </c>
    </row>
    <row r="70" spans="1:11" hidden="1" x14ac:dyDescent="0.25">
      <c r="A70" s="16">
        <v>69</v>
      </c>
      <c r="B70" s="4"/>
      <c r="C70" s="4" t="s">
        <v>5</v>
      </c>
      <c r="D70" s="4">
        <v>1</v>
      </c>
      <c r="E70" s="2" t="str">
        <f t="shared" si="4"/>
        <v>FIST</v>
      </c>
      <c r="F70" s="2">
        <f t="shared" si="5"/>
        <v>1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0</v>
      </c>
    </row>
    <row r="71" spans="1:11" hidden="1" x14ac:dyDescent="0.25">
      <c r="A71" s="16">
        <v>70</v>
      </c>
      <c r="B71" s="4"/>
      <c r="C71" s="4" t="s">
        <v>2</v>
      </c>
      <c r="D71" s="4">
        <v>1</v>
      </c>
      <c r="E71" s="2" t="str">
        <f t="shared" si="4"/>
        <v>OPEN</v>
      </c>
      <c r="F71" s="2">
        <f t="shared" si="5"/>
        <v>0</v>
      </c>
      <c r="G71" s="2">
        <f t="shared" si="5"/>
        <v>1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0</v>
      </c>
    </row>
    <row r="72" spans="1:11" x14ac:dyDescent="0.25">
      <c r="A72" s="16">
        <v>71</v>
      </c>
      <c r="B72" s="4"/>
      <c r="C72" s="4" t="s">
        <v>4</v>
      </c>
      <c r="D72" s="4">
        <v>1</v>
      </c>
      <c r="E72" s="2" t="str">
        <f t="shared" si="4"/>
        <v>WAVE IN</v>
      </c>
      <c r="F72" s="2">
        <f t="shared" si="5"/>
        <v>0</v>
      </c>
      <c r="G72" s="2">
        <f t="shared" si="5"/>
        <v>0</v>
      </c>
      <c r="H72" s="2">
        <f t="shared" si="5"/>
        <v>1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idden="1" x14ac:dyDescent="0.25">
      <c r="A73" s="16">
        <v>72</v>
      </c>
      <c r="B73" s="4"/>
      <c r="C73" s="4" t="s">
        <v>1</v>
      </c>
      <c r="D73" s="4" t="s">
        <v>6</v>
      </c>
      <c r="E73" s="2" t="str">
        <f t="shared" si="4"/>
        <v>PINCH</v>
      </c>
      <c r="F73" s="2">
        <f t="shared" si="5"/>
        <v>0</v>
      </c>
      <c r="G73" s="2">
        <f t="shared" si="5"/>
        <v>0</v>
      </c>
      <c r="H73" s="2">
        <f t="shared" si="5"/>
        <v>0</v>
      </c>
      <c r="I73" s="2">
        <f t="shared" si="5"/>
        <v>0</v>
      </c>
      <c r="J73" s="2">
        <f t="shared" si="5"/>
        <v>1</v>
      </c>
      <c r="K73" s="2">
        <f t="shared" si="5"/>
        <v>0</v>
      </c>
    </row>
    <row r="74" spans="1:11" hidden="1" x14ac:dyDescent="0.25">
      <c r="A74" s="16">
        <v>73</v>
      </c>
      <c r="B74" s="4"/>
      <c r="C74" s="4" t="s">
        <v>5</v>
      </c>
      <c r="D74" s="4">
        <v>1</v>
      </c>
      <c r="E74" s="2" t="str">
        <f t="shared" si="4"/>
        <v>FIST</v>
      </c>
      <c r="F74" s="2">
        <f t="shared" si="5"/>
        <v>1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0</v>
      </c>
    </row>
    <row r="75" spans="1:11" hidden="1" x14ac:dyDescent="0.25">
      <c r="A75" s="16">
        <v>74</v>
      </c>
      <c r="B75" s="4"/>
      <c r="C75" s="4" t="s">
        <v>2</v>
      </c>
      <c r="D75" s="2" t="s">
        <v>7</v>
      </c>
      <c r="E75" s="2" t="str">
        <f t="shared" si="4"/>
        <v>NO GESTO</v>
      </c>
      <c r="F75" s="2">
        <f t="shared" si="5"/>
        <v>0</v>
      </c>
      <c r="G75" s="2">
        <f t="shared" si="5"/>
        <v>0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1</v>
      </c>
    </row>
    <row r="76" spans="1:11" x14ac:dyDescent="0.25">
      <c r="A76" s="16">
        <v>75</v>
      </c>
      <c r="B76" s="4"/>
      <c r="C76" s="4" t="s">
        <v>4</v>
      </c>
      <c r="D76" s="4">
        <v>1</v>
      </c>
      <c r="E76" s="2" t="str">
        <f t="shared" si="4"/>
        <v>WAVE IN</v>
      </c>
      <c r="F76" s="2">
        <f t="shared" si="5"/>
        <v>0</v>
      </c>
      <c r="G76" s="2">
        <f t="shared" si="5"/>
        <v>0</v>
      </c>
      <c r="H76" s="2">
        <f t="shared" si="5"/>
        <v>1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idden="1" x14ac:dyDescent="0.25">
      <c r="A78" s="16">
        <v>77</v>
      </c>
      <c r="B78" s="4"/>
      <c r="C78" s="4" t="s">
        <v>5</v>
      </c>
      <c r="D78" s="4">
        <v>1</v>
      </c>
      <c r="E78" s="2" t="str">
        <f t="shared" si="4"/>
        <v>FIST</v>
      </c>
      <c r="F78" s="2">
        <f t="shared" si="5"/>
        <v>1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0</v>
      </c>
    </row>
    <row r="79" spans="1:11" hidden="1" x14ac:dyDescent="0.25">
      <c r="A79" s="16">
        <v>78</v>
      </c>
      <c r="B79" s="4"/>
      <c r="C79" s="4" t="s">
        <v>2</v>
      </c>
      <c r="D79" s="4" t="s">
        <v>5</v>
      </c>
      <c r="E79" s="2" t="str">
        <f t="shared" si="4"/>
        <v>FIST</v>
      </c>
      <c r="F79" s="2">
        <f t="shared" si="5"/>
        <v>1</v>
      </c>
      <c r="G79" s="2">
        <f t="shared" si="5"/>
        <v>0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</row>
    <row r="80" spans="1:11" x14ac:dyDescent="0.25">
      <c r="A80" s="16">
        <v>79</v>
      </c>
      <c r="B80" s="4"/>
      <c r="C80" s="4" t="s">
        <v>4</v>
      </c>
      <c r="D80" s="4" t="s">
        <v>5</v>
      </c>
      <c r="E80" s="2" t="str">
        <f t="shared" si="4"/>
        <v>FIST</v>
      </c>
      <c r="F80" s="2">
        <f t="shared" si="5"/>
        <v>1</v>
      </c>
      <c r="G80" s="2">
        <f t="shared" si="5"/>
        <v>0</v>
      </c>
      <c r="H80" s="2">
        <f t="shared" si="5"/>
        <v>0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idden="1" x14ac:dyDescent="0.25">
      <c r="A82" s="16">
        <v>81</v>
      </c>
      <c r="B82" s="4"/>
      <c r="C82" s="4" t="s">
        <v>5</v>
      </c>
      <c r="D82" s="4">
        <v>1</v>
      </c>
      <c r="E82" s="2" t="str">
        <f t="shared" si="4"/>
        <v>FIST</v>
      </c>
      <c r="F82" s="2">
        <f t="shared" si="5"/>
        <v>1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0</v>
      </c>
    </row>
    <row r="83" spans="1:11" hidden="1" x14ac:dyDescent="0.25">
      <c r="A83" s="16">
        <v>82</v>
      </c>
      <c r="B83" s="4"/>
      <c r="C83" s="4" t="s">
        <v>2</v>
      </c>
      <c r="D83" s="4">
        <v>1</v>
      </c>
      <c r="E83" s="2" t="str">
        <f t="shared" si="4"/>
        <v>OPEN</v>
      </c>
      <c r="F83" s="2">
        <f t="shared" si="5"/>
        <v>0</v>
      </c>
      <c r="G83" s="2">
        <f t="shared" si="5"/>
        <v>1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0</v>
      </c>
    </row>
    <row r="84" spans="1:11" x14ac:dyDescent="0.25">
      <c r="A84" s="16">
        <v>83</v>
      </c>
      <c r="B84" s="4"/>
      <c r="C84" s="4" t="s">
        <v>4</v>
      </c>
      <c r="D84" s="4">
        <v>1</v>
      </c>
      <c r="E84" s="2" t="str">
        <f t="shared" si="4"/>
        <v>WAVE IN</v>
      </c>
      <c r="F84" s="2">
        <f t="shared" si="5"/>
        <v>0</v>
      </c>
      <c r="G84" s="2">
        <f t="shared" si="5"/>
        <v>0</v>
      </c>
      <c r="H84" s="2">
        <f t="shared" si="5"/>
        <v>1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idden="1" x14ac:dyDescent="0.25">
      <c r="A85" s="16">
        <v>84</v>
      </c>
      <c r="B85" s="4"/>
      <c r="C85" s="4" t="s">
        <v>1</v>
      </c>
      <c r="D85" s="4">
        <v>1</v>
      </c>
      <c r="E85" s="2" t="str">
        <f t="shared" si="4"/>
        <v>WAVE OUT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1</v>
      </c>
      <c r="J85" s="2">
        <f t="shared" si="5"/>
        <v>0</v>
      </c>
      <c r="K85" s="2">
        <f t="shared" si="5"/>
        <v>0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idden="1" x14ac:dyDescent="0.25">
      <c r="A87" s="16">
        <v>86</v>
      </c>
      <c r="B87" s="4"/>
      <c r="C87" s="4" t="s">
        <v>2</v>
      </c>
      <c r="D87" s="4">
        <v>1</v>
      </c>
      <c r="E87" s="2" t="str">
        <f t="shared" si="4"/>
        <v>OPEN</v>
      </c>
      <c r="F87" s="2">
        <f t="shared" si="5"/>
        <v>0</v>
      </c>
      <c r="G87" s="2">
        <f t="shared" si="5"/>
        <v>1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x14ac:dyDescent="0.25">
      <c r="A88" s="16">
        <v>87</v>
      </c>
      <c r="B88" s="4"/>
      <c r="C88" s="4" t="s">
        <v>4</v>
      </c>
      <c r="D88" s="4">
        <v>1</v>
      </c>
      <c r="E88" s="2" t="str">
        <f t="shared" si="4"/>
        <v>WAVE IN</v>
      </c>
      <c r="F88" s="2">
        <f t="shared" si="5"/>
        <v>0</v>
      </c>
      <c r="G88" s="2">
        <f t="shared" si="5"/>
        <v>0</v>
      </c>
      <c r="H88" s="2">
        <f t="shared" si="5"/>
        <v>1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idden="1" x14ac:dyDescent="0.25">
      <c r="A90" s="16">
        <v>89</v>
      </c>
      <c r="B90" s="4"/>
      <c r="C90" s="4" t="s">
        <v>5</v>
      </c>
      <c r="D90" s="2" t="s">
        <v>7</v>
      </c>
      <c r="E90" s="2" t="str">
        <f t="shared" si="4"/>
        <v>NO GESTO</v>
      </c>
      <c r="F90" s="2">
        <f t="shared" si="5"/>
        <v>0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1</v>
      </c>
    </row>
    <row r="91" spans="1:11" hidden="1" x14ac:dyDescent="0.25">
      <c r="A91" s="16">
        <v>90</v>
      </c>
      <c r="B91" s="4"/>
      <c r="C91" s="4" t="s">
        <v>2</v>
      </c>
      <c r="D91" s="4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x14ac:dyDescent="0.25">
      <c r="A92" s="16">
        <v>91</v>
      </c>
      <c r="B92" s="4"/>
      <c r="C92" s="4" t="s">
        <v>4</v>
      </c>
      <c r="D92" s="4">
        <v>1</v>
      </c>
      <c r="E92" s="2" t="str">
        <f t="shared" si="4"/>
        <v>WAVE IN</v>
      </c>
      <c r="F92" s="2">
        <f t="shared" si="5"/>
        <v>0</v>
      </c>
      <c r="G92" s="2">
        <f t="shared" si="5"/>
        <v>0</v>
      </c>
      <c r="H92" s="2">
        <f t="shared" si="5"/>
        <v>1</v>
      </c>
      <c r="I92" s="2">
        <f t="shared" si="5"/>
        <v>0</v>
      </c>
      <c r="J92" s="2">
        <f t="shared" si="5"/>
        <v>0</v>
      </c>
      <c r="K92" s="2">
        <f t="shared" si="5"/>
        <v>0</v>
      </c>
    </row>
    <row r="93" spans="1:11" hidden="1" x14ac:dyDescent="0.25">
      <c r="A93" s="16">
        <v>92</v>
      </c>
      <c r="B93" s="4"/>
      <c r="C93" s="4" t="s">
        <v>1</v>
      </c>
      <c r="D93" s="4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idden="1" x14ac:dyDescent="0.25">
      <c r="A94" s="16">
        <v>93</v>
      </c>
      <c r="B94" s="4"/>
      <c r="C94" s="4" t="s">
        <v>5</v>
      </c>
      <c r="D94" s="2" t="s">
        <v>7</v>
      </c>
      <c r="E94" s="2" t="str">
        <f t="shared" si="4"/>
        <v>NO GESTO</v>
      </c>
      <c r="F94" s="2">
        <f t="shared" si="5"/>
        <v>0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1</v>
      </c>
    </row>
    <row r="95" spans="1:11" hidden="1" x14ac:dyDescent="0.25">
      <c r="A95" s="16">
        <v>94</v>
      </c>
      <c r="B95" s="4"/>
      <c r="C95" s="4" t="s">
        <v>2</v>
      </c>
      <c r="D95" s="4">
        <v>1</v>
      </c>
      <c r="E95" s="2" t="str">
        <f t="shared" si="4"/>
        <v>OPEN</v>
      </c>
      <c r="F95" s="2">
        <f t="shared" si="5"/>
        <v>0</v>
      </c>
      <c r="G95" s="2">
        <f t="shared" si="5"/>
        <v>1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0</v>
      </c>
    </row>
    <row r="96" spans="1:11" x14ac:dyDescent="0.25">
      <c r="A96" s="16">
        <v>95</v>
      </c>
      <c r="B96" s="4"/>
      <c r="C96" s="4" t="s">
        <v>4</v>
      </c>
      <c r="D96" s="4">
        <v>1</v>
      </c>
      <c r="E96" s="2" t="str">
        <f t="shared" si="4"/>
        <v>WAVE IN</v>
      </c>
      <c r="F96" s="2">
        <f t="shared" si="5"/>
        <v>0</v>
      </c>
      <c r="G96" s="2">
        <f t="shared" si="5"/>
        <v>0</v>
      </c>
      <c r="H96" s="2">
        <f t="shared" si="5"/>
        <v>1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idden="1" x14ac:dyDescent="0.25">
      <c r="A97" s="16">
        <v>96</v>
      </c>
      <c r="B97" s="4"/>
      <c r="C97" s="4" t="s">
        <v>1</v>
      </c>
      <c r="D97" s="4">
        <v>1</v>
      </c>
      <c r="E97" s="2" t="str">
        <f t="shared" si="4"/>
        <v>WAVE OUT</v>
      </c>
      <c r="F97" s="2">
        <f t="shared" si="5"/>
        <v>0</v>
      </c>
      <c r="G97" s="2">
        <f t="shared" si="5"/>
        <v>0</v>
      </c>
      <c r="H97" s="2">
        <f t="shared" si="5"/>
        <v>0</v>
      </c>
      <c r="I97" s="2">
        <f t="shared" si="5"/>
        <v>1</v>
      </c>
      <c r="J97" s="2">
        <f t="shared" si="5"/>
        <v>0</v>
      </c>
      <c r="K97" s="2">
        <f t="shared" si="5"/>
        <v>0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x14ac:dyDescent="0.25">
      <c r="A100" s="16">
        <v>99</v>
      </c>
      <c r="B100" s="4"/>
      <c r="C100" s="4" t="s">
        <v>4</v>
      </c>
      <c r="D100" s="4" t="s">
        <v>2</v>
      </c>
      <c r="E100" s="2" t="str">
        <f t="shared" si="4"/>
        <v>OPEN</v>
      </c>
      <c r="F100" s="2">
        <f t="shared" si="6"/>
        <v>0</v>
      </c>
      <c r="G100" s="2">
        <f t="shared" si="6"/>
        <v>1</v>
      </c>
      <c r="H100" s="2">
        <f t="shared" si="6"/>
        <v>0</v>
      </c>
      <c r="I100" s="2">
        <f t="shared" si="6"/>
        <v>0</v>
      </c>
      <c r="J100" s="2">
        <f t="shared" si="6"/>
        <v>0</v>
      </c>
      <c r="K100" s="2">
        <f t="shared" si="6"/>
        <v>0</v>
      </c>
    </row>
    <row r="101" spans="1:11" hidden="1" x14ac:dyDescent="0.25">
      <c r="A101" s="16">
        <v>100</v>
      </c>
      <c r="B101" s="4"/>
      <c r="C101" s="4" t="s">
        <v>1</v>
      </c>
      <c r="D101" s="4" t="s">
        <v>6</v>
      </c>
      <c r="E101" s="2" t="str">
        <f t="shared" si="4"/>
        <v>PINCH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0</v>
      </c>
      <c r="J101" s="2">
        <f t="shared" si="6"/>
        <v>1</v>
      </c>
      <c r="K101" s="2">
        <f t="shared" si="6"/>
        <v>0</v>
      </c>
    </row>
    <row r="102" spans="1:11" hidden="1" x14ac:dyDescent="0.25">
      <c r="A102" s="16">
        <v>101</v>
      </c>
      <c r="B102" s="4"/>
      <c r="C102" s="4" t="s">
        <v>5</v>
      </c>
      <c r="D102" s="4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x14ac:dyDescent="0.25">
      <c r="A104" s="16">
        <v>103</v>
      </c>
      <c r="B104" s="4"/>
      <c r="C104" s="4" t="s">
        <v>4</v>
      </c>
      <c r="D104" s="4">
        <v>1</v>
      </c>
      <c r="E104" s="2" t="str">
        <f t="shared" si="4"/>
        <v>WAVE IN</v>
      </c>
      <c r="F104" s="2">
        <f t="shared" si="6"/>
        <v>0</v>
      </c>
      <c r="G104" s="2">
        <f t="shared" si="6"/>
        <v>0</v>
      </c>
      <c r="H104" s="2">
        <f t="shared" si="6"/>
        <v>1</v>
      </c>
      <c r="I104" s="2">
        <f t="shared" si="6"/>
        <v>0</v>
      </c>
      <c r="J104" s="2">
        <f t="shared" si="6"/>
        <v>0</v>
      </c>
      <c r="K104" s="2">
        <f t="shared" si="6"/>
        <v>0</v>
      </c>
    </row>
    <row r="105" spans="1:11" hidden="1" x14ac:dyDescent="0.25">
      <c r="A105" s="16">
        <v>104</v>
      </c>
      <c r="B105" s="4"/>
      <c r="C105" s="4" t="s">
        <v>1</v>
      </c>
      <c r="D105" s="4" t="s">
        <v>6</v>
      </c>
      <c r="E105" s="2" t="str">
        <f t="shared" si="4"/>
        <v>PINCH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0</v>
      </c>
      <c r="J105" s="2">
        <f t="shared" si="6"/>
        <v>1</v>
      </c>
      <c r="K105" s="2">
        <f t="shared" si="6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x14ac:dyDescent="0.25">
      <c r="A108" s="16">
        <v>107</v>
      </c>
      <c r="B108" s="4"/>
      <c r="C108" s="4" t="s">
        <v>4</v>
      </c>
      <c r="D108" s="4">
        <v>1</v>
      </c>
      <c r="E108" s="2" t="str">
        <f t="shared" si="4"/>
        <v>WAVE IN</v>
      </c>
      <c r="F108" s="2">
        <f t="shared" si="6"/>
        <v>0</v>
      </c>
      <c r="G108" s="2">
        <f t="shared" si="6"/>
        <v>0</v>
      </c>
      <c r="H108" s="2">
        <f t="shared" si="6"/>
        <v>1</v>
      </c>
      <c r="I108" s="2">
        <f t="shared" si="6"/>
        <v>0</v>
      </c>
      <c r="J108" s="2">
        <f t="shared" si="6"/>
        <v>0</v>
      </c>
      <c r="K108" s="2">
        <f t="shared" si="6"/>
        <v>0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idden="1" x14ac:dyDescent="0.25">
      <c r="A110" s="16">
        <v>109</v>
      </c>
      <c r="B110" s="4"/>
      <c r="C110" s="4" t="s">
        <v>5</v>
      </c>
      <c r="D110" s="4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idden="1" x14ac:dyDescent="0.25">
      <c r="A111" s="16">
        <v>110</v>
      </c>
      <c r="B111" s="4"/>
      <c r="C111" s="4" t="s">
        <v>2</v>
      </c>
      <c r="D111" s="4">
        <v>1</v>
      </c>
      <c r="E111" s="2" t="str">
        <f t="shared" si="4"/>
        <v>OPEN</v>
      </c>
      <c r="F111" s="2">
        <f t="shared" si="6"/>
        <v>0</v>
      </c>
      <c r="G111" s="2">
        <f t="shared" si="6"/>
        <v>1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0</v>
      </c>
    </row>
    <row r="112" spans="1:11" x14ac:dyDescent="0.25">
      <c r="A112" s="16">
        <v>111</v>
      </c>
      <c r="B112" s="4"/>
      <c r="C112" s="4" t="s">
        <v>4</v>
      </c>
      <c r="D112" s="4">
        <v>1</v>
      </c>
      <c r="E112" s="2" t="str">
        <f t="shared" si="4"/>
        <v>WAVE IN</v>
      </c>
      <c r="F112" s="2">
        <f t="shared" si="6"/>
        <v>0</v>
      </c>
      <c r="G112" s="2">
        <f t="shared" si="6"/>
        <v>0</v>
      </c>
      <c r="H112" s="2">
        <f t="shared" si="6"/>
        <v>1</v>
      </c>
      <c r="I112" s="2">
        <f t="shared" si="6"/>
        <v>0</v>
      </c>
      <c r="J112" s="2">
        <f t="shared" si="6"/>
        <v>0</v>
      </c>
      <c r="K112" s="2">
        <f t="shared" si="6"/>
        <v>0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idden="1" x14ac:dyDescent="0.25">
      <c r="A114" s="16">
        <v>113</v>
      </c>
      <c r="B114" s="4"/>
      <c r="C114" s="4" t="s">
        <v>5</v>
      </c>
      <c r="D114" s="4">
        <v>1</v>
      </c>
      <c r="E114" s="2" t="str">
        <f t="shared" si="4"/>
        <v>FIST</v>
      </c>
      <c r="F114" s="2">
        <f t="shared" si="6"/>
        <v>1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K114" s="2">
        <f t="shared" si="6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x14ac:dyDescent="0.25">
      <c r="A116" s="16">
        <v>115</v>
      </c>
      <c r="B116" s="4"/>
      <c r="C116" s="4" t="s">
        <v>4</v>
      </c>
      <c r="D116" s="4">
        <v>1</v>
      </c>
      <c r="E116" s="2" t="str">
        <f t="shared" si="4"/>
        <v>WAVE IN</v>
      </c>
      <c r="F116" s="2">
        <f t="shared" si="6"/>
        <v>0</v>
      </c>
      <c r="G116" s="2">
        <f t="shared" si="6"/>
        <v>0</v>
      </c>
      <c r="H116" s="2">
        <f t="shared" si="6"/>
        <v>1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idden="1" x14ac:dyDescent="0.25">
      <c r="A117" s="16">
        <v>116</v>
      </c>
      <c r="B117" s="4"/>
      <c r="C117" s="4" t="s">
        <v>1</v>
      </c>
      <c r="D117" s="4" t="s">
        <v>6</v>
      </c>
      <c r="E117" s="2" t="str">
        <f t="shared" si="4"/>
        <v>PINCH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0</v>
      </c>
      <c r="J117" s="2">
        <f t="shared" si="6"/>
        <v>1</v>
      </c>
      <c r="K117" s="2">
        <f t="shared" si="6"/>
        <v>0</v>
      </c>
    </row>
    <row r="118" spans="1:11" hidden="1" x14ac:dyDescent="0.25">
      <c r="A118" s="16">
        <v>117</v>
      </c>
      <c r="B118" s="4"/>
      <c r="C118" s="4" t="s">
        <v>5</v>
      </c>
      <c r="D118" s="4">
        <v>1</v>
      </c>
      <c r="E118" s="2" t="str">
        <f t="shared" si="4"/>
        <v>FIST</v>
      </c>
      <c r="F118" s="2">
        <f t="shared" si="6"/>
        <v>1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0</v>
      </c>
    </row>
    <row r="119" spans="1:11" hidden="1" x14ac:dyDescent="0.25">
      <c r="A119" s="16">
        <v>118</v>
      </c>
      <c r="B119" s="4"/>
      <c r="C119" s="4" t="s">
        <v>2</v>
      </c>
      <c r="D119" s="4">
        <v>1</v>
      </c>
      <c r="E119" s="2" t="str">
        <f t="shared" si="4"/>
        <v>OPEN</v>
      </c>
      <c r="F119" s="2">
        <f t="shared" si="6"/>
        <v>0</v>
      </c>
      <c r="G119" s="2">
        <f t="shared" si="6"/>
        <v>1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0</v>
      </c>
    </row>
    <row r="120" spans="1:11" x14ac:dyDescent="0.25">
      <c r="A120" s="16">
        <v>119</v>
      </c>
      <c r="B120" s="4"/>
      <c r="C120" s="4" t="s">
        <v>4</v>
      </c>
      <c r="D120" s="4">
        <v>1</v>
      </c>
      <c r="E120" s="2" t="str">
        <f t="shared" si="4"/>
        <v>WAVE IN</v>
      </c>
      <c r="F120" s="2">
        <f t="shared" si="6"/>
        <v>0</v>
      </c>
      <c r="G120" s="2">
        <f t="shared" si="6"/>
        <v>0</v>
      </c>
      <c r="H120" s="2">
        <f t="shared" si="6"/>
        <v>1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idden="1" x14ac:dyDescent="0.25">
      <c r="A121" s="16">
        <v>120</v>
      </c>
      <c r="B121" s="4"/>
      <c r="C121" s="4" t="s">
        <v>1</v>
      </c>
      <c r="D121" s="4">
        <v>1</v>
      </c>
      <c r="E121" s="2" t="str">
        <f t="shared" si="4"/>
        <v>WAVE OUT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1</v>
      </c>
      <c r="J121" s="2">
        <f t="shared" si="6"/>
        <v>0</v>
      </c>
      <c r="K121" s="2">
        <f t="shared" si="6"/>
        <v>0</v>
      </c>
    </row>
    <row r="122" spans="1:11" hidden="1" x14ac:dyDescent="0.25">
      <c r="A122" s="16">
        <v>121</v>
      </c>
      <c r="B122" s="4"/>
      <c r="C122" s="4" t="s">
        <v>6</v>
      </c>
      <c r="D122" s="4">
        <v>1</v>
      </c>
      <c r="E122" s="2" t="str">
        <f t="shared" si="4"/>
        <v>PINCH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1</v>
      </c>
      <c r="K122" s="2">
        <f t="shared" si="6"/>
        <v>0</v>
      </c>
    </row>
    <row r="123" spans="1:11" hidden="1" x14ac:dyDescent="0.25">
      <c r="A123" s="16">
        <v>122</v>
      </c>
      <c r="B123" s="4"/>
      <c r="C123" s="4" t="s">
        <v>6</v>
      </c>
      <c r="D123" s="4">
        <v>1</v>
      </c>
      <c r="E123" s="2" t="str">
        <f t="shared" si="4"/>
        <v>PINCH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1</v>
      </c>
      <c r="K123" s="2">
        <f t="shared" si="6"/>
        <v>0</v>
      </c>
    </row>
    <row r="124" spans="1:11" hidden="1" x14ac:dyDescent="0.25">
      <c r="A124" s="16">
        <v>123</v>
      </c>
      <c r="B124" s="4"/>
      <c r="C124" s="4" t="s">
        <v>6</v>
      </c>
      <c r="D124" s="4">
        <v>1</v>
      </c>
      <c r="E124" s="2" t="str">
        <f t="shared" si="4"/>
        <v>PINCH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1</v>
      </c>
      <c r="K124" s="2">
        <f t="shared" si="6"/>
        <v>0</v>
      </c>
    </row>
    <row r="125" spans="1:11" hidden="1" x14ac:dyDescent="0.25">
      <c r="A125" s="16">
        <v>124</v>
      </c>
      <c r="B125" s="4"/>
      <c r="C125" s="4" t="s">
        <v>6</v>
      </c>
      <c r="D125" s="4">
        <v>1</v>
      </c>
      <c r="E125" s="2" t="str">
        <f t="shared" si="4"/>
        <v>PINCH</v>
      </c>
      <c r="F125" s="2">
        <f t="shared" si="6"/>
        <v>0</v>
      </c>
      <c r="G125" s="2">
        <f t="shared" si="6"/>
        <v>0</v>
      </c>
      <c r="H125" s="2">
        <f t="shared" si="6"/>
        <v>0</v>
      </c>
      <c r="I125" s="2">
        <f t="shared" si="6"/>
        <v>0</v>
      </c>
      <c r="J125" s="2">
        <f t="shared" si="6"/>
        <v>1</v>
      </c>
      <c r="K125" s="2">
        <f t="shared" si="6"/>
        <v>0</v>
      </c>
    </row>
    <row r="126" spans="1:11" hidden="1" x14ac:dyDescent="0.25">
      <c r="A126" s="16">
        <v>125</v>
      </c>
      <c r="B126" s="4"/>
      <c r="C126" s="4" t="s">
        <v>6</v>
      </c>
      <c r="D126" s="4">
        <v>1</v>
      </c>
      <c r="E126" s="2" t="str">
        <f t="shared" si="4"/>
        <v>PINCH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1</v>
      </c>
      <c r="K126" s="2">
        <f t="shared" si="6"/>
        <v>0</v>
      </c>
    </row>
    <row r="127" spans="1:11" hidden="1" x14ac:dyDescent="0.25">
      <c r="A127" s="16">
        <v>126</v>
      </c>
      <c r="B127" s="4"/>
      <c r="C127" s="4" t="s">
        <v>6</v>
      </c>
      <c r="D127" s="4">
        <v>1</v>
      </c>
      <c r="E127" s="2" t="str">
        <f t="shared" si="4"/>
        <v>PINCH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1</v>
      </c>
      <c r="K127" s="2">
        <f t="shared" si="6"/>
        <v>0</v>
      </c>
    </row>
    <row r="128" spans="1:11" hidden="1" x14ac:dyDescent="0.25">
      <c r="A128" s="16">
        <v>127</v>
      </c>
      <c r="B128" s="4"/>
      <c r="C128" s="4" t="s">
        <v>6</v>
      </c>
      <c r="D128" s="4">
        <v>1</v>
      </c>
      <c r="E128" s="2" t="str">
        <f t="shared" si="4"/>
        <v>PINCH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1</v>
      </c>
      <c r="K128" s="2">
        <f t="shared" si="6"/>
        <v>0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idden="1" x14ac:dyDescent="0.25">
      <c r="A130" s="16">
        <v>129</v>
      </c>
      <c r="B130" s="4"/>
      <c r="C130" s="4" t="s">
        <v>6</v>
      </c>
      <c r="D130" s="4">
        <v>1</v>
      </c>
      <c r="E130" s="2" t="str">
        <f t="shared" si="4"/>
        <v>PINCH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1</v>
      </c>
      <c r="K130" s="2">
        <f t="shared" si="6"/>
        <v>0</v>
      </c>
    </row>
    <row r="131" spans="1:11" hidden="1" x14ac:dyDescent="0.25">
      <c r="A131" s="16">
        <v>130</v>
      </c>
      <c r="B131" s="4"/>
      <c r="C131" s="4" t="s">
        <v>6</v>
      </c>
      <c r="D131" s="4">
        <v>1</v>
      </c>
      <c r="E131" s="2" t="str">
        <f t="shared" ref="E131:E151" si="7">IF(D131=1,C131,D131)</f>
        <v>PINCH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1</v>
      </c>
      <c r="K131" s="2">
        <f t="shared" si="8"/>
        <v>0</v>
      </c>
    </row>
    <row r="132" spans="1:11" hidden="1" x14ac:dyDescent="0.25">
      <c r="A132" s="16">
        <v>131</v>
      </c>
      <c r="B132" s="4"/>
      <c r="C132" s="4" t="s">
        <v>6</v>
      </c>
      <c r="D132" s="4">
        <v>1</v>
      </c>
      <c r="E132" s="2" t="str">
        <f t="shared" si="7"/>
        <v>PINCH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1</v>
      </c>
      <c r="K132" s="2">
        <f t="shared" si="8"/>
        <v>0</v>
      </c>
    </row>
    <row r="133" spans="1:11" hidden="1" x14ac:dyDescent="0.25">
      <c r="A133" s="16">
        <v>132</v>
      </c>
      <c r="B133" s="4"/>
      <c r="C133" s="4" t="s">
        <v>6</v>
      </c>
      <c r="D133" s="4">
        <v>1</v>
      </c>
      <c r="E133" s="2" t="str">
        <f t="shared" si="7"/>
        <v>PINCH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1</v>
      </c>
      <c r="K133" s="2">
        <f t="shared" si="8"/>
        <v>0</v>
      </c>
    </row>
    <row r="134" spans="1:11" hidden="1" x14ac:dyDescent="0.25">
      <c r="A134" s="16">
        <v>133</v>
      </c>
      <c r="B134" s="4"/>
      <c r="C134" s="4" t="s">
        <v>6</v>
      </c>
      <c r="D134" s="4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idden="1" x14ac:dyDescent="0.25">
      <c r="A135" s="16">
        <v>134</v>
      </c>
      <c r="B135" s="4"/>
      <c r="C135" s="4" t="s">
        <v>6</v>
      </c>
      <c r="D135" s="4">
        <v>1</v>
      </c>
      <c r="E135" s="2" t="str">
        <f t="shared" si="7"/>
        <v>PINCH</v>
      </c>
      <c r="F135" s="2">
        <f t="shared" si="8"/>
        <v>0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1</v>
      </c>
      <c r="K135" s="2">
        <f t="shared" si="8"/>
        <v>0</v>
      </c>
    </row>
    <row r="136" spans="1:11" hidden="1" x14ac:dyDescent="0.25">
      <c r="A136" s="16">
        <v>135</v>
      </c>
      <c r="B136" s="4"/>
      <c r="C136" s="4" t="s">
        <v>6</v>
      </c>
      <c r="D136" s="4">
        <v>1</v>
      </c>
      <c r="E136" s="2" t="str">
        <f t="shared" si="7"/>
        <v>PINCH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1</v>
      </c>
      <c r="K136" s="2">
        <f t="shared" si="8"/>
        <v>0</v>
      </c>
    </row>
    <row r="137" spans="1:11" hidden="1" x14ac:dyDescent="0.25">
      <c r="A137" s="16">
        <v>136</v>
      </c>
      <c r="B137" s="4"/>
      <c r="C137" s="4" t="s">
        <v>6</v>
      </c>
      <c r="D137" s="4">
        <v>1</v>
      </c>
      <c r="E137" s="2" t="str">
        <f t="shared" si="7"/>
        <v>PINCH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1</v>
      </c>
      <c r="K137" s="2">
        <f t="shared" si="8"/>
        <v>0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idden="1" x14ac:dyDescent="0.25">
      <c r="A140" s="16">
        <v>139</v>
      </c>
      <c r="B140" s="4"/>
      <c r="C140" s="4" t="s">
        <v>6</v>
      </c>
      <c r="D140" s="4">
        <v>1</v>
      </c>
      <c r="E140" s="2" t="str">
        <f t="shared" si="7"/>
        <v>PINCH</v>
      </c>
      <c r="F140" s="2">
        <f t="shared" si="8"/>
        <v>0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1</v>
      </c>
      <c r="K140" s="2">
        <f t="shared" si="8"/>
        <v>0</v>
      </c>
    </row>
    <row r="141" spans="1:11" hidden="1" x14ac:dyDescent="0.25">
      <c r="A141" s="16">
        <v>140</v>
      </c>
      <c r="B141" s="4"/>
      <c r="C141" s="4" t="s">
        <v>6</v>
      </c>
      <c r="D141" s="4">
        <v>1</v>
      </c>
      <c r="E141" s="2" t="str">
        <f t="shared" si="7"/>
        <v>PINCH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1</v>
      </c>
      <c r="K141" s="2">
        <f t="shared" si="8"/>
        <v>0</v>
      </c>
    </row>
    <row r="142" spans="1:11" hidden="1" x14ac:dyDescent="0.25">
      <c r="A142" s="16">
        <v>141</v>
      </c>
      <c r="B142" s="4"/>
      <c r="C142" s="4" t="s">
        <v>6</v>
      </c>
      <c r="D142" s="4">
        <v>1</v>
      </c>
      <c r="E142" s="2" t="str">
        <f t="shared" si="7"/>
        <v>PINCH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1</v>
      </c>
      <c r="K142" s="2">
        <f t="shared" si="8"/>
        <v>0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idden="1" x14ac:dyDescent="0.25">
      <c r="A144" s="16">
        <v>143</v>
      </c>
      <c r="B144" s="4"/>
      <c r="C144" s="4" t="s">
        <v>6</v>
      </c>
      <c r="D144" s="4">
        <v>1</v>
      </c>
      <c r="E144" s="2" t="str">
        <f t="shared" si="7"/>
        <v>PINCH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1</v>
      </c>
      <c r="K144" s="2">
        <f t="shared" si="8"/>
        <v>0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idden="1" x14ac:dyDescent="0.25">
      <c r="A146" s="16">
        <v>145</v>
      </c>
      <c r="B146" s="4"/>
      <c r="C146" s="4" t="s">
        <v>6</v>
      </c>
      <c r="D146" s="4">
        <v>1</v>
      </c>
      <c r="E146" s="2" t="str">
        <f t="shared" si="7"/>
        <v>PINCH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1</v>
      </c>
      <c r="K146" s="2">
        <f t="shared" si="8"/>
        <v>0</v>
      </c>
    </row>
    <row r="147" spans="1:13" hidden="1" x14ac:dyDescent="0.25">
      <c r="A147" s="16">
        <v>146</v>
      </c>
      <c r="B147" s="4"/>
      <c r="C147" s="4" t="s">
        <v>6</v>
      </c>
      <c r="D147" s="4">
        <v>1</v>
      </c>
      <c r="E147" s="2" t="str">
        <f t="shared" si="7"/>
        <v>PINCH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1</v>
      </c>
      <c r="K147" s="2">
        <f t="shared" si="8"/>
        <v>0</v>
      </c>
    </row>
    <row r="148" spans="1:13" hidden="1" x14ac:dyDescent="0.25">
      <c r="A148" s="16">
        <v>147</v>
      </c>
      <c r="B148" s="4"/>
      <c r="C148" s="4" t="s">
        <v>6</v>
      </c>
      <c r="D148" s="4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idden="1" x14ac:dyDescent="0.25">
      <c r="A149" s="16">
        <v>148</v>
      </c>
      <c r="B149" s="4"/>
      <c r="C149" s="4" t="s">
        <v>6</v>
      </c>
      <c r="D149" s="4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idden="1" x14ac:dyDescent="0.25">
      <c r="A150" s="16">
        <v>149</v>
      </c>
      <c r="B150" s="4"/>
      <c r="C150" s="4" t="s">
        <v>6</v>
      </c>
      <c r="D150" s="4">
        <v>1</v>
      </c>
      <c r="E150" s="2" t="str">
        <f t="shared" si="7"/>
        <v>PINCH</v>
      </c>
      <c r="F150" s="2">
        <f t="shared" si="8"/>
        <v>0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1</v>
      </c>
      <c r="K150" s="2">
        <f t="shared" si="8"/>
        <v>0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2">
        <f>SUM(D2:D151)</f>
        <v>125</v>
      </c>
      <c r="F153" s="2">
        <f>SUM(F2:F151)</f>
        <v>29</v>
      </c>
      <c r="G153" s="2">
        <f t="shared" ref="G153:K153" si="9">SUM(G2:G151)</f>
        <v>30</v>
      </c>
      <c r="H153" s="2">
        <f t="shared" si="9"/>
        <v>27</v>
      </c>
      <c r="I153" s="2">
        <f t="shared" si="9"/>
        <v>18</v>
      </c>
      <c r="J153" s="2">
        <f t="shared" si="9"/>
        <v>41</v>
      </c>
      <c r="K153" s="2">
        <f t="shared" si="9"/>
        <v>5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57"/>
  <sheetViews>
    <sheetView workbookViewId="0">
      <selection activeCell="D4" sqref="D4:D120"/>
    </sheetView>
  </sheetViews>
  <sheetFormatPr defaultColWidth="11.42578125" defaultRowHeight="15" x14ac:dyDescent="0.25"/>
  <cols>
    <col min="1" max="1" width="21.7109375" style="2" customWidth="1"/>
    <col min="2" max="2" width="13.42578125" style="2" customWidth="1"/>
    <col min="3" max="3" width="19.28515625" style="2" customWidth="1"/>
    <col min="4" max="4" width="19.5703125" style="2" customWidth="1"/>
    <col min="5" max="5" width="16.5703125" style="2" bestFit="1" customWidth="1"/>
    <col min="6" max="6" width="19.5703125" style="2" bestFit="1" customWidth="1"/>
    <col min="7" max="7" width="19.5703125" style="2" customWidth="1"/>
    <col min="8" max="8" width="11.85546875" style="2" customWidth="1"/>
    <col min="9" max="9" width="13.85546875" style="2" customWidth="1"/>
    <col min="10" max="10" width="11.85546875" style="2" bestFit="1" customWidth="1"/>
    <col min="11" max="11" width="13.28515625" style="2" customWidth="1"/>
    <col min="12" max="14" width="11.42578125" style="2"/>
    <col min="15" max="15" width="25.7109375" style="2" bestFit="1" customWidth="1"/>
    <col min="16" max="16384" width="11.42578125" style="2"/>
  </cols>
  <sheetData>
    <row r="1" spans="1:15" ht="15.75" x14ac:dyDescent="0.25">
      <c r="A1" s="15" t="s">
        <v>3</v>
      </c>
      <c r="B1" s="8" t="s">
        <v>0</v>
      </c>
      <c r="C1" s="8" t="s">
        <v>15</v>
      </c>
      <c r="D1" s="8" t="s">
        <v>14</v>
      </c>
      <c r="E1" s="3" t="s">
        <v>25</v>
      </c>
      <c r="F1" s="3" t="s">
        <v>5</v>
      </c>
      <c r="G1" s="3" t="s">
        <v>2</v>
      </c>
      <c r="H1" s="3" t="s">
        <v>4</v>
      </c>
      <c r="I1" s="3" t="s">
        <v>1</v>
      </c>
      <c r="J1" s="3" t="s">
        <v>6</v>
      </c>
      <c r="K1" s="3" t="s">
        <v>7</v>
      </c>
      <c r="L1" s="3"/>
      <c r="M1" s="3"/>
      <c r="N1" s="3"/>
      <c r="O1" s="3"/>
    </row>
    <row r="2" spans="1:15" hidden="1" x14ac:dyDescent="0.25">
      <c r="A2" s="16">
        <v>1</v>
      </c>
      <c r="B2" s="4" t="s">
        <v>20</v>
      </c>
      <c r="C2" s="4" t="s">
        <v>5</v>
      </c>
      <c r="D2" s="4" t="s">
        <v>2</v>
      </c>
      <c r="E2" s="2" t="str">
        <f>IF(D2=1,C2,D2)</f>
        <v>OPEN</v>
      </c>
      <c r="F2" s="2">
        <f>IF($E2=F$1,1,0)</f>
        <v>0</v>
      </c>
      <c r="G2" s="2">
        <f t="shared" ref="G2:K17" si="0">IF($E2=G$1,1,0)</f>
        <v>1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5" hidden="1" x14ac:dyDescent="0.25">
      <c r="A3" s="16">
        <v>2</v>
      </c>
      <c r="B3" s="4"/>
      <c r="C3" s="4" t="s">
        <v>2</v>
      </c>
      <c r="D3" s="4">
        <v>1</v>
      </c>
      <c r="E3" s="2" t="str">
        <f t="shared" ref="E3:E66" si="1">IF(D3=1,C3,D3)</f>
        <v>OPEN</v>
      </c>
      <c r="F3" s="2">
        <f t="shared" ref="F3:K34" si="2">IF($E3=F$1,1,0)</f>
        <v>0</v>
      </c>
      <c r="G3" s="2">
        <f t="shared" si="0"/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</row>
    <row r="4" spans="1:15" x14ac:dyDescent="0.25">
      <c r="A4" s="16">
        <v>3</v>
      </c>
      <c r="B4" s="4"/>
      <c r="C4" s="4" t="s">
        <v>4</v>
      </c>
      <c r="D4" s="4" t="s">
        <v>5</v>
      </c>
      <c r="E4" s="2" t="str">
        <f t="shared" si="1"/>
        <v>FIST</v>
      </c>
      <c r="F4" s="2">
        <f t="shared" si="2"/>
        <v>1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</row>
    <row r="5" spans="1:15" hidden="1" x14ac:dyDescent="0.25">
      <c r="A5" s="16">
        <v>4</v>
      </c>
      <c r="B5" s="4"/>
      <c r="C5" s="4" t="s">
        <v>1</v>
      </c>
      <c r="D5" s="4">
        <v>1</v>
      </c>
      <c r="E5" s="2" t="str">
        <f t="shared" si="1"/>
        <v>WAVE OUT</v>
      </c>
      <c r="F5" s="2">
        <f t="shared" si="2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0"/>
        <v>0</v>
      </c>
    </row>
    <row r="6" spans="1:15" hidden="1" x14ac:dyDescent="0.25">
      <c r="A6" s="16">
        <v>5</v>
      </c>
      <c r="B6" s="4"/>
      <c r="C6" s="4" t="s">
        <v>5</v>
      </c>
      <c r="D6" s="4">
        <v>1</v>
      </c>
      <c r="E6" s="2" t="str">
        <f t="shared" si="1"/>
        <v>FIST</v>
      </c>
      <c r="F6" s="2">
        <f t="shared" si="2"/>
        <v>1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</row>
    <row r="7" spans="1:15" hidden="1" x14ac:dyDescent="0.25">
      <c r="A7" s="16">
        <v>6</v>
      </c>
      <c r="B7" s="4"/>
      <c r="C7" s="4" t="s">
        <v>2</v>
      </c>
      <c r="D7" s="4">
        <v>1</v>
      </c>
      <c r="E7" s="2" t="str">
        <f t="shared" si="1"/>
        <v>OPEN</v>
      </c>
      <c r="F7" s="2">
        <f t="shared" si="2"/>
        <v>0</v>
      </c>
      <c r="G7" s="2">
        <f t="shared" si="0"/>
        <v>1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</row>
    <row r="8" spans="1:15" x14ac:dyDescent="0.25">
      <c r="A8" s="16">
        <v>7</v>
      </c>
      <c r="B8" s="4"/>
      <c r="C8" s="4" t="s">
        <v>4</v>
      </c>
      <c r="D8" s="4">
        <v>1</v>
      </c>
      <c r="E8" s="2" t="str">
        <f t="shared" si="1"/>
        <v>WAVE IN</v>
      </c>
      <c r="F8" s="2">
        <f t="shared" si="2"/>
        <v>0</v>
      </c>
      <c r="G8" s="2">
        <f t="shared" si="0"/>
        <v>0</v>
      </c>
      <c r="H8" s="2">
        <f t="shared" si="0"/>
        <v>1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5" hidden="1" x14ac:dyDescent="0.25">
      <c r="A9" s="16">
        <v>8</v>
      </c>
      <c r="B9" s="4"/>
      <c r="C9" s="4" t="s">
        <v>1</v>
      </c>
      <c r="D9" s="4">
        <v>1</v>
      </c>
      <c r="E9" s="2" t="str">
        <f t="shared" si="1"/>
        <v>WAVE OUT</v>
      </c>
      <c r="F9" s="2">
        <f t="shared" si="2"/>
        <v>0</v>
      </c>
      <c r="G9" s="2">
        <f t="shared" si="0"/>
        <v>0</v>
      </c>
      <c r="H9" s="2">
        <f t="shared" si="0"/>
        <v>0</v>
      </c>
      <c r="I9" s="2">
        <f t="shared" si="0"/>
        <v>1</v>
      </c>
      <c r="J9" s="2">
        <f t="shared" si="0"/>
        <v>0</v>
      </c>
      <c r="K9" s="2">
        <f t="shared" si="0"/>
        <v>0</v>
      </c>
    </row>
    <row r="10" spans="1:15" hidden="1" x14ac:dyDescent="0.25">
      <c r="A10" s="16">
        <v>9</v>
      </c>
      <c r="B10" s="4"/>
      <c r="C10" s="4" t="s">
        <v>5</v>
      </c>
      <c r="D10" s="4">
        <v>1</v>
      </c>
      <c r="E10" s="2" t="str">
        <f t="shared" si="1"/>
        <v>FIST</v>
      </c>
      <c r="F10" s="2">
        <f t="shared" si="2"/>
        <v>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5" hidden="1" x14ac:dyDescent="0.25">
      <c r="A11" s="16">
        <v>10</v>
      </c>
      <c r="B11" s="4"/>
      <c r="C11" s="4" t="s">
        <v>2</v>
      </c>
      <c r="D11" s="4">
        <v>1</v>
      </c>
      <c r="E11" s="2" t="str">
        <f t="shared" si="1"/>
        <v>OPEN</v>
      </c>
      <c r="F11" s="2">
        <f t="shared" si="2"/>
        <v>0</v>
      </c>
      <c r="G11" s="2">
        <f t="shared" si="0"/>
        <v>1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  <row r="12" spans="1:15" x14ac:dyDescent="0.25">
      <c r="A12" s="16">
        <v>11</v>
      </c>
      <c r="B12" s="4"/>
      <c r="C12" s="4" t="s">
        <v>4</v>
      </c>
      <c r="D12" s="4">
        <v>1</v>
      </c>
      <c r="E12" s="2" t="str">
        <f t="shared" si="1"/>
        <v>WAVE IN</v>
      </c>
      <c r="F12" s="2">
        <f t="shared" si="2"/>
        <v>0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3" spans="1:15" hidden="1" x14ac:dyDescent="0.25">
      <c r="A13" s="16">
        <v>12</v>
      </c>
      <c r="B13" s="4"/>
      <c r="C13" s="4" t="s">
        <v>1</v>
      </c>
      <c r="D13" s="4">
        <v>1</v>
      </c>
      <c r="E13" s="2" t="str">
        <f t="shared" si="1"/>
        <v>WAVE OUT</v>
      </c>
      <c r="F13" s="2">
        <f t="shared" si="2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0</v>
      </c>
      <c r="K13" s="2">
        <f t="shared" si="0"/>
        <v>0</v>
      </c>
    </row>
    <row r="14" spans="1:15" hidden="1" x14ac:dyDescent="0.25">
      <c r="A14" s="16">
        <v>13</v>
      </c>
      <c r="B14" s="4"/>
      <c r="C14" s="4" t="s">
        <v>5</v>
      </c>
      <c r="D14" s="4">
        <v>1</v>
      </c>
      <c r="E14" s="2" t="str">
        <f t="shared" si="1"/>
        <v>FIST</v>
      </c>
      <c r="F14" s="2">
        <f t="shared" si="2"/>
        <v>1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</row>
    <row r="15" spans="1:15" hidden="1" x14ac:dyDescent="0.25">
      <c r="A15" s="16">
        <v>14</v>
      </c>
      <c r="B15" s="4"/>
      <c r="C15" s="4" t="s">
        <v>2</v>
      </c>
      <c r="D15" s="4">
        <v>1</v>
      </c>
      <c r="E15" s="2" t="str">
        <f t="shared" si="1"/>
        <v>OPEN</v>
      </c>
      <c r="F15" s="2">
        <f t="shared" si="2"/>
        <v>0</v>
      </c>
      <c r="G15" s="2">
        <f t="shared" si="0"/>
        <v>1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</row>
    <row r="16" spans="1:15" x14ac:dyDescent="0.25">
      <c r="A16" s="16">
        <v>15</v>
      </c>
      <c r="B16" s="4"/>
      <c r="C16" s="4" t="s">
        <v>4</v>
      </c>
      <c r="D16" s="4">
        <v>1</v>
      </c>
      <c r="E16" s="2" t="str">
        <f t="shared" si="1"/>
        <v>WAVE IN</v>
      </c>
      <c r="F16" s="2">
        <f t="shared" si="2"/>
        <v>0</v>
      </c>
      <c r="G16" s="2">
        <f t="shared" si="0"/>
        <v>0</v>
      </c>
      <c r="H16" s="2">
        <f t="shared" si="0"/>
        <v>1</v>
      </c>
      <c r="I16" s="2">
        <f t="shared" si="0"/>
        <v>0</v>
      </c>
      <c r="J16" s="2">
        <f t="shared" si="0"/>
        <v>0</v>
      </c>
      <c r="K16" s="2">
        <f t="shared" si="0"/>
        <v>0</v>
      </c>
    </row>
    <row r="17" spans="1:11" hidden="1" x14ac:dyDescent="0.25">
      <c r="A17" s="16">
        <v>16</v>
      </c>
      <c r="B17" s="4"/>
      <c r="C17" s="4" t="s">
        <v>1</v>
      </c>
      <c r="D17" s="4">
        <v>1</v>
      </c>
      <c r="E17" s="2" t="str">
        <f t="shared" si="1"/>
        <v>WAVE OUT</v>
      </c>
      <c r="F17" s="2">
        <f t="shared" si="2"/>
        <v>0</v>
      </c>
      <c r="G17" s="2">
        <f t="shared" si="0"/>
        <v>0</v>
      </c>
      <c r="H17" s="2">
        <f t="shared" si="0"/>
        <v>0</v>
      </c>
      <c r="I17" s="2">
        <f t="shared" si="0"/>
        <v>1</v>
      </c>
      <c r="J17" s="2">
        <f t="shared" si="0"/>
        <v>0</v>
      </c>
      <c r="K17" s="2">
        <f t="shared" si="0"/>
        <v>0</v>
      </c>
    </row>
    <row r="18" spans="1:11" hidden="1" x14ac:dyDescent="0.25">
      <c r="A18" s="16">
        <v>17</v>
      </c>
      <c r="B18" s="4"/>
      <c r="C18" s="4" t="s">
        <v>5</v>
      </c>
      <c r="D18" s="4">
        <v>1</v>
      </c>
      <c r="E18" s="2" t="str">
        <f t="shared" si="1"/>
        <v>FIST</v>
      </c>
      <c r="F18" s="2">
        <f t="shared" si="2"/>
        <v>1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</row>
    <row r="19" spans="1:11" hidden="1" x14ac:dyDescent="0.25">
      <c r="A19" s="16">
        <v>18</v>
      </c>
      <c r="B19" s="4"/>
      <c r="C19" s="4" t="s">
        <v>2</v>
      </c>
      <c r="D19" s="4" t="s">
        <v>5</v>
      </c>
      <c r="E19" s="2" t="str">
        <f t="shared" si="1"/>
        <v>FIST</v>
      </c>
      <c r="F19" s="2">
        <f t="shared" si="2"/>
        <v>1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</row>
    <row r="20" spans="1:11" x14ac:dyDescent="0.25">
      <c r="A20" s="16">
        <v>19</v>
      </c>
      <c r="B20" s="4"/>
      <c r="C20" s="4" t="s">
        <v>4</v>
      </c>
      <c r="D20" s="4" t="s">
        <v>5</v>
      </c>
      <c r="E20" s="2" t="str">
        <f t="shared" si="1"/>
        <v>FIST</v>
      </c>
      <c r="F20" s="2">
        <f t="shared" si="2"/>
        <v>1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</row>
    <row r="21" spans="1:11" hidden="1" x14ac:dyDescent="0.25">
      <c r="A21" s="16">
        <v>20</v>
      </c>
      <c r="B21" s="4"/>
      <c r="C21" s="4" t="s">
        <v>1</v>
      </c>
      <c r="D21" s="4">
        <v>1</v>
      </c>
      <c r="E21" s="2" t="str">
        <f t="shared" si="1"/>
        <v>WAVE OUT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1</v>
      </c>
      <c r="J21" s="2">
        <f t="shared" si="2"/>
        <v>0</v>
      </c>
      <c r="K21" s="2">
        <f t="shared" si="2"/>
        <v>0</v>
      </c>
    </row>
    <row r="22" spans="1:11" hidden="1" x14ac:dyDescent="0.25">
      <c r="A22" s="16">
        <v>21</v>
      </c>
      <c r="B22" s="4"/>
      <c r="C22" s="4" t="s">
        <v>5</v>
      </c>
      <c r="D22" s="4" t="s">
        <v>2</v>
      </c>
      <c r="E22" s="2" t="str">
        <f t="shared" si="1"/>
        <v>OPEN</v>
      </c>
      <c r="F22" s="2">
        <f t="shared" si="2"/>
        <v>0</v>
      </c>
      <c r="G22" s="2">
        <f t="shared" si="2"/>
        <v>1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</row>
    <row r="23" spans="1:11" hidden="1" x14ac:dyDescent="0.25">
      <c r="A23" s="16">
        <v>22</v>
      </c>
      <c r="B23" s="4"/>
      <c r="C23" s="4" t="s">
        <v>2</v>
      </c>
      <c r="D23" s="4">
        <v>1</v>
      </c>
      <c r="E23" s="2" t="str">
        <f t="shared" si="1"/>
        <v>OPEN</v>
      </c>
      <c r="F23" s="2">
        <f t="shared" si="2"/>
        <v>0</v>
      </c>
      <c r="G23" s="2">
        <f t="shared" si="2"/>
        <v>1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</row>
    <row r="24" spans="1:11" x14ac:dyDescent="0.25">
      <c r="A24" s="16">
        <v>23</v>
      </c>
      <c r="B24" s="4"/>
      <c r="C24" s="4" t="s">
        <v>4</v>
      </c>
      <c r="D24" s="4" t="s">
        <v>5</v>
      </c>
      <c r="E24" s="2" t="str">
        <f t="shared" si="1"/>
        <v>FIST</v>
      </c>
      <c r="F24" s="2">
        <f t="shared" si="2"/>
        <v>1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</row>
    <row r="25" spans="1:11" hidden="1" x14ac:dyDescent="0.25">
      <c r="A25" s="16">
        <v>24</v>
      </c>
      <c r="B25" s="4"/>
      <c r="C25" s="4" t="s">
        <v>1</v>
      </c>
      <c r="D25" s="4">
        <v>1</v>
      </c>
      <c r="E25" s="2" t="str">
        <f t="shared" si="1"/>
        <v>WAVE OUT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1</v>
      </c>
      <c r="J25" s="2">
        <f t="shared" si="2"/>
        <v>0</v>
      </c>
      <c r="K25" s="2">
        <f t="shared" si="2"/>
        <v>0</v>
      </c>
    </row>
    <row r="26" spans="1:11" hidden="1" x14ac:dyDescent="0.25">
      <c r="A26" s="16">
        <v>25</v>
      </c>
      <c r="B26" s="4"/>
      <c r="C26" s="4" t="s">
        <v>5</v>
      </c>
      <c r="D26" s="4">
        <v>1</v>
      </c>
      <c r="E26" s="2" t="str">
        <f t="shared" si="1"/>
        <v>FIST</v>
      </c>
      <c r="F26" s="2">
        <f t="shared" si="2"/>
        <v>1</v>
      </c>
      <c r="G26" s="2">
        <f t="shared" si="2"/>
        <v>0</v>
      </c>
      <c r="H26" s="2">
        <f t="shared" si="2"/>
        <v>0</v>
      </c>
      <c r="I26" s="2">
        <f t="shared" si="2"/>
        <v>0</v>
      </c>
      <c r="J26" s="2">
        <f t="shared" si="2"/>
        <v>0</v>
      </c>
      <c r="K26" s="2">
        <f t="shared" si="2"/>
        <v>0</v>
      </c>
    </row>
    <row r="27" spans="1:11" hidden="1" x14ac:dyDescent="0.25">
      <c r="A27" s="16">
        <v>26</v>
      </c>
      <c r="B27" s="4"/>
      <c r="C27" s="4" t="s">
        <v>2</v>
      </c>
      <c r="D27" s="4" t="s">
        <v>7</v>
      </c>
      <c r="E27" s="2" t="str">
        <f t="shared" si="1"/>
        <v>NO GESTO</v>
      </c>
      <c r="F27" s="2">
        <f t="shared" si="2"/>
        <v>0</v>
      </c>
      <c r="G27" s="2">
        <f t="shared" si="2"/>
        <v>0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1</v>
      </c>
    </row>
    <row r="28" spans="1:11" x14ac:dyDescent="0.25">
      <c r="A28" s="16">
        <v>27</v>
      </c>
      <c r="B28" s="4"/>
      <c r="C28" s="4" t="s">
        <v>4</v>
      </c>
      <c r="D28" s="4" t="s">
        <v>7</v>
      </c>
      <c r="E28" s="2" t="str">
        <f t="shared" si="1"/>
        <v>NO GESTO</v>
      </c>
      <c r="F28" s="2">
        <f t="shared" si="2"/>
        <v>0</v>
      </c>
      <c r="G28" s="2">
        <f t="shared" si="2"/>
        <v>0</v>
      </c>
      <c r="H28" s="2">
        <f t="shared" si="2"/>
        <v>0</v>
      </c>
      <c r="I28" s="2">
        <f t="shared" si="2"/>
        <v>0</v>
      </c>
      <c r="J28" s="2">
        <f t="shared" si="2"/>
        <v>0</v>
      </c>
      <c r="K28" s="2">
        <f t="shared" si="2"/>
        <v>1</v>
      </c>
    </row>
    <row r="29" spans="1:11" hidden="1" x14ac:dyDescent="0.25">
      <c r="A29" s="16">
        <v>28</v>
      </c>
      <c r="B29" s="4"/>
      <c r="C29" s="4" t="s">
        <v>1</v>
      </c>
      <c r="D29" s="4">
        <v>1</v>
      </c>
      <c r="E29" s="2" t="str">
        <f t="shared" si="1"/>
        <v>WAVE OUT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1</v>
      </c>
      <c r="J29" s="2">
        <f t="shared" si="2"/>
        <v>0</v>
      </c>
      <c r="K29" s="2">
        <f t="shared" si="2"/>
        <v>0</v>
      </c>
    </row>
    <row r="30" spans="1:11" hidden="1" x14ac:dyDescent="0.25">
      <c r="A30" s="16">
        <v>29</v>
      </c>
      <c r="B30" s="4"/>
      <c r="C30" s="4" t="s">
        <v>5</v>
      </c>
      <c r="D30" s="4">
        <v>1</v>
      </c>
      <c r="E30" s="2" t="str">
        <f t="shared" si="1"/>
        <v>FIST</v>
      </c>
      <c r="F30" s="2">
        <f t="shared" si="2"/>
        <v>1</v>
      </c>
      <c r="G30" s="2">
        <f t="shared" si="2"/>
        <v>0</v>
      </c>
      <c r="H30" s="2">
        <f t="shared" si="2"/>
        <v>0</v>
      </c>
      <c r="I30" s="2">
        <f t="shared" si="2"/>
        <v>0</v>
      </c>
      <c r="J30" s="2">
        <f t="shared" si="2"/>
        <v>0</v>
      </c>
      <c r="K30" s="2">
        <f t="shared" si="2"/>
        <v>0</v>
      </c>
    </row>
    <row r="31" spans="1:11" hidden="1" x14ac:dyDescent="0.25">
      <c r="A31" s="16">
        <v>30</v>
      </c>
      <c r="B31" s="4"/>
      <c r="C31" s="4" t="s">
        <v>2</v>
      </c>
      <c r="D31" s="4">
        <v>1</v>
      </c>
      <c r="E31" s="2" t="str">
        <f t="shared" si="1"/>
        <v>OPEN</v>
      </c>
      <c r="F31" s="2">
        <f t="shared" si="2"/>
        <v>0</v>
      </c>
      <c r="G31" s="2">
        <f t="shared" si="2"/>
        <v>1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1:11" x14ac:dyDescent="0.25">
      <c r="A32" s="16">
        <v>31</v>
      </c>
      <c r="B32" s="4"/>
      <c r="C32" s="4" t="s">
        <v>4</v>
      </c>
      <c r="D32" s="4" t="s">
        <v>5</v>
      </c>
      <c r="E32" s="2" t="str">
        <f t="shared" si="1"/>
        <v>FIST</v>
      </c>
      <c r="F32" s="2">
        <f t="shared" si="2"/>
        <v>1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</row>
    <row r="33" spans="1:11" hidden="1" x14ac:dyDescent="0.25">
      <c r="A33" s="16">
        <v>32</v>
      </c>
      <c r="B33" s="4"/>
      <c r="C33" s="4" t="s">
        <v>1</v>
      </c>
      <c r="D33" s="4">
        <v>1</v>
      </c>
      <c r="E33" s="2" t="str">
        <f t="shared" si="1"/>
        <v>WAVE OUT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1</v>
      </c>
      <c r="J33" s="2">
        <f t="shared" si="2"/>
        <v>0</v>
      </c>
      <c r="K33" s="2">
        <f t="shared" si="2"/>
        <v>0</v>
      </c>
    </row>
    <row r="34" spans="1:11" hidden="1" x14ac:dyDescent="0.25">
      <c r="A34" s="16">
        <v>33</v>
      </c>
      <c r="B34" s="4"/>
      <c r="C34" s="4" t="s">
        <v>5</v>
      </c>
      <c r="D34" s="4" t="s">
        <v>2</v>
      </c>
      <c r="E34" s="2" t="str">
        <f t="shared" si="1"/>
        <v>OPEN</v>
      </c>
      <c r="F34" s="2">
        <f t="shared" si="2"/>
        <v>0</v>
      </c>
      <c r="G34" s="2">
        <f t="shared" si="2"/>
        <v>1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</row>
    <row r="35" spans="1:11" hidden="1" x14ac:dyDescent="0.25">
      <c r="A35" s="16">
        <v>34</v>
      </c>
      <c r="B35" s="4"/>
      <c r="C35" s="4" t="s">
        <v>2</v>
      </c>
      <c r="D35" s="4">
        <v>1</v>
      </c>
      <c r="E35" s="2" t="str">
        <f t="shared" si="1"/>
        <v>OPEN</v>
      </c>
      <c r="F35" s="2">
        <f t="shared" ref="F35:K66" si="3">IF($E35=F$1,1,0)</f>
        <v>0</v>
      </c>
      <c r="G35" s="2">
        <f t="shared" si="3"/>
        <v>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</row>
    <row r="36" spans="1:11" x14ac:dyDescent="0.25">
      <c r="A36" s="16">
        <v>35</v>
      </c>
      <c r="B36" s="4"/>
      <c r="C36" s="4" t="s">
        <v>4</v>
      </c>
      <c r="D36" s="4" t="s">
        <v>5</v>
      </c>
      <c r="E36" s="2" t="str">
        <f t="shared" si="1"/>
        <v>FIST</v>
      </c>
      <c r="F36" s="2">
        <f t="shared" si="3"/>
        <v>1</v>
      </c>
      <c r="G36" s="2">
        <f t="shared" si="3"/>
        <v>0</v>
      </c>
      <c r="H36" s="2">
        <f t="shared" si="3"/>
        <v>0</v>
      </c>
      <c r="I36" s="2">
        <f t="shared" si="3"/>
        <v>0</v>
      </c>
      <c r="J36" s="2">
        <f t="shared" si="3"/>
        <v>0</v>
      </c>
      <c r="K36" s="2">
        <f t="shared" si="3"/>
        <v>0</v>
      </c>
    </row>
    <row r="37" spans="1:11" hidden="1" x14ac:dyDescent="0.25">
      <c r="A37" s="16">
        <v>36</v>
      </c>
      <c r="B37" s="4"/>
      <c r="C37" s="4" t="s">
        <v>1</v>
      </c>
      <c r="D37" s="4">
        <v>1</v>
      </c>
      <c r="E37" s="2" t="str">
        <f t="shared" si="1"/>
        <v>WAVE OUT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1</v>
      </c>
      <c r="J37" s="2">
        <f t="shared" si="3"/>
        <v>0</v>
      </c>
      <c r="K37" s="2">
        <f t="shared" si="3"/>
        <v>0</v>
      </c>
    </row>
    <row r="38" spans="1:11" hidden="1" x14ac:dyDescent="0.25">
      <c r="A38" s="16">
        <v>37</v>
      </c>
      <c r="B38" s="4"/>
      <c r="C38" s="4" t="s">
        <v>5</v>
      </c>
      <c r="D38" s="4">
        <v>1</v>
      </c>
      <c r="E38" s="2" t="str">
        <f t="shared" si="1"/>
        <v>FIST</v>
      </c>
      <c r="F38" s="2">
        <f t="shared" si="3"/>
        <v>1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</row>
    <row r="39" spans="1:11" hidden="1" x14ac:dyDescent="0.25">
      <c r="A39" s="16">
        <v>38</v>
      </c>
      <c r="B39" s="4"/>
      <c r="C39" s="4" t="s">
        <v>2</v>
      </c>
      <c r="D39" s="4">
        <v>1</v>
      </c>
      <c r="E39" s="2" t="str">
        <f t="shared" si="1"/>
        <v>OPEN</v>
      </c>
      <c r="F39" s="2">
        <f t="shared" si="3"/>
        <v>0</v>
      </c>
      <c r="G39" s="2">
        <f t="shared" si="3"/>
        <v>1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</row>
    <row r="40" spans="1:11" x14ac:dyDescent="0.25">
      <c r="A40" s="16">
        <v>39</v>
      </c>
      <c r="B40" s="4"/>
      <c r="C40" s="4" t="s">
        <v>4</v>
      </c>
      <c r="D40" s="4" t="s">
        <v>5</v>
      </c>
      <c r="E40" s="2" t="str">
        <f t="shared" si="1"/>
        <v>FIST</v>
      </c>
      <c r="F40" s="2">
        <f t="shared" si="3"/>
        <v>1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</row>
    <row r="41" spans="1:11" hidden="1" x14ac:dyDescent="0.25">
      <c r="A41" s="16">
        <v>40</v>
      </c>
      <c r="B41" s="4"/>
      <c r="C41" s="4" t="s">
        <v>1</v>
      </c>
      <c r="D41" s="4">
        <v>1</v>
      </c>
      <c r="E41" s="2" t="str">
        <f t="shared" si="1"/>
        <v>WAVE OUT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1</v>
      </c>
      <c r="J41" s="2">
        <f t="shared" si="3"/>
        <v>0</v>
      </c>
      <c r="K41" s="2">
        <f t="shared" si="3"/>
        <v>0</v>
      </c>
    </row>
    <row r="42" spans="1:11" hidden="1" x14ac:dyDescent="0.25">
      <c r="A42" s="16">
        <v>41</v>
      </c>
      <c r="B42" s="4"/>
      <c r="C42" s="4" t="s">
        <v>5</v>
      </c>
      <c r="D42" s="4">
        <v>1</v>
      </c>
      <c r="E42" s="2" t="str">
        <f t="shared" si="1"/>
        <v>FIST</v>
      </c>
      <c r="F42" s="2">
        <f t="shared" si="3"/>
        <v>1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</row>
    <row r="43" spans="1:11" hidden="1" x14ac:dyDescent="0.25">
      <c r="A43" s="16">
        <v>42</v>
      </c>
      <c r="B43" s="4"/>
      <c r="C43" s="4" t="s">
        <v>2</v>
      </c>
      <c r="D43" s="4">
        <v>1</v>
      </c>
      <c r="E43" s="2" t="str">
        <f t="shared" si="1"/>
        <v>OPEN</v>
      </c>
      <c r="F43" s="2">
        <f t="shared" si="3"/>
        <v>0</v>
      </c>
      <c r="G43" s="2">
        <f t="shared" si="3"/>
        <v>1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2">
        <f t="shared" si="3"/>
        <v>0</v>
      </c>
    </row>
    <row r="44" spans="1:11" x14ac:dyDescent="0.25">
      <c r="A44" s="16">
        <v>43</v>
      </c>
      <c r="B44" s="4"/>
      <c r="C44" s="4" t="s">
        <v>4</v>
      </c>
      <c r="D44" s="4" t="s">
        <v>5</v>
      </c>
      <c r="E44" s="2" t="str">
        <f t="shared" si="1"/>
        <v>FIST</v>
      </c>
      <c r="F44" s="2">
        <f t="shared" si="3"/>
        <v>1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1" hidden="1" x14ac:dyDescent="0.25">
      <c r="A45" s="16">
        <v>44</v>
      </c>
      <c r="B45" s="4"/>
      <c r="C45" s="4" t="s">
        <v>1</v>
      </c>
      <c r="D45" s="4">
        <v>1</v>
      </c>
      <c r="E45" s="2" t="str">
        <f t="shared" si="1"/>
        <v>WAVE OUT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2">
        <f t="shared" si="3"/>
        <v>1</v>
      </c>
      <c r="J45" s="2">
        <f t="shared" si="3"/>
        <v>0</v>
      </c>
      <c r="K45" s="2">
        <f t="shared" si="3"/>
        <v>0</v>
      </c>
    </row>
    <row r="46" spans="1:11" hidden="1" x14ac:dyDescent="0.25">
      <c r="A46" s="16">
        <v>45</v>
      </c>
      <c r="B46" s="4"/>
      <c r="C46" s="4" t="s">
        <v>5</v>
      </c>
      <c r="D46" s="4">
        <v>1</v>
      </c>
      <c r="E46" s="2" t="str">
        <f t="shared" si="1"/>
        <v>FIST</v>
      </c>
      <c r="F46" s="2">
        <f t="shared" si="3"/>
        <v>1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  <row r="47" spans="1:11" hidden="1" x14ac:dyDescent="0.25">
      <c r="A47" s="16">
        <v>46</v>
      </c>
      <c r="B47" s="4"/>
      <c r="C47" s="4" t="s">
        <v>2</v>
      </c>
      <c r="D47" s="4">
        <v>1</v>
      </c>
      <c r="E47" s="2" t="str">
        <f t="shared" si="1"/>
        <v>OPEN</v>
      </c>
      <c r="F47" s="2">
        <f t="shared" si="3"/>
        <v>0</v>
      </c>
      <c r="G47" s="2">
        <f t="shared" si="3"/>
        <v>1</v>
      </c>
      <c r="H47" s="2">
        <f t="shared" si="3"/>
        <v>0</v>
      </c>
      <c r="I47" s="2">
        <f t="shared" si="3"/>
        <v>0</v>
      </c>
      <c r="J47" s="2">
        <f t="shared" si="3"/>
        <v>0</v>
      </c>
      <c r="K47" s="2">
        <f t="shared" si="3"/>
        <v>0</v>
      </c>
    </row>
    <row r="48" spans="1:11" x14ac:dyDescent="0.25">
      <c r="A48" s="16">
        <v>47</v>
      </c>
      <c r="B48" s="4"/>
      <c r="C48" s="4" t="s">
        <v>4</v>
      </c>
      <c r="D48" s="4" t="s">
        <v>5</v>
      </c>
      <c r="E48" s="2" t="str">
        <f t="shared" si="1"/>
        <v>FIST</v>
      </c>
      <c r="F48" s="2">
        <f t="shared" si="3"/>
        <v>1</v>
      </c>
      <c r="G48" s="2">
        <f t="shared" si="3"/>
        <v>0</v>
      </c>
      <c r="H48" s="2">
        <f t="shared" si="3"/>
        <v>0</v>
      </c>
      <c r="I48" s="2">
        <f t="shared" si="3"/>
        <v>0</v>
      </c>
      <c r="J48" s="2">
        <f t="shared" si="3"/>
        <v>0</v>
      </c>
      <c r="K48" s="2">
        <f t="shared" si="3"/>
        <v>0</v>
      </c>
    </row>
    <row r="49" spans="1:11" hidden="1" x14ac:dyDescent="0.25">
      <c r="A49" s="16">
        <v>48</v>
      </c>
      <c r="B49" s="4"/>
      <c r="C49" s="4" t="s">
        <v>1</v>
      </c>
      <c r="D49" s="4">
        <v>1</v>
      </c>
      <c r="E49" s="2" t="str">
        <f t="shared" si="1"/>
        <v>WAVE OUT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2">
        <f t="shared" si="3"/>
        <v>1</v>
      </c>
      <c r="J49" s="2">
        <f t="shared" si="3"/>
        <v>0</v>
      </c>
      <c r="K49" s="2">
        <f t="shared" si="3"/>
        <v>0</v>
      </c>
    </row>
    <row r="50" spans="1:11" hidden="1" x14ac:dyDescent="0.25">
      <c r="A50" s="16">
        <v>49</v>
      </c>
      <c r="B50" s="4"/>
      <c r="C50" s="4" t="s">
        <v>5</v>
      </c>
      <c r="D50" s="4">
        <v>1</v>
      </c>
      <c r="E50" s="2" t="str">
        <f t="shared" si="1"/>
        <v>FIST</v>
      </c>
      <c r="F50" s="2">
        <f t="shared" si="3"/>
        <v>1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2">
        <f t="shared" si="3"/>
        <v>0</v>
      </c>
      <c r="K50" s="2">
        <f t="shared" si="3"/>
        <v>0</v>
      </c>
    </row>
    <row r="51" spans="1:11" hidden="1" x14ac:dyDescent="0.25">
      <c r="A51" s="16">
        <v>50</v>
      </c>
      <c r="B51" s="4"/>
      <c r="C51" s="4" t="s">
        <v>2</v>
      </c>
      <c r="D51" s="4">
        <v>1</v>
      </c>
      <c r="E51" s="2" t="str">
        <f t="shared" si="1"/>
        <v>OPEN</v>
      </c>
      <c r="F51" s="2">
        <f t="shared" si="3"/>
        <v>0</v>
      </c>
      <c r="G51" s="2">
        <f t="shared" si="3"/>
        <v>1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</row>
    <row r="52" spans="1:11" x14ac:dyDescent="0.25">
      <c r="A52" s="16">
        <v>51</v>
      </c>
      <c r="B52" s="4"/>
      <c r="C52" s="4" t="s">
        <v>4</v>
      </c>
      <c r="D52" s="4">
        <v>1</v>
      </c>
      <c r="E52" s="2" t="str">
        <f t="shared" si="1"/>
        <v>WAVE IN</v>
      </c>
      <c r="F52" s="2">
        <f t="shared" si="3"/>
        <v>0</v>
      </c>
      <c r="G52" s="2">
        <f t="shared" si="3"/>
        <v>0</v>
      </c>
      <c r="H52" s="2">
        <f t="shared" si="3"/>
        <v>1</v>
      </c>
      <c r="I52" s="2">
        <f t="shared" si="3"/>
        <v>0</v>
      </c>
      <c r="J52" s="2">
        <f t="shared" si="3"/>
        <v>0</v>
      </c>
      <c r="K52" s="2">
        <f t="shared" si="3"/>
        <v>0</v>
      </c>
    </row>
    <row r="53" spans="1:11" hidden="1" x14ac:dyDescent="0.25">
      <c r="A53" s="16">
        <v>52</v>
      </c>
      <c r="B53" s="4"/>
      <c r="C53" s="4" t="s">
        <v>1</v>
      </c>
      <c r="D53" s="4">
        <v>1</v>
      </c>
      <c r="E53" s="2" t="str">
        <f t="shared" si="1"/>
        <v>WAVE OUT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1</v>
      </c>
      <c r="J53" s="2">
        <f t="shared" si="3"/>
        <v>0</v>
      </c>
      <c r="K53" s="2">
        <f t="shared" si="3"/>
        <v>0</v>
      </c>
    </row>
    <row r="54" spans="1:11" hidden="1" x14ac:dyDescent="0.25">
      <c r="A54" s="16">
        <v>53</v>
      </c>
      <c r="B54" s="4"/>
      <c r="C54" s="4" t="s">
        <v>5</v>
      </c>
      <c r="D54" s="4">
        <v>1</v>
      </c>
      <c r="E54" s="2" t="str">
        <f t="shared" si="1"/>
        <v>FIST</v>
      </c>
      <c r="F54" s="2">
        <f t="shared" si="3"/>
        <v>1</v>
      </c>
      <c r="G54" s="2">
        <f t="shared" si="3"/>
        <v>0</v>
      </c>
      <c r="H54" s="2">
        <f t="shared" si="3"/>
        <v>0</v>
      </c>
      <c r="I54" s="2">
        <f t="shared" si="3"/>
        <v>0</v>
      </c>
      <c r="J54" s="2">
        <f t="shared" si="3"/>
        <v>0</v>
      </c>
      <c r="K54" s="2">
        <f t="shared" si="3"/>
        <v>0</v>
      </c>
    </row>
    <row r="55" spans="1:11" hidden="1" x14ac:dyDescent="0.25">
      <c r="A55" s="16">
        <v>54</v>
      </c>
      <c r="B55" s="4"/>
      <c r="C55" s="4" t="s">
        <v>2</v>
      </c>
      <c r="D55" s="4">
        <v>1</v>
      </c>
      <c r="E55" s="2" t="str">
        <f t="shared" si="1"/>
        <v>OPEN</v>
      </c>
      <c r="F55" s="2">
        <f t="shared" si="3"/>
        <v>0</v>
      </c>
      <c r="G55" s="2">
        <f t="shared" si="3"/>
        <v>1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</row>
    <row r="56" spans="1:11" x14ac:dyDescent="0.25">
      <c r="A56" s="16">
        <v>55</v>
      </c>
      <c r="B56" s="4"/>
      <c r="C56" s="4" t="s">
        <v>4</v>
      </c>
      <c r="D56" s="4" t="s">
        <v>5</v>
      </c>
      <c r="E56" s="2" t="str">
        <f t="shared" si="1"/>
        <v>FIST</v>
      </c>
      <c r="F56" s="2">
        <f t="shared" si="3"/>
        <v>1</v>
      </c>
      <c r="G56" s="2">
        <f t="shared" si="3"/>
        <v>0</v>
      </c>
      <c r="H56" s="2">
        <f t="shared" si="3"/>
        <v>0</v>
      </c>
      <c r="I56" s="2">
        <f t="shared" si="3"/>
        <v>0</v>
      </c>
      <c r="J56" s="2">
        <f t="shared" si="3"/>
        <v>0</v>
      </c>
      <c r="K56" s="2">
        <f t="shared" si="3"/>
        <v>0</v>
      </c>
    </row>
    <row r="57" spans="1:11" hidden="1" x14ac:dyDescent="0.25">
      <c r="A57" s="16">
        <v>56</v>
      </c>
      <c r="B57" s="4"/>
      <c r="C57" s="4" t="s">
        <v>1</v>
      </c>
      <c r="D57" s="4">
        <v>1</v>
      </c>
      <c r="E57" s="2" t="str">
        <f t="shared" si="1"/>
        <v>WAVE OUT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1</v>
      </c>
      <c r="J57" s="2">
        <f t="shared" si="3"/>
        <v>0</v>
      </c>
      <c r="K57" s="2">
        <f t="shared" si="3"/>
        <v>0</v>
      </c>
    </row>
    <row r="58" spans="1:11" hidden="1" x14ac:dyDescent="0.25">
      <c r="A58" s="16">
        <v>57</v>
      </c>
      <c r="B58" s="4"/>
      <c r="C58" s="4" t="s">
        <v>5</v>
      </c>
      <c r="D58" s="4">
        <v>1</v>
      </c>
      <c r="E58" s="2" t="str">
        <f t="shared" si="1"/>
        <v>FIST</v>
      </c>
      <c r="F58" s="2">
        <f t="shared" si="3"/>
        <v>1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0</v>
      </c>
    </row>
    <row r="59" spans="1:11" hidden="1" x14ac:dyDescent="0.25">
      <c r="A59" s="16">
        <v>58</v>
      </c>
      <c r="B59" s="4"/>
      <c r="C59" s="4" t="s">
        <v>2</v>
      </c>
      <c r="D59" s="4">
        <v>1</v>
      </c>
      <c r="E59" s="2" t="str">
        <f t="shared" si="1"/>
        <v>OPEN</v>
      </c>
      <c r="F59" s="2">
        <f t="shared" si="3"/>
        <v>0</v>
      </c>
      <c r="G59" s="2">
        <f t="shared" si="3"/>
        <v>1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x14ac:dyDescent="0.25">
      <c r="A60" s="16">
        <v>59</v>
      </c>
      <c r="B60" s="4"/>
      <c r="C60" s="4" t="s">
        <v>4</v>
      </c>
      <c r="D60" s="4" t="s">
        <v>7</v>
      </c>
      <c r="E60" s="2" t="str">
        <f t="shared" si="1"/>
        <v>NO GESTO</v>
      </c>
      <c r="F60" s="2">
        <f t="shared" si="3"/>
        <v>0</v>
      </c>
      <c r="G60" s="2">
        <f t="shared" si="3"/>
        <v>0</v>
      </c>
      <c r="H60" s="2">
        <f t="shared" si="3"/>
        <v>0</v>
      </c>
      <c r="I60" s="2">
        <f t="shared" si="3"/>
        <v>0</v>
      </c>
      <c r="J60" s="2">
        <f t="shared" si="3"/>
        <v>0</v>
      </c>
      <c r="K60" s="2">
        <f t="shared" si="3"/>
        <v>1</v>
      </c>
    </row>
    <row r="61" spans="1:11" hidden="1" x14ac:dyDescent="0.25">
      <c r="A61" s="16">
        <v>60</v>
      </c>
      <c r="B61" s="4"/>
      <c r="C61" s="4" t="s">
        <v>1</v>
      </c>
      <c r="D61" s="4" t="s">
        <v>2</v>
      </c>
      <c r="E61" s="2" t="str">
        <f t="shared" si="1"/>
        <v>OPEN</v>
      </c>
      <c r="F61" s="2">
        <f t="shared" si="3"/>
        <v>0</v>
      </c>
      <c r="G61" s="2">
        <f t="shared" si="3"/>
        <v>1</v>
      </c>
      <c r="H61" s="2">
        <f t="shared" si="3"/>
        <v>0</v>
      </c>
      <c r="I61" s="2">
        <f t="shared" si="3"/>
        <v>0</v>
      </c>
      <c r="J61" s="2">
        <f t="shared" si="3"/>
        <v>0</v>
      </c>
      <c r="K61" s="2">
        <f t="shared" si="3"/>
        <v>0</v>
      </c>
    </row>
    <row r="62" spans="1:11" hidden="1" x14ac:dyDescent="0.25">
      <c r="A62" s="16">
        <v>61</v>
      </c>
      <c r="B62" s="4"/>
      <c r="C62" s="4" t="s">
        <v>5</v>
      </c>
      <c r="D62" s="4">
        <v>1</v>
      </c>
      <c r="E62" s="2" t="str">
        <f t="shared" si="1"/>
        <v>FIST</v>
      </c>
      <c r="F62" s="2">
        <f t="shared" si="3"/>
        <v>1</v>
      </c>
      <c r="G62" s="2">
        <f t="shared" si="3"/>
        <v>0</v>
      </c>
      <c r="H62" s="2">
        <f t="shared" si="3"/>
        <v>0</v>
      </c>
      <c r="I62" s="2">
        <f t="shared" si="3"/>
        <v>0</v>
      </c>
      <c r="J62" s="2">
        <f t="shared" si="3"/>
        <v>0</v>
      </c>
      <c r="K62" s="2">
        <f t="shared" si="3"/>
        <v>0</v>
      </c>
    </row>
    <row r="63" spans="1:11" hidden="1" x14ac:dyDescent="0.25">
      <c r="A63" s="16">
        <v>62</v>
      </c>
      <c r="B63" s="4"/>
      <c r="C63" s="4" t="s">
        <v>2</v>
      </c>
      <c r="D63" s="4">
        <v>1</v>
      </c>
      <c r="E63" s="2" t="str">
        <f t="shared" si="1"/>
        <v>OPEN</v>
      </c>
      <c r="F63" s="2">
        <f t="shared" si="3"/>
        <v>0</v>
      </c>
      <c r="G63" s="2">
        <f t="shared" si="3"/>
        <v>1</v>
      </c>
      <c r="H63" s="2">
        <f t="shared" si="3"/>
        <v>0</v>
      </c>
      <c r="I63" s="2">
        <f t="shared" si="3"/>
        <v>0</v>
      </c>
      <c r="J63" s="2">
        <f t="shared" si="3"/>
        <v>0</v>
      </c>
      <c r="K63" s="2">
        <f t="shared" si="3"/>
        <v>0</v>
      </c>
    </row>
    <row r="64" spans="1:11" x14ac:dyDescent="0.25">
      <c r="A64" s="16">
        <v>63</v>
      </c>
      <c r="B64" s="4"/>
      <c r="C64" s="4" t="s">
        <v>4</v>
      </c>
      <c r="D64" s="4" t="s">
        <v>5</v>
      </c>
      <c r="E64" s="2" t="str">
        <f t="shared" si="1"/>
        <v>FIST</v>
      </c>
      <c r="F64" s="2">
        <f t="shared" si="3"/>
        <v>1</v>
      </c>
      <c r="G64" s="2">
        <f t="shared" si="3"/>
        <v>0</v>
      </c>
      <c r="H64" s="2">
        <f t="shared" si="3"/>
        <v>0</v>
      </c>
      <c r="I64" s="2">
        <f t="shared" si="3"/>
        <v>0</v>
      </c>
      <c r="J64" s="2">
        <f t="shared" si="3"/>
        <v>0</v>
      </c>
      <c r="K64" s="2">
        <f t="shared" si="3"/>
        <v>0</v>
      </c>
    </row>
    <row r="65" spans="1:11" hidden="1" x14ac:dyDescent="0.25">
      <c r="A65" s="16">
        <v>64</v>
      </c>
      <c r="B65" s="4"/>
      <c r="C65" s="4" t="s">
        <v>1</v>
      </c>
      <c r="D65" s="4">
        <v>1</v>
      </c>
      <c r="E65" s="2" t="str">
        <f t="shared" si="1"/>
        <v>WAVE OUT</v>
      </c>
      <c r="F65" s="2">
        <f t="shared" si="3"/>
        <v>0</v>
      </c>
      <c r="G65" s="2">
        <f t="shared" si="3"/>
        <v>0</v>
      </c>
      <c r="H65" s="2">
        <f t="shared" si="3"/>
        <v>0</v>
      </c>
      <c r="I65" s="2">
        <f t="shared" si="3"/>
        <v>1</v>
      </c>
      <c r="J65" s="2">
        <f t="shared" si="3"/>
        <v>0</v>
      </c>
      <c r="K65" s="2">
        <f t="shared" si="3"/>
        <v>0</v>
      </c>
    </row>
    <row r="66" spans="1:11" hidden="1" x14ac:dyDescent="0.25">
      <c r="A66" s="16">
        <v>65</v>
      </c>
      <c r="B66" s="4"/>
      <c r="C66" s="4" t="s">
        <v>5</v>
      </c>
      <c r="D66" s="4" t="s">
        <v>7</v>
      </c>
      <c r="E66" s="2" t="str">
        <f t="shared" si="1"/>
        <v>NO GESTO</v>
      </c>
      <c r="F66" s="2">
        <f t="shared" si="3"/>
        <v>0</v>
      </c>
      <c r="G66" s="2">
        <f t="shared" si="3"/>
        <v>0</v>
      </c>
      <c r="H66" s="2">
        <f t="shared" si="3"/>
        <v>0</v>
      </c>
      <c r="I66" s="2">
        <f t="shared" si="3"/>
        <v>0</v>
      </c>
      <c r="J66" s="2">
        <f t="shared" si="3"/>
        <v>0</v>
      </c>
      <c r="K66" s="2">
        <f t="shared" si="3"/>
        <v>1</v>
      </c>
    </row>
    <row r="67" spans="1:11" hidden="1" x14ac:dyDescent="0.25">
      <c r="A67" s="16">
        <v>66</v>
      </c>
      <c r="B67" s="4"/>
      <c r="C67" s="4" t="s">
        <v>2</v>
      </c>
      <c r="D67" s="4">
        <v>1</v>
      </c>
      <c r="E67" s="2" t="str">
        <f t="shared" ref="E67:E130" si="4">IF(D67=1,C67,D67)</f>
        <v>OPEN</v>
      </c>
      <c r="F67" s="2">
        <f t="shared" ref="F67:K98" si="5">IF($E67=F$1,1,0)</f>
        <v>0</v>
      </c>
      <c r="G67" s="2">
        <f t="shared" si="5"/>
        <v>1</v>
      </c>
      <c r="H67" s="2">
        <f t="shared" si="5"/>
        <v>0</v>
      </c>
      <c r="I67" s="2">
        <f t="shared" si="5"/>
        <v>0</v>
      </c>
      <c r="J67" s="2">
        <f t="shared" si="5"/>
        <v>0</v>
      </c>
      <c r="K67" s="2">
        <f t="shared" si="5"/>
        <v>0</v>
      </c>
    </row>
    <row r="68" spans="1:11" x14ac:dyDescent="0.25">
      <c r="A68" s="16">
        <v>67</v>
      </c>
      <c r="B68" s="4"/>
      <c r="C68" s="4" t="s">
        <v>4</v>
      </c>
      <c r="D68" s="4" t="s">
        <v>2</v>
      </c>
      <c r="E68" s="2" t="str">
        <f t="shared" si="4"/>
        <v>OPEN</v>
      </c>
      <c r="F68" s="2">
        <f t="shared" si="5"/>
        <v>0</v>
      </c>
      <c r="G68" s="2">
        <f t="shared" si="5"/>
        <v>1</v>
      </c>
      <c r="H68" s="2">
        <f t="shared" si="5"/>
        <v>0</v>
      </c>
      <c r="I68" s="2">
        <f t="shared" si="5"/>
        <v>0</v>
      </c>
      <c r="J68" s="2">
        <f t="shared" si="5"/>
        <v>0</v>
      </c>
      <c r="K68" s="2">
        <f t="shared" si="5"/>
        <v>0</v>
      </c>
    </row>
    <row r="69" spans="1:11" hidden="1" x14ac:dyDescent="0.25">
      <c r="A69" s="16">
        <v>68</v>
      </c>
      <c r="B69" s="4"/>
      <c r="C69" s="4" t="s">
        <v>1</v>
      </c>
      <c r="D69" s="4">
        <v>1</v>
      </c>
      <c r="E69" s="2" t="str">
        <f t="shared" si="4"/>
        <v>WAVE OUT</v>
      </c>
      <c r="F69" s="2">
        <f t="shared" si="5"/>
        <v>0</v>
      </c>
      <c r="G69" s="2">
        <f t="shared" si="5"/>
        <v>0</v>
      </c>
      <c r="H69" s="2">
        <f t="shared" si="5"/>
        <v>0</v>
      </c>
      <c r="I69" s="2">
        <f t="shared" si="5"/>
        <v>1</v>
      </c>
      <c r="J69" s="2">
        <f t="shared" si="5"/>
        <v>0</v>
      </c>
      <c r="K69" s="2">
        <f t="shared" si="5"/>
        <v>0</v>
      </c>
    </row>
    <row r="70" spans="1:11" hidden="1" x14ac:dyDescent="0.25">
      <c r="A70" s="16">
        <v>69</v>
      </c>
      <c r="B70" s="4"/>
      <c r="C70" s="4" t="s">
        <v>5</v>
      </c>
      <c r="D70" s="4" t="s">
        <v>7</v>
      </c>
      <c r="E70" s="2" t="str">
        <f t="shared" si="4"/>
        <v>NO GESTO</v>
      </c>
      <c r="F70" s="2">
        <f t="shared" si="5"/>
        <v>0</v>
      </c>
      <c r="G70" s="2">
        <f t="shared" si="5"/>
        <v>0</v>
      </c>
      <c r="H70" s="2">
        <f t="shared" si="5"/>
        <v>0</v>
      </c>
      <c r="I70" s="2">
        <f t="shared" si="5"/>
        <v>0</v>
      </c>
      <c r="J70" s="2">
        <f t="shared" si="5"/>
        <v>0</v>
      </c>
      <c r="K70" s="2">
        <f t="shared" si="5"/>
        <v>1</v>
      </c>
    </row>
    <row r="71" spans="1:11" hidden="1" x14ac:dyDescent="0.25">
      <c r="A71" s="16">
        <v>70</v>
      </c>
      <c r="B71" s="4"/>
      <c r="C71" s="4" t="s">
        <v>2</v>
      </c>
      <c r="D71" s="4" t="s">
        <v>7</v>
      </c>
      <c r="E71" s="2" t="str">
        <f t="shared" si="4"/>
        <v>NO GESTO</v>
      </c>
      <c r="F71" s="2">
        <f t="shared" si="5"/>
        <v>0</v>
      </c>
      <c r="G71" s="2">
        <f t="shared" si="5"/>
        <v>0</v>
      </c>
      <c r="H71" s="2">
        <f t="shared" si="5"/>
        <v>0</v>
      </c>
      <c r="I71" s="2">
        <f t="shared" si="5"/>
        <v>0</v>
      </c>
      <c r="J71" s="2">
        <f t="shared" si="5"/>
        <v>0</v>
      </c>
      <c r="K71" s="2">
        <f t="shared" si="5"/>
        <v>1</v>
      </c>
    </row>
    <row r="72" spans="1:11" x14ac:dyDescent="0.25">
      <c r="A72" s="16">
        <v>71</v>
      </c>
      <c r="B72" s="4"/>
      <c r="C72" s="4" t="s">
        <v>4</v>
      </c>
      <c r="D72" s="4" t="s">
        <v>5</v>
      </c>
      <c r="E72" s="2" t="str">
        <f t="shared" si="4"/>
        <v>FIST</v>
      </c>
      <c r="F72" s="2">
        <f t="shared" si="5"/>
        <v>1</v>
      </c>
      <c r="G72" s="2">
        <f t="shared" si="5"/>
        <v>0</v>
      </c>
      <c r="H72" s="2">
        <f t="shared" si="5"/>
        <v>0</v>
      </c>
      <c r="I72" s="2">
        <f t="shared" si="5"/>
        <v>0</v>
      </c>
      <c r="J72" s="2">
        <f t="shared" si="5"/>
        <v>0</v>
      </c>
      <c r="K72" s="2">
        <f t="shared" si="5"/>
        <v>0</v>
      </c>
    </row>
    <row r="73" spans="1:11" hidden="1" x14ac:dyDescent="0.25">
      <c r="A73" s="16">
        <v>72</v>
      </c>
      <c r="B73" s="4"/>
      <c r="C73" s="4" t="s">
        <v>1</v>
      </c>
      <c r="D73" s="4">
        <v>1</v>
      </c>
      <c r="E73" s="2" t="str">
        <f t="shared" si="4"/>
        <v>WAVE OUT</v>
      </c>
      <c r="F73" s="2">
        <f t="shared" si="5"/>
        <v>0</v>
      </c>
      <c r="G73" s="2">
        <f t="shared" si="5"/>
        <v>0</v>
      </c>
      <c r="H73" s="2">
        <f t="shared" si="5"/>
        <v>0</v>
      </c>
      <c r="I73" s="2">
        <f t="shared" si="5"/>
        <v>1</v>
      </c>
      <c r="J73" s="2">
        <f t="shared" si="5"/>
        <v>0</v>
      </c>
      <c r="K73" s="2">
        <f t="shared" si="5"/>
        <v>0</v>
      </c>
    </row>
    <row r="74" spans="1:11" hidden="1" x14ac:dyDescent="0.25">
      <c r="A74" s="16">
        <v>73</v>
      </c>
      <c r="B74" s="4"/>
      <c r="C74" s="4" t="s">
        <v>5</v>
      </c>
      <c r="D74" s="4">
        <v>1</v>
      </c>
      <c r="E74" s="2" t="str">
        <f t="shared" si="4"/>
        <v>FIST</v>
      </c>
      <c r="F74" s="2">
        <f t="shared" si="5"/>
        <v>1</v>
      </c>
      <c r="G74" s="2">
        <f t="shared" si="5"/>
        <v>0</v>
      </c>
      <c r="H74" s="2">
        <f t="shared" si="5"/>
        <v>0</v>
      </c>
      <c r="I74" s="2">
        <f t="shared" si="5"/>
        <v>0</v>
      </c>
      <c r="J74" s="2">
        <f t="shared" si="5"/>
        <v>0</v>
      </c>
      <c r="K74" s="2">
        <f t="shared" si="5"/>
        <v>0</v>
      </c>
    </row>
    <row r="75" spans="1:11" hidden="1" x14ac:dyDescent="0.25">
      <c r="A75" s="16">
        <v>74</v>
      </c>
      <c r="B75" s="4"/>
      <c r="C75" s="4" t="s">
        <v>2</v>
      </c>
      <c r="D75" s="4">
        <v>1</v>
      </c>
      <c r="E75" s="2" t="str">
        <f t="shared" si="4"/>
        <v>OPEN</v>
      </c>
      <c r="F75" s="2">
        <f t="shared" si="5"/>
        <v>0</v>
      </c>
      <c r="G75" s="2">
        <f t="shared" si="5"/>
        <v>1</v>
      </c>
      <c r="H75" s="2">
        <f t="shared" si="5"/>
        <v>0</v>
      </c>
      <c r="I75" s="2">
        <f t="shared" si="5"/>
        <v>0</v>
      </c>
      <c r="J75" s="2">
        <f t="shared" si="5"/>
        <v>0</v>
      </c>
      <c r="K75" s="2">
        <f t="shared" si="5"/>
        <v>0</v>
      </c>
    </row>
    <row r="76" spans="1:11" x14ac:dyDescent="0.25">
      <c r="A76" s="16">
        <v>75</v>
      </c>
      <c r="B76" s="4"/>
      <c r="C76" s="4" t="s">
        <v>4</v>
      </c>
      <c r="D76" s="4" t="s">
        <v>7</v>
      </c>
      <c r="E76" s="2" t="str">
        <f t="shared" si="4"/>
        <v>NO GESTO</v>
      </c>
      <c r="F76" s="2">
        <f t="shared" si="5"/>
        <v>0</v>
      </c>
      <c r="G76" s="2">
        <f t="shared" si="5"/>
        <v>0</v>
      </c>
      <c r="H76" s="2">
        <f t="shared" si="5"/>
        <v>0</v>
      </c>
      <c r="I76" s="2">
        <f t="shared" si="5"/>
        <v>0</v>
      </c>
      <c r="J76" s="2">
        <f t="shared" si="5"/>
        <v>0</v>
      </c>
      <c r="K76" s="2">
        <f t="shared" si="5"/>
        <v>1</v>
      </c>
    </row>
    <row r="77" spans="1:11" hidden="1" x14ac:dyDescent="0.25">
      <c r="A77" s="16">
        <v>76</v>
      </c>
      <c r="B77" s="4"/>
      <c r="C77" s="4" t="s">
        <v>1</v>
      </c>
      <c r="D77" s="4">
        <v>1</v>
      </c>
      <c r="E77" s="2" t="str">
        <f t="shared" si="4"/>
        <v>WAVE OUT</v>
      </c>
      <c r="F77" s="2">
        <f t="shared" si="5"/>
        <v>0</v>
      </c>
      <c r="G77" s="2">
        <f t="shared" si="5"/>
        <v>0</v>
      </c>
      <c r="H77" s="2">
        <f t="shared" si="5"/>
        <v>0</v>
      </c>
      <c r="I77" s="2">
        <f t="shared" si="5"/>
        <v>1</v>
      </c>
      <c r="J77" s="2">
        <f t="shared" si="5"/>
        <v>0</v>
      </c>
      <c r="K77" s="2">
        <f t="shared" si="5"/>
        <v>0</v>
      </c>
    </row>
    <row r="78" spans="1:11" hidden="1" x14ac:dyDescent="0.25">
      <c r="A78" s="16">
        <v>77</v>
      </c>
      <c r="B78" s="4"/>
      <c r="C78" s="4" t="s">
        <v>5</v>
      </c>
      <c r="D78" s="4">
        <v>1</v>
      </c>
      <c r="E78" s="2" t="str">
        <f t="shared" si="4"/>
        <v>FIST</v>
      </c>
      <c r="F78" s="2">
        <f t="shared" si="5"/>
        <v>1</v>
      </c>
      <c r="G78" s="2">
        <f t="shared" si="5"/>
        <v>0</v>
      </c>
      <c r="H78" s="2">
        <f t="shared" si="5"/>
        <v>0</v>
      </c>
      <c r="I78" s="2">
        <f t="shared" si="5"/>
        <v>0</v>
      </c>
      <c r="J78" s="2">
        <f t="shared" si="5"/>
        <v>0</v>
      </c>
      <c r="K78" s="2">
        <f t="shared" si="5"/>
        <v>0</v>
      </c>
    </row>
    <row r="79" spans="1:11" hidden="1" x14ac:dyDescent="0.25">
      <c r="A79" s="16">
        <v>78</v>
      </c>
      <c r="B79" s="4"/>
      <c r="C79" s="4" t="s">
        <v>2</v>
      </c>
      <c r="D79" s="4">
        <v>1</v>
      </c>
      <c r="E79" s="2" t="str">
        <f t="shared" si="4"/>
        <v>OPEN</v>
      </c>
      <c r="F79" s="2">
        <f t="shared" si="5"/>
        <v>0</v>
      </c>
      <c r="G79" s="2">
        <f t="shared" si="5"/>
        <v>1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</row>
    <row r="80" spans="1:11" x14ac:dyDescent="0.25">
      <c r="A80" s="16">
        <v>79</v>
      </c>
      <c r="B80" s="4"/>
      <c r="C80" s="4" t="s">
        <v>4</v>
      </c>
      <c r="D80" s="4">
        <v>1</v>
      </c>
      <c r="E80" s="2" t="str">
        <f t="shared" si="4"/>
        <v>WAVE IN</v>
      </c>
      <c r="F80" s="2">
        <f t="shared" si="5"/>
        <v>0</v>
      </c>
      <c r="G80" s="2">
        <f t="shared" si="5"/>
        <v>0</v>
      </c>
      <c r="H80" s="2">
        <f t="shared" si="5"/>
        <v>1</v>
      </c>
      <c r="I80" s="2">
        <f t="shared" si="5"/>
        <v>0</v>
      </c>
      <c r="J80" s="2">
        <f t="shared" si="5"/>
        <v>0</v>
      </c>
      <c r="K80" s="2">
        <f t="shared" si="5"/>
        <v>0</v>
      </c>
    </row>
    <row r="81" spans="1:11" hidden="1" x14ac:dyDescent="0.25">
      <c r="A81" s="16">
        <v>80</v>
      </c>
      <c r="B81" s="4"/>
      <c r="C81" s="4" t="s">
        <v>1</v>
      </c>
      <c r="D81" s="4">
        <v>1</v>
      </c>
      <c r="E81" s="2" t="str">
        <f t="shared" si="4"/>
        <v>WAVE OUT</v>
      </c>
      <c r="F81" s="2">
        <f t="shared" si="5"/>
        <v>0</v>
      </c>
      <c r="G81" s="2">
        <f t="shared" si="5"/>
        <v>0</v>
      </c>
      <c r="H81" s="2">
        <f t="shared" si="5"/>
        <v>0</v>
      </c>
      <c r="I81" s="2">
        <f t="shared" si="5"/>
        <v>1</v>
      </c>
      <c r="J81" s="2">
        <f t="shared" si="5"/>
        <v>0</v>
      </c>
      <c r="K81" s="2">
        <f t="shared" si="5"/>
        <v>0</v>
      </c>
    </row>
    <row r="82" spans="1:11" hidden="1" x14ac:dyDescent="0.25">
      <c r="A82" s="16">
        <v>81</v>
      </c>
      <c r="B82" s="4"/>
      <c r="C82" s="4" t="s">
        <v>5</v>
      </c>
      <c r="D82" s="4">
        <v>1</v>
      </c>
      <c r="E82" s="2" t="str">
        <f t="shared" si="4"/>
        <v>FIST</v>
      </c>
      <c r="F82" s="2">
        <f t="shared" si="5"/>
        <v>1</v>
      </c>
      <c r="G82" s="2">
        <f t="shared" si="5"/>
        <v>0</v>
      </c>
      <c r="H82" s="2">
        <f t="shared" si="5"/>
        <v>0</v>
      </c>
      <c r="I82" s="2">
        <f t="shared" si="5"/>
        <v>0</v>
      </c>
      <c r="J82" s="2">
        <f t="shared" si="5"/>
        <v>0</v>
      </c>
      <c r="K82" s="2">
        <f t="shared" si="5"/>
        <v>0</v>
      </c>
    </row>
    <row r="83" spans="1:11" hidden="1" x14ac:dyDescent="0.25">
      <c r="A83" s="16">
        <v>82</v>
      </c>
      <c r="B83" s="4"/>
      <c r="C83" s="4" t="s">
        <v>2</v>
      </c>
      <c r="D83" s="4">
        <v>1</v>
      </c>
      <c r="E83" s="2" t="str">
        <f t="shared" si="4"/>
        <v>OPEN</v>
      </c>
      <c r="F83" s="2">
        <f t="shared" si="5"/>
        <v>0</v>
      </c>
      <c r="G83" s="2">
        <f t="shared" si="5"/>
        <v>1</v>
      </c>
      <c r="H83" s="2">
        <f t="shared" si="5"/>
        <v>0</v>
      </c>
      <c r="I83" s="2">
        <f t="shared" si="5"/>
        <v>0</v>
      </c>
      <c r="J83" s="2">
        <f t="shared" si="5"/>
        <v>0</v>
      </c>
      <c r="K83" s="2">
        <f t="shared" si="5"/>
        <v>0</v>
      </c>
    </row>
    <row r="84" spans="1:11" x14ac:dyDescent="0.25">
      <c r="A84" s="16">
        <v>83</v>
      </c>
      <c r="B84" s="4"/>
      <c r="C84" s="4" t="s">
        <v>4</v>
      </c>
      <c r="D84" s="4" t="s">
        <v>5</v>
      </c>
      <c r="E84" s="2" t="str">
        <f t="shared" si="4"/>
        <v>FIST</v>
      </c>
      <c r="F84" s="2">
        <f t="shared" si="5"/>
        <v>1</v>
      </c>
      <c r="G84" s="2">
        <f t="shared" si="5"/>
        <v>0</v>
      </c>
      <c r="H84" s="2">
        <f t="shared" si="5"/>
        <v>0</v>
      </c>
      <c r="I84" s="2">
        <f t="shared" si="5"/>
        <v>0</v>
      </c>
      <c r="J84" s="2">
        <f t="shared" si="5"/>
        <v>0</v>
      </c>
      <c r="K84" s="2">
        <f t="shared" si="5"/>
        <v>0</v>
      </c>
    </row>
    <row r="85" spans="1:11" hidden="1" x14ac:dyDescent="0.25">
      <c r="A85" s="16">
        <v>84</v>
      </c>
      <c r="B85" s="4"/>
      <c r="C85" s="4" t="s">
        <v>1</v>
      </c>
      <c r="D85" s="4">
        <v>1</v>
      </c>
      <c r="E85" s="2" t="str">
        <f t="shared" si="4"/>
        <v>WAVE OUT</v>
      </c>
      <c r="F85" s="2">
        <f t="shared" si="5"/>
        <v>0</v>
      </c>
      <c r="G85" s="2">
        <f t="shared" si="5"/>
        <v>0</v>
      </c>
      <c r="H85" s="2">
        <f t="shared" si="5"/>
        <v>0</v>
      </c>
      <c r="I85" s="2">
        <f t="shared" si="5"/>
        <v>1</v>
      </c>
      <c r="J85" s="2">
        <f t="shared" si="5"/>
        <v>0</v>
      </c>
      <c r="K85" s="2">
        <f t="shared" si="5"/>
        <v>0</v>
      </c>
    </row>
    <row r="86" spans="1:11" hidden="1" x14ac:dyDescent="0.25">
      <c r="A86" s="16">
        <v>85</v>
      </c>
      <c r="B86" s="4"/>
      <c r="C86" s="4" t="s">
        <v>5</v>
      </c>
      <c r="D86" s="4">
        <v>1</v>
      </c>
      <c r="E86" s="2" t="str">
        <f t="shared" si="4"/>
        <v>FIST</v>
      </c>
      <c r="F86" s="2">
        <f t="shared" si="5"/>
        <v>1</v>
      </c>
      <c r="G86" s="2">
        <f t="shared" si="5"/>
        <v>0</v>
      </c>
      <c r="H86" s="2">
        <f t="shared" si="5"/>
        <v>0</v>
      </c>
      <c r="I86" s="2">
        <f t="shared" si="5"/>
        <v>0</v>
      </c>
      <c r="J86" s="2">
        <f t="shared" si="5"/>
        <v>0</v>
      </c>
      <c r="K86" s="2">
        <f t="shared" si="5"/>
        <v>0</v>
      </c>
    </row>
    <row r="87" spans="1:11" hidden="1" x14ac:dyDescent="0.25">
      <c r="A87" s="16">
        <v>86</v>
      </c>
      <c r="B87" s="4"/>
      <c r="C87" s="4" t="s">
        <v>2</v>
      </c>
      <c r="D87" s="4">
        <v>1</v>
      </c>
      <c r="E87" s="2" t="str">
        <f t="shared" si="4"/>
        <v>OPEN</v>
      </c>
      <c r="F87" s="2">
        <f t="shared" si="5"/>
        <v>0</v>
      </c>
      <c r="G87" s="2">
        <f t="shared" si="5"/>
        <v>1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</row>
    <row r="88" spans="1:11" x14ac:dyDescent="0.25">
      <c r="A88" s="16">
        <v>87</v>
      </c>
      <c r="B88" s="4"/>
      <c r="C88" s="4" t="s">
        <v>4</v>
      </c>
      <c r="D88" s="4" t="s">
        <v>5</v>
      </c>
      <c r="E88" s="2" t="str">
        <f t="shared" si="4"/>
        <v>FIST</v>
      </c>
      <c r="F88" s="2">
        <f t="shared" si="5"/>
        <v>1</v>
      </c>
      <c r="G88" s="2">
        <f t="shared" si="5"/>
        <v>0</v>
      </c>
      <c r="H88" s="2">
        <f t="shared" si="5"/>
        <v>0</v>
      </c>
      <c r="I88" s="2">
        <f t="shared" si="5"/>
        <v>0</v>
      </c>
      <c r="J88" s="2">
        <f t="shared" si="5"/>
        <v>0</v>
      </c>
      <c r="K88" s="2">
        <f t="shared" si="5"/>
        <v>0</v>
      </c>
    </row>
    <row r="89" spans="1:11" hidden="1" x14ac:dyDescent="0.25">
      <c r="A89" s="16">
        <v>88</v>
      </c>
      <c r="B89" s="4"/>
      <c r="C89" s="4" t="s">
        <v>1</v>
      </c>
      <c r="D89" s="4">
        <v>1</v>
      </c>
      <c r="E89" s="2" t="str">
        <f t="shared" si="4"/>
        <v>WAVE OUT</v>
      </c>
      <c r="F89" s="2">
        <f t="shared" si="5"/>
        <v>0</v>
      </c>
      <c r="G89" s="2">
        <f t="shared" si="5"/>
        <v>0</v>
      </c>
      <c r="H89" s="2">
        <f t="shared" si="5"/>
        <v>0</v>
      </c>
      <c r="I89" s="2">
        <f t="shared" si="5"/>
        <v>1</v>
      </c>
      <c r="J89" s="2">
        <f t="shared" si="5"/>
        <v>0</v>
      </c>
      <c r="K89" s="2">
        <f t="shared" si="5"/>
        <v>0</v>
      </c>
    </row>
    <row r="90" spans="1:11" hidden="1" x14ac:dyDescent="0.25">
      <c r="A90" s="16">
        <v>89</v>
      </c>
      <c r="B90" s="4"/>
      <c r="C90" s="4" t="s">
        <v>5</v>
      </c>
      <c r="D90" s="4">
        <v>1</v>
      </c>
      <c r="E90" s="2" t="str">
        <f t="shared" si="4"/>
        <v>FIST</v>
      </c>
      <c r="F90" s="2">
        <f t="shared" si="5"/>
        <v>1</v>
      </c>
      <c r="G90" s="2">
        <f t="shared" si="5"/>
        <v>0</v>
      </c>
      <c r="H90" s="2">
        <f t="shared" si="5"/>
        <v>0</v>
      </c>
      <c r="I90" s="2">
        <f t="shared" si="5"/>
        <v>0</v>
      </c>
      <c r="J90" s="2">
        <f t="shared" si="5"/>
        <v>0</v>
      </c>
      <c r="K90" s="2">
        <f t="shared" si="5"/>
        <v>0</v>
      </c>
    </row>
    <row r="91" spans="1:11" hidden="1" x14ac:dyDescent="0.25">
      <c r="A91" s="16">
        <v>90</v>
      </c>
      <c r="B91" s="4"/>
      <c r="C91" s="4" t="s">
        <v>2</v>
      </c>
      <c r="D91" s="4">
        <v>1</v>
      </c>
      <c r="E91" s="2" t="str">
        <f t="shared" si="4"/>
        <v>OPEN</v>
      </c>
      <c r="F91" s="2">
        <f t="shared" si="5"/>
        <v>0</v>
      </c>
      <c r="G91" s="2">
        <f t="shared" si="5"/>
        <v>1</v>
      </c>
      <c r="H91" s="2">
        <f t="shared" si="5"/>
        <v>0</v>
      </c>
      <c r="I91" s="2">
        <f t="shared" si="5"/>
        <v>0</v>
      </c>
      <c r="J91" s="2">
        <f t="shared" si="5"/>
        <v>0</v>
      </c>
      <c r="K91" s="2">
        <f t="shared" si="5"/>
        <v>0</v>
      </c>
    </row>
    <row r="92" spans="1:11" x14ac:dyDescent="0.25">
      <c r="A92" s="16">
        <v>91</v>
      </c>
      <c r="B92" s="4"/>
      <c r="C92" s="4" t="s">
        <v>4</v>
      </c>
      <c r="D92" s="4" t="s">
        <v>5</v>
      </c>
      <c r="E92" s="2" t="str">
        <f t="shared" si="4"/>
        <v>FIST</v>
      </c>
      <c r="F92" s="2">
        <f t="shared" si="5"/>
        <v>1</v>
      </c>
      <c r="G92" s="2">
        <f t="shared" si="5"/>
        <v>0</v>
      </c>
      <c r="H92" s="2">
        <f t="shared" si="5"/>
        <v>0</v>
      </c>
      <c r="I92" s="2">
        <f t="shared" si="5"/>
        <v>0</v>
      </c>
      <c r="J92" s="2">
        <f t="shared" si="5"/>
        <v>0</v>
      </c>
      <c r="K92" s="2">
        <f t="shared" si="5"/>
        <v>0</v>
      </c>
    </row>
    <row r="93" spans="1:11" hidden="1" x14ac:dyDescent="0.25">
      <c r="A93" s="16">
        <v>92</v>
      </c>
      <c r="B93" s="4"/>
      <c r="C93" s="4" t="s">
        <v>1</v>
      </c>
      <c r="D93" s="4">
        <v>1</v>
      </c>
      <c r="E93" s="2" t="str">
        <f t="shared" si="4"/>
        <v>WAVE OUT</v>
      </c>
      <c r="F93" s="2">
        <f t="shared" si="5"/>
        <v>0</v>
      </c>
      <c r="G93" s="2">
        <f t="shared" si="5"/>
        <v>0</v>
      </c>
      <c r="H93" s="2">
        <f t="shared" si="5"/>
        <v>0</v>
      </c>
      <c r="I93" s="2">
        <f t="shared" si="5"/>
        <v>1</v>
      </c>
      <c r="J93" s="2">
        <f t="shared" si="5"/>
        <v>0</v>
      </c>
      <c r="K93" s="2">
        <f t="shared" si="5"/>
        <v>0</v>
      </c>
    </row>
    <row r="94" spans="1:11" hidden="1" x14ac:dyDescent="0.25">
      <c r="A94" s="16">
        <v>93</v>
      </c>
      <c r="B94" s="4"/>
      <c r="C94" s="4" t="s">
        <v>5</v>
      </c>
      <c r="D94" s="4">
        <v>1</v>
      </c>
      <c r="E94" s="2" t="str">
        <f t="shared" si="4"/>
        <v>FIST</v>
      </c>
      <c r="F94" s="2">
        <f t="shared" si="5"/>
        <v>1</v>
      </c>
      <c r="G94" s="2">
        <f t="shared" si="5"/>
        <v>0</v>
      </c>
      <c r="H94" s="2">
        <f t="shared" si="5"/>
        <v>0</v>
      </c>
      <c r="I94" s="2">
        <f t="shared" si="5"/>
        <v>0</v>
      </c>
      <c r="J94" s="2">
        <f t="shared" si="5"/>
        <v>0</v>
      </c>
      <c r="K94" s="2">
        <f t="shared" si="5"/>
        <v>0</v>
      </c>
    </row>
    <row r="95" spans="1:11" hidden="1" x14ac:dyDescent="0.25">
      <c r="A95" s="16">
        <v>94</v>
      </c>
      <c r="B95" s="4"/>
      <c r="C95" s="4" t="s">
        <v>2</v>
      </c>
      <c r="D95" s="4">
        <v>1</v>
      </c>
      <c r="E95" s="2" t="str">
        <f t="shared" si="4"/>
        <v>OPEN</v>
      </c>
      <c r="F95" s="2">
        <f t="shared" si="5"/>
        <v>0</v>
      </c>
      <c r="G95" s="2">
        <f t="shared" si="5"/>
        <v>1</v>
      </c>
      <c r="H95" s="2">
        <f t="shared" si="5"/>
        <v>0</v>
      </c>
      <c r="I95" s="2">
        <f t="shared" si="5"/>
        <v>0</v>
      </c>
      <c r="J95" s="2">
        <f t="shared" si="5"/>
        <v>0</v>
      </c>
      <c r="K95" s="2">
        <f t="shared" si="5"/>
        <v>0</v>
      </c>
    </row>
    <row r="96" spans="1:11" x14ac:dyDescent="0.25">
      <c r="A96" s="16">
        <v>95</v>
      </c>
      <c r="B96" s="4"/>
      <c r="C96" s="4" t="s">
        <v>4</v>
      </c>
      <c r="D96" s="4" t="s">
        <v>5</v>
      </c>
      <c r="E96" s="2" t="str">
        <f t="shared" si="4"/>
        <v>FIST</v>
      </c>
      <c r="F96" s="2">
        <f t="shared" si="5"/>
        <v>1</v>
      </c>
      <c r="G96" s="2">
        <f t="shared" si="5"/>
        <v>0</v>
      </c>
      <c r="H96" s="2">
        <f t="shared" si="5"/>
        <v>0</v>
      </c>
      <c r="I96" s="2">
        <f t="shared" si="5"/>
        <v>0</v>
      </c>
      <c r="J96" s="2">
        <f t="shared" si="5"/>
        <v>0</v>
      </c>
      <c r="K96" s="2">
        <f t="shared" si="5"/>
        <v>0</v>
      </c>
    </row>
    <row r="97" spans="1:11" hidden="1" x14ac:dyDescent="0.25">
      <c r="A97" s="16">
        <v>96</v>
      </c>
      <c r="B97" s="4"/>
      <c r="C97" s="4" t="s">
        <v>1</v>
      </c>
      <c r="D97" s="4" t="s">
        <v>2</v>
      </c>
      <c r="E97" s="2" t="str">
        <f t="shared" si="4"/>
        <v>OPEN</v>
      </c>
      <c r="F97" s="2">
        <f t="shared" si="5"/>
        <v>0</v>
      </c>
      <c r="G97" s="2">
        <f t="shared" si="5"/>
        <v>1</v>
      </c>
      <c r="H97" s="2">
        <f t="shared" si="5"/>
        <v>0</v>
      </c>
      <c r="I97" s="2">
        <f t="shared" si="5"/>
        <v>0</v>
      </c>
      <c r="J97" s="2">
        <f t="shared" si="5"/>
        <v>0</v>
      </c>
      <c r="K97" s="2">
        <f t="shared" si="5"/>
        <v>0</v>
      </c>
    </row>
    <row r="98" spans="1:11" hidden="1" x14ac:dyDescent="0.25">
      <c r="A98" s="16">
        <v>97</v>
      </c>
      <c r="B98" s="4"/>
      <c r="C98" s="4" t="s">
        <v>5</v>
      </c>
      <c r="D98" s="4">
        <v>1</v>
      </c>
      <c r="E98" s="2" t="str">
        <f t="shared" si="4"/>
        <v>FIST</v>
      </c>
      <c r="F98" s="2">
        <f t="shared" si="5"/>
        <v>1</v>
      </c>
      <c r="G98" s="2">
        <f t="shared" si="5"/>
        <v>0</v>
      </c>
      <c r="H98" s="2">
        <f t="shared" si="5"/>
        <v>0</v>
      </c>
      <c r="I98" s="2">
        <f t="shared" si="5"/>
        <v>0</v>
      </c>
      <c r="J98" s="2">
        <f t="shared" si="5"/>
        <v>0</v>
      </c>
      <c r="K98" s="2">
        <f t="shared" si="5"/>
        <v>0</v>
      </c>
    </row>
    <row r="99" spans="1:11" hidden="1" x14ac:dyDescent="0.25">
      <c r="A99" s="16">
        <v>98</v>
      </c>
      <c r="B99" s="4"/>
      <c r="C99" s="4" t="s">
        <v>2</v>
      </c>
      <c r="D99" s="4">
        <v>1</v>
      </c>
      <c r="E99" s="2" t="str">
        <f t="shared" si="4"/>
        <v>OPEN</v>
      </c>
      <c r="F99" s="2">
        <f t="shared" ref="F99:K130" si="6">IF($E99=F$1,1,0)</f>
        <v>0</v>
      </c>
      <c r="G99" s="2">
        <f t="shared" si="6"/>
        <v>1</v>
      </c>
      <c r="H99" s="2">
        <f t="shared" si="6"/>
        <v>0</v>
      </c>
      <c r="I99" s="2">
        <f t="shared" si="6"/>
        <v>0</v>
      </c>
      <c r="J99" s="2">
        <f t="shared" si="6"/>
        <v>0</v>
      </c>
      <c r="K99" s="2">
        <f t="shared" si="6"/>
        <v>0</v>
      </c>
    </row>
    <row r="100" spans="1:11" x14ac:dyDescent="0.25">
      <c r="A100" s="16">
        <v>99</v>
      </c>
      <c r="B100" s="4"/>
      <c r="C100" s="4" t="s">
        <v>4</v>
      </c>
      <c r="D100" s="4" t="s">
        <v>5</v>
      </c>
      <c r="E100" s="2" t="str">
        <f t="shared" si="4"/>
        <v>FIST</v>
      </c>
      <c r="F100" s="2">
        <f t="shared" si="6"/>
        <v>1</v>
      </c>
      <c r="G100" s="2">
        <f t="shared" si="6"/>
        <v>0</v>
      </c>
      <c r="H100" s="2">
        <f t="shared" si="6"/>
        <v>0</v>
      </c>
      <c r="I100" s="2">
        <f t="shared" si="6"/>
        <v>0</v>
      </c>
      <c r="J100" s="2">
        <f t="shared" si="6"/>
        <v>0</v>
      </c>
      <c r="K100" s="2">
        <f t="shared" si="6"/>
        <v>0</v>
      </c>
    </row>
    <row r="101" spans="1:11" hidden="1" x14ac:dyDescent="0.25">
      <c r="A101" s="16">
        <v>100</v>
      </c>
      <c r="B101" s="4"/>
      <c r="C101" s="4" t="s">
        <v>1</v>
      </c>
      <c r="D101" s="4">
        <v>1</v>
      </c>
      <c r="E101" s="2" t="str">
        <f t="shared" si="4"/>
        <v>WAVE OUT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1</v>
      </c>
      <c r="J101" s="2">
        <f t="shared" si="6"/>
        <v>0</v>
      </c>
      <c r="K101" s="2">
        <f t="shared" si="6"/>
        <v>0</v>
      </c>
    </row>
    <row r="102" spans="1:11" hidden="1" x14ac:dyDescent="0.25">
      <c r="A102" s="16">
        <v>101</v>
      </c>
      <c r="B102" s="4"/>
      <c r="C102" s="4" t="s">
        <v>5</v>
      </c>
      <c r="D102" s="4">
        <v>1</v>
      </c>
      <c r="E102" s="2" t="str">
        <f t="shared" si="4"/>
        <v>FIST</v>
      </c>
      <c r="F102" s="2">
        <f t="shared" si="6"/>
        <v>1</v>
      </c>
      <c r="G102" s="2">
        <f t="shared" si="6"/>
        <v>0</v>
      </c>
      <c r="H102" s="2">
        <f t="shared" si="6"/>
        <v>0</v>
      </c>
      <c r="I102" s="2">
        <f t="shared" si="6"/>
        <v>0</v>
      </c>
      <c r="J102" s="2">
        <f t="shared" si="6"/>
        <v>0</v>
      </c>
      <c r="K102" s="2">
        <f t="shared" si="6"/>
        <v>0</v>
      </c>
    </row>
    <row r="103" spans="1:11" hidden="1" x14ac:dyDescent="0.25">
      <c r="A103" s="16">
        <v>102</v>
      </c>
      <c r="B103" s="4"/>
      <c r="C103" s="4" t="s">
        <v>2</v>
      </c>
      <c r="D103" s="4">
        <v>1</v>
      </c>
      <c r="E103" s="2" t="str">
        <f t="shared" si="4"/>
        <v>OPEN</v>
      </c>
      <c r="F103" s="2">
        <f t="shared" si="6"/>
        <v>0</v>
      </c>
      <c r="G103" s="2">
        <f t="shared" si="6"/>
        <v>1</v>
      </c>
      <c r="H103" s="2">
        <f t="shared" si="6"/>
        <v>0</v>
      </c>
      <c r="I103" s="2">
        <f t="shared" si="6"/>
        <v>0</v>
      </c>
      <c r="J103" s="2">
        <f t="shared" si="6"/>
        <v>0</v>
      </c>
      <c r="K103" s="2">
        <f t="shared" si="6"/>
        <v>0</v>
      </c>
    </row>
    <row r="104" spans="1:11" x14ac:dyDescent="0.25">
      <c r="A104" s="16">
        <v>103</v>
      </c>
      <c r="B104" s="4"/>
      <c r="C104" s="4" t="s">
        <v>4</v>
      </c>
      <c r="D104" s="4" t="s">
        <v>2</v>
      </c>
      <c r="E104" s="2" t="str">
        <f t="shared" si="4"/>
        <v>OPEN</v>
      </c>
      <c r="F104" s="2">
        <f t="shared" si="6"/>
        <v>0</v>
      </c>
      <c r="G104" s="2">
        <f t="shared" si="6"/>
        <v>1</v>
      </c>
      <c r="H104" s="2">
        <f t="shared" si="6"/>
        <v>0</v>
      </c>
      <c r="I104" s="2">
        <f t="shared" si="6"/>
        <v>0</v>
      </c>
      <c r="J104" s="2">
        <f t="shared" si="6"/>
        <v>0</v>
      </c>
      <c r="K104" s="2">
        <f t="shared" si="6"/>
        <v>0</v>
      </c>
    </row>
    <row r="105" spans="1:11" hidden="1" x14ac:dyDescent="0.25">
      <c r="A105" s="16">
        <v>104</v>
      </c>
      <c r="B105" s="4"/>
      <c r="C105" s="4" t="s">
        <v>1</v>
      </c>
      <c r="D105" s="4">
        <v>1</v>
      </c>
      <c r="E105" s="2" t="str">
        <f t="shared" si="4"/>
        <v>WAVE OUT</v>
      </c>
      <c r="F105" s="2">
        <f t="shared" si="6"/>
        <v>0</v>
      </c>
      <c r="G105" s="2">
        <f t="shared" si="6"/>
        <v>0</v>
      </c>
      <c r="H105" s="2">
        <f t="shared" si="6"/>
        <v>0</v>
      </c>
      <c r="I105" s="2">
        <f t="shared" si="6"/>
        <v>1</v>
      </c>
      <c r="J105" s="2">
        <f t="shared" si="6"/>
        <v>0</v>
      </c>
      <c r="K105" s="2">
        <f t="shared" si="6"/>
        <v>0</v>
      </c>
    </row>
    <row r="106" spans="1:11" hidden="1" x14ac:dyDescent="0.25">
      <c r="A106" s="16">
        <v>105</v>
      </c>
      <c r="B106" s="4"/>
      <c r="C106" s="4" t="s">
        <v>5</v>
      </c>
      <c r="D106" s="4">
        <v>1</v>
      </c>
      <c r="E106" s="2" t="str">
        <f t="shared" si="4"/>
        <v>FIST</v>
      </c>
      <c r="F106" s="2">
        <f t="shared" si="6"/>
        <v>1</v>
      </c>
      <c r="G106" s="2">
        <f t="shared" si="6"/>
        <v>0</v>
      </c>
      <c r="H106" s="2">
        <f t="shared" si="6"/>
        <v>0</v>
      </c>
      <c r="I106" s="2">
        <f t="shared" si="6"/>
        <v>0</v>
      </c>
      <c r="J106" s="2">
        <f t="shared" si="6"/>
        <v>0</v>
      </c>
      <c r="K106" s="2">
        <f t="shared" si="6"/>
        <v>0</v>
      </c>
    </row>
    <row r="107" spans="1:11" hidden="1" x14ac:dyDescent="0.25">
      <c r="A107" s="16">
        <v>106</v>
      </c>
      <c r="B107" s="4"/>
      <c r="C107" s="4" t="s">
        <v>2</v>
      </c>
      <c r="D107" s="4">
        <v>1</v>
      </c>
      <c r="E107" s="2" t="str">
        <f t="shared" si="4"/>
        <v>OPEN</v>
      </c>
      <c r="F107" s="2">
        <f t="shared" si="6"/>
        <v>0</v>
      </c>
      <c r="G107" s="2">
        <f t="shared" si="6"/>
        <v>1</v>
      </c>
      <c r="H107" s="2">
        <f t="shared" si="6"/>
        <v>0</v>
      </c>
      <c r="I107" s="2">
        <f t="shared" si="6"/>
        <v>0</v>
      </c>
      <c r="J107" s="2">
        <f t="shared" si="6"/>
        <v>0</v>
      </c>
      <c r="K107" s="2">
        <f t="shared" si="6"/>
        <v>0</v>
      </c>
    </row>
    <row r="108" spans="1:11" x14ac:dyDescent="0.25">
      <c r="A108" s="16">
        <v>107</v>
      </c>
      <c r="B108" s="4"/>
      <c r="C108" s="4" t="s">
        <v>4</v>
      </c>
      <c r="D108" s="4" t="s">
        <v>5</v>
      </c>
      <c r="E108" s="2" t="str">
        <f t="shared" si="4"/>
        <v>FIST</v>
      </c>
      <c r="F108" s="2">
        <f t="shared" si="6"/>
        <v>1</v>
      </c>
      <c r="G108" s="2">
        <f t="shared" si="6"/>
        <v>0</v>
      </c>
      <c r="H108" s="2">
        <f t="shared" si="6"/>
        <v>0</v>
      </c>
      <c r="I108" s="2">
        <f t="shared" si="6"/>
        <v>0</v>
      </c>
      <c r="J108" s="2">
        <f t="shared" si="6"/>
        <v>0</v>
      </c>
      <c r="K108" s="2">
        <f t="shared" si="6"/>
        <v>0</v>
      </c>
    </row>
    <row r="109" spans="1:11" hidden="1" x14ac:dyDescent="0.25">
      <c r="A109" s="16">
        <v>108</v>
      </c>
      <c r="B109" s="4"/>
      <c r="C109" s="4" t="s">
        <v>1</v>
      </c>
      <c r="D109" s="4">
        <v>1</v>
      </c>
      <c r="E109" s="2" t="str">
        <f t="shared" si="4"/>
        <v>WAVE OUT</v>
      </c>
      <c r="F109" s="2">
        <f t="shared" si="6"/>
        <v>0</v>
      </c>
      <c r="G109" s="2">
        <f t="shared" si="6"/>
        <v>0</v>
      </c>
      <c r="H109" s="2">
        <f t="shared" si="6"/>
        <v>0</v>
      </c>
      <c r="I109" s="2">
        <f t="shared" si="6"/>
        <v>1</v>
      </c>
      <c r="J109" s="2">
        <f t="shared" si="6"/>
        <v>0</v>
      </c>
      <c r="K109" s="2">
        <f t="shared" si="6"/>
        <v>0</v>
      </c>
    </row>
    <row r="110" spans="1:11" hidden="1" x14ac:dyDescent="0.25">
      <c r="A110" s="16">
        <v>109</v>
      </c>
      <c r="B110" s="4"/>
      <c r="C110" s="4" t="s">
        <v>5</v>
      </c>
      <c r="D110" s="4">
        <v>1</v>
      </c>
      <c r="E110" s="2" t="str">
        <f t="shared" si="4"/>
        <v>FIST</v>
      </c>
      <c r="F110" s="2">
        <f t="shared" si="6"/>
        <v>1</v>
      </c>
      <c r="G110" s="2">
        <f t="shared" si="6"/>
        <v>0</v>
      </c>
      <c r="H110" s="2">
        <f t="shared" si="6"/>
        <v>0</v>
      </c>
      <c r="I110" s="2">
        <f t="shared" si="6"/>
        <v>0</v>
      </c>
      <c r="J110" s="2">
        <f t="shared" si="6"/>
        <v>0</v>
      </c>
      <c r="K110" s="2">
        <f t="shared" si="6"/>
        <v>0</v>
      </c>
    </row>
    <row r="111" spans="1:11" hidden="1" x14ac:dyDescent="0.25">
      <c r="A111" s="16">
        <v>110</v>
      </c>
      <c r="B111" s="4"/>
      <c r="C111" s="4" t="s">
        <v>2</v>
      </c>
      <c r="D111" s="4">
        <v>1</v>
      </c>
      <c r="E111" s="2" t="str">
        <f t="shared" si="4"/>
        <v>OPEN</v>
      </c>
      <c r="F111" s="2">
        <f t="shared" si="6"/>
        <v>0</v>
      </c>
      <c r="G111" s="2">
        <f t="shared" si="6"/>
        <v>1</v>
      </c>
      <c r="H111" s="2">
        <f t="shared" si="6"/>
        <v>0</v>
      </c>
      <c r="I111" s="2">
        <f t="shared" si="6"/>
        <v>0</v>
      </c>
      <c r="J111" s="2">
        <f t="shared" si="6"/>
        <v>0</v>
      </c>
      <c r="K111" s="2">
        <f t="shared" si="6"/>
        <v>0</v>
      </c>
    </row>
    <row r="112" spans="1:11" x14ac:dyDescent="0.25">
      <c r="A112" s="16">
        <v>111</v>
      </c>
      <c r="B112" s="4"/>
      <c r="C112" s="4" t="s">
        <v>4</v>
      </c>
      <c r="D112" s="4">
        <v>1</v>
      </c>
      <c r="E112" s="2" t="str">
        <f t="shared" si="4"/>
        <v>WAVE IN</v>
      </c>
      <c r="F112" s="2">
        <f t="shared" si="6"/>
        <v>0</v>
      </c>
      <c r="G112" s="2">
        <f t="shared" si="6"/>
        <v>0</v>
      </c>
      <c r="H112" s="2">
        <f t="shared" si="6"/>
        <v>1</v>
      </c>
      <c r="I112" s="2">
        <f t="shared" si="6"/>
        <v>0</v>
      </c>
      <c r="J112" s="2">
        <f t="shared" si="6"/>
        <v>0</v>
      </c>
      <c r="K112" s="2">
        <f t="shared" si="6"/>
        <v>0</v>
      </c>
    </row>
    <row r="113" spans="1:11" hidden="1" x14ac:dyDescent="0.25">
      <c r="A113" s="16">
        <v>112</v>
      </c>
      <c r="B113" s="4"/>
      <c r="C113" s="4" t="s">
        <v>1</v>
      </c>
      <c r="D113" s="4">
        <v>1</v>
      </c>
      <c r="E113" s="2" t="str">
        <f t="shared" si="4"/>
        <v>WAVE OUT</v>
      </c>
      <c r="F113" s="2">
        <f t="shared" si="6"/>
        <v>0</v>
      </c>
      <c r="G113" s="2">
        <f t="shared" si="6"/>
        <v>0</v>
      </c>
      <c r="H113" s="2">
        <f t="shared" si="6"/>
        <v>0</v>
      </c>
      <c r="I113" s="2">
        <f t="shared" si="6"/>
        <v>1</v>
      </c>
      <c r="J113" s="2">
        <f t="shared" si="6"/>
        <v>0</v>
      </c>
      <c r="K113" s="2">
        <f t="shared" si="6"/>
        <v>0</v>
      </c>
    </row>
    <row r="114" spans="1:11" hidden="1" x14ac:dyDescent="0.25">
      <c r="A114" s="16">
        <v>113</v>
      </c>
      <c r="B114" s="4"/>
      <c r="C114" s="4" t="s">
        <v>5</v>
      </c>
      <c r="D114" s="4" t="s">
        <v>6</v>
      </c>
      <c r="E114" s="2" t="str">
        <f t="shared" si="4"/>
        <v>PINCH</v>
      </c>
      <c r="F114" s="2">
        <f t="shared" si="6"/>
        <v>0</v>
      </c>
      <c r="G114" s="2">
        <f t="shared" si="6"/>
        <v>0</v>
      </c>
      <c r="H114" s="2">
        <f t="shared" si="6"/>
        <v>0</v>
      </c>
      <c r="I114" s="2">
        <f t="shared" si="6"/>
        <v>0</v>
      </c>
      <c r="J114" s="2">
        <f t="shared" si="6"/>
        <v>1</v>
      </c>
      <c r="K114" s="2">
        <f t="shared" si="6"/>
        <v>0</v>
      </c>
    </row>
    <row r="115" spans="1:11" hidden="1" x14ac:dyDescent="0.25">
      <c r="A115" s="16">
        <v>114</v>
      </c>
      <c r="B115" s="4"/>
      <c r="C115" s="4" t="s">
        <v>2</v>
      </c>
      <c r="D115" s="4">
        <v>1</v>
      </c>
      <c r="E115" s="2" t="str">
        <f t="shared" si="4"/>
        <v>OPEN</v>
      </c>
      <c r="F115" s="2">
        <f t="shared" si="6"/>
        <v>0</v>
      </c>
      <c r="G115" s="2">
        <f t="shared" si="6"/>
        <v>1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K115" s="2">
        <f t="shared" si="6"/>
        <v>0</v>
      </c>
    </row>
    <row r="116" spans="1:11" x14ac:dyDescent="0.25">
      <c r="A116" s="16">
        <v>115</v>
      </c>
      <c r="B116" s="4"/>
      <c r="C116" s="4" t="s">
        <v>4</v>
      </c>
      <c r="D116" s="4" t="s">
        <v>2</v>
      </c>
      <c r="E116" s="2" t="str">
        <f t="shared" si="4"/>
        <v>OPEN</v>
      </c>
      <c r="F116" s="2">
        <f t="shared" si="6"/>
        <v>0</v>
      </c>
      <c r="G116" s="2">
        <f t="shared" si="6"/>
        <v>1</v>
      </c>
      <c r="H116" s="2">
        <f t="shared" si="6"/>
        <v>0</v>
      </c>
      <c r="I116" s="2">
        <f t="shared" si="6"/>
        <v>0</v>
      </c>
      <c r="J116" s="2">
        <f t="shared" si="6"/>
        <v>0</v>
      </c>
      <c r="K116" s="2">
        <f t="shared" si="6"/>
        <v>0</v>
      </c>
    </row>
    <row r="117" spans="1:11" hidden="1" x14ac:dyDescent="0.25">
      <c r="A117" s="16">
        <v>116</v>
      </c>
      <c r="B117" s="4"/>
      <c r="C117" s="4" t="s">
        <v>1</v>
      </c>
      <c r="D117" s="4">
        <v>1</v>
      </c>
      <c r="E117" s="2" t="str">
        <f t="shared" si="4"/>
        <v>WAVE OUT</v>
      </c>
      <c r="F117" s="2">
        <f t="shared" si="6"/>
        <v>0</v>
      </c>
      <c r="G117" s="2">
        <f t="shared" si="6"/>
        <v>0</v>
      </c>
      <c r="H117" s="2">
        <f t="shared" si="6"/>
        <v>0</v>
      </c>
      <c r="I117" s="2">
        <f t="shared" si="6"/>
        <v>1</v>
      </c>
      <c r="J117" s="2">
        <f t="shared" si="6"/>
        <v>0</v>
      </c>
      <c r="K117" s="2">
        <f t="shared" si="6"/>
        <v>0</v>
      </c>
    </row>
    <row r="118" spans="1:11" hidden="1" x14ac:dyDescent="0.25">
      <c r="A118" s="16">
        <v>117</v>
      </c>
      <c r="B118" s="4"/>
      <c r="C118" s="4" t="s">
        <v>5</v>
      </c>
      <c r="D118" s="4">
        <v>1</v>
      </c>
      <c r="E118" s="2" t="str">
        <f t="shared" si="4"/>
        <v>FIST</v>
      </c>
      <c r="F118" s="2">
        <f t="shared" si="6"/>
        <v>1</v>
      </c>
      <c r="G118" s="2">
        <f t="shared" si="6"/>
        <v>0</v>
      </c>
      <c r="H118" s="2">
        <f t="shared" si="6"/>
        <v>0</v>
      </c>
      <c r="I118" s="2">
        <f t="shared" si="6"/>
        <v>0</v>
      </c>
      <c r="J118" s="2">
        <f t="shared" si="6"/>
        <v>0</v>
      </c>
      <c r="K118" s="2">
        <f t="shared" si="6"/>
        <v>0</v>
      </c>
    </row>
    <row r="119" spans="1:11" hidden="1" x14ac:dyDescent="0.25">
      <c r="A119" s="16">
        <v>118</v>
      </c>
      <c r="B119" s="4"/>
      <c r="C119" s="4" t="s">
        <v>2</v>
      </c>
      <c r="D119" s="4">
        <v>1</v>
      </c>
      <c r="E119" s="2" t="str">
        <f t="shared" si="4"/>
        <v>OPEN</v>
      </c>
      <c r="F119" s="2">
        <f t="shared" si="6"/>
        <v>0</v>
      </c>
      <c r="G119" s="2">
        <f t="shared" si="6"/>
        <v>1</v>
      </c>
      <c r="H119" s="2">
        <f t="shared" si="6"/>
        <v>0</v>
      </c>
      <c r="I119" s="2">
        <f t="shared" si="6"/>
        <v>0</v>
      </c>
      <c r="J119" s="2">
        <f t="shared" si="6"/>
        <v>0</v>
      </c>
      <c r="K119" s="2">
        <f t="shared" si="6"/>
        <v>0</v>
      </c>
    </row>
    <row r="120" spans="1:11" x14ac:dyDescent="0.25">
      <c r="A120" s="16">
        <v>119</v>
      </c>
      <c r="B120" s="4"/>
      <c r="C120" s="4" t="s">
        <v>4</v>
      </c>
      <c r="D120" s="4" t="s">
        <v>5</v>
      </c>
      <c r="E120" s="2" t="str">
        <f t="shared" si="4"/>
        <v>FIST</v>
      </c>
      <c r="F120" s="2">
        <f t="shared" si="6"/>
        <v>1</v>
      </c>
      <c r="G120" s="2">
        <f t="shared" si="6"/>
        <v>0</v>
      </c>
      <c r="H120" s="2">
        <f t="shared" si="6"/>
        <v>0</v>
      </c>
      <c r="I120" s="2">
        <f t="shared" si="6"/>
        <v>0</v>
      </c>
      <c r="J120" s="2">
        <f t="shared" si="6"/>
        <v>0</v>
      </c>
      <c r="K120" s="2">
        <f t="shared" si="6"/>
        <v>0</v>
      </c>
    </row>
    <row r="121" spans="1:11" hidden="1" x14ac:dyDescent="0.25">
      <c r="A121" s="16">
        <v>120</v>
      </c>
      <c r="B121" s="4"/>
      <c r="C121" s="4" t="s">
        <v>1</v>
      </c>
      <c r="D121" s="4">
        <v>1</v>
      </c>
      <c r="E121" s="2" t="str">
        <f t="shared" si="4"/>
        <v>WAVE OUT</v>
      </c>
      <c r="F121" s="2">
        <f t="shared" si="6"/>
        <v>0</v>
      </c>
      <c r="G121" s="2">
        <f t="shared" si="6"/>
        <v>0</v>
      </c>
      <c r="H121" s="2">
        <f t="shared" si="6"/>
        <v>0</v>
      </c>
      <c r="I121" s="2">
        <f t="shared" si="6"/>
        <v>1</v>
      </c>
      <c r="J121" s="2">
        <f t="shared" si="6"/>
        <v>0</v>
      </c>
      <c r="K121" s="2">
        <f t="shared" si="6"/>
        <v>0</v>
      </c>
    </row>
    <row r="122" spans="1:11" hidden="1" x14ac:dyDescent="0.25">
      <c r="A122" s="16">
        <v>121</v>
      </c>
      <c r="B122" s="4"/>
      <c r="C122" s="4" t="s">
        <v>6</v>
      </c>
      <c r="D122" s="4" t="s">
        <v>7</v>
      </c>
      <c r="E122" s="2" t="str">
        <f t="shared" si="4"/>
        <v>NO GESTO</v>
      </c>
      <c r="F122" s="2">
        <f t="shared" si="6"/>
        <v>0</v>
      </c>
      <c r="G122" s="2">
        <f t="shared" si="6"/>
        <v>0</v>
      </c>
      <c r="H122" s="2">
        <f t="shared" si="6"/>
        <v>0</v>
      </c>
      <c r="I122" s="2">
        <f t="shared" si="6"/>
        <v>0</v>
      </c>
      <c r="J122" s="2">
        <f t="shared" si="6"/>
        <v>0</v>
      </c>
      <c r="K122" s="2">
        <f t="shared" si="6"/>
        <v>1</v>
      </c>
    </row>
    <row r="123" spans="1:11" hidden="1" x14ac:dyDescent="0.25">
      <c r="A123" s="16">
        <v>122</v>
      </c>
      <c r="B123" s="4"/>
      <c r="C123" s="4" t="s">
        <v>6</v>
      </c>
      <c r="D123" s="4">
        <v>1</v>
      </c>
      <c r="E123" s="2" t="str">
        <f t="shared" si="4"/>
        <v>PINCH</v>
      </c>
      <c r="F123" s="2">
        <f t="shared" si="6"/>
        <v>0</v>
      </c>
      <c r="G123" s="2">
        <f t="shared" si="6"/>
        <v>0</v>
      </c>
      <c r="H123" s="2">
        <f t="shared" si="6"/>
        <v>0</v>
      </c>
      <c r="I123" s="2">
        <f t="shared" si="6"/>
        <v>0</v>
      </c>
      <c r="J123" s="2">
        <f t="shared" si="6"/>
        <v>1</v>
      </c>
      <c r="K123" s="2">
        <f t="shared" si="6"/>
        <v>0</v>
      </c>
    </row>
    <row r="124" spans="1:11" hidden="1" x14ac:dyDescent="0.25">
      <c r="A124" s="16">
        <v>123</v>
      </c>
      <c r="B124" s="4"/>
      <c r="C124" s="4" t="s">
        <v>6</v>
      </c>
      <c r="D124" s="4">
        <v>1</v>
      </c>
      <c r="E124" s="2" t="str">
        <f t="shared" si="4"/>
        <v>PINCH</v>
      </c>
      <c r="F124" s="2">
        <f t="shared" si="6"/>
        <v>0</v>
      </c>
      <c r="G124" s="2">
        <f t="shared" si="6"/>
        <v>0</v>
      </c>
      <c r="H124" s="2">
        <f t="shared" si="6"/>
        <v>0</v>
      </c>
      <c r="I124" s="2">
        <f t="shared" si="6"/>
        <v>0</v>
      </c>
      <c r="J124" s="2">
        <f t="shared" si="6"/>
        <v>1</v>
      </c>
      <c r="K124" s="2">
        <f t="shared" si="6"/>
        <v>0</v>
      </c>
    </row>
    <row r="125" spans="1:11" hidden="1" x14ac:dyDescent="0.25">
      <c r="A125" s="16">
        <v>124</v>
      </c>
      <c r="B125" s="4"/>
      <c r="C125" s="4" t="s">
        <v>6</v>
      </c>
      <c r="D125" s="4">
        <v>1</v>
      </c>
      <c r="E125" s="2" t="str">
        <f t="shared" si="4"/>
        <v>PINCH</v>
      </c>
      <c r="F125" s="2">
        <f t="shared" si="6"/>
        <v>0</v>
      </c>
      <c r="G125" s="2">
        <f t="shared" si="6"/>
        <v>0</v>
      </c>
      <c r="H125" s="2">
        <f t="shared" si="6"/>
        <v>0</v>
      </c>
      <c r="I125" s="2">
        <f t="shared" si="6"/>
        <v>0</v>
      </c>
      <c r="J125" s="2">
        <f t="shared" si="6"/>
        <v>1</v>
      </c>
      <c r="K125" s="2">
        <f t="shared" si="6"/>
        <v>0</v>
      </c>
    </row>
    <row r="126" spans="1:11" hidden="1" x14ac:dyDescent="0.25">
      <c r="A126" s="16">
        <v>125</v>
      </c>
      <c r="B126" s="4"/>
      <c r="C126" s="4" t="s">
        <v>6</v>
      </c>
      <c r="D126" s="4" t="s">
        <v>7</v>
      </c>
      <c r="E126" s="2" t="str">
        <f t="shared" si="4"/>
        <v>NO GESTO</v>
      </c>
      <c r="F126" s="2">
        <f t="shared" si="6"/>
        <v>0</v>
      </c>
      <c r="G126" s="2">
        <f t="shared" si="6"/>
        <v>0</v>
      </c>
      <c r="H126" s="2">
        <f t="shared" si="6"/>
        <v>0</v>
      </c>
      <c r="I126" s="2">
        <f t="shared" si="6"/>
        <v>0</v>
      </c>
      <c r="J126" s="2">
        <f t="shared" si="6"/>
        <v>0</v>
      </c>
      <c r="K126" s="2">
        <f t="shared" si="6"/>
        <v>1</v>
      </c>
    </row>
    <row r="127" spans="1:11" hidden="1" x14ac:dyDescent="0.25">
      <c r="A127" s="16">
        <v>126</v>
      </c>
      <c r="B127" s="4"/>
      <c r="C127" s="4" t="s">
        <v>6</v>
      </c>
      <c r="D127" s="4">
        <v>1</v>
      </c>
      <c r="E127" s="2" t="str">
        <f t="shared" si="4"/>
        <v>PINCH</v>
      </c>
      <c r="F127" s="2">
        <f t="shared" si="6"/>
        <v>0</v>
      </c>
      <c r="G127" s="2">
        <f t="shared" si="6"/>
        <v>0</v>
      </c>
      <c r="H127" s="2">
        <f t="shared" si="6"/>
        <v>0</v>
      </c>
      <c r="I127" s="2">
        <f t="shared" si="6"/>
        <v>0</v>
      </c>
      <c r="J127" s="2">
        <f t="shared" si="6"/>
        <v>1</v>
      </c>
      <c r="K127" s="2">
        <f t="shared" si="6"/>
        <v>0</v>
      </c>
    </row>
    <row r="128" spans="1:11" hidden="1" x14ac:dyDescent="0.25">
      <c r="A128" s="16">
        <v>127</v>
      </c>
      <c r="B128" s="4"/>
      <c r="C128" s="4" t="s">
        <v>6</v>
      </c>
      <c r="D128" s="4">
        <v>1</v>
      </c>
      <c r="E128" s="2" t="str">
        <f t="shared" si="4"/>
        <v>PINCH</v>
      </c>
      <c r="F128" s="2">
        <f t="shared" si="6"/>
        <v>0</v>
      </c>
      <c r="G128" s="2">
        <f t="shared" si="6"/>
        <v>0</v>
      </c>
      <c r="H128" s="2">
        <f t="shared" si="6"/>
        <v>0</v>
      </c>
      <c r="I128" s="2">
        <f t="shared" si="6"/>
        <v>0</v>
      </c>
      <c r="J128" s="2">
        <f t="shared" si="6"/>
        <v>1</v>
      </c>
      <c r="K128" s="2">
        <f t="shared" si="6"/>
        <v>0</v>
      </c>
    </row>
    <row r="129" spans="1:11" hidden="1" x14ac:dyDescent="0.25">
      <c r="A129" s="16">
        <v>128</v>
      </c>
      <c r="B129" s="4"/>
      <c r="C129" s="4" t="s">
        <v>6</v>
      </c>
      <c r="D129" s="4">
        <v>1</v>
      </c>
      <c r="E129" s="2" t="str">
        <f t="shared" si="4"/>
        <v>PINCH</v>
      </c>
      <c r="F129" s="2">
        <f t="shared" si="6"/>
        <v>0</v>
      </c>
      <c r="G129" s="2">
        <f t="shared" si="6"/>
        <v>0</v>
      </c>
      <c r="H129" s="2">
        <f t="shared" si="6"/>
        <v>0</v>
      </c>
      <c r="I129" s="2">
        <f t="shared" si="6"/>
        <v>0</v>
      </c>
      <c r="J129" s="2">
        <f t="shared" si="6"/>
        <v>1</v>
      </c>
      <c r="K129" s="2">
        <f t="shared" si="6"/>
        <v>0</v>
      </c>
    </row>
    <row r="130" spans="1:11" hidden="1" x14ac:dyDescent="0.25">
      <c r="A130" s="16">
        <v>129</v>
      </c>
      <c r="B130" s="4"/>
      <c r="C130" s="4" t="s">
        <v>6</v>
      </c>
      <c r="D130" s="4" t="s">
        <v>7</v>
      </c>
      <c r="E130" s="2" t="str">
        <f t="shared" si="4"/>
        <v>NO GESTO</v>
      </c>
      <c r="F130" s="2">
        <f t="shared" si="6"/>
        <v>0</v>
      </c>
      <c r="G130" s="2">
        <f t="shared" si="6"/>
        <v>0</v>
      </c>
      <c r="H130" s="2">
        <f t="shared" si="6"/>
        <v>0</v>
      </c>
      <c r="I130" s="2">
        <f t="shared" si="6"/>
        <v>0</v>
      </c>
      <c r="J130" s="2">
        <f t="shared" si="6"/>
        <v>0</v>
      </c>
      <c r="K130" s="2">
        <f t="shared" si="6"/>
        <v>1</v>
      </c>
    </row>
    <row r="131" spans="1:11" hidden="1" x14ac:dyDescent="0.25">
      <c r="A131" s="16">
        <v>130</v>
      </c>
      <c r="B131" s="4"/>
      <c r="C131" s="4" t="s">
        <v>6</v>
      </c>
      <c r="D131" s="4">
        <v>1</v>
      </c>
      <c r="E131" s="2" t="str">
        <f t="shared" ref="E131:E151" si="7">IF(D131=1,C131,D131)</f>
        <v>PINCH</v>
      </c>
      <c r="F131" s="2">
        <f t="shared" ref="F131:K151" si="8">IF($E131=F$1,1,0)</f>
        <v>0</v>
      </c>
      <c r="G131" s="2">
        <f t="shared" si="8"/>
        <v>0</v>
      </c>
      <c r="H131" s="2">
        <f t="shared" si="8"/>
        <v>0</v>
      </c>
      <c r="I131" s="2">
        <f t="shared" si="8"/>
        <v>0</v>
      </c>
      <c r="J131" s="2">
        <f t="shared" si="8"/>
        <v>1</v>
      </c>
      <c r="K131" s="2">
        <f t="shared" si="8"/>
        <v>0</v>
      </c>
    </row>
    <row r="132" spans="1:11" hidden="1" x14ac:dyDescent="0.25">
      <c r="A132" s="16">
        <v>131</v>
      </c>
      <c r="B132" s="4"/>
      <c r="C132" s="4" t="s">
        <v>6</v>
      </c>
      <c r="D132" s="4">
        <v>1</v>
      </c>
      <c r="E132" s="2" t="str">
        <f t="shared" si="7"/>
        <v>PINCH</v>
      </c>
      <c r="F132" s="2">
        <f t="shared" si="8"/>
        <v>0</v>
      </c>
      <c r="G132" s="2">
        <f t="shared" si="8"/>
        <v>0</v>
      </c>
      <c r="H132" s="2">
        <f t="shared" si="8"/>
        <v>0</v>
      </c>
      <c r="I132" s="2">
        <f t="shared" si="8"/>
        <v>0</v>
      </c>
      <c r="J132" s="2">
        <f t="shared" si="8"/>
        <v>1</v>
      </c>
      <c r="K132" s="2">
        <f t="shared" si="8"/>
        <v>0</v>
      </c>
    </row>
    <row r="133" spans="1:11" hidden="1" x14ac:dyDescent="0.25">
      <c r="A133" s="16">
        <v>132</v>
      </c>
      <c r="B133" s="4"/>
      <c r="C133" s="4" t="s">
        <v>6</v>
      </c>
      <c r="D133" s="4" t="s">
        <v>7</v>
      </c>
      <c r="E133" s="2" t="str">
        <f t="shared" si="7"/>
        <v>NO GESTO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0</v>
      </c>
      <c r="J133" s="2">
        <f t="shared" si="8"/>
        <v>0</v>
      </c>
      <c r="K133" s="2">
        <f t="shared" si="8"/>
        <v>1</v>
      </c>
    </row>
    <row r="134" spans="1:11" hidden="1" x14ac:dyDescent="0.25">
      <c r="A134" s="16">
        <v>133</v>
      </c>
      <c r="B134" s="4"/>
      <c r="C134" s="4" t="s">
        <v>6</v>
      </c>
      <c r="D134" s="4">
        <v>1</v>
      </c>
      <c r="E134" s="2" t="str">
        <f t="shared" si="7"/>
        <v>PINCH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1</v>
      </c>
      <c r="K134" s="2">
        <f t="shared" si="8"/>
        <v>0</v>
      </c>
    </row>
    <row r="135" spans="1:11" hidden="1" x14ac:dyDescent="0.25">
      <c r="A135" s="16">
        <v>134</v>
      </c>
      <c r="B135" s="4"/>
      <c r="C135" s="4" t="s">
        <v>6</v>
      </c>
      <c r="D135" s="4">
        <v>1</v>
      </c>
      <c r="E135" s="2" t="str">
        <f t="shared" si="7"/>
        <v>PINCH</v>
      </c>
      <c r="F135" s="2">
        <f t="shared" si="8"/>
        <v>0</v>
      </c>
      <c r="G135" s="2">
        <f t="shared" si="8"/>
        <v>0</v>
      </c>
      <c r="H135" s="2">
        <f t="shared" si="8"/>
        <v>0</v>
      </c>
      <c r="I135" s="2">
        <f t="shared" si="8"/>
        <v>0</v>
      </c>
      <c r="J135" s="2">
        <f t="shared" si="8"/>
        <v>1</v>
      </c>
      <c r="K135" s="2">
        <f t="shared" si="8"/>
        <v>0</v>
      </c>
    </row>
    <row r="136" spans="1:11" hidden="1" x14ac:dyDescent="0.25">
      <c r="A136" s="16">
        <v>135</v>
      </c>
      <c r="B136" s="4"/>
      <c r="C136" s="4" t="s">
        <v>6</v>
      </c>
      <c r="D136" s="4" t="s">
        <v>7</v>
      </c>
      <c r="E136" s="2" t="str">
        <f t="shared" si="7"/>
        <v>NO GESTO</v>
      </c>
      <c r="F136" s="2">
        <f t="shared" si="8"/>
        <v>0</v>
      </c>
      <c r="G136" s="2">
        <f t="shared" si="8"/>
        <v>0</v>
      </c>
      <c r="H136" s="2">
        <f t="shared" si="8"/>
        <v>0</v>
      </c>
      <c r="I136" s="2">
        <f t="shared" si="8"/>
        <v>0</v>
      </c>
      <c r="J136" s="2">
        <f t="shared" si="8"/>
        <v>0</v>
      </c>
      <c r="K136" s="2">
        <f t="shared" si="8"/>
        <v>1</v>
      </c>
    </row>
    <row r="137" spans="1:11" hidden="1" x14ac:dyDescent="0.25">
      <c r="A137" s="16">
        <v>136</v>
      </c>
      <c r="B137" s="4"/>
      <c r="C137" s="4" t="s">
        <v>6</v>
      </c>
      <c r="D137" s="4">
        <v>1</v>
      </c>
      <c r="E137" s="2" t="str">
        <f t="shared" si="7"/>
        <v>PINCH</v>
      </c>
      <c r="F137" s="2">
        <f t="shared" si="8"/>
        <v>0</v>
      </c>
      <c r="G137" s="2">
        <f t="shared" si="8"/>
        <v>0</v>
      </c>
      <c r="H137" s="2">
        <f t="shared" si="8"/>
        <v>0</v>
      </c>
      <c r="I137" s="2">
        <f t="shared" si="8"/>
        <v>0</v>
      </c>
      <c r="J137" s="2">
        <f t="shared" si="8"/>
        <v>1</v>
      </c>
      <c r="K137" s="2">
        <f t="shared" si="8"/>
        <v>0</v>
      </c>
    </row>
    <row r="138" spans="1:11" hidden="1" x14ac:dyDescent="0.25">
      <c r="A138" s="16">
        <v>137</v>
      </c>
      <c r="B138" s="4"/>
      <c r="C138" s="4" t="s">
        <v>6</v>
      </c>
      <c r="D138" s="4">
        <v>1</v>
      </c>
      <c r="E138" s="2" t="str">
        <f t="shared" si="7"/>
        <v>PINCH</v>
      </c>
      <c r="F138" s="2">
        <f t="shared" si="8"/>
        <v>0</v>
      </c>
      <c r="G138" s="2">
        <f t="shared" si="8"/>
        <v>0</v>
      </c>
      <c r="H138" s="2">
        <f t="shared" si="8"/>
        <v>0</v>
      </c>
      <c r="I138" s="2">
        <f t="shared" si="8"/>
        <v>0</v>
      </c>
      <c r="J138" s="2">
        <f t="shared" si="8"/>
        <v>1</v>
      </c>
      <c r="K138" s="2">
        <f t="shared" si="8"/>
        <v>0</v>
      </c>
    </row>
    <row r="139" spans="1:11" hidden="1" x14ac:dyDescent="0.25">
      <c r="A139" s="16">
        <v>138</v>
      </c>
      <c r="B139" s="4"/>
      <c r="C139" s="4" t="s">
        <v>6</v>
      </c>
      <c r="D139" s="4">
        <v>1</v>
      </c>
      <c r="E139" s="2" t="str">
        <f t="shared" si="7"/>
        <v>PINCH</v>
      </c>
      <c r="F139" s="2">
        <f t="shared" si="8"/>
        <v>0</v>
      </c>
      <c r="G139" s="2">
        <f t="shared" si="8"/>
        <v>0</v>
      </c>
      <c r="H139" s="2">
        <f t="shared" si="8"/>
        <v>0</v>
      </c>
      <c r="I139" s="2">
        <f t="shared" si="8"/>
        <v>0</v>
      </c>
      <c r="J139" s="2">
        <f t="shared" si="8"/>
        <v>1</v>
      </c>
      <c r="K139" s="2">
        <f t="shared" si="8"/>
        <v>0</v>
      </c>
    </row>
    <row r="140" spans="1:11" hidden="1" x14ac:dyDescent="0.25">
      <c r="A140" s="16">
        <v>139</v>
      </c>
      <c r="B140" s="4"/>
      <c r="C140" s="4" t="s">
        <v>6</v>
      </c>
      <c r="D140" s="4" t="s">
        <v>7</v>
      </c>
      <c r="E140" s="2" t="str">
        <f t="shared" si="7"/>
        <v>NO GESTO</v>
      </c>
      <c r="F140" s="2">
        <f t="shared" si="8"/>
        <v>0</v>
      </c>
      <c r="G140" s="2">
        <f t="shared" si="8"/>
        <v>0</v>
      </c>
      <c r="H140" s="2">
        <f t="shared" si="8"/>
        <v>0</v>
      </c>
      <c r="I140" s="2">
        <f t="shared" si="8"/>
        <v>0</v>
      </c>
      <c r="J140" s="2">
        <f t="shared" si="8"/>
        <v>0</v>
      </c>
      <c r="K140" s="2">
        <f t="shared" si="8"/>
        <v>1</v>
      </c>
    </row>
    <row r="141" spans="1:11" hidden="1" x14ac:dyDescent="0.25">
      <c r="A141" s="16">
        <v>140</v>
      </c>
      <c r="B141" s="4"/>
      <c r="C141" s="4" t="s">
        <v>6</v>
      </c>
      <c r="D141" s="4">
        <v>1</v>
      </c>
      <c r="E141" s="2" t="str">
        <f t="shared" si="7"/>
        <v>PINCH</v>
      </c>
      <c r="F141" s="2">
        <f t="shared" si="8"/>
        <v>0</v>
      </c>
      <c r="G141" s="2">
        <f t="shared" si="8"/>
        <v>0</v>
      </c>
      <c r="H141" s="2">
        <f t="shared" si="8"/>
        <v>0</v>
      </c>
      <c r="I141" s="2">
        <f t="shared" si="8"/>
        <v>0</v>
      </c>
      <c r="J141" s="2">
        <f t="shared" si="8"/>
        <v>1</v>
      </c>
      <c r="K141" s="2">
        <f t="shared" si="8"/>
        <v>0</v>
      </c>
    </row>
    <row r="142" spans="1:11" hidden="1" x14ac:dyDescent="0.25">
      <c r="A142" s="16">
        <v>141</v>
      </c>
      <c r="B142" s="4"/>
      <c r="C142" s="4" t="s">
        <v>6</v>
      </c>
      <c r="D142" s="4">
        <v>1</v>
      </c>
      <c r="E142" s="2" t="str">
        <f t="shared" si="7"/>
        <v>PINCH</v>
      </c>
      <c r="F142" s="2">
        <f t="shared" si="8"/>
        <v>0</v>
      </c>
      <c r="G142" s="2">
        <f t="shared" si="8"/>
        <v>0</v>
      </c>
      <c r="H142" s="2">
        <f t="shared" si="8"/>
        <v>0</v>
      </c>
      <c r="I142" s="2">
        <f t="shared" si="8"/>
        <v>0</v>
      </c>
      <c r="J142" s="2">
        <f t="shared" si="8"/>
        <v>1</v>
      </c>
      <c r="K142" s="2">
        <f t="shared" si="8"/>
        <v>0</v>
      </c>
    </row>
    <row r="143" spans="1:11" hidden="1" x14ac:dyDescent="0.25">
      <c r="A143" s="16">
        <v>142</v>
      </c>
      <c r="B143" s="4"/>
      <c r="C143" s="4" t="s">
        <v>6</v>
      </c>
      <c r="D143" s="4">
        <v>1</v>
      </c>
      <c r="E143" s="2" t="str">
        <f t="shared" si="7"/>
        <v>PINCH</v>
      </c>
      <c r="F143" s="2">
        <f t="shared" si="8"/>
        <v>0</v>
      </c>
      <c r="G143" s="2">
        <f t="shared" si="8"/>
        <v>0</v>
      </c>
      <c r="H143" s="2">
        <f t="shared" si="8"/>
        <v>0</v>
      </c>
      <c r="I143" s="2">
        <f t="shared" si="8"/>
        <v>0</v>
      </c>
      <c r="J143" s="2">
        <f t="shared" si="8"/>
        <v>1</v>
      </c>
      <c r="K143" s="2">
        <f t="shared" si="8"/>
        <v>0</v>
      </c>
    </row>
    <row r="144" spans="1:11" hidden="1" x14ac:dyDescent="0.25">
      <c r="A144" s="16">
        <v>143</v>
      </c>
      <c r="B144" s="4"/>
      <c r="C144" s="4" t="s">
        <v>6</v>
      </c>
      <c r="D144" s="4" t="s">
        <v>7</v>
      </c>
      <c r="E144" s="2" t="str">
        <f t="shared" si="7"/>
        <v>NO GESTO</v>
      </c>
      <c r="F144" s="2">
        <f t="shared" si="8"/>
        <v>0</v>
      </c>
      <c r="G144" s="2">
        <f t="shared" si="8"/>
        <v>0</v>
      </c>
      <c r="H144" s="2">
        <f t="shared" si="8"/>
        <v>0</v>
      </c>
      <c r="I144" s="2">
        <f t="shared" si="8"/>
        <v>0</v>
      </c>
      <c r="J144" s="2">
        <f t="shared" si="8"/>
        <v>0</v>
      </c>
      <c r="K144" s="2">
        <f t="shared" si="8"/>
        <v>1</v>
      </c>
    </row>
    <row r="145" spans="1:13" hidden="1" x14ac:dyDescent="0.25">
      <c r="A145" s="16">
        <v>144</v>
      </c>
      <c r="B145" s="4"/>
      <c r="C145" s="4" t="s">
        <v>6</v>
      </c>
      <c r="D145" s="4">
        <v>1</v>
      </c>
      <c r="E145" s="2" t="str">
        <f t="shared" si="7"/>
        <v>PINCH</v>
      </c>
      <c r="F145" s="2">
        <f t="shared" si="8"/>
        <v>0</v>
      </c>
      <c r="G145" s="2">
        <f t="shared" si="8"/>
        <v>0</v>
      </c>
      <c r="H145" s="2">
        <f t="shared" si="8"/>
        <v>0</v>
      </c>
      <c r="I145" s="2">
        <f t="shared" si="8"/>
        <v>0</v>
      </c>
      <c r="J145" s="2">
        <f t="shared" si="8"/>
        <v>1</v>
      </c>
      <c r="K145" s="2">
        <f t="shared" si="8"/>
        <v>0</v>
      </c>
    </row>
    <row r="146" spans="1:13" hidden="1" x14ac:dyDescent="0.25">
      <c r="A146" s="16">
        <v>145</v>
      </c>
      <c r="B146" s="4"/>
      <c r="C146" s="4" t="s">
        <v>6</v>
      </c>
      <c r="D146" s="4" t="s">
        <v>7</v>
      </c>
      <c r="E146" s="2" t="str">
        <f t="shared" si="7"/>
        <v>NO GESTO</v>
      </c>
      <c r="F146" s="2">
        <f t="shared" si="8"/>
        <v>0</v>
      </c>
      <c r="G146" s="2">
        <f t="shared" si="8"/>
        <v>0</v>
      </c>
      <c r="H146" s="2">
        <f t="shared" si="8"/>
        <v>0</v>
      </c>
      <c r="I146" s="2">
        <f t="shared" si="8"/>
        <v>0</v>
      </c>
      <c r="J146" s="2">
        <f t="shared" si="8"/>
        <v>0</v>
      </c>
      <c r="K146" s="2">
        <f t="shared" si="8"/>
        <v>1</v>
      </c>
    </row>
    <row r="147" spans="1:13" hidden="1" x14ac:dyDescent="0.25">
      <c r="A147" s="16">
        <v>146</v>
      </c>
      <c r="B147" s="4"/>
      <c r="C147" s="4" t="s">
        <v>6</v>
      </c>
      <c r="D147" s="4">
        <v>1</v>
      </c>
      <c r="E147" s="2" t="str">
        <f t="shared" si="7"/>
        <v>PINCH</v>
      </c>
      <c r="F147" s="2">
        <f t="shared" si="8"/>
        <v>0</v>
      </c>
      <c r="G147" s="2">
        <f t="shared" si="8"/>
        <v>0</v>
      </c>
      <c r="H147" s="2">
        <f t="shared" si="8"/>
        <v>0</v>
      </c>
      <c r="I147" s="2">
        <f t="shared" si="8"/>
        <v>0</v>
      </c>
      <c r="J147" s="2">
        <f t="shared" si="8"/>
        <v>1</v>
      </c>
      <c r="K147" s="2">
        <f t="shared" si="8"/>
        <v>0</v>
      </c>
    </row>
    <row r="148" spans="1:13" hidden="1" x14ac:dyDescent="0.25">
      <c r="A148" s="16">
        <v>147</v>
      </c>
      <c r="B148" s="4"/>
      <c r="C148" s="4" t="s">
        <v>6</v>
      </c>
      <c r="D148" s="4">
        <v>1</v>
      </c>
      <c r="E148" s="2" t="str">
        <f t="shared" si="7"/>
        <v>PINCH</v>
      </c>
      <c r="F148" s="2">
        <f t="shared" si="8"/>
        <v>0</v>
      </c>
      <c r="G148" s="2">
        <f t="shared" si="8"/>
        <v>0</v>
      </c>
      <c r="H148" s="2">
        <f t="shared" si="8"/>
        <v>0</v>
      </c>
      <c r="I148" s="2">
        <f t="shared" si="8"/>
        <v>0</v>
      </c>
      <c r="J148" s="2">
        <f t="shared" si="8"/>
        <v>1</v>
      </c>
      <c r="K148" s="2">
        <f t="shared" si="8"/>
        <v>0</v>
      </c>
    </row>
    <row r="149" spans="1:13" hidden="1" x14ac:dyDescent="0.25">
      <c r="A149" s="16">
        <v>148</v>
      </c>
      <c r="B149" s="4"/>
      <c r="C149" s="4" t="s">
        <v>6</v>
      </c>
      <c r="D149" s="4">
        <v>1</v>
      </c>
      <c r="E149" s="2" t="str">
        <f t="shared" si="7"/>
        <v>PINCH</v>
      </c>
      <c r="F149" s="2">
        <f t="shared" si="8"/>
        <v>0</v>
      </c>
      <c r="G149" s="2">
        <f t="shared" si="8"/>
        <v>0</v>
      </c>
      <c r="H149" s="2">
        <f t="shared" si="8"/>
        <v>0</v>
      </c>
      <c r="I149" s="2">
        <f t="shared" si="8"/>
        <v>0</v>
      </c>
      <c r="J149" s="2">
        <f t="shared" si="8"/>
        <v>1</v>
      </c>
      <c r="K149" s="2">
        <f t="shared" si="8"/>
        <v>0</v>
      </c>
    </row>
    <row r="150" spans="1:13" hidden="1" x14ac:dyDescent="0.25">
      <c r="A150" s="16">
        <v>149</v>
      </c>
      <c r="B150" s="4"/>
      <c r="C150" s="4" t="s">
        <v>6</v>
      </c>
      <c r="D150" s="4" t="s">
        <v>7</v>
      </c>
      <c r="E150" s="2" t="str">
        <f t="shared" si="7"/>
        <v>NO GESTO</v>
      </c>
      <c r="F150" s="2">
        <f t="shared" si="8"/>
        <v>0</v>
      </c>
      <c r="G150" s="2">
        <f t="shared" si="8"/>
        <v>0</v>
      </c>
      <c r="H150" s="2">
        <f t="shared" si="8"/>
        <v>0</v>
      </c>
      <c r="I150" s="2">
        <f t="shared" si="8"/>
        <v>0</v>
      </c>
      <c r="J150" s="2">
        <f t="shared" si="8"/>
        <v>0</v>
      </c>
      <c r="K150" s="2">
        <f t="shared" si="8"/>
        <v>1</v>
      </c>
    </row>
    <row r="151" spans="1:13" ht="15.75" hidden="1" thickBot="1" x14ac:dyDescent="0.3">
      <c r="A151" s="17">
        <v>150</v>
      </c>
      <c r="B151" s="10"/>
      <c r="C151" s="10" t="s">
        <v>6</v>
      </c>
      <c r="D151" s="10">
        <v>1</v>
      </c>
      <c r="E151" s="2" t="str">
        <f t="shared" si="7"/>
        <v>PINCH</v>
      </c>
      <c r="F151" s="2">
        <f t="shared" si="8"/>
        <v>0</v>
      </c>
      <c r="G151" s="2">
        <f t="shared" si="8"/>
        <v>0</v>
      </c>
      <c r="H151" s="2">
        <f t="shared" si="8"/>
        <v>0</v>
      </c>
      <c r="I151" s="2">
        <f t="shared" si="8"/>
        <v>0</v>
      </c>
      <c r="J151" s="2">
        <f t="shared" si="8"/>
        <v>1</v>
      </c>
      <c r="K151" s="2">
        <f t="shared" si="8"/>
        <v>0</v>
      </c>
    </row>
    <row r="153" spans="1:13" x14ac:dyDescent="0.25">
      <c r="D153" s="2">
        <f>SUM(D2:D151)</f>
        <v>106</v>
      </c>
      <c r="F153" s="2">
        <f>SUM(F2:F151)</f>
        <v>43</v>
      </c>
      <c r="G153" s="2">
        <f t="shared" ref="G153:K153" si="9">SUM(G2:G151)</f>
        <v>35</v>
      </c>
      <c r="H153" s="2">
        <f t="shared" si="9"/>
        <v>6</v>
      </c>
      <c r="I153" s="2">
        <f t="shared" si="9"/>
        <v>28</v>
      </c>
      <c r="J153" s="2">
        <f t="shared" si="9"/>
        <v>22</v>
      </c>
      <c r="K153" s="2">
        <f t="shared" si="9"/>
        <v>16</v>
      </c>
      <c r="M153" s="2">
        <f>SUM(F153:K153)</f>
        <v>150</v>
      </c>
    </row>
    <row r="157" spans="1:13" x14ac:dyDescent="0.25">
      <c r="A157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RESULTADOS POR USUARIO</vt:lpstr>
      <vt:lpstr>respuesta transpuesta</vt:lpstr>
      <vt:lpstr>RESULTADOS POR GESTO</vt:lpstr>
      <vt:lpstr>CARLOS</vt:lpstr>
      <vt:lpstr>DAMARA</vt:lpstr>
      <vt:lpstr>CINTHYA</vt:lpstr>
      <vt:lpstr>STALLIN</vt:lpstr>
      <vt:lpstr>ISMAEL</vt:lpstr>
      <vt:lpstr>JUAN</vt:lpstr>
      <vt:lpstr>JONATHAN</vt:lpstr>
      <vt:lpstr>ANDRES</vt:lpstr>
      <vt:lpstr>DARIO CALO</vt:lpstr>
      <vt:lpstr>ESTEFY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Suárez</dc:creator>
  <cp:lastModifiedBy>z_t' jona Zea</cp:lastModifiedBy>
  <dcterms:created xsi:type="dcterms:W3CDTF">2016-07-19T15:14:43Z</dcterms:created>
  <dcterms:modified xsi:type="dcterms:W3CDTF">2017-02-20T21:17:28Z</dcterms:modified>
</cp:coreProperties>
</file>