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SIOA\"/>
    </mc:Choice>
  </mc:AlternateContent>
  <xr:revisionPtr revIDLastSave="0" documentId="13_ncr:9_{100A5D53-03C9-4696-AFCA-11551EC30587}" xr6:coauthVersionLast="47" xr6:coauthVersionMax="47" xr10:uidLastSave="{00000000-0000-0000-0000-000000000000}"/>
  <bookViews>
    <workbookView xWindow="-110" yWindow="-110" windowWidth="38620" windowHeight="21100" xr2:uid="{C75C72E3-F6C9-4C82-8D5F-EED013931839}"/>
  </bookViews>
  <sheets>
    <sheet name="REAL_PROBLEMS" sheetId="1" r:id="rId1"/>
    <sheet name="PROBLEMS" sheetId="2" r:id="rId2"/>
    <sheet name="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2" l="1"/>
  <c r="L46" i="2"/>
  <c r="K46" i="2"/>
  <c r="J46" i="2"/>
  <c r="I46" i="2"/>
  <c r="H46" i="2"/>
  <c r="G46" i="2"/>
  <c r="F46" i="2"/>
  <c r="E46" i="2"/>
  <c r="D46" i="2"/>
  <c r="C46" i="2"/>
  <c r="B46" i="2"/>
</calcChain>
</file>

<file path=xl/sharedStrings.xml><?xml version="1.0" encoding="utf-8"?>
<sst xmlns="http://schemas.openxmlformats.org/spreadsheetml/2006/main" count="311" uniqueCount="191">
  <si>
    <t>150000 Fes</t>
  </si>
  <si>
    <t>CLPSO</t>
  </si>
  <si>
    <t>SaDE</t>
  </si>
  <si>
    <t>jDE</t>
  </si>
  <si>
    <t>CMA-ES</t>
  </si>
  <si>
    <t>SIOA</t>
  </si>
  <si>
    <t>FUNCTION</t>
  </si>
  <si>
    <t>best</t>
  </si>
  <si>
    <t>mean</t>
  </si>
  <si>
    <t>st</t>
  </si>
  <si>
    <t>FMSynth</t>
  </si>
  <si>
    <t>0.1314837477</t>
  </si>
  <si>
    <t>0.2124981688</t>
  </si>
  <si>
    <t>0.1899428536</t>
  </si>
  <si>
    <t>0.2025566839</t>
  </si>
  <si>
    <t>LennardJones</t>
  </si>
  <si>
    <t>-13.43649135</t>
  </si>
  <si>
    <t>-10.25073403</t>
  </si>
  <si>
    <t>-24.86870825</t>
  </si>
  <si>
    <t>-22.6693403</t>
  </si>
  <si>
    <t>-28.42253189</t>
  </si>
  <si>
    <t>BifuantionalCatalyst</t>
  </si>
  <si>
    <t>1.157726295e-16</t>
  </si>
  <si>
    <t>5.513684428e-20</t>
  </si>
  <si>
    <t>9.177681044e-11</t>
  </si>
  <si>
    <t>CSTR</t>
  </si>
  <si>
    <t>0.3903767228</t>
  </si>
  <si>
    <t>0</t>
  </si>
  <si>
    <t>TersdoffSiB</t>
  </si>
  <si>
    <t>-28.23544117</t>
  </si>
  <si>
    <t>-26.18834522</t>
  </si>
  <si>
    <t>-3.107773136</t>
  </si>
  <si>
    <t>25.4711091</t>
  </si>
  <si>
    <t>-29.26244222</t>
  </si>
  <si>
    <t>TersdoffSiC</t>
  </si>
  <si>
    <t>-30.85200257</t>
  </si>
  <si>
    <t>-28.87349048</t>
  </si>
  <si>
    <t>-11.60719468</t>
  </si>
  <si>
    <t>22.08963599</t>
  </si>
  <si>
    <t>-33.19699356</t>
  </si>
  <si>
    <t>PolyFhase</t>
  </si>
  <si>
    <t>1.085334991</t>
  </si>
  <si>
    <t>1.343956153</t>
  </si>
  <si>
    <t>1.536501579</t>
  </si>
  <si>
    <t>2.150881715</t>
  </si>
  <si>
    <t>0.01484822722</t>
  </si>
  <si>
    <t>TNEP</t>
  </si>
  <si>
    <t>TransmissionPricin</t>
  </si>
  <si>
    <t>AntennaArray</t>
  </si>
  <si>
    <t>0.006933401045</t>
  </si>
  <si>
    <t>0.05181551798</t>
  </si>
  <si>
    <t>0.02142329927</t>
  </si>
  <si>
    <t>0.03892428051</t>
  </si>
  <si>
    <t>0.007204797576</t>
  </si>
  <si>
    <t>0.008635655364</t>
  </si>
  <si>
    <t>DED1</t>
  </si>
  <si>
    <t>DED2</t>
  </si>
  <si>
    <t>ELD1</t>
  </si>
  <si>
    <t>ELD2</t>
  </si>
  <si>
    <t>ELD3</t>
  </si>
  <si>
    <t>1.848771369e-07</t>
  </si>
  <si>
    <t>ELD4</t>
  </si>
  <si>
    <t>ELD5</t>
  </si>
  <si>
    <t>1.312720405e+10</t>
  </si>
  <si>
    <t>1.241487588e+10</t>
  </si>
  <si>
    <t>1.284582323e+10</t>
  </si>
  <si>
    <t>BEST</t>
  </si>
  <si>
    <t>MEAN</t>
  </si>
  <si>
    <t>SD</t>
  </si>
  <si>
    <t>IPD</t>
  </si>
  <si>
    <t>FDP</t>
  </si>
  <si>
    <t>AER</t>
  </si>
  <si>
    <t>MER</t>
  </si>
  <si>
    <t>ABI</t>
  </si>
  <si>
    <t>population=100 maxiters=500 localsearchRate=0.005 p_germinate=0.6 p_sporulate=0.3       c1=0.6 c2=0.4</t>
  </si>
  <si>
    <t>Rate</t>
  </si>
  <si>
    <t>GA</t>
  </si>
  <si>
    <t>DE</t>
  </si>
  <si>
    <t>PSO</t>
  </si>
  <si>
    <t>ACO</t>
  </si>
  <si>
    <t>ES</t>
  </si>
  <si>
    <t>ACKLAY</t>
  </si>
  <si>
    <t>5684(0.86)</t>
  </si>
  <si>
    <t>BF1</t>
  </si>
  <si>
    <t>1558(0.4)</t>
  </si>
  <si>
    <t>BF2</t>
  </si>
  <si>
    <t>1523(0.96)</t>
  </si>
  <si>
    <t>BF3</t>
  </si>
  <si>
    <t>BRANIN</t>
  </si>
  <si>
    <t>CAMEL</t>
  </si>
  <si>
    <t>DIFFERENT POWERS10</t>
  </si>
  <si>
    <t>DIFFPOWER2</t>
  </si>
  <si>
    <t>DIFFPOWER5</t>
  </si>
  <si>
    <t>DIFFPOWER10</t>
  </si>
  <si>
    <t>DISCUS10</t>
  </si>
  <si>
    <t>EASOM</t>
  </si>
  <si>
    <t>ELP10</t>
  </si>
  <si>
    <t>EQUAL MAXIMA10</t>
  </si>
  <si>
    <t>EXP10</t>
  </si>
  <si>
    <t>GKLS250</t>
  </si>
  <si>
    <t>GKLS350</t>
  </si>
  <si>
    <t>2038(0.86)</t>
  </si>
  <si>
    <t>1550(0.86)</t>
  </si>
  <si>
    <t>GOLDSTEIN</t>
  </si>
  <si>
    <t>GRIEWANK ROSENBROCK10</t>
  </si>
  <si>
    <t>GRIEWANK2</t>
  </si>
  <si>
    <t>2956(0.26)</t>
  </si>
  <si>
    <t>4765(0.46)</t>
  </si>
  <si>
    <t>1589(0.23)</t>
  </si>
  <si>
    <t>GRIEWANK10</t>
  </si>
  <si>
    <t>1899(0.6)</t>
  </si>
  <si>
    <t>2936(0.2)</t>
  </si>
  <si>
    <t>4582(0.5)</t>
  </si>
  <si>
    <t>2209(0.36)</t>
  </si>
  <si>
    <t>2444(0.33)</t>
  </si>
  <si>
    <t>HANSEN</t>
  </si>
  <si>
    <t>2143(0.86)</t>
  </si>
  <si>
    <t>1424(0.86)</t>
  </si>
  <si>
    <t>HARTMAN3</t>
  </si>
  <si>
    <t>HARTMAN6</t>
  </si>
  <si>
    <t>1733(0.73)</t>
  </si>
  <si>
    <t>1917(0.7)</t>
  </si>
  <si>
    <t>1222(0.93)</t>
  </si>
  <si>
    <t>POTENTIAL3</t>
  </si>
  <si>
    <t>POTENTIAL5</t>
  </si>
  <si>
    <t>POTENTIAL10</t>
  </si>
  <si>
    <t>3104(0.6)</t>
  </si>
  <si>
    <t>3566(0.43)</t>
  </si>
  <si>
    <t>5583(0.66)</t>
  </si>
  <si>
    <t>4581(0.5)</t>
  </si>
  <si>
    <t>3182(0.43)</t>
  </si>
  <si>
    <t>RASTRIGIN</t>
  </si>
  <si>
    <t>2411(0.93)</t>
  </si>
  <si>
    <t>3017(0.96)</t>
  </si>
  <si>
    <t>ROSENBROCK4</t>
  </si>
  <si>
    <t>ROSENBROCK8</t>
  </si>
  <si>
    <t>ROSENBROCK16</t>
  </si>
  <si>
    <t>ROTATED ROSENBROCK10</t>
  </si>
  <si>
    <t>1918(0.96)</t>
  </si>
  <si>
    <t>SHEKEL5</t>
  </si>
  <si>
    <t>1770(0.66)</t>
  </si>
  <si>
    <t>1990(0.76)</t>
  </si>
  <si>
    <t>1298(0.76)</t>
  </si>
  <si>
    <t>SHEKEL7</t>
  </si>
  <si>
    <t>1812(0.83)</t>
  </si>
  <si>
    <t>2890(0.96)</t>
  </si>
  <si>
    <t>2080(0.83)</t>
  </si>
  <si>
    <t>1351(0.83)</t>
  </si>
  <si>
    <t>SHEKEL10</t>
  </si>
  <si>
    <t>1345(0.9)</t>
  </si>
  <si>
    <t>1867(0.66)</t>
  </si>
  <si>
    <t>2091(0.83)</t>
  </si>
  <si>
    <t>SINU4</t>
  </si>
  <si>
    <t>SINU8</t>
  </si>
  <si>
    <t>1541(0.96)</t>
  </si>
  <si>
    <t>SINU16</t>
  </si>
  <si>
    <t>1814(0.53)</t>
  </si>
  <si>
    <t>2319(0.76)</t>
  </si>
  <si>
    <t>4209(0.7)</t>
  </si>
  <si>
    <t>1979(0.86)</t>
  </si>
  <si>
    <t>STEP ELLIPSOIDAL4</t>
  </si>
  <si>
    <t>1714(0.96)</t>
  </si>
  <si>
    <t>TEST2N4</t>
  </si>
  <si>
    <t>1502(0.73)</t>
  </si>
  <si>
    <t>2270(0.96)</t>
  </si>
  <si>
    <t>1437(0.9)</t>
  </si>
  <si>
    <t>TEST2N5</t>
  </si>
  <si>
    <t>1338(0.5)</t>
  </si>
  <si>
    <t>2185(0.66)</t>
  </si>
  <si>
    <t>2376(0.86)</t>
  </si>
  <si>
    <t>1601(0.63)</t>
  </si>
  <si>
    <t>TEST30N3</t>
  </si>
  <si>
    <t>TEST30N4</t>
  </si>
  <si>
    <t>TOTAL</t>
  </si>
  <si>
    <t>66953(0.949)</t>
  </si>
  <si>
    <t>93941(0.901)</t>
  </si>
  <si>
    <t>160423(0.96)</t>
  </si>
  <si>
    <t>106484(0.928)</t>
  </si>
  <si>
    <t>72478(0.92)</t>
  </si>
  <si>
    <t>Value</t>
  </si>
  <si>
    <t>Mean</t>
  </si>
  <si>
    <t>Min</t>
  </si>
  <si>
    <t>Max</t>
  </si>
  <si>
    <t>Main range</t>
  </si>
  <si>
    <t>c1</t>
  </si>
  <si>
    <t>c2</t>
  </si>
  <si>
    <t>Potential 10</t>
  </si>
  <si>
    <t>Iters</t>
  </si>
  <si>
    <t>Rastrigin 4</t>
  </si>
  <si>
    <t>Test2n 4</t>
  </si>
  <si>
    <t>Rosenbrock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</si>
</sst>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0"/>
    <numFmt numFmtId="165" formatCode="0.0"/>
  </numFmts>
  <fonts count="20">
    <font>
      <sz val="11"/>
      <color rgb="FF000000"/>
      <name val="Calibri1"/>
      <charset val="161"/>
    </font>
    <font>
      <b/>
      <sz val="11"/>
      <color theme="1"/>
      <name val="Aptos Narrow"/>
      <family val="2"/>
      <charset val="161"/>
      <scheme val="minor"/>
    </font>
    <font>
      <sz val="11"/>
      <color rgb="FF000000"/>
      <name val="Calibri1"/>
      <charset val="161"/>
    </font>
    <font>
      <b/>
      <sz val="11"/>
      <color rgb="FF000000"/>
      <name val="Calibri1"/>
      <charset val="161"/>
    </font>
    <font>
      <sz val="11"/>
      <color rgb="FFFFFFFF"/>
      <name val="Calibri1"/>
      <charset val="161"/>
    </font>
    <font>
      <sz val="11"/>
      <color rgb="FFCC0000"/>
      <name val="Calibri1"/>
      <charset val="161"/>
    </font>
    <font>
      <sz val="10"/>
      <color rgb="FF000000"/>
      <name val="Liberation Sans"/>
      <charset val="161"/>
    </font>
    <font>
      <b/>
      <sz val="11"/>
      <color rgb="FFFFFFFF"/>
      <name val="Calibri1"/>
      <charset val="161"/>
    </font>
    <font>
      <i/>
      <sz val="11"/>
      <color rgb="FF808080"/>
      <name val="Calibri1"/>
      <charset val="161"/>
    </font>
    <font>
      <sz val="11"/>
      <color rgb="FF006600"/>
      <name val="Calibri1"/>
      <charset val="161"/>
    </font>
    <font>
      <b/>
      <sz val="24"/>
      <color rgb="FF000000"/>
      <name val="Calibri1"/>
      <charset val="161"/>
    </font>
    <font>
      <sz val="18"/>
      <color rgb="FF000000"/>
      <name val="Calibri1"/>
      <charset val="161"/>
    </font>
    <font>
      <sz val="12"/>
      <color rgb="FF000000"/>
      <name val="Calibri1"/>
      <charset val="161"/>
    </font>
    <font>
      <u/>
      <sz val="11"/>
      <color rgb="FF0000EE"/>
      <name val="Calibri1"/>
      <charset val="161"/>
    </font>
    <font>
      <sz val="11"/>
      <color rgb="FF996600"/>
      <name val="Calibri1"/>
      <charset val="161"/>
    </font>
    <font>
      <sz val="11"/>
      <color rgb="FF333333"/>
      <name val="Calibri1"/>
      <charset val="161"/>
    </font>
    <font>
      <b/>
      <i/>
      <u/>
      <sz val="11"/>
      <color rgb="FF000000"/>
      <name val="Calibri1"/>
      <charset val="161"/>
    </font>
    <font>
      <b/>
      <sz val="11"/>
      <color rgb="FF000000"/>
      <name val="Arial"/>
      <family val="2"/>
      <charset val="161"/>
    </font>
    <font>
      <sz val="11"/>
      <color rgb="FF000000"/>
      <name val="Arial"/>
      <family val="2"/>
      <charset val="161"/>
    </font>
    <font>
      <sz val="10"/>
      <color rgb="FF000000"/>
      <name val="Arial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3" fillId="0" borderId="0" applyNumberFormat="0" applyFill="0" applyBorder="0" applyProtection="0"/>
    <xf numFmtId="0" fontId="4" fillId="2" borderId="0" applyNumberFormat="0" applyBorder="0" applyProtection="0"/>
    <xf numFmtId="0" fontId="4" fillId="3" borderId="0" applyNumberFormat="0" applyBorder="0" applyProtection="0"/>
    <xf numFmtId="0" fontId="3" fillId="4" borderId="0" applyNumberFormat="0" applyBorder="0" applyProtection="0"/>
    <xf numFmtId="0" fontId="5" fillId="5" borderId="0" applyNumberFormat="0" applyBorder="0" applyProtection="0"/>
    <xf numFmtId="0" fontId="6" fillId="0" borderId="0" applyNumberFormat="0" applyBorder="0" applyProtection="0"/>
    <xf numFmtId="0" fontId="7" fillId="6" borderId="0" applyNumberFormat="0" applyBorder="0" applyProtection="0"/>
    <xf numFmtId="0" fontId="8" fillId="0" borderId="0" applyNumberFormat="0" applyFill="0" applyBorder="0" applyProtection="0"/>
    <xf numFmtId="0" fontId="9" fillId="7" borderId="0" applyNumberFormat="0" applyBorder="0" applyProtection="0"/>
    <xf numFmtId="0" fontId="10" fillId="0" borderId="0" applyNumberFormat="0" applyFill="0" applyBorder="0" applyProtection="0"/>
    <xf numFmtId="0" fontId="11" fillId="0" borderId="0" applyNumberFormat="0" applyFill="0" applyBorder="0" applyProtection="0"/>
    <xf numFmtId="0" fontId="12" fillId="0" borderId="0" applyNumberFormat="0" applyFill="0" applyBorder="0" applyProtection="0"/>
    <xf numFmtId="0" fontId="13" fillId="0" borderId="0" applyNumberFormat="0" applyFill="0" applyBorder="0" applyProtection="0"/>
    <xf numFmtId="0" fontId="14" fillId="8" borderId="0" applyNumberFormat="0" applyBorder="0" applyProtection="0"/>
    <xf numFmtId="0" fontId="15" fillId="8" borderId="1" applyNumberFormat="0" applyProtection="0"/>
    <xf numFmtId="0" fontId="16" fillId="0" borderId="0" applyNumberFormat="0" applyFill="0" applyBorder="0" applyProtection="0"/>
    <xf numFmtId="0" fontId="2" fillId="0" borderId="0" applyNumberFormat="0" applyFill="0" applyBorder="0" applyProtection="0"/>
    <xf numFmtId="0" fontId="2" fillId="0" borderId="0" applyNumberFormat="0" applyFill="0" applyBorder="0" applyProtection="0"/>
    <xf numFmtId="0" fontId="5" fillId="0" borderId="0" applyNumberFormat="0" applyFill="0" applyBorder="0" applyProtection="0"/>
  </cellStyleXfs>
  <cellXfs count="47">
    <xf numFmtId="0" fontId="0" fillId="0" borderId="0" xfId="0"/>
    <xf numFmtId="0" fontId="17" fillId="0" borderId="2" xfId="0" applyFont="1" applyBorder="1" applyAlignment="1"/>
    <xf numFmtId="0" fontId="0" fillId="0" borderId="0" xfId="0" applyFill="1"/>
    <xf numFmtId="0" fontId="17" fillId="0" borderId="2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8" fillId="0" borderId="2" xfId="0" applyFont="1" applyFill="1" applyBorder="1" applyAlignment="1"/>
    <xf numFmtId="4" fontId="19" fillId="0" borderId="2" xfId="0" applyNumberFormat="1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164" fontId="19" fillId="0" borderId="2" xfId="0" applyNumberFormat="1" applyFont="1" applyFill="1" applyBorder="1" applyAlignment="1">
      <alignment wrapText="1"/>
    </xf>
    <xf numFmtId="0" fontId="19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0" xfId="0" applyFont="1" applyAlignment="1">
      <alignment wrapText="1"/>
    </xf>
    <xf numFmtId="49" fontId="0" fillId="0" borderId="2" xfId="0" applyNumberFormat="1" applyFont="1" applyBorder="1" applyAlignment="1">
      <alignment wrapText="1"/>
    </xf>
    <xf numFmtId="49" fontId="0" fillId="0" borderId="2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" fontId="18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4" fontId="18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7" fillId="0" borderId="0" xfId="0" applyFont="1" applyAlignment="1"/>
    <xf numFmtId="0" fontId="17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/>
    </xf>
    <xf numFmtId="0" fontId="0" fillId="0" borderId="0" xfId="0" applyFill="1"/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</cellXfs>
  <cellStyles count="20">
    <cellStyle name="Accent" xfId="1" xr:uid="{73EF4599-0095-48F9-AE6A-A0C904FE1A75}"/>
    <cellStyle name="Accent 1" xfId="2" xr:uid="{2849C1ED-7983-4EBC-846C-E6F42B8D2A17}"/>
    <cellStyle name="Accent 2" xfId="3" xr:uid="{616F9FFF-AF80-473B-A56D-7D9BE22A1350}"/>
    <cellStyle name="Accent 3" xfId="4" xr:uid="{91C92622-719A-47EB-899D-510DDD9D71C3}"/>
    <cellStyle name="Bad" xfId="5" xr:uid="{6C60F9D1-64B1-49D8-9437-7CD54BD4266D}"/>
    <cellStyle name="Default" xfId="6" xr:uid="{D820BC94-B6F2-4644-85ED-F05A9E954652}"/>
    <cellStyle name="Error" xfId="7" xr:uid="{1FC6B20F-B905-480F-864A-1C76912B8A38}"/>
    <cellStyle name="Footnote" xfId="8" xr:uid="{267FB491-6190-4B48-91FA-21B8259CA1AD}"/>
    <cellStyle name="Good" xfId="9" xr:uid="{4F5230E0-E97C-429C-A35A-70FD6FA22596}"/>
    <cellStyle name="Heading" xfId="10" xr:uid="{6B83C041-6A0A-47C4-9BE4-E15894E11742}"/>
    <cellStyle name="Heading 1" xfId="11" xr:uid="{FC08DA6E-DF6C-43D1-B17C-0B6260E74FA3}"/>
    <cellStyle name="Heading 2" xfId="12" xr:uid="{3DE74839-A7CC-4DF4-B085-95B9555AE9EE}"/>
    <cellStyle name="Hyperlink" xfId="13" xr:uid="{6A889105-9719-4EE6-A1A3-B54DAE347264}"/>
    <cellStyle name="Neutral" xfId="14" xr:uid="{35CE6BA6-49ED-4AAD-87B9-9CAA001EDFC9}"/>
    <cellStyle name="Note" xfId="15" xr:uid="{5033228A-C7CC-4687-BB04-FF72B14239B2}"/>
    <cellStyle name="Result" xfId="16" xr:uid="{2401DF73-4BA1-455A-B3C9-BE5C5A9D969F}"/>
    <cellStyle name="Status" xfId="17" xr:uid="{C914B713-671F-47AA-A2BA-6E06928B7A39}"/>
    <cellStyle name="Text" xfId="18" xr:uid="{6E373125-1CFB-4839-8F61-CD215A6E26C7}"/>
    <cellStyle name="Warning" xfId="19" xr:uid="{C0B8C0EF-662B-483C-ABAB-3D89B36DE2DD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C05E-1A02-4022-BE89-4EB0C727B455}">
  <dimension ref="A1:V39"/>
  <sheetViews>
    <sheetView tabSelected="1" workbookViewId="0">
      <selection activeCell="N24" sqref="N24"/>
    </sheetView>
  </sheetViews>
  <sheetFormatPr defaultColWidth="8" defaultRowHeight="13.75"/>
  <cols>
    <col min="1" max="13" width="16.5" style="22" customWidth="1"/>
    <col min="14" max="14" width="18.25" style="22" customWidth="1"/>
    <col min="15" max="15" width="18.4140625" style="22" customWidth="1"/>
    <col min="16" max="22" width="14.9140625" style="22" customWidth="1"/>
    <col min="23" max="23" width="8" customWidth="1"/>
  </cols>
  <sheetData>
    <row r="1" spans="1:22" ht="14">
      <c r="A1" s="1" t="s">
        <v>0</v>
      </c>
      <c r="B1" s="26" t="s">
        <v>1</v>
      </c>
      <c r="C1" s="26"/>
      <c r="D1" s="26"/>
      <c r="E1" s="26" t="s">
        <v>2</v>
      </c>
      <c r="F1" s="26"/>
      <c r="G1" s="26"/>
      <c r="H1" s="26" t="s">
        <v>3</v>
      </c>
      <c r="I1" s="26"/>
      <c r="J1" s="26"/>
      <c r="K1" s="26" t="s">
        <v>4</v>
      </c>
      <c r="L1" s="26"/>
      <c r="M1" s="26"/>
      <c r="N1" s="27" t="s">
        <v>5</v>
      </c>
      <c r="O1" s="27"/>
      <c r="P1" s="27"/>
      <c r="Q1" s="28"/>
      <c r="R1" s="28"/>
      <c r="S1" s="28"/>
      <c r="T1" s="28"/>
      <c r="U1" s="28"/>
      <c r="V1" s="28"/>
    </row>
    <row r="2" spans="1:22" ht="14">
      <c r="A2" s="1" t="s">
        <v>6</v>
      </c>
      <c r="B2" s="3" t="s">
        <v>7</v>
      </c>
      <c r="C2" s="3" t="s">
        <v>8</v>
      </c>
      <c r="D2" s="3" t="s">
        <v>9</v>
      </c>
      <c r="E2" s="3" t="s">
        <v>7</v>
      </c>
      <c r="F2" s="3" t="s">
        <v>8</v>
      </c>
      <c r="G2" s="3" t="s">
        <v>9</v>
      </c>
      <c r="H2" s="3" t="s">
        <v>7</v>
      </c>
      <c r="I2" s="3" t="s">
        <v>8</v>
      </c>
      <c r="J2" s="3" t="s">
        <v>9</v>
      </c>
      <c r="K2" s="3" t="s">
        <v>7</v>
      </c>
      <c r="L2" s="3" t="s">
        <v>8</v>
      </c>
      <c r="M2" s="3" t="s">
        <v>9</v>
      </c>
      <c r="N2" s="4" t="s">
        <v>7</v>
      </c>
      <c r="O2" s="4" t="s">
        <v>8</v>
      </c>
      <c r="P2" s="5" t="s">
        <v>9</v>
      </c>
      <c r="Q2" s="6"/>
      <c r="R2" s="6"/>
      <c r="S2" s="7"/>
      <c r="T2" s="6"/>
      <c r="U2" s="6"/>
      <c r="V2" s="7"/>
    </row>
    <row r="3" spans="1:22" ht="14">
      <c r="A3" s="8" t="s">
        <v>10</v>
      </c>
      <c r="B3" s="9" t="s">
        <v>11</v>
      </c>
      <c r="C3" s="9" t="s">
        <v>12</v>
      </c>
      <c r="D3" s="10">
        <v>3.0223102240000001E-2</v>
      </c>
      <c r="E3" s="9" t="s">
        <v>13</v>
      </c>
      <c r="F3" s="9" t="s">
        <v>14</v>
      </c>
      <c r="G3" s="10">
        <v>9.2718963530000007E-3</v>
      </c>
      <c r="H3" s="10">
        <v>0.11615754070000001</v>
      </c>
      <c r="I3" s="10">
        <v>0.14600875569999999</v>
      </c>
      <c r="J3" s="10">
        <v>3.500956895E-2</v>
      </c>
      <c r="K3" s="11">
        <v>0.18160915969999999</v>
      </c>
      <c r="L3" s="12">
        <v>0.25686396639999998</v>
      </c>
      <c r="M3" s="10">
        <v>4.4727544590000001E-2</v>
      </c>
      <c r="N3" s="13">
        <v>0.2061858603</v>
      </c>
      <c r="O3" s="13">
        <v>0.25993086319999997</v>
      </c>
      <c r="P3" s="13">
        <v>2.302135713E-2</v>
      </c>
      <c r="Q3" s="14"/>
      <c r="R3" s="14"/>
      <c r="S3" s="14"/>
      <c r="T3" s="14"/>
      <c r="U3" s="14"/>
      <c r="V3" s="14"/>
    </row>
    <row r="4" spans="1:22" ht="14">
      <c r="A4" s="8" t="s">
        <v>15</v>
      </c>
      <c r="B4" s="9" t="s">
        <v>16</v>
      </c>
      <c r="C4" s="9" t="s">
        <v>17</v>
      </c>
      <c r="D4" s="10">
        <v>1.0290361699999999</v>
      </c>
      <c r="E4" s="9" t="s">
        <v>18</v>
      </c>
      <c r="F4" s="9" t="s">
        <v>19</v>
      </c>
      <c r="G4" s="10">
        <v>1.127265561</v>
      </c>
      <c r="H4" s="10">
        <v>-29.981265749999999</v>
      </c>
      <c r="I4" s="10">
        <v>-27.492585049999999</v>
      </c>
      <c r="J4" s="10">
        <v>1.2350833969999999</v>
      </c>
      <c r="K4" s="9" t="s">
        <v>20</v>
      </c>
      <c r="L4" s="12">
        <v>-25.787833280000001</v>
      </c>
      <c r="M4" s="10">
        <v>2.2711957100000002</v>
      </c>
      <c r="N4" s="13">
        <v>-28.41132554</v>
      </c>
      <c r="O4" s="13">
        <v>-24.146123790000001</v>
      </c>
      <c r="P4" s="13">
        <v>2.4893346940000001</v>
      </c>
      <c r="Q4" s="14"/>
      <c r="R4" s="14"/>
      <c r="S4" s="14"/>
      <c r="T4" s="14"/>
      <c r="U4" s="14"/>
      <c r="V4" s="14"/>
    </row>
    <row r="5" spans="1:22" ht="14">
      <c r="A5" s="8" t="s">
        <v>21</v>
      </c>
      <c r="B5" s="10">
        <v>-2.8659064640000002E-4</v>
      </c>
      <c r="C5" s="10">
        <v>-2.8659064640000002E-4</v>
      </c>
      <c r="D5" s="15" t="s">
        <v>22</v>
      </c>
      <c r="E5" s="10">
        <v>-2.8659064640000002E-4</v>
      </c>
      <c r="F5" s="10">
        <v>-2.8659064640000002E-4</v>
      </c>
      <c r="G5" s="15" t="s">
        <v>23</v>
      </c>
      <c r="H5" s="10">
        <v>-2.8659064640000002E-4</v>
      </c>
      <c r="I5" s="10">
        <v>-2.8659064640000002E-4</v>
      </c>
      <c r="J5" s="15" t="s">
        <v>23</v>
      </c>
      <c r="K5" s="10">
        <v>-2.8659064640000002E-4</v>
      </c>
      <c r="L5" s="10">
        <v>-2.8659064640000002E-4</v>
      </c>
      <c r="M5" s="15" t="s">
        <v>23</v>
      </c>
      <c r="N5" s="13">
        <v>-2.86590646E-4</v>
      </c>
      <c r="O5" s="13">
        <v>-2.8659054260000001E-4</v>
      </c>
      <c r="P5" s="16" t="s">
        <v>24</v>
      </c>
      <c r="Q5" s="14"/>
      <c r="R5" s="14"/>
      <c r="S5" s="17"/>
      <c r="T5" s="14"/>
      <c r="U5" s="14"/>
      <c r="V5" s="17"/>
    </row>
    <row r="6" spans="1:22" ht="14">
      <c r="A6" s="8" t="s">
        <v>25</v>
      </c>
      <c r="B6" s="9" t="s">
        <v>26</v>
      </c>
      <c r="C6" s="9" t="s">
        <v>26</v>
      </c>
      <c r="D6" s="9">
        <v>0</v>
      </c>
      <c r="E6" s="9" t="s">
        <v>26</v>
      </c>
      <c r="F6" s="9" t="s">
        <v>26</v>
      </c>
      <c r="G6" s="9">
        <v>0</v>
      </c>
      <c r="H6" s="10">
        <v>0.39037672280000002</v>
      </c>
      <c r="I6" s="10">
        <v>0.39037672280000002</v>
      </c>
      <c r="J6" s="15" t="s">
        <v>27</v>
      </c>
      <c r="K6" s="9" t="s">
        <v>26</v>
      </c>
      <c r="L6" s="12">
        <v>0.39037672280000002</v>
      </c>
      <c r="M6" s="12">
        <v>0</v>
      </c>
      <c r="N6" s="13">
        <v>0.39037672280000002</v>
      </c>
      <c r="O6" s="13">
        <v>0.39037672280000002</v>
      </c>
      <c r="P6" s="13">
        <v>0</v>
      </c>
      <c r="Q6" s="14"/>
      <c r="R6" s="14"/>
      <c r="S6" s="14"/>
      <c r="T6" s="14"/>
      <c r="U6" s="14"/>
      <c r="V6" s="14"/>
    </row>
    <row r="7" spans="1:22" ht="14">
      <c r="A7" s="8" t="s">
        <v>28</v>
      </c>
      <c r="B7" s="9" t="s">
        <v>29</v>
      </c>
      <c r="C7" s="9" t="s">
        <v>30</v>
      </c>
      <c r="D7" s="10">
        <v>1.0565425100000001</v>
      </c>
      <c r="E7" s="9" t="s">
        <v>31</v>
      </c>
      <c r="F7" s="9" t="s">
        <v>32</v>
      </c>
      <c r="G7" s="10">
        <v>16.720254300000001</v>
      </c>
      <c r="H7" s="10">
        <v>-13.51157064</v>
      </c>
      <c r="I7" s="10">
        <v>-3.9836907940000001</v>
      </c>
      <c r="J7" s="10">
        <v>6.6660477470000004</v>
      </c>
      <c r="K7" s="9" t="s">
        <v>33</v>
      </c>
      <c r="L7" s="12">
        <v>-27.588973500000002</v>
      </c>
      <c r="M7" s="10">
        <v>1.0406462839999999</v>
      </c>
      <c r="N7" s="13">
        <v>-28.635946130000001</v>
      </c>
      <c r="O7" s="13">
        <v>-27.11517851</v>
      </c>
      <c r="P7" s="13">
        <v>1.0847229730000001</v>
      </c>
      <c r="Q7" s="14"/>
      <c r="R7" s="14"/>
      <c r="S7" s="14"/>
      <c r="T7" s="14"/>
      <c r="U7" s="14"/>
      <c r="V7" s="14"/>
    </row>
    <row r="8" spans="1:22" ht="14">
      <c r="A8" s="8" t="s">
        <v>34</v>
      </c>
      <c r="B8" s="9" t="s">
        <v>35</v>
      </c>
      <c r="C8" s="9" t="s">
        <v>36</v>
      </c>
      <c r="D8" s="10">
        <v>0.98802414910000003</v>
      </c>
      <c r="E8" s="9" t="s">
        <v>37</v>
      </c>
      <c r="F8" s="9" t="s">
        <v>38</v>
      </c>
      <c r="G8" s="10">
        <v>18.580909299999998</v>
      </c>
      <c r="H8" s="10">
        <v>-18.762146489999999</v>
      </c>
      <c r="I8" s="10">
        <v>-8.5060371680000006</v>
      </c>
      <c r="J8" s="10">
        <v>5.5431901410000002</v>
      </c>
      <c r="K8" s="9" t="s">
        <v>39</v>
      </c>
      <c r="L8" s="12">
        <v>-31.792709139999999</v>
      </c>
      <c r="M8" s="10">
        <v>0.82819423420000005</v>
      </c>
      <c r="N8" s="13">
        <v>-33.504178510000003</v>
      </c>
      <c r="O8" s="13">
        <v>-31.013818199999999</v>
      </c>
      <c r="P8" s="13">
        <v>1.420690601</v>
      </c>
      <c r="Q8" s="14"/>
      <c r="R8" s="14"/>
      <c r="S8" s="14"/>
      <c r="T8" s="14"/>
      <c r="U8" s="14"/>
      <c r="V8" s="14"/>
    </row>
    <row r="9" spans="1:22" ht="14">
      <c r="A9" s="8" t="s">
        <v>40</v>
      </c>
      <c r="B9" s="9" t="s">
        <v>41</v>
      </c>
      <c r="C9" s="9" t="s">
        <v>42</v>
      </c>
      <c r="D9" s="10">
        <v>0.14870883670000001</v>
      </c>
      <c r="E9" s="9" t="s">
        <v>43</v>
      </c>
      <c r="F9" s="9" t="s">
        <v>44</v>
      </c>
      <c r="G9" s="10">
        <v>0.19860749899999999</v>
      </c>
      <c r="H9" s="10">
        <v>1.525870558</v>
      </c>
      <c r="I9" s="10">
        <v>1.8120421659999999</v>
      </c>
      <c r="J9" s="10">
        <v>0.17121333859999999</v>
      </c>
      <c r="K9" s="9" t="s">
        <v>45</v>
      </c>
      <c r="L9" s="12">
        <v>0.17198866569999999</v>
      </c>
      <c r="M9" s="10">
        <v>0.1378920079</v>
      </c>
      <c r="N9" s="13">
        <v>0.60718006670000002</v>
      </c>
      <c r="O9" s="13">
        <v>1.0234980060000001</v>
      </c>
      <c r="P9" s="13">
        <v>0.22861072069999999</v>
      </c>
      <c r="Q9" s="14"/>
      <c r="R9" s="14"/>
      <c r="S9" s="14"/>
      <c r="T9" s="14"/>
      <c r="U9" s="14"/>
      <c r="V9" s="14"/>
    </row>
    <row r="10" spans="1:22" ht="14">
      <c r="A10" s="8" t="s">
        <v>46</v>
      </c>
      <c r="B10" s="18">
        <v>250</v>
      </c>
      <c r="C10" s="18">
        <v>250</v>
      </c>
      <c r="D10" s="18">
        <v>0</v>
      </c>
      <c r="E10" s="18">
        <v>250</v>
      </c>
      <c r="F10" s="18">
        <v>250</v>
      </c>
      <c r="G10" s="18">
        <v>0</v>
      </c>
      <c r="H10" s="18">
        <v>250</v>
      </c>
      <c r="I10" s="18">
        <v>250</v>
      </c>
      <c r="J10" s="18">
        <v>0</v>
      </c>
      <c r="K10" s="18">
        <v>250</v>
      </c>
      <c r="L10" s="18">
        <v>250</v>
      </c>
      <c r="M10" s="18">
        <v>0</v>
      </c>
      <c r="N10" s="18">
        <v>250</v>
      </c>
      <c r="O10" s="18">
        <v>250</v>
      </c>
      <c r="P10" s="19">
        <v>0</v>
      </c>
      <c r="Q10" s="20"/>
      <c r="R10" s="20"/>
      <c r="S10" s="21"/>
      <c r="T10" s="20"/>
      <c r="U10" s="20"/>
      <c r="V10" s="21"/>
    </row>
    <row r="11" spans="1:22" ht="14">
      <c r="A11" s="8" t="s">
        <v>47</v>
      </c>
      <c r="B11" s="9">
        <v>13775010.1</v>
      </c>
      <c r="C11" s="9">
        <v>13775395.07</v>
      </c>
      <c r="D11" s="10">
        <v>222.97236129999999</v>
      </c>
      <c r="E11" s="9">
        <v>23481009.859999999</v>
      </c>
      <c r="F11" s="9">
        <v>30034934.809999999</v>
      </c>
      <c r="G11" s="10">
        <v>3264767.4</v>
      </c>
      <c r="H11" s="10">
        <v>13774627.84</v>
      </c>
      <c r="I11" s="10">
        <v>14020953.779999999</v>
      </c>
      <c r="J11" s="10">
        <v>276142.53450000001</v>
      </c>
      <c r="K11" s="9">
        <v>13775841.77</v>
      </c>
      <c r="L11" s="9">
        <v>13787550.18</v>
      </c>
      <c r="M11" s="10">
        <v>6136.7443819999999</v>
      </c>
      <c r="N11" s="13">
        <v>13774551.1</v>
      </c>
      <c r="O11" s="13">
        <v>13775341.619999999</v>
      </c>
      <c r="P11" s="13">
        <v>372.24335480000002</v>
      </c>
      <c r="Q11" s="14"/>
      <c r="R11" s="14"/>
      <c r="S11" s="14"/>
      <c r="T11" s="14"/>
      <c r="U11" s="14"/>
      <c r="V11" s="14"/>
    </row>
    <row r="12" spans="1:22" ht="14">
      <c r="A12" s="8" t="s">
        <v>48</v>
      </c>
      <c r="B12" s="9" t="s">
        <v>49</v>
      </c>
      <c r="C12" s="9" t="s">
        <v>50</v>
      </c>
      <c r="D12" s="10">
        <v>7.0674314099999996E-2</v>
      </c>
      <c r="E12" s="9" t="s">
        <v>51</v>
      </c>
      <c r="F12" s="9" t="s">
        <v>52</v>
      </c>
      <c r="G12" s="10">
        <v>8.1832111659999995E-3</v>
      </c>
      <c r="H12" s="10">
        <v>6.8200722430000003E-3</v>
      </c>
      <c r="I12" s="10">
        <v>1.765799828E-2</v>
      </c>
      <c r="J12" s="10">
        <v>2.2383474779999999E-2</v>
      </c>
      <c r="K12" s="9" t="s">
        <v>53</v>
      </c>
      <c r="L12" s="9" t="s">
        <v>54</v>
      </c>
      <c r="M12" s="10">
        <v>9.1782056130000004E-4</v>
      </c>
      <c r="N12" s="13">
        <v>7.4259752789999998E-3</v>
      </c>
      <c r="O12" s="13">
        <v>2.4989562749999999E-2</v>
      </c>
      <c r="P12" s="13">
        <v>4.4360115509999999E-2</v>
      </c>
      <c r="Q12" s="14"/>
      <c r="R12" s="14"/>
      <c r="S12" s="14"/>
      <c r="T12" s="14"/>
      <c r="U12" s="14"/>
      <c r="V12" s="14"/>
    </row>
    <row r="13" spans="1:22" ht="14">
      <c r="A13" s="8" t="s">
        <v>55</v>
      </c>
      <c r="B13" s="9">
        <v>428607927.60000002</v>
      </c>
      <c r="C13" s="9">
        <v>435250914.5</v>
      </c>
      <c r="D13" s="10">
        <v>2973190.125</v>
      </c>
      <c r="E13" s="9">
        <v>968042312.10000002</v>
      </c>
      <c r="F13" s="9">
        <v>1034679775</v>
      </c>
      <c r="G13" s="10">
        <v>25667290.120000001</v>
      </c>
      <c r="H13" s="10">
        <v>968042312.10000002</v>
      </c>
      <c r="I13" s="10">
        <v>1034393036</v>
      </c>
      <c r="J13" s="10">
        <v>25445935.780000001</v>
      </c>
      <c r="K13" s="9">
        <v>88285.602400000003</v>
      </c>
      <c r="L13" s="9">
        <v>102776.71030000001</v>
      </c>
      <c r="M13" s="10">
        <v>6688.0869700000003</v>
      </c>
      <c r="N13" s="13">
        <v>921434356.70000005</v>
      </c>
      <c r="O13" s="13">
        <v>984699299.79999995</v>
      </c>
      <c r="P13" s="13">
        <v>23606727.920000002</v>
      </c>
      <c r="Q13" s="14"/>
      <c r="R13" s="14"/>
      <c r="S13" s="14"/>
      <c r="T13" s="14"/>
      <c r="U13" s="14"/>
      <c r="V13" s="14"/>
    </row>
    <row r="14" spans="1:22" ht="14">
      <c r="A14" s="8" t="s">
        <v>56</v>
      </c>
      <c r="B14" s="9">
        <v>33031590.309999999</v>
      </c>
      <c r="C14" s="9">
        <v>53906147.380000003</v>
      </c>
      <c r="D14" s="10">
        <v>8492239.1109999996</v>
      </c>
      <c r="E14" s="9">
        <v>845287898.29999995</v>
      </c>
      <c r="F14" s="9">
        <v>913715793.20000005</v>
      </c>
      <c r="G14" s="10">
        <v>30667287.539999999</v>
      </c>
      <c r="H14" s="10">
        <v>340091475.30000001</v>
      </c>
      <c r="I14" s="10">
        <v>397471715.10000002</v>
      </c>
      <c r="J14" s="10">
        <v>37259947.140000001</v>
      </c>
      <c r="K14" s="9">
        <v>502699.41869999998</v>
      </c>
      <c r="L14" s="9">
        <v>477720.15110000002</v>
      </c>
      <c r="M14" s="10">
        <v>193951.48910000001</v>
      </c>
      <c r="N14" s="13">
        <v>768167675.20000005</v>
      </c>
      <c r="O14" s="13">
        <v>768167675.20000005</v>
      </c>
      <c r="P14" s="13">
        <v>768167675.20000005</v>
      </c>
      <c r="Q14" s="14"/>
      <c r="R14" s="14"/>
      <c r="S14" s="14"/>
      <c r="T14" s="14"/>
      <c r="U14" s="14"/>
      <c r="V14" s="14"/>
    </row>
    <row r="15" spans="1:22" ht="14">
      <c r="A15" s="8" t="s">
        <v>57</v>
      </c>
      <c r="B15" s="9">
        <v>6554.6721729999999</v>
      </c>
      <c r="C15" s="9">
        <v>7668.333603</v>
      </c>
      <c r="D15" s="10">
        <v>1245.137667</v>
      </c>
      <c r="E15" s="9">
        <v>16877.920709999999</v>
      </c>
      <c r="F15" s="9">
        <v>101588.3887</v>
      </c>
      <c r="G15" s="10">
        <v>81105.92078</v>
      </c>
      <c r="H15" s="10">
        <v>6163.749006</v>
      </c>
      <c r="I15" s="10">
        <v>6778.5270280000004</v>
      </c>
      <c r="J15" s="10">
        <v>3004.5906599999998</v>
      </c>
      <c r="K15" s="9">
        <v>6657.6130279999998</v>
      </c>
      <c r="L15" s="9">
        <v>415917.46250000002</v>
      </c>
      <c r="M15" s="10">
        <v>688544.49829999998</v>
      </c>
      <c r="N15" s="13">
        <v>6538.4554619999999</v>
      </c>
      <c r="O15" s="13">
        <v>877097.02170000004</v>
      </c>
      <c r="P15" s="13">
        <v>847631.45349999995</v>
      </c>
      <c r="Q15" s="14"/>
      <c r="R15" s="14"/>
      <c r="S15" s="14"/>
      <c r="T15" s="14"/>
      <c r="U15" s="14"/>
      <c r="V15" s="14"/>
    </row>
    <row r="16" spans="1:22" ht="14">
      <c r="A16" s="8" t="s">
        <v>58</v>
      </c>
      <c r="B16" s="9">
        <v>19030.360809999998</v>
      </c>
      <c r="C16" s="9">
        <v>20699.002189999999</v>
      </c>
      <c r="D16" s="10">
        <v>2922.047235</v>
      </c>
      <c r="E16" s="9">
        <v>2600565.2140000002</v>
      </c>
      <c r="F16" s="9">
        <v>9329466.8129999992</v>
      </c>
      <c r="G16" s="10">
        <v>4019053.284</v>
      </c>
      <c r="H16" s="10">
        <v>1161578.9040000001</v>
      </c>
      <c r="I16" s="10">
        <v>3671587.605</v>
      </c>
      <c r="J16" s="10">
        <v>1542286.2749999999</v>
      </c>
      <c r="K16" s="9">
        <v>763001.21849999996</v>
      </c>
      <c r="L16" s="9">
        <v>1425815.44</v>
      </c>
      <c r="M16" s="10">
        <v>377126.82189999998</v>
      </c>
      <c r="N16" s="13">
        <v>24026.881839999998</v>
      </c>
      <c r="O16" s="13">
        <v>1478534.024</v>
      </c>
      <c r="P16" s="13">
        <v>1063608.2339999999</v>
      </c>
      <c r="Q16" s="14"/>
      <c r="R16" s="14"/>
      <c r="S16" s="14"/>
      <c r="T16" s="14"/>
      <c r="U16" s="14"/>
      <c r="V16" s="14"/>
    </row>
    <row r="17" spans="1:22" ht="14">
      <c r="A17" s="8" t="s">
        <v>59</v>
      </c>
      <c r="B17" s="9">
        <v>470192288.30000001</v>
      </c>
      <c r="C17" s="9">
        <v>470294703.19999999</v>
      </c>
      <c r="D17" s="10">
        <v>57822.416210000003</v>
      </c>
      <c r="E17" s="9">
        <v>478069615.30000001</v>
      </c>
      <c r="F17" s="9">
        <v>541898763</v>
      </c>
      <c r="G17" s="10">
        <v>20128777.18</v>
      </c>
      <c r="H17" s="10">
        <v>471058115.80000001</v>
      </c>
      <c r="I17" s="10">
        <v>471963142.30000001</v>
      </c>
      <c r="J17" s="10">
        <v>529633.38899999997</v>
      </c>
      <c r="K17" s="9">
        <v>470023232.30000001</v>
      </c>
      <c r="L17" s="9">
        <v>470023232.30000001</v>
      </c>
      <c r="M17" s="15" t="s">
        <v>60</v>
      </c>
      <c r="N17" s="13">
        <v>470825156.89999998</v>
      </c>
      <c r="O17" s="13">
        <v>472256736.5</v>
      </c>
      <c r="P17" s="13">
        <v>608886.26199999999</v>
      </c>
      <c r="Q17" s="14"/>
      <c r="R17" s="14"/>
      <c r="S17" s="14"/>
      <c r="T17" s="14"/>
      <c r="U17" s="14"/>
      <c r="V17" s="14"/>
    </row>
    <row r="18" spans="1:22" ht="14">
      <c r="A18" s="8" t="s">
        <v>61</v>
      </c>
      <c r="B18" s="9">
        <v>884980.55689999997</v>
      </c>
      <c r="C18" s="9">
        <v>1423887.358</v>
      </c>
      <c r="D18" s="10">
        <v>285794.45179999998</v>
      </c>
      <c r="E18" s="9">
        <v>14170362.58</v>
      </c>
      <c r="F18" s="9">
        <v>106749078.5</v>
      </c>
      <c r="G18" s="10">
        <v>73147979.719999999</v>
      </c>
      <c r="H18" s="10">
        <v>6482592.7139999997</v>
      </c>
      <c r="I18" s="10">
        <v>17527314.239999998</v>
      </c>
      <c r="J18" s="10">
        <v>5306489.46</v>
      </c>
      <c r="K18" s="9">
        <v>476053.5197</v>
      </c>
      <c r="L18" s="9">
        <v>2925852.9350000001</v>
      </c>
      <c r="M18" s="10">
        <v>1268161.817</v>
      </c>
      <c r="N18" s="13">
        <v>70686.267330000002</v>
      </c>
      <c r="O18" s="13">
        <v>580122.83400000003</v>
      </c>
      <c r="P18" s="13">
        <v>340707.34840000002</v>
      </c>
      <c r="Q18" s="14"/>
      <c r="R18" s="14"/>
      <c r="S18" s="14"/>
      <c r="T18" s="14"/>
      <c r="U18" s="14"/>
      <c r="V18" s="14"/>
    </row>
    <row r="19" spans="1:22" ht="14">
      <c r="A19" s="8" t="s">
        <v>62</v>
      </c>
      <c r="B19" s="9">
        <v>8105947615</v>
      </c>
      <c r="C19" s="9">
        <v>8110924071</v>
      </c>
      <c r="D19" s="10">
        <v>4422895.7259999998</v>
      </c>
      <c r="E19" s="9" t="s">
        <v>63</v>
      </c>
      <c r="F19" s="9">
        <v>13543754650</v>
      </c>
      <c r="G19" s="10">
        <v>213865059.69999999</v>
      </c>
      <c r="H19" s="10">
        <v>8453090778</v>
      </c>
      <c r="I19" s="10">
        <v>8459337082</v>
      </c>
      <c r="J19" s="10">
        <v>2874979.1919999998</v>
      </c>
      <c r="K19" s="9">
        <v>8072077963</v>
      </c>
      <c r="L19" s="9">
        <v>8084017791</v>
      </c>
      <c r="M19" s="10">
        <v>4623617.3600000003</v>
      </c>
      <c r="N19" s="16" t="s">
        <v>64</v>
      </c>
      <c r="O19" s="16" t="s">
        <v>65</v>
      </c>
      <c r="P19" s="13">
        <v>197599745.40000001</v>
      </c>
      <c r="Q19" s="14"/>
      <c r="R19" s="14"/>
      <c r="S19" s="14"/>
      <c r="T19" s="14"/>
      <c r="U19" s="14"/>
      <c r="V19" s="14"/>
    </row>
    <row r="20" spans="1:22" ht="14"/>
    <row r="21" spans="1:22" ht="14">
      <c r="A21" s="23"/>
      <c r="B21" s="7"/>
      <c r="C21" s="7"/>
      <c r="D21" s="7"/>
      <c r="E21" s="7"/>
      <c r="F21" s="7"/>
      <c r="G21" s="7"/>
      <c r="H21" s="7"/>
      <c r="I21" s="7"/>
    </row>
    <row r="22" spans="1:22" ht="14">
      <c r="A22" s="24" t="s">
        <v>6</v>
      </c>
      <c r="B22" s="25" t="s">
        <v>66</v>
      </c>
      <c r="C22" s="25" t="s">
        <v>67</v>
      </c>
      <c r="D22" s="25" t="s">
        <v>68</v>
      </c>
      <c r="E22" s="25" t="s">
        <v>69</v>
      </c>
      <c r="F22" s="25" t="s">
        <v>70</v>
      </c>
      <c r="G22" s="25" t="s">
        <v>71</v>
      </c>
      <c r="H22" s="25" t="s">
        <v>72</v>
      </c>
      <c r="I22" s="25" t="s">
        <v>73</v>
      </c>
    </row>
    <row r="23" spans="1:22" ht="14">
      <c r="A23" s="8" t="s">
        <v>10</v>
      </c>
      <c r="B23" s="13">
        <v>0.2061858603</v>
      </c>
      <c r="C23" s="13">
        <v>0.25993086319999997</v>
      </c>
      <c r="D23" s="13">
        <v>2.302135713E-2</v>
      </c>
      <c r="E23" s="13">
        <v>8.5900999999999996</v>
      </c>
      <c r="F23" s="13">
        <v>4.1601499999999998</v>
      </c>
      <c r="G23" s="13">
        <v>4.1601499999999998</v>
      </c>
      <c r="H23" s="19">
        <v>0</v>
      </c>
      <c r="I23" s="13">
        <v>0.49979000000000001</v>
      </c>
    </row>
    <row r="24" spans="1:22" ht="14">
      <c r="A24" s="8" t="s">
        <v>15</v>
      </c>
      <c r="B24" s="13">
        <v>-28.41132554</v>
      </c>
      <c r="C24" s="13">
        <v>-24.146123790000001</v>
      </c>
      <c r="D24" s="13">
        <v>2.4893346940000001</v>
      </c>
      <c r="E24" s="13">
        <v>13.918229999999999</v>
      </c>
      <c r="F24" s="13">
        <v>4.4660000000000002</v>
      </c>
      <c r="G24" s="13">
        <v>2.1000000000000001E-4</v>
      </c>
      <c r="H24" s="19">
        <v>0</v>
      </c>
      <c r="I24" s="13">
        <v>0.49967</v>
      </c>
    </row>
    <row r="25" spans="1:22" ht="14">
      <c r="A25" s="8" t="s">
        <v>21</v>
      </c>
      <c r="B25" s="13">
        <v>-2.86590646E-4</v>
      </c>
      <c r="C25" s="13">
        <v>-2.8659054260000001E-4</v>
      </c>
      <c r="D25" s="16" t="s">
        <v>24</v>
      </c>
      <c r="E25" s="13">
        <v>7.4300000000000005E-2</v>
      </c>
      <c r="F25" s="13">
        <v>8.1610000000000002E-2</v>
      </c>
      <c r="G25" s="13">
        <v>6.9999999999999994E-5</v>
      </c>
      <c r="H25" s="19">
        <v>0</v>
      </c>
      <c r="I25" s="13">
        <v>0.50004999999999999</v>
      </c>
    </row>
    <row r="26" spans="1:22" ht="14">
      <c r="A26" s="8" t="s">
        <v>25</v>
      </c>
      <c r="B26" s="13">
        <v>0.39037672280000002</v>
      </c>
      <c r="C26" s="13">
        <v>0.39037672280000002</v>
      </c>
      <c r="D26" s="13">
        <v>0</v>
      </c>
      <c r="E26" s="13">
        <v>49184124.108209997</v>
      </c>
      <c r="F26" s="13">
        <v>1.9000000000000001E-4</v>
      </c>
      <c r="G26" s="13">
        <v>17134746.46827</v>
      </c>
      <c r="H26" s="19">
        <v>0</v>
      </c>
      <c r="I26" s="13">
        <v>0.49745</v>
      </c>
    </row>
    <row r="27" spans="1:22" ht="14">
      <c r="A27" s="8" t="s">
        <v>28</v>
      </c>
      <c r="B27" s="13">
        <v>-28.635946130000001</v>
      </c>
      <c r="C27" s="13">
        <v>-27.11517851</v>
      </c>
      <c r="D27" s="13">
        <v>1.0847229730000001</v>
      </c>
      <c r="E27" s="13">
        <v>5.5212599999999998</v>
      </c>
      <c r="F27" s="13">
        <v>1.71041</v>
      </c>
      <c r="G27" s="13">
        <v>2.0000000000000001E-4</v>
      </c>
      <c r="H27" s="19">
        <v>0</v>
      </c>
      <c r="I27" s="13">
        <v>0.49968000000000001</v>
      </c>
    </row>
    <row r="28" spans="1:22" ht="14">
      <c r="A28" s="8" t="s">
        <v>34</v>
      </c>
      <c r="B28" s="13">
        <v>-33.504178510000003</v>
      </c>
      <c r="C28" s="13">
        <v>-31.013818199999999</v>
      </c>
      <c r="D28" s="13">
        <v>1.420690601</v>
      </c>
      <c r="E28" s="13">
        <v>5.5212599999999998</v>
      </c>
      <c r="F28" s="13">
        <v>2.7491599999999998</v>
      </c>
      <c r="G28" s="13">
        <v>1.7000000000000001E-4</v>
      </c>
      <c r="H28" s="19">
        <v>0</v>
      </c>
      <c r="I28" s="13">
        <v>0.49970999999999999</v>
      </c>
    </row>
    <row r="29" spans="1:22" ht="14">
      <c r="A29" s="8" t="s">
        <v>40</v>
      </c>
      <c r="B29" s="13">
        <v>0.60718006670000002</v>
      </c>
      <c r="C29" s="13">
        <v>1.0234980060000001</v>
      </c>
      <c r="D29" s="13">
        <v>0.22861072069999999</v>
      </c>
      <c r="E29" s="13">
        <v>8.0699400000000008</v>
      </c>
      <c r="F29" s="13">
        <v>5.6405799999999999</v>
      </c>
      <c r="G29" s="13">
        <v>8.0000000000000007E-5</v>
      </c>
      <c r="H29" s="19">
        <v>0</v>
      </c>
      <c r="I29" s="13">
        <v>0.49987999999999999</v>
      </c>
    </row>
    <row r="30" spans="1:22" ht="14">
      <c r="A30" s="8" t="s">
        <v>46</v>
      </c>
      <c r="B30" s="18">
        <v>250</v>
      </c>
      <c r="C30" s="18">
        <v>250</v>
      </c>
      <c r="D30" s="19">
        <v>0</v>
      </c>
      <c r="E30" s="13">
        <v>0.96618999999999999</v>
      </c>
      <c r="F30" s="13">
        <v>0.92498000000000002</v>
      </c>
      <c r="G30" s="13">
        <v>1.0000000000000001E-5</v>
      </c>
      <c r="H30" s="19">
        <v>0</v>
      </c>
      <c r="I30" s="13">
        <v>0.5</v>
      </c>
    </row>
    <row r="31" spans="1:22" ht="14">
      <c r="A31" s="8" t="s">
        <v>47</v>
      </c>
      <c r="B31" s="13">
        <v>13774551.1</v>
      </c>
      <c r="C31" s="13">
        <v>13775341.619999999</v>
      </c>
      <c r="D31" s="13">
        <v>372.24335480000002</v>
      </c>
      <c r="E31" s="13">
        <v>6.5099299999999998</v>
      </c>
      <c r="F31" s="13">
        <v>6.0769999999999998E-2</v>
      </c>
      <c r="G31" s="13">
        <v>8.4499999999999992E-3</v>
      </c>
      <c r="H31" s="13">
        <v>7.7999999999999999E-4</v>
      </c>
      <c r="I31" s="13">
        <v>0.49851000000000001</v>
      </c>
    </row>
    <row r="32" spans="1:22" ht="14">
      <c r="A32" s="8" t="s">
        <v>48</v>
      </c>
      <c r="B32" s="13">
        <v>7.4259752789999998E-3</v>
      </c>
      <c r="C32" s="13">
        <v>2.4989562749999999E-2</v>
      </c>
      <c r="D32" s="13">
        <v>4.4360115509999999E-2</v>
      </c>
      <c r="E32" s="13">
        <v>245.62332000000001</v>
      </c>
      <c r="F32" s="13">
        <v>26.21386</v>
      </c>
      <c r="G32" s="13">
        <v>5.1999999999999995E-4</v>
      </c>
      <c r="H32" s="19">
        <v>0</v>
      </c>
      <c r="I32" s="13">
        <v>0.49937999999999999</v>
      </c>
    </row>
    <row r="33" spans="1:9" ht="14">
      <c r="A33" s="8" t="s">
        <v>55</v>
      </c>
      <c r="B33" s="13">
        <v>921434356.70000005</v>
      </c>
      <c r="C33" s="13">
        <v>984699299.79999995</v>
      </c>
      <c r="D33" s="13">
        <v>23606727.920000002</v>
      </c>
      <c r="E33" s="13">
        <v>530.86265000000003</v>
      </c>
      <c r="F33" s="13">
        <v>6.4960000000000004E-2</v>
      </c>
      <c r="G33" s="13">
        <v>0.54586000000000001</v>
      </c>
      <c r="H33" s="13">
        <v>2.5000000000000001E-3</v>
      </c>
      <c r="I33" s="13">
        <v>0.49826999999999999</v>
      </c>
    </row>
    <row r="34" spans="1:9" ht="14">
      <c r="A34" s="8" t="s">
        <v>56</v>
      </c>
      <c r="B34" s="13">
        <v>768167675.20000005</v>
      </c>
      <c r="C34" s="13">
        <v>768167675.20000005</v>
      </c>
      <c r="D34" s="13">
        <v>768167675.20000005</v>
      </c>
      <c r="E34" s="13">
        <v>890.76948000000004</v>
      </c>
      <c r="F34" s="13">
        <v>8.5589999999999999E-2</v>
      </c>
      <c r="G34" s="13">
        <v>0.68791999999999998</v>
      </c>
      <c r="H34" s="13">
        <v>2.16E-3</v>
      </c>
      <c r="I34" s="13">
        <v>0.49823000000000001</v>
      </c>
    </row>
    <row r="35" spans="1:9" ht="14">
      <c r="A35" s="8" t="s">
        <v>57</v>
      </c>
      <c r="B35" s="13">
        <v>6538.4554619999999</v>
      </c>
      <c r="C35" s="13">
        <v>877097.02170000004</v>
      </c>
      <c r="D35" s="13">
        <v>847631.45349999995</v>
      </c>
      <c r="E35" s="13">
        <v>141.01729</v>
      </c>
      <c r="F35" s="13">
        <v>149.57652999999999</v>
      </c>
      <c r="G35" s="13">
        <v>1.0000000000000001E-5</v>
      </c>
      <c r="H35" s="19">
        <v>0</v>
      </c>
      <c r="I35" s="13">
        <v>0.50002000000000002</v>
      </c>
    </row>
    <row r="36" spans="1:9" ht="14">
      <c r="A36" s="8" t="s">
        <v>58</v>
      </c>
      <c r="B36" s="13">
        <v>24026.881839999998</v>
      </c>
      <c r="C36" s="13">
        <v>1478534.024</v>
      </c>
      <c r="D36" s="13">
        <v>1063608.2339999999</v>
      </c>
      <c r="E36" s="13">
        <v>238.24612999999999</v>
      </c>
      <c r="F36" s="13">
        <v>207.89492000000001</v>
      </c>
      <c r="G36" s="13">
        <v>8.0000000000000007E-5</v>
      </c>
      <c r="H36" s="19">
        <v>0</v>
      </c>
      <c r="I36" s="13">
        <v>0.49981999999999999</v>
      </c>
    </row>
    <row r="37" spans="1:9" ht="14">
      <c r="A37" s="8" t="s">
        <v>59</v>
      </c>
      <c r="B37" s="13">
        <v>470825156.89999998</v>
      </c>
      <c r="C37" s="13">
        <v>472256736.5</v>
      </c>
      <c r="D37" s="13">
        <v>608886.26199999999</v>
      </c>
      <c r="E37" s="13">
        <v>218.59546</v>
      </c>
      <c r="F37" s="13">
        <v>25.756250000000001</v>
      </c>
      <c r="G37" s="13">
        <v>8.1999999999999998E-4</v>
      </c>
      <c r="H37" s="19">
        <v>0</v>
      </c>
      <c r="I37" s="13">
        <v>0.49941000000000002</v>
      </c>
    </row>
    <row r="38" spans="1:9" ht="14">
      <c r="A38" s="8" t="s">
        <v>61</v>
      </c>
      <c r="B38" s="13">
        <v>70686.267330000002</v>
      </c>
      <c r="C38" s="13">
        <v>580122.83400000003</v>
      </c>
      <c r="D38" s="13">
        <v>340707.34840000002</v>
      </c>
      <c r="E38" s="13">
        <v>410.06720999999999</v>
      </c>
      <c r="F38" s="13">
        <v>3.95079</v>
      </c>
      <c r="G38" s="13">
        <v>1.1950000000000001E-2</v>
      </c>
      <c r="H38" s="19">
        <v>0</v>
      </c>
      <c r="I38" s="13">
        <v>0.49941999999999998</v>
      </c>
    </row>
    <row r="39" spans="1:9" ht="14">
      <c r="A39" s="8" t="s">
        <v>62</v>
      </c>
      <c r="B39" s="16" t="s">
        <v>64</v>
      </c>
      <c r="C39" s="16" t="s">
        <v>65</v>
      </c>
      <c r="D39" s="13">
        <v>197599745.40000001</v>
      </c>
      <c r="E39" s="13">
        <v>750.05361000000005</v>
      </c>
      <c r="F39" s="13">
        <v>6.9709999999999994E-2</v>
      </c>
      <c r="G39" s="13">
        <v>0.71340999999999999</v>
      </c>
      <c r="H39" s="13">
        <v>2.4299999999999999E-3</v>
      </c>
      <c r="I39" s="13">
        <v>0.49825000000000003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FFBA-6657-4ECD-9B07-62C9520761B3}">
  <dimension ref="A1:T46"/>
  <sheetViews>
    <sheetView workbookViewId="0"/>
  </sheetViews>
  <sheetFormatPr defaultColWidth="8" defaultRowHeight="12.5"/>
  <cols>
    <col min="1" max="1" width="28.33203125" customWidth="1"/>
    <col min="2" max="14" width="10.6640625" customWidth="1"/>
    <col min="15" max="15" width="17.33203125" customWidth="1"/>
    <col min="16" max="20" width="10.9140625" customWidth="1"/>
    <col min="21" max="21" width="8" customWidth="1"/>
  </cols>
  <sheetData>
    <row r="1" spans="1:20" ht="14">
      <c r="A1" s="29"/>
      <c r="B1" s="36" t="s">
        <v>74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2"/>
    </row>
    <row r="2" spans="1:20" ht="14">
      <c r="A2" s="29" t="s">
        <v>6</v>
      </c>
      <c r="B2" s="30" t="s">
        <v>5</v>
      </c>
      <c r="C2" s="30" t="s">
        <v>75</v>
      </c>
      <c r="D2" s="30" t="s">
        <v>76</v>
      </c>
      <c r="E2" s="30" t="s">
        <v>75</v>
      </c>
      <c r="F2" s="30" t="s">
        <v>77</v>
      </c>
      <c r="G2" s="30" t="s">
        <v>75</v>
      </c>
      <c r="H2" s="31" t="s">
        <v>78</v>
      </c>
      <c r="I2" s="30" t="s">
        <v>75</v>
      </c>
      <c r="J2" s="30" t="s">
        <v>79</v>
      </c>
      <c r="K2" s="30" t="s">
        <v>75</v>
      </c>
      <c r="L2" s="30" t="s">
        <v>80</v>
      </c>
      <c r="M2" s="30" t="s">
        <v>75</v>
      </c>
      <c r="N2" s="30"/>
      <c r="O2" s="29" t="s">
        <v>6</v>
      </c>
      <c r="P2" s="30" t="s">
        <v>5</v>
      </c>
      <c r="Q2" s="30" t="s">
        <v>76</v>
      </c>
      <c r="R2" s="30" t="s">
        <v>77</v>
      </c>
      <c r="S2" s="31" t="s">
        <v>78</v>
      </c>
      <c r="T2" s="30" t="s">
        <v>79</v>
      </c>
    </row>
    <row r="3" spans="1:20" ht="14">
      <c r="A3" s="32" t="s">
        <v>81</v>
      </c>
      <c r="B3" s="33">
        <v>3028</v>
      </c>
      <c r="C3" s="33">
        <v>100</v>
      </c>
      <c r="D3" s="33">
        <v>3441</v>
      </c>
      <c r="E3" s="33">
        <v>100</v>
      </c>
      <c r="F3" s="33">
        <v>10694</v>
      </c>
      <c r="G3" s="33">
        <v>100</v>
      </c>
      <c r="H3" s="34">
        <v>5684</v>
      </c>
      <c r="I3" s="33">
        <v>86</v>
      </c>
      <c r="J3" s="33">
        <v>3449</v>
      </c>
      <c r="K3" s="33">
        <v>100</v>
      </c>
      <c r="L3" s="33">
        <v>10600</v>
      </c>
      <c r="M3" s="33">
        <v>100</v>
      </c>
      <c r="N3" s="33"/>
      <c r="O3" s="32" t="s">
        <v>81</v>
      </c>
      <c r="P3" s="33">
        <v>3028</v>
      </c>
      <c r="Q3" s="33">
        <v>3441</v>
      </c>
      <c r="R3" s="33">
        <v>10694</v>
      </c>
      <c r="S3" s="34" t="s">
        <v>82</v>
      </c>
      <c r="T3" s="33">
        <v>3449</v>
      </c>
    </row>
    <row r="4" spans="1:20" ht="14">
      <c r="A4" s="32" t="s">
        <v>83</v>
      </c>
      <c r="B4" s="33">
        <v>1204</v>
      </c>
      <c r="C4" s="33">
        <v>100</v>
      </c>
      <c r="D4" s="33">
        <v>2346</v>
      </c>
      <c r="E4" s="33">
        <v>100</v>
      </c>
      <c r="F4" s="33">
        <v>4963</v>
      </c>
      <c r="G4" s="33">
        <v>100</v>
      </c>
      <c r="H4" s="34">
        <v>2562</v>
      </c>
      <c r="I4" s="33">
        <v>100</v>
      </c>
      <c r="J4" s="33">
        <v>1558</v>
      </c>
      <c r="K4" s="33">
        <v>40</v>
      </c>
      <c r="L4" s="33">
        <v>3396</v>
      </c>
      <c r="M4" s="33">
        <v>100</v>
      </c>
      <c r="N4" s="33"/>
      <c r="O4" s="32" t="s">
        <v>83</v>
      </c>
      <c r="P4" s="33">
        <v>1204</v>
      </c>
      <c r="Q4" s="33">
        <v>2346</v>
      </c>
      <c r="R4" s="33">
        <v>4963</v>
      </c>
      <c r="S4" s="34">
        <v>2562</v>
      </c>
      <c r="T4" s="33" t="s">
        <v>84</v>
      </c>
    </row>
    <row r="5" spans="1:20" ht="14">
      <c r="A5" s="32" t="s">
        <v>85</v>
      </c>
      <c r="B5" s="33">
        <v>1177</v>
      </c>
      <c r="C5" s="33">
        <v>100</v>
      </c>
      <c r="D5" s="33">
        <v>2116</v>
      </c>
      <c r="E5" s="33">
        <v>100</v>
      </c>
      <c r="F5" s="33">
        <v>5139</v>
      </c>
      <c r="G5" s="33">
        <v>100</v>
      </c>
      <c r="H5" s="34">
        <v>2332</v>
      </c>
      <c r="I5" s="33">
        <v>100</v>
      </c>
      <c r="J5" s="33">
        <v>1523</v>
      </c>
      <c r="K5" s="33">
        <v>96</v>
      </c>
      <c r="L5" s="33">
        <v>3274</v>
      </c>
      <c r="M5" s="33">
        <v>100</v>
      </c>
      <c r="N5" s="33"/>
      <c r="O5" s="32" t="s">
        <v>85</v>
      </c>
      <c r="P5" s="33">
        <v>1177</v>
      </c>
      <c r="Q5" s="33">
        <v>2116</v>
      </c>
      <c r="R5" s="33">
        <v>5139</v>
      </c>
      <c r="S5" s="34">
        <v>2332</v>
      </c>
      <c r="T5" s="33" t="s">
        <v>86</v>
      </c>
    </row>
    <row r="6" spans="1:20" ht="14">
      <c r="A6" s="32" t="s">
        <v>87</v>
      </c>
      <c r="B6" s="33">
        <v>1144</v>
      </c>
      <c r="C6" s="33">
        <v>100</v>
      </c>
      <c r="D6" s="33">
        <v>2163</v>
      </c>
      <c r="E6" s="33">
        <v>100</v>
      </c>
      <c r="F6" s="33">
        <v>4730</v>
      </c>
      <c r="G6" s="33">
        <v>100</v>
      </c>
      <c r="H6" s="34">
        <v>2093</v>
      </c>
      <c r="I6" s="33">
        <v>100</v>
      </c>
      <c r="J6" s="33">
        <v>1410</v>
      </c>
      <c r="K6" s="33">
        <v>100</v>
      </c>
      <c r="L6" s="33">
        <v>3297</v>
      </c>
      <c r="M6" s="33">
        <v>100</v>
      </c>
      <c r="N6" s="33"/>
      <c r="O6" s="32" t="s">
        <v>87</v>
      </c>
      <c r="P6" s="33">
        <v>1144</v>
      </c>
      <c r="Q6" s="33">
        <v>2163</v>
      </c>
      <c r="R6" s="33">
        <v>4730</v>
      </c>
      <c r="S6" s="34">
        <v>2093</v>
      </c>
      <c r="T6" s="33">
        <v>1410</v>
      </c>
    </row>
    <row r="7" spans="1:20" ht="14">
      <c r="A7" s="32" t="s">
        <v>88</v>
      </c>
      <c r="B7" s="33">
        <v>950</v>
      </c>
      <c r="C7" s="33">
        <v>100</v>
      </c>
      <c r="D7" s="33">
        <v>1668</v>
      </c>
      <c r="E7" s="33">
        <v>100</v>
      </c>
      <c r="F7" s="33">
        <v>2022</v>
      </c>
      <c r="G7" s="33">
        <v>100</v>
      </c>
      <c r="H7" s="34">
        <v>1686</v>
      </c>
      <c r="I7" s="33">
        <v>100</v>
      </c>
      <c r="J7" s="33">
        <v>1054</v>
      </c>
      <c r="K7" s="33">
        <v>100</v>
      </c>
      <c r="L7" s="33">
        <v>2404</v>
      </c>
      <c r="M7" s="33">
        <v>100</v>
      </c>
      <c r="N7" s="33"/>
      <c r="O7" s="32" t="s">
        <v>88</v>
      </c>
      <c r="P7" s="33">
        <v>950</v>
      </c>
      <c r="Q7" s="33">
        <v>1668</v>
      </c>
      <c r="R7" s="33">
        <v>2022</v>
      </c>
      <c r="S7" s="34">
        <v>1686</v>
      </c>
      <c r="T7" s="33">
        <v>1054</v>
      </c>
    </row>
    <row r="8" spans="1:20" ht="14">
      <c r="A8" s="32" t="s">
        <v>89</v>
      </c>
      <c r="B8" s="33">
        <v>1154</v>
      </c>
      <c r="C8" s="33">
        <v>100</v>
      </c>
      <c r="D8" s="33">
        <v>1835</v>
      </c>
      <c r="E8" s="33">
        <v>100</v>
      </c>
      <c r="F8" s="33">
        <v>3161</v>
      </c>
      <c r="G8" s="33">
        <v>100</v>
      </c>
      <c r="H8" s="34">
        <v>2029</v>
      </c>
      <c r="I8" s="33">
        <v>100</v>
      </c>
      <c r="J8" s="33">
        <v>1227</v>
      </c>
      <c r="K8" s="33">
        <v>100</v>
      </c>
      <c r="L8" s="33">
        <v>2458</v>
      </c>
      <c r="M8" s="33">
        <v>100</v>
      </c>
      <c r="N8" s="33"/>
      <c r="O8" s="32" t="s">
        <v>89</v>
      </c>
      <c r="P8" s="33">
        <v>1154</v>
      </c>
      <c r="Q8" s="33">
        <v>1835</v>
      </c>
      <c r="R8" s="33">
        <v>3161</v>
      </c>
      <c r="S8" s="34">
        <v>2029</v>
      </c>
      <c r="T8" s="33">
        <v>1227</v>
      </c>
    </row>
    <row r="9" spans="1:20" ht="14">
      <c r="A9" s="32" t="s">
        <v>90</v>
      </c>
      <c r="B9" s="33">
        <v>2123</v>
      </c>
      <c r="C9" s="33">
        <v>100</v>
      </c>
      <c r="D9" s="33">
        <v>2507</v>
      </c>
      <c r="E9" s="33">
        <v>100</v>
      </c>
      <c r="F9" s="33">
        <v>3897</v>
      </c>
      <c r="G9" s="33">
        <v>100</v>
      </c>
      <c r="H9" s="34">
        <v>2608</v>
      </c>
      <c r="I9" s="33">
        <v>100</v>
      </c>
      <c r="J9" s="33">
        <v>2003</v>
      </c>
      <c r="K9" s="33">
        <v>100</v>
      </c>
      <c r="L9" s="33">
        <v>51693</v>
      </c>
      <c r="M9" s="33">
        <v>100</v>
      </c>
      <c r="N9" s="33"/>
      <c r="O9" s="32" t="s">
        <v>90</v>
      </c>
      <c r="P9" s="33">
        <v>2123</v>
      </c>
      <c r="Q9" s="33">
        <v>2507</v>
      </c>
      <c r="R9" s="33">
        <v>3897</v>
      </c>
      <c r="S9" s="34">
        <v>2608</v>
      </c>
      <c r="T9" s="33">
        <v>2003</v>
      </c>
    </row>
    <row r="10" spans="1:20" ht="14">
      <c r="A10" s="32" t="s">
        <v>91</v>
      </c>
      <c r="B10" s="33">
        <v>1590</v>
      </c>
      <c r="C10" s="33">
        <v>100</v>
      </c>
      <c r="D10" s="33">
        <v>1886</v>
      </c>
      <c r="E10" s="33">
        <v>100</v>
      </c>
      <c r="F10" s="33">
        <v>3239</v>
      </c>
      <c r="G10" s="33">
        <v>100</v>
      </c>
      <c r="H10" s="34">
        <v>2694</v>
      </c>
      <c r="I10" s="33">
        <v>100</v>
      </c>
      <c r="J10" s="33">
        <v>1740</v>
      </c>
      <c r="K10" s="33">
        <v>100</v>
      </c>
      <c r="L10" s="33">
        <v>2710</v>
      </c>
      <c r="M10" s="33">
        <v>100</v>
      </c>
      <c r="N10" s="33"/>
      <c r="O10" s="32" t="s">
        <v>91</v>
      </c>
      <c r="P10" s="33">
        <v>1590</v>
      </c>
      <c r="Q10" s="33">
        <v>1886</v>
      </c>
      <c r="R10" s="33">
        <v>3239</v>
      </c>
      <c r="S10" s="34">
        <v>2694</v>
      </c>
      <c r="T10" s="33">
        <v>1740</v>
      </c>
    </row>
    <row r="11" spans="1:20" ht="14">
      <c r="A11" s="32" t="s">
        <v>92</v>
      </c>
      <c r="B11" s="33">
        <v>3471</v>
      </c>
      <c r="C11" s="33">
        <v>100</v>
      </c>
      <c r="D11" s="33">
        <v>3770</v>
      </c>
      <c r="E11" s="33">
        <v>100</v>
      </c>
      <c r="F11" s="33">
        <v>5620</v>
      </c>
      <c r="G11" s="33">
        <v>100</v>
      </c>
      <c r="H11" s="34">
        <v>4472</v>
      </c>
      <c r="I11" s="33">
        <v>100</v>
      </c>
      <c r="J11" s="33">
        <v>3789</v>
      </c>
      <c r="K11" s="33">
        <v>100</v>
      </c>
      <c r="L11" s="33">
        <v>8682</v>
      </c>
      <c r="M11" s="33">
        <v>100</v>
      </c>
      <c r="N11" s="33"/>
      <c r="O11" s="32" t="s">
        <v>92</v>
      </c>
      <c r="P11" s="33">
        <v>3471</v>
      </c>
      <c r="Q11" s="33">
        <v>3770</v>
      </c>
      <c r="R11" s="33">
        <v>5620</v>
      </c>
      <c r="S11" s="34">
        <v>4472</v>
      </c>
      <c r="T11" s="33">
        <v>3789</v>
      </c>
    </row>
    <row r="12" spans="1:20" ht="14">
      <c r="A12" s="32" t="s">
        <v>93</v>
      </c>
      <c r="B12" s="33">
        <v>4407</v>
      </c>
      <c r="C12" s="33">
        <v>100</v>
      </c>
      <c r="D12" s="33">
        <v>3909</v>
      </c>
      <c r="E12" s="33">
        <v>100</v>
      </c>
      <c r="F12" s="33">
        <v>6546</v>
      </c>
      <c r="G12" s="33">
        <v>100</v>
      </c>
      <c r="H12" s="34">
        <v>5091</v>
      </c>
      <c r="I12" s="33">
        <v>100</v>
      </c>
      <c r="J12" s="33">
        <v>4582</v>
      </c>
      <c r="K12" s="33">
        <v>100</v>
      </c>
      <c r="L12" s="33">
        <v>15233</v>
      </c>
      <c r="M12" s="33">
        <v>100</v>
      </c>
      <c r="N12" s="33"/>
      <c r="O12" s="32" t="s">
        <v>93</v>
      </c>
      <c r="P12" s="33">
        <v>4407</v>
      </c>
      <c r="Q12" s="33">
        <v>3909</v>
      </c>
      <c r="R12" s="33">
        <v>6546</v>
      </c>
      <c r="S12" s="34">
        <v>5091</v>
      </c>
      <c r="T12" s="33">
        <v>4582</v>
      </c>
    </row>
    <row r="13" spans="1:20" ht="14">
      <c r="A13" s="32" t="s">
        <v>94</v>
      </c>
      <c r="B13" s="33">
        <v>931</v>
      </c>
      <c r="C13" s="33">
        <v>100</v>
      </c>
      <c r="D13" s="33">
        <v>1640</v>
      </c>
      <c r="E13" s="33">
        <v>100</v>
      </c>
      <c r="F13" s="33">
        <v>2433</v>
      </c>
      <c r="G13" s="33">
        <v>100</v>
      </c>
      <c r="H13" s="34">
        <v>1658</v>
      </c>
      <c r="I13" s="33">
        <v>100</v>
      </c>
      <c r="J13" s="33">
        <v>1010</v>
      </c>
      <c r="K13" s="33">
        <v>100</v>
      </c>
      <c r="L13" s="33">
        <v>4120</v>
      </c>
      <c r="M13" s="33">
        <v>100</v>
      </c>
      <c r="N13" s="33"/>
      <c r="O13" s="32" t="s">
        <v>94</v>
      </c>
      <c r="P13" s="33">
        <v>931</v>
      </c>
      <c r="Q13" s="33">
        <v>1640</v>
      </c>
      <c r="R13" s="33">
        <v>2433</v>
      </c>
      <c r="S13" s="34">
        <v>1658</v>
      </c>
      <c r="T13" s="33">
        <v>1010</v>
      </c>
    </row>
    <row r="14" spans="1:20" ht="14">
      <c r="A14" s="32" t="s">
        <v>95</v>
      </c>
      <c r="B14" s="33">
        <v>776</v>
      </c>
      <c r="C14" s="33">
        <v>100</v>
      </c>
      <c r="D14" s="33">
        <v>1618</v>
      </c>
      <c r="E14" s="33">
        <v>100</v>
      </c>
      <c r="F14" s="33">
        <v>1784</v>
      </c>
      <c r="G14" s="33">
        <v>100</v>
      </c>
      <c r="H14" s="34">
        <v>1576</v>
      </c>
      <c r="I14" s="33">
        <v>100</v>
      </c>
      <c r="J14" s="33">
        <v>977</v>
      </c>
      <c r="K14" s="33">
        <v>100</v>
      </c>
      <c r="L14" s="33">
        <v>2013</v>
      </c>
      <c r="M14" s="33">
        <v>100</v>
      </c>
      <c r="N14" s="33"/>
      <c r="O14" s="32" t="s">
        <v>95</v>
      </c>
      <c r="P14" s="33">
        <v>776</v>
      </c>
      <c r="Q14" s="33">
        <v>1618</v>
      </c>
      <c r="R14" s="33">
        <v>1784</v>
      </c>
      <c r="S14" s="34">
        <v>1576</v>
      </c>
      <c r="T14" s="33">
        <v>977</v>
      </c>
    </row>
    <row r="15" spans="1:20" ht="14">
      <c r="A15" s="32" t="s">
        <v>96</v>
      </c>
      <c r="B15" s="33">
        <v>1126</v>
      </c>
      <c r="C15" s="33">
        <v>100</v>
      </c>
      <c r="D15" s="33">
        <v>1771</v>
      </c>
      <c r="E15" s="33">
        <v>100</v>
      </c>
      <c r="F15" s="33">
        <v>2613</v>
      </c>
      <c r="G15" s="33">
        <v>100</v>
      </c>
      <c r="H15" s="34">
        <v>1867</v>
      </c>
      <c r="I15" s="33">
        <v>100</v>
      </c>
      <c r="J15" s="33">
        <v>1224</v>
      </c>
      <c r="K15" s="33">
        <v>100</v>
      </c>
      <c r="L15" s="33">
        <v>46675</v>
      </c>
      <c r="M15" s="33">
        <v>100</v>
      </c>
      <c r="N15" s="33"/>
      <c r="O15" s="32" t="s">
        <v>96</v>
      </c>
      <c r="P15" s="33">
        <v>1126</v>
      </c>
      <c r="Q15" s="33">
        <v>1771</v>
      </c>
      <c r="R15" s="33">
        <v>2613</v>
      </c>
      <c r="S15" s="34">
        <v>1867</v>
      </c>
      <c r="T15" s="33">
        <v>1224</v>
      </c>
    </row>
    <row r="16" spans="1:20" ht="14">
      <c r="A16" s="32" t="s">
        <v>97</v>
      </c>
      <c r="B16" s="33">
        <v>2649</v>
      </c>
      <c r="C16" s="33">
        <v>100</v>
      </c>
      <c r="D16" s="33">
        <v>2212</v>
      </c>
      <c r="E16" s="33">
        <v>100</v>
      </c>
      <c r="F16" s="33">
        <v>4341</v>
      </c>
      <c r="G16" s="33">
        <v>100</v>
      </c>
      <c r="H16" s="34">
        <v>3401</v>
      </c>
      <c r="I16" s="33">
        <v>100</v>
      </c>
      <c r="J16" s="33">
        <v>2384</v>
      </c>
      <c r="K16" s="33">
        <v>100</v>
      </c>
      <c r="L16" s="33">
        <v>2846</v>
      </c>
      <c r="M16" s="33">
        <v>100</v>
      </c>
      <c r="N16" s="33"/>
      <c r="O16" s="32" t="s">
        <v>97</v>
      </c>
      <c r="P16" s="33">
        <v>2649</v>
      </c>
      <c r="Q16" s="33">
        <v>2212</v>
      </c>
      <c r="R16" s="33">
        <v>4341</v>
      </c>
      <c r="S16" s="34">
        <v>3401</v>
      </c>
      <c r="T16" s="33">
        <v>2384</v>
      </c>
    </row>
    <row r="17" spans="1:20" ht="14">
      <c r="A17" s="32" t="s">
        <v>98</v>
      </c>
      <c r="B17" s="33">
        <v>1096</v>
      </c>
      <c r="C17" s="33">
        <v>100</v>
      </c>
      <c r="D17" s="33">
        <v>1764</v>
      </c>
      <c r="E17" s="33">
        <v>100</v>
      </c>
      <c r="F17" s="33">
        <v>2625</v>
      </c>
      <c r="G17" s="33">
        <v>100</v>
      </c>
      <c r="H17" s="34">
        <v>1795</v>
      </c>
      <c r="I17" s="33">
        <v>100</v>
      </c>
      <c r="J17" s="33">
        <v>1175</v>
      </c>
      <c r="K17" s="33">
        <v>100</v>
      </c>
      <c r="L17" s="33">
        <v>6367</v>
      </c>
      <c r="M17" s="33">
        <v>100</v>
      </c>
      <c r="N17" s="33"/>
      <c r="O17" s="32" t="s">
        <v>98</v>
      </c>
      <c r="P17" s="33">
        <v>1096</v>
      </c>
      <c r="Q17" s="33">
        <v>1764</v>
      </c>
      <c r="R17" s="33">
        <v>2625</v>
      </c>
      <c r="S17" s="34">
        <v>1795</v>
      </c>
      <c r="T17" s="33">
        <v>1175</v>
      </c>
    </row>
    <row r="18" spans="1:20" ht="14">
      <c r="A18" s="32" t="s">
        <v>99</v>
      </c>
      <c r="B18" s="33">
        <v>1202</v>
      </c>
      <c r="C18" s="33">
        <v>100</v>
      </c>
      <c r="D18" s="33">
        <v>1862</v>
      </c>
      <c r="E18" s="33">
        <v>100</v>
      </c>
      <c r="F18" s="33">
        <v>3427</v>
      </c>
      <c r="G18" s="33">
        <v>100</v>
      </c>
      <c r="H18" s="34">
        <v>1996</v>
      </c>
      <c r="I18" s="33">
        <v>100</v>
      </c>
      <c r="J18" s="33">
        <v>1245</v>
      </c>
      <c r="K18" s="33">
        <v>100</v>
      </c>
      <c r="L18" s="33">
        <v>2456</v>
      </c>
      <c r="M18" s="33">
        <v>100</v>
      </c>
      <c r="N18" s="33"/>
      <c r="O18" s="32" t="s">
        <v>99</v>
      </c>
      <c r="P18" s="33">
        <v>1202</v>
      </c>
      <c r="Q18" s="33">
        <v>1862</v>
      </c>
      <c r="R18" s="33">
        <v>3427</v>
      </c>
      <c r="S18" s="34">
        <v>1996</v>
      </c>
      <c r="T18" s="33">
        <v>1245</v>
      </c>
    </row>
    <row r="19" spans="1:20" ht="14">
      <c r="A19" s="32" t="s">
        <v>100</v>
      </c>
      <c r="B19" s="33">
        <v>1207</v>
      </c>
      <c r="C19" s="33">
        <v>100</v>
      </c>
      <c r="D19" s="33">
        <v>2038</v>
      </c>
      <c r="E19" s="33">
        <v>86</v>
      </c>
      <c r="F19" s="33">
        <v>3637</v>
      </c>
      <c r="G19" s="33">
        <v>100</v>
      </c>
      <c r="H19" s="34">
        <v>2361</v>
      </c>
      <c r="I19" s="33">
        <v>100</v>
      </c>
      <c r="J19" s="33">
        <v>1550</v>
      </c>
      <c r="K19" s="33">
        <v>86</v>
      </c>
      <c r="L19" s="33">
        <v>3274</v>
      </c>
      <c r="M19" s="33">
        <v>96</v>
      </c>
      <c r="N19" s="33"/>
      <c r="O19" s="32" t="s">
        <v>100</v>
      </c>
      <c r="P19" s="33">
        <v>1207</v>
      </c>
      <c r="Q19" s="33" t="s">
        <v>101</v>
      </c>
      <c r="R19" s="33">
        <v>3637</v>
      </c>
      <c r="S19" s="34">
        <v>2361</v>
      </c>
      <c r="T19" s="33" t="s">
        <v>102</v>
      </c>
    </row>
    <row r="20" spans="1:20" ht="14">
      <c r="A20" s="32" t="s">
        <v>103</v>
      </c>
      <c r="B20" s="33">
        <v>1161</v>
      </c>
      <c r="C20" s="33">
        <v>100</v>
      </c>
      <c r="D20" s="33">
        <v>1925</v>
      </c>
      <c r="E20" s="33">
        <v>100</v>
      </c>
      <c r="F20" s="33">
        <v>2621</v>
      </c>
      <c r="G20" s="33">
        <v>100</v>
      </c>
      <c r="H20" s="34">
        <v>1955</v>
      </c>
      <c r="I20" s="33">
        <v>100</v>
      </c>
      <c r="J20" s="33">
        <v>1249</v>
      </c>
      <c r="K20" s="33">
        <v>100</v>
      </c>
      <c r="L20" s="33">
        <v>2927</v>
      </c>
      <c r="M20" s="33">
        <v>100</v>
      </c>
      <c r="N20" s="33"/>
      <c r="O20" s="32" t="s">
        <v>103</v>
      </c>
      <c r="P20" s="33">
        <v>1161</v>
      </c>
      <c r="Q20" s="33">
        <v>1925</v>
      </c>
      <c r="R20" s="33">
        <v>2621</v>
      </c>
      <c r="S20" s="34">
        <v>1955</v>
      </c>
      <c r="T20" s="33">
        <v>1249</v>
      </c>
    </row>
    <row r="21" spans="1:20" ht="14">
      <c r="A21" s="32" t="s">
        <v>104</v>
      </c>
      <c r="B21" s="33">
        <v>1684</v>
      </c>
      <c r="C21" s="33">
        <v>100</v>
      </c>
      <c r="D21" s="33">
        <v>2136</v>
      </c>
      <c r="E21" s="33">
        <v>100</v>
      </c>
      <c r="F21" s="33">
        <v>3743</v>
      </c>
      <c r="G21" s="33">
        <v>100</v>
      </c>
      <c r="H21" s="34">
        <v>2437</v>
      </c>
      <c r="I21" s="33">
        <v>100</v>
      </c>
      <c r="J21" s="33">
        <v>1843</v>
      </c>
      <c r="K21" s="33">
        <v>100</v>
      </c>
      <c r="L21" s="33">
        <v>8856</v>
      </c>
      <c r="M21" s="33">
        <v>100</v>
      </c>
      <c r="N21" s="33"/>
      <c r="O21" s="32" t="s">
        <v>104</v>
      </c>
      <c r="P21" s="33">
        <v>1684</v>
      </c>
      <c r="Q21" s="33">
        <v>2136</v>
      </c>
      <c r="R21" s="33">
        <v>3743</v>
      </c>
      <c r="S21" s="34">
        <v>2437</v>
      </c>
      <c r="T21" s="33">
        <v>1843</v>
      </c>
    </row>
    <row r="22" spans="1:20" ht="14">
      <c r="A22" s="32" t="s">
        <v>105</v>
      </c>
      <c r="B22" s="33">
        <v>1061</v>
      </c>
      <c r="C22" s="33">
        <v>100</v>
      </c>
      <c r="D22" s="33">
        <v>2956</v>
      </c>
      <c r="E22" s="33">
        <v>26</v>
      </c>
      <c r="F22" s="33">
        <v>4765</v>
      </c>
      <c r="G22" s="33">
        <v>46</v>
      </c>
      <c r="H22" s="34">
        <v>1589</v>
      </c>
      <c r="I22" s="33">
        <v>23</v>
      </c>
      <c r="J22" s="33">
        <v>839</v>
      </c>
      <c r="K22" s="33">
        <v>100</v>
      </c>
      <c r="L22" s="33">
        <v>1173</v>
      </c>
      <c r="M22" s="33">
        <v>100</v>
      </c>
      <c r="N22" s="33"/>
      <c r="O22" s="32" t="s">
        <v>105</v>
      </c>
      <c r="P22" s="33">
        <v>1061</v>
      </c>
      <c r="Q22" s="33" t="s">
        <v>106</v>
      </c>
      <c r="R22" s="33" t="s">
        <v>107</v>
      </c>
      <c r="S22" s="34" t="s">
        <v>108</v>
      </c>
      <c r="T22" s="33">
        <v>839</v>
      </c>
    </row>
    <row r="23" spans="1:20" ht="14">
      <c r="A23" s="32" t="s">
        <v>109</v>
      </c>
      <c r="B23" s="33">
        <v>1899</v>
      </c>
      <c r="C23" s="33">
        <v>60</v>
      </c>
      <c r="D23" s="33">
        <v>2936</v>
      </c>
      <c r="E23" s="33">
        <v>20</v>
      </c>
      <c r="F23" s="33">
        <v>4582</v>
      </c>
      <c r="G23" s="33">
        <v>50</v>
      </c>
      <c r="H23" s="34">
        <v>2209</v>
      </c>
      <c r="I23" s="33">
        <v>36</v>
      </c>
      <c r="J23" s="33">
        <v>2444</v>
      </c>
      <c r="K23" s="33">
        <v>33</v>
      </c>
      <c r="L23" s="33">
        <v>1674</v>
      </c>
      <c r="M23" s="33">
        <v>100</v>
      </c>
      <c r="N23" s="33"/>
      <c r="O23" s="32" t="s">
        <v>109</v>
      </c>
      <c r="P23" s="33" t="s">
        <v>110</v>
      </c>
      <c r="Q23" s="33" t="s">
        <v>111</v>
      </c>
      <c r="R23" s="33" t="s">
        <v>112</v>
      </c>
      <c r="S23" s="34" t="s">
        <v>113</v>
      </c>
      <c r="T23" s="33" t="s">
        <v>114</v>
      </c>
    </row>
    <row r="24" spans="1:20" ht="14">
      <c r="A24" s="32" t="s">
        <v>115</v>
      </c>
      <c r="B24" s="33">
        <v>1486</v>
      </c>
      <c r="C24" s="33">
        <v>100</v>
      </c>
      <c r="D24" s="33">
        <v>2143</v>
      </c>
      <c r="E24" s="33">
        <v>86</v>
      </c>
      <c r="F24" s="33">
        <v>3078</v>
      </c>
      <c r="G24" s="33">
        <v>100</v>
      </c>
      <c r="H24" s="34">
        <v>2964</v>
      </c>
      <c r="I24" s="33">
        <v>100</v>
      </c>
      <c r="J24" s="33">
        <v>1424</v>
      </c>
      <c r="K24" s="33">
        <v>86</v>
      </c>
      <c r="L24" s="33">
        <v>20142</v>
      </c>
      <c r="M24" s="33">
        <v>100</v>
      </c>
      <c r="N24" s="33"/>
      <c r="O24" s="32" t="s">
        <v>115</v>
      </c>
      <c r="P24" s="33">
        <v>1486</v>
      </c>
      <c r="Q24" s="33" t="s">
        <v>116</v>
      </c>
      <c r="R24" s="33">
        <v>3078</v>
      </c>
      <c r="S24" s="34">
        <v>2964</v>
      </c>
      <c r="T24" s="33" t="s">
        <v>117</v>
      </c>
    </row>
    <row r="25" spans="1:20" ht="14">
      <c r="A25" s="32" t="s">
        <v>118</v>
      </c>
      <c r="B25" s="33">
        <v>1067</v>
      </c>
      <c r="C25" s="33">
        <v>100</v>
      </c>
      <c r="D25" s="33">
        <v>1744</v>
      </c>
      <c r="E25" s="33">
        <v>100</v>
      </c>
      <c r="F25" s="33">
        <v>2376</v>
      </c>
      <c r="G25" s="33">
        <v>100</v>
      </c>
      <c r="H25" s="34">
        <v>1760</v>
      </c>
      <c r="I25" s="33">
        <v>100</v>
      </c>
      <c r="J25" s="33">
        <v>1099</v>
      </c>
      <c r="K25" s="33">
        <v>100</v>
      </c>
      <c r="L25" s="33">
        <v>4783</v>
      </c>
      <c r="M25" s="33">
        <v>100</v>
      </c>
      <c r="N25" s="33"/>
      <c r="O25" s="32" t="s">
        <v>118</v>
      </c>
      <c r="P25" s="33">
        <v>1067</v>
      </c>
      <c r="Q25" s="33">
        <v>1744</v>
      </c>
      <c r="R25" s="33">
        <v>2376</v>
      </c>
      <c r="S25" s="34">
        <v>1760</v>
      </c>
      <c r="T25" s="33">
        <v>1099</v>
      </c>
    </row>
    <row r="26" spans="1:20" ht="14">
      <c r="A26" s="32" t="s">
        <v>119</v>
      </c>
      <c r="B26" s="33">
        <v>1129</v>
      </c>
      <c r="C26" s="33">
        <v>100</v>
      </c>
      <c r="D26" s="33">
        <v>1733</v>
      </c>
      <c r="E26" s="33">
        <v>73</v>
      </c>
      <c r="F26" s="33">
        <v>2558</v>
      </c>
      <c r="G26" s="33">
        <v>100</v>
      </c>
      <c r="H26" s="34">
        <v>1917</v>
      </c>
      <c r="I26" s="33">
        <v>70</v>
      </c>
      <c r="J26" s="33">
        <v>1222</v>
      </c>
      <c r="K26" s="33">
        <v>93</v>
      </c>
      <c r="L26" s="33">
        <v>20402</v>
      </c>
      <c r="M26" s="33">
        <v>73</v>
      </c>
      <c r="N26" s="33"/>
      <c r="O26" s="32" t="s">
        <v>119</v>
      </c>
      <c r="P26" s="33">
        <v>1129</v>
      </c>
      <c r="Q26" s="33" t="s">
        <v>120</v>
      </c>
      <c r="R26" s="33">
        <v>2558</v>
      </c>
      <c r="S26" s="34" t="s">
        <v>121</v>
      </c>
      <c r="T26" s="33" t="s">
        <v>122</v>
      </c>
    </row>
    <row r="27" spans="1:20" ht="14">
      <c r="A27" s="32" t="s">
        <v>123</v>
      </c>
      <c r="B27" s="33">
        <v>1156</v>
      </c>
      <c r="C27" s="33">
        <v>100</v>
      </c>
      <c r="D27" s="33">
        <v>1754</v>
      </c>
      <c r="E27" s="33">
        <v>100</v>
      </c>
      <c r="F27" s="33">
        <v>2694</v>
      </c>
      <c r="G27" s="33">
        <v>100</v>
      </c>
      <c r="H27" s="34">
        <v>1875</v>
      </c>
      <c r="I27" s="33">
        <v>100</v>
      </c>
      <c r="J27" s="33">
        <v>1270</v>
      </c>
      <c r="K27" s="33">
        <v>100</v>
      </c>
      <c r="L27" s="33">
        <v>4418</v>
      </c>
      <c r="M27" s="33">
        <v>100</v>
      </c>
      <c r="N27" s="33"/>
      <c r="O27" s="32" t="s">
        <v>123</v>
      </c>
      <c r="P27" s="33">
        <v>1156</v>
      </c>
      <c r="Q27" s="33">
        <v>1754</v>
      </c>
      <c r="R27" s="33">
        <v>2694</v>
      </c>
      <c r="S27" s="34">
        <v>1875</v>
      </c>
      <c r="T27" s="33">
        <v>1270</v>
      </c>
    </row>
    <row r="28" spans="1:20" ht="14">
      <c r="A28" s="32" t="s">
        <v>124</v>
      </c>
      <c r="B28" s="33">
        <v>1639</v>
      </c>
      <c r="C28" s="33">
        <v>100</v>
      </c>
      <c r="D28" s="33">
        <v>2106</v>
      </c>
      <c r="E28" s="33">
        <v>100</v>
      </c>
      <c r="F28" s="33">
        <v>3320</v>
      </c>
      <c r="G28" s="33">
        <v>100</v>
      </c>
      <c r="H28" s="34">
        <v>2424</v>
      </c>
      <c r="I28" s="33">
        <v>100</v>
      </c>
      <c r="J28" s="33">
        <v>1749</v>
      </c>
      <c r="K28" s="33">
        <v>100</v>
      </c>
      <c r="L28" s="33">
        <v>26515</v>
      </c>
      <c r="M28" s="33">
        <v>100</v>
      </c>
      <c r="N28" s="33"/>
      <c r="O28" s="32" t="s">
        <v>124</v>
      </c>
      <c r="P28" s="33">
        <v>1639</v>
      </c>
      <c r="Q28" s="33">
        <v>2106</v>
      </c>
      <c r="R28" s="33">
        <v>3320</v>
      </c>
      <c r="S28" s="34">
        <v>2424</v>
      </c>
      <c r="T28" s="33">
        <v>1749</v>
      </c>
    </row>
    <row r="29" spans="1:20" ht="14">
      <c r="A29" s="32" t="s">
        <v>125</v>
      </c>
      <c r="B29" s="33">
        <v>3104</v>
      </c>
      <c r="C29" s="33">
        <v>60</v>
      </c>
      <c r="D29" s="33">
        <v>3566</v>
      </c>
      <c r="E29" s="33">
        <v>43</v>
      </c>
      <c r="F29" s="33">
        <v>5583</v>
      </c>
      <c r="G29" s="33">
        <v>66</v>
      </c>
      <c r="H29" s="34">
        <v>4581</v>
      </c>
      <c r="I29" s="33">
        <v>50</v>
      </c>
      <c r="J29" s="33">
        <v>3182</v>
      </c>
      <c r="K29" s="33">
        <v>43</v>
      </c>
      <c r="L29" s="33">
        <v>33408</v>
      </c>
      <c r="M29" s="33">
        <v>63</v>
      </c>
      <c r="N29" s="33"/>
      <c r="O29" s="32" t="s">
        <v>125</v>
      </c>
      <c r="P29" s="33" t="s">
        <v>126</v>
      </c>
      <c r="Q29" s="33" t="s">
        <v>127</v>
      </c>
      <c r="R29" s="33" t="s">
        <v>128</v>
      </c>
      <c r="S29" s="34" t="s">
        <v>129</v>
      </c>
      <c r="T29" s="33" t="s">
        <v>130</v>
      </c>
    </row>
    <row r="30" spans="1:20" ht="14">
      <c r="A30" s="32" t="s">
        <v>131</v>
      </c>
      <c r="B30" s="33">
        <v>933</v>
      </c>
      <c r="C30" s="33">
        <v>100</v>
      </c>
      <c r="D30" s="33">
        <v>2411</v>
      </c>
      <c r="E30" s="33">
        <v>93</v>
      </c>
      <c r="F30" s="33">
        <v>4412</v>
      </c>
      <c r="G30" s="33">
        <v>100</v>
      </c>
      <c r="H30" s="34">
        <v>3017</v>
      </c>
      <c r="I30" s="33">
        <v>96</v>
      </c>
      <c r="J30" s="33">
        <v>1661</v>
      </c>
      <c r="K30" s="33">
        <v>96</v>
      </c>
      <c r="L30" s="33">
        <v>2750</v>
      </c>
      <c r="M30" s="33">
        <v>60</v>
      </c>
      <c r="N30" s="33"/>
      <c r="O30" s="32" t="s">
        <v>131</v>
      </c>
      <c r="P30" s="33">
        <v>933</v>
      </c>
      <c r="Q30" s="33" t="s">
        <v>132</v>
      </c>
      <c r="R30" s="33">
        <v>4412</v>
      </c>
      <c r="S30" s="34" t="s">
        <v>133</v>
      </c>
      <c r="T30" s="33">
        <v>1661</v>
      </c>
    </row>
    <row r="31" spans="1:20" ht="14">
      <c r="A31" s="32" t="s">
        <v>134</v>
      </c>
      <c r="B31" s="33">
        <v>1422</v>
      </c>
      <c r="C31" s="33">
        <v>100</v>
      </c>
      <c r="D31" s="33">
        <v>1783</v>
      </c>
      <c r="E31" s="33">
        <v>100</v>
      </c>
      <c r="F31" s="33">
        <v>2860</v>
      </c>
      <c r="G31" s="33">
        <v>100</v>
      </c>
      <c r="H31" s="34">
        <v>2069</v>
      </c>
      <c r="I31" s="33">
        <v>100</v>
      </c>
      <c r="J31" s="33">
        <v>1496</v>
      </c>
      <c r="K31" s="33">
        <v>100</v>
      </c>
      <c r="L31" s="33">
        <v>24957</v>
      </c>
      <c r="M31" s="33">
        <v>100</v>
      </c>
      <c r="N31" s="33"/>
      <c r="O31" s="32" t="s">
        <v>134</v>
      </c>
      <c r="P31" s="33">
        <v>1422</v>
      </c>
      <c r="Q31" s="33">
        <v>1783</v>
      </c>
      <c r="R31" s="33">
        <v>2860</v>
      </c>
      <c r="S31" s="34">
        <v>2069</v>
      </c>
      <c r="T31" s="33">
        <v>1496</v>
      </c>
    </row>
    <row r="32" spans="1:20" ht="14">
      <c r="A32" s="32" t="s">
        <v>135</v>
      </c>
      <c r="B32" s="33">
        <v>1558</v>
      </c>
      <c r="C32" s="33">
        <v>100</v>
      </c>
      <c r="D32" s="33">
        <v>2072</v>
      </c>
      <c r="E32" s="33">
        <v>100</v>
      </c>
      <c r="F32" s="33">
        <v>3962</v>
      </c>
      <c r="G32" s="33">
        <v>100</v>
      </c>
      <c r="H32" s="34">
        <v>2501</v>
      </c>
      <c r="I32" s="33">
        <v>100</v>
      </c>
      <c r="J32" s="33">
        <v>1751</v>
      </c>
      <c r="K32" s="33">
        <v>100</v>
      </c>
      <c r="L32" s="33">
        <v>51081</v>
      </c>
      <c r="M32" s="33">
        <v>100</v>
      </c>
      <c r="N32" s="33"/>
      <c r="O32" s="32" t="s">
        <v>135</v>
      </c>
      <c r="P32" s="33">
        <v>1558</v>
      </c>
      <c r="Q32" s="33">
        <v>2072</v>
      </c>
      <c r="R32" s="33">
        <v>3962</v>
      </c>
      <c r="S32" s="34">
        <v>2501</v>
      </c>
      <c r="T32" s="33">
        <v>1751</v>
      </c>
    </row>
    <row r="33" spans="1:20" ht="14">
      <c r="A33" s="32" t="s">
        <v>136</v>
      </c>
      <c r="B33" s="33">
        <v>1833</v>
      </c>
      <c r="C33" s="33">
        <v>100</v>
      </c>
      <c r="D33" s="33">
        <v>2506</v>
      </c>
      <c r="E33" s="33">
        <v>100</v>
      </c>
      <c r="F33" s="33">
        <v>4157</v>
      </c>
      <c r="G33" s="33">
        <v>100</v>
      </c>
      <c r="H33" s="34">
        <v>2781</v>
      </c>
      <c r="I33" s="33">
        <v>100</v>
      </c>
      <c r="J33" s="33">
        <v>2151</v>
      </c>
      <c r="K33" s="33">
        <v>100</v>
      </c>
      <c r="L33" s="33">
        <v>58791</v>
      </c>
      <c r="M33" s="33">
        <v>100</v>
      </c>
      <c r="N33" s="33"/>
      <c r="O33" s="32" t="s">
        <v>136</v>
      </c>
      <c r="P33" s="33">
        <v>1833</v>
      </c>
      <c r="Q33" s="33">
        <v>2506</v>
      </c>
      <c r="R33" s="33">
        <v>4157</v>
      </c>
      <c r="S33" s="34">
        <v>2781</v>
      </c>
      <c r="T33" s="33">
        <v>2151</v>
      </c>
    </row>
    <row r="34" spans="1:20" ht="14">
      <c r="A34" s="32" t="s">
        <v>137</v>
      </c>
      <c r="B34" s="33">
        <v>1785</v>
      </c>
      <c r="C34" s="33">
        <v>100</v>
      </c>
      <c r="D34" s="33">
        <v>2237</v>
      </c>
      <c r="E34" s="33">
        <v>100</v>
      </c>
      <c r="F34" s="33">
        <v>3663</v>
      </c>
      <c r="G34" s="33">
        <v>100</v>
      </c>
      <c r="H34" s="34">
        <v>2675</v>
      </c>
      <c r="I34" s="33">
        <v>100</v>
      </c>
      <c r="J34" s="33">
        <v>1918</v>
      </c>
      <c r="K34" s="33">
        <v>96</v>
      </c>
      <c r="L34" s="33">
        <v>60645</v>
      </c>
      <c r="M34" s="33">
        <v>86</v>
      </c>
      <c r="N34" s="33"/>
      <c r="O34" s="32" t="s">
        <v>137</v>
      </c>
      <c r="P34" s="33">
        <v>1785</v>
      </c>
      <c r="Q34" s="33">
        <v>2237</v>
      </c>
      <c r="R34" s="33">
        <v>3663</v>
      </c>
      <c r="S34" s="34">
        <v>2675</v>
      </c>
      <c r="T34" s="33" t="s">
        <v>138</v>
      </c>
    </row>
    <row r="35" spans="1:20" ht="14">
      <c r="A35" s="32" t="s">
        <v>139</v>
      </c>
      <c r="B35" s="33">
        <v>1220</v>
      </c>
      <c r="C35" s="33">
        <v>100</v>
      </c>
      <c r="D35" s="33">
        <v>1770</v>
      </c>
      <c r="E35" s="33">
        <v>66</v>
      </c>
      <c r="F35" s="33">
        <v>2884</v>
      </c>
      <c r="G35" s="33">
        <v>100</v>
      </c>
      <c r="H35" s="34">
        <v>1990</v>
      </c>
      <c r="I35" s="33">
        <v>76</v>
      </c>
      <c r="J35" s="33">
        <v>1298</v>
      </c>
      <c r="K35" s="33">
        <v>76</v>
      </c>
      <c r="L35" s="33">
        <v>4126</v>
      </c>
      <c r="M35" s="33">
        <v>86</v>
      </c>
      <c r="N35" s="33"/>
      <c r="O35" s="32" t="s">
        <v>139</v>
      </c>
      <c r="P35" s="33">
        <v>1220</v>
      </c>
      <c r="Q35" s="33" t="s">
        <v>140</v>
      </c>
      <c r="R35" s="33">
        <v>2884</v>
      </c>
      <c r="S35" s="34" t="s">
        <v>141</v>
      </c>
      <c r="T35" s="33" t="s">
        <v>142</v>
      </c>
    </row>
    <row r="36" spans="1:20" ht="14">
      <c r="A36" s="32" t="s">
        <v>143</v>
      </c>
      <c r="B36" s="33">
        <v>1286</v>
      </c>
      <c r="C36" s="33">
        <v>100</v>
      </c>
      <c r="D36" s="33">
        <v>1812</v>
      </c>
      <c r="E36" s="33">
        <v>83</v>
      </c>
      <c r="F36" s="33">
        <v>2890</v>
      </c>
      <c r="G36" s="33">
        <v>96</v>
      </c>
      <c r="H36" s="34">
        <v>2080</v>
      </c>
      <c r="I36" s="33">
        <v>83</v>
      </c>
      <c r="J36" s="33">
        <v>1351</v>
      </c>
      <c r="K36" s="33">
        <v>83</v>
      </c>
      <c r="L36" s="33">
        <v>4540</v>
      </c>
      <c r="M36" s="33">
        <v>76</v>
      </c>
      <c r="N36" s="33"/>
      <c r="O36" s="32" t="s">
        <v>143</v>
      </c>
      <c r="P36" s="33">
        <v>1286</v>
      </c>
      <c r="Q36" s="33" t="s">
        <v>144</v>
      </c>
      <c r="R36" s="33" t="s">
        <v>145</v>
      </c>
      <c r="S36" s="34" t="s">
        <v>146</v>
      </c>
      <c r="T36" s="33" t="s">
        <v>147</v>
      </c>
    </row>
    <row r="37" spans="1:20" ht="14">
      <c r="A37" s="32" t="s">
        <v>148</v>
      </c>
      <c r="B37" s="33">
        <v>1345</v>
      </c>
      <c r="C37" s="33">
        <v>90</v>
      </c>
      <c r="D37" s="33">
        <v>1867</v>
      </c>
      <c r="E37" s="33">
        <v>66</v>
      </c>
      <c r="F37" s="33">
        <v>3625</v>
      </c>
      <c r="G37" s="33">
        <v>100</v>
      </c>
      <c r="H37" s="34">
        <v>2091</v>
      </c>
      <c r="I37" s="33">
        <v>83</v>
      </c>
      <c r="J37" s="33">
        <v>1335</v>
      </c>
      <c r="K37" s="33">
        <v>90</v>
      </c>
      <c r="L37" s="33">
        <v>3829</v>
      </c>
      <c r="M37" s="33">
        <v>100</v>
      </c>
      <c r="N37" s="33"/>
      <c r="O37" s="32" t="s">
        <v>148</v>
      </c>
      <c r="P37" s="33" t="s">
        <v>149</v>
      </c>
      <c r="Q37" s="33" t="s">
        <v>150</v>
      </c>
      <c r="R37" s="33">
        <v>3625</v>
      </c>
      <c r="S37" s="34" t="s">
        <v>151</v>
      </c>
      <c r="T37" s="33">
        <v>1335</v>
      </c>
    </row>
    <row r="38" spans="1:20" ht="14">
      <c r="A38" s="32" t="s">
        <v>152</v>
      </c>
      <c r="B38" s="33">
        <v>1358</v>
      </c>
      <c r="C38" s="33">
        <v>100</v>
      </c>
      <c r="D38" s="33">
        <v>1938</v>
      </c>
      <c r="E38" s="33">
        <v>100</v>
      </c>
      <c r="F38" s="33">
        <v>3263</v>
      </c>
      <c r="G38" s="33">
        <v>100</v>
      </c>
      <c r="H38" s="34">
        <v>2213</v>
      </c>
      <c r="I38" s="33">
        <v>100</v>
      </c>
      <c r="J38" s="33">
        <v>1278</v>
      </c>
      <c r="K38" s="33">
        <v>100</v>
      </c>
      <c r="L38" s="33">
        <v>4675</v>
      </c>
      <c r="M38" s="33">
        <v>100</v>
      </c>
      <c r="N38" s="33"/>
      <c r="O38" s="32" t="s">
        <v>152</v>
      </c>
      <c r="P38" s="33">
        <v>1358</v>
      </c>
      <c r="Q38" s="33">
        <v>1938</v>
      </c>
      <c r="R38" s="33">
        <v>3263</v>
      </c>
      <c r="S38" s="34">
        <v>2213</v>
      </c>
      <c r="T38" s="33">
        <v>1278</v>
      </c>
    </row>
    <row r="39" spans="1:20" ht="14">
      <c r="A39" s="32" t="s">
        <v>153</v>
      </c>
      <c r="B39" s="33">
        <v>1541</v>
      </c>
      <c r="C39" s="33">
        <v>96</v>
      </c>
      <c r="D39" s="33">
        <v>1957</v>
      </c>
      <c r="E39" s="33">
        <v>100</v>
      </c>
      <c r="F39" s="33">
        <v>3241</v>
      </c>
      <c r="G39" s="33">
        <v>100</v>
      </c>
      <c r="H39" s="34">
        <v>2014</v>
      </c>
      <c r="I39" s="33">
        <v>100</v>
      </c>
      <c r="J39" s="33">
        <v>1459</v>
      </c>
      <c r="K39" s="33">
        <v>100</v>
      </c>
      <c r="L39" s="33">
        <v>6648</v>
      </c>
      <c r="M39" s="33">
        <v>93</v>
      </c>
      <c r="N39" s="33"/>
      <c r="O39" s="32" t="s">
        <v>153</v>
      </c>
      <c r="P39" s="33" t="s">
        <v>154</v>
      </c>
      <c r="Q39" s="33">
        <v>1957</v>
      </c>
      <c r="R39" s="33">
        <v>3241</v>
      </c>
      <c r="S39" s="34">
        <v>2014</v>
      </c>
      <c r="T39" s="33">
        <v>1459</v>
      </c>
    </row>
    <row r="40" spans="1:20" ht="14">
      <c r="A40" s="32" t="s">
        <v>155</v>
      </c>
      <c r="B40" s="33">
        <v>1814</v>
      </c>
      <c r="C40" s="33">
        <v>53</v>
      </c>
      <c r="D40" s="33">
        <v>2319</v>
      </c>
      <c r="E40" s="33">
        <v>76</v>
      </c>
      <c r="F40" s="33">
        <v>4209</v>
      </c>
      <c r="G40" s="33">
        <v>70</v>
      </c>
      <c r="H40" s="34">
        <v>2680</v>
      </c>
      <c r="I40" s="33">
        <v>100</v>
      </c>
      <c r="J40" s="33">
        <v>1979</v>
      </c>
      <c r="K40" s="33">
        <v>86</v>
      </c>
      <c r="L40" s="33">
        <v>12553</v>
      </c>
      <c r="M40" s="33">
        <v>93</v>
      </c>
      <c r="N40" s="33"/>
      <c r="O40" s="32" t="s">
        <v>155</v>
      </c>
      <c r="P40" s="33" t="s">
        <v>156</v>
      </c>
      <c r="Q40" s="33" t="s">
        <v>157</v>
      </c>
      <c r="R40" s="33" t="s">
        <v>158</v>
      </c>
      <c r="S40" s="34">
        <v>2680</v>
      </c>
      <c r="T40" s="33" t="s">
        <v>159</v>
      </c>
    </row>
    <row r="41" spans="1:20" ht="14">
      <c r="A41" s="32" t="s">
        <v>160</v>
      </c>
      <c r="B41" s="33">
        <v>994</v>
      </c>
      <c r="C41" s="33">
        <v>100</v>
      </c>
      <c r="D41" s="33">
        <v>1714</v>
      </c>
      <c r="E41" s="33">
        <v>96</v>
      </c>
      <c r="F41" s="33">
        <v>2102</v>
      </c>
      <c r="G41" s="33">
        <v>100</v>
      </c>
      <c r="H41" s="34">
        <v>1960</v>
      </c>
      <c r="I41" s="33">
        <v>100</v>
      </c>
      <c r="J41" s="33">
        <v>1259</v>
      </c>
      <c r="K41" s="33">
        <v>100</v>
      </c>
      <c r="L41" s="33">
        <v>1807</v>
      </c>
      <c r="M41" s="33">
        <v>93</v>
      </c>
      <c r="N41" s="33"/>
      <c r="O41" s="32" t="s">
        <v>160</v>
      </c>
      <c r="P41" s="33">
        <v>994</v>
      </c>
      <c r="Q41" s="33" t="s">
        <v>161</v>
      </c>
      <c r="R41" s="33">
        <v>2102</v>
      </c>
      <c r="S41" s="34">
        <v>1960</v>
      </c>
      <c r="T41" s="33">
        <v>1259</v>
      </c>
    </row>
    <row r="42" spans="1:20" ht="14">
      <c r="A42" s="32" t="s">
        <v>162</v>
      </c>
      <c r="B42" s="33">
        <v>1502</v>
      </c>
      <c r="C42" s="33">
        <v>73</v>
      </c>
      <c r="D42" s="33">
        <v>2270</v>
      </c>
      <c r="E42" s="33">
        <v>96</v>
      </c>
      <c r="F42" s="33">
        <v>3619</v>
      </c>
      <c r="G42" s="33">
        <v>100</v>
      </c>
      <c r="H42" s="34">
        <v>2153</v>
      </c>
      <c r="I42" s="33">
        <v>100</v>
      </c>
      <c r="J42" s="33">
        <v>1437</v>
      </c>
      <c r="K42" s="33">
        <v>90</v>
      </c>
      <c r="L42" s="33">
        <v>4314</v>
      </c>
      <c r="M42" s="33">
        <v>73</v>
      </c>
      <c r="N42" s="33"/>
      <c r="O42" s="32" t="s">
        <v>162</v>
      </c>
      <c r="P42" s="33" t="s">
        <v>163</v>
      </c>
      <c r="Q42" s="33" t="s">
        <v>164</v>
      </c>
      <c r="R42" s="33">
        <v>3619</v>
      </c>
      <c r="S42" s="34">
        <v>2153</v>
      </c>
      <c r="T42" s="33" t="s">
        <v>165</v>
      </c>
    </row>
    <row r="43" spans="1:20" ht="14">
      <c r="A43" s="32" t="s">
        <v>166</v>
      </c>
      <c r="B43" s="33">
        <v>1338</v>
      </c>
      <c r="C43" s="33">
        <v>50</v>
      </c>
      <c r="D43" s="33">
        <v>2185</v>
      </c>
      <c r="E43" s="33">
        <v>66</v>
      </c>
      <c r="F43" s="33">
        <v>4556</v>
      </c>
      <c r="G43" s="33">
        <v>100</v>
      </c>
      <c r="H43" s="34">
        <v>2376</v>
      </c>
      <c r="I43" s="33">
        <v>86</v>
      </c>
      <c r="J43" s="33">
        <v>1601</v>
      </c>
      <c r="K43" s="33">
        <v>63</v>
      </c>
      <c r="L43" s="33">
        <v>5099</v>
      </c>
      <c r="M43" s="33">
        <v>53</v>
      </c>
      <c r="N43" s="33"/>
      <c r="O43" s="32" t="s">
        <v>166</v>
      </c>
      <c r="P43" s="33" t="s">
        <v>167</v>
      </c>
      <c r="Q43" s="33" t="s">
        <v>168</v>
      </c>
      <c r="R43" s="33">
        <v>4556</v>
      </c>
      <c r="S43" s="34" t="s">
        <v>169</v>
      </c>
      <c r="T43" s="33" t="s">
        <v>170</v>
      </c>
    </row>
    <row r="44" spans="1:20" ht="14">
      <c r="A44" s="32" t="s">
        <v>171</v>
      </c>
      <c r="B44" s="33">
        <v>1142</v>
      </c>
      <c r="C44" s="33">
        <v>100</v>
      </c>
      <c r="D44" s="33">
        <v>1730</v>
      </c>
      <c r="E44" s="33">
        <v>100</v>
      </c>
      <c r="F44" s="33">
        <v>2381</v>
      </c>
      <c r="G44" s="33">
        <v>100</v>
      </c>
      <c r="H44" s="34">
        <v>1998</v>
      </c>
      <c r="I44" s="33">
        <v>100</v>
      </c>
      <c r="J44" s="33">
        <v>1116</v>
      </c>
      <c r="K44" s="33">
        <v>100</v>
      </c>
      <c r="L44" s="33">
        <v>2362</v>
      </c>
      <c r="M44" s="33">
        <v>100</v>
      </c>
      <c r="N44" s="33"/>
      <c r="O44" s="32" t="s">
        <v>171</v>
      </c>
      <c r="P44" s="33">
        <v>1142</v>
      </c>
      <c r="Q44" s="33">
        <v>1730</v>
      </c>
      <c r="R44" s="33">
        <v>2381</v>
      </c>
      <c r="S44" s="34">
        <v>1998</v>
      </c>
      <c r="T44" s="33">
        <v>1116</v>
      </c>
    </row>
    <row r="45" spans="1:20" ht="14">
      <c r="A45" s="32" t="s">
        <v>172</v>
      </c>
      <c r="B45" s="33">
        <v>1261</v>
      </c>
      <c r="C45" s="33">
        <v>100</v>
      </c>
      <c r="D45" s="33">
        <v>1825</v>
      </c>
      <c r="E45" s="33">
        <v>100</v>
      </c>
      <c r="F45" s="33">
        <v>2408</v>
      </c>
      <c r="G45" s="33">
        <v>100</v>
      </c>
      <c r="H45" s="34">
        <v>2270</v>
      </c>
      <c r="I45" s="33">
        <v>100</v>
      </c>
      <c r="J45" s="33">
        <v>1167</v>
      </c>
      <c r="K45" s="33">
        <v>100</v>
      </c>
      <c r="L45" s="33">
        <v>2491</v>
      </c>
      <c r="M45" s="33">
        <v>100</v>
      </c>
      <c r="N45" s="33"/>
      <c r="O45" s="32" t="s">
        <v>172</v>
      </c>
      <c r="P45" s="33">
        <v>1261</v>
      </c>
      <c r="Q45" s="33">
        <v>1825</v>
      </c>
      <c r="R45" s="33">
        <v>2408</v>
      </c>
      <c r="S45" s="34">
        <v>2270</v>
      </c>
      <c r="T45" s="33">
        <v>1167</v>
      </c>
    </row>
    <row r="46" spans="1:20" ht="14">
      <c r="A46" s="29" t="s">
        <v>173</v>
      </c>
      <c r="B46" s="30">
        <f>SUM(B3:B45)</f>
        <v>66953</v>
      </c>
      <c r="C46" s="35">
        <f>AVERAGE(C3:C45)</f>
        <v>94.930232558139537</v>
      </c>
      <c r="D46" s="30">
        <f>SUM(D3:D45)</f>
        <v>93941</v>
      </c>
      <c r="E46" s="35">
        <f>AVERAGE(E3:E45)</f>
        <v>90.139534883720927</v>
      </c>
      <c r="F46" s="30">
        <f>SUM(F3:F45)</f>
        <v>160423</v>
      </c>
      <c r="G46" s="35">
        <f>AVERAGE(G3:G45)</f>
        <v>96</v>
      </c>
      <c r="H46" s="30">
        <f>SUM(H3:H45)</f>
        <v>106484</v>
      </c>
      <c r="I46" s="35">
        <f>AVERAGE(I3:I45)</f>
        <v>92.767441860465112</v>
      </c>
      <c r="J46" s="30">
        <f>SUM(J3:J45)</f>
        <v>72478</v>
      </c>
      <c r="K46" s="35">
        <f>AVERAGE(K3:K45)</f>
        <v>92.023255813953483</v>
      </c>
      <c r="L46" s="30">
        <f>SUM(L3:L45)</f>
        <v>546464</v>
      </c>
      <c r="M46" s="35">
        <f>AVERAGE(M3:M45)</f>
        <v>94.069767441860463</v>
      </c>
      <c r="N46" s="35"/>
      <c r="O46" s="29" t="s">
        <v>173</v>
      </c>
      <c r="P46" s="30" t="s">
        <v>174</v>
      </c>
      <c r="Q46" s="30" t="s">
        <v>175</v>
      </c>
      <c r="R46" s="30" t="s">
        <v>176</v>
      </c>
      <c r="S46" s="30" t="s">
        <v>177</v>
      </c>
      <c r="T46" s="30" t="s">
        <v>178</v>
      </c>
    </row>
  </sheetData>
  <mergeCells count="6">
    <mergeCell ref="B1:C1"/>
    <mergeCell ref="D1:E1"/>
    <mergeCell ref="F1:G1"/>
    <mergeCell ref="H1:I1"/>
    <mergeCell ref="J1:K1"/>
    <mergeCell ref="L1:M1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536F-79FA-4FAD-8282-2F94E299606F}">
  <dimension ref="A1:G47"/>
  <sheetViews>
    <sheetView topLeftCell="A15" workbookViewId="0">
      <selection activeCell="A37" sqref="A37:G47"/>
    </sheetView>
  </sheetViews>
  <sheetFormatPr defaultColWidth="8" defaultRowHeight="14"/>
  <cols>
    <col min="1" max="1" width="12.4140625" customWidth="1"/>
    <col min="2" max="8" width="10.6640625" customWidth="1"/>
    <col min="9" max="9" width="8" customWidth="1"/>
  </cols>
  <sheetData>
    <row r="1" spans="1:7" ht="14.5">
      <c r="A1" s="38" t="s">
        <v>186</v>
      </c>
      <c r="B1" s="39" t="s">
        <v>179</v>
      </c>
      <c r="C1" s="39" t="s">
        <v>180</v>
      </c>
      <c r="D1" s="39" t="s">
        <v>181</v>
      </c>
      <c r="E1" s="39" t="s">
        <v>182</v>
      </c>
      <c r="F1" s="39" t="s">
        <v>187</v>
      </c>
      <c r="G1" s="39" t="s">
        <v>183</v>
      </c>
    </row>
    <row r="2" spans="1:7" ht="14" customHeight="1">
      <c r="A2" s="40" t="s">
        <v>184</v>
      </c>
      <c r="B2" s="41">
        <v>0.1</v>
      </c>
      <c r="C2" s="41">
        <v>-16.361529999999998</v>
      </c>
      <c r="D2" s="41">
        <v>-23.379560000000001</v>
      </c>
      <c r="E2" s="41">
        <v>-11.01324</v>
      </c>
      <c r="F2" s="41">
        <v>150</v>
      </c>
      <c r="G2" s="42">
        <v>2.4298899999999999</v>
      </c>
    </row>
    <row r="3" spans="1:7">
      <c r="A3" s="43"/>
      <c r="B3" s="41">
        <v>0.3</v>
      </c>
      <c r="C3" s="41">
        <v>-15.99563</v>
      </c>
      <c r="D3" s="41">
        <v>-20.232520000000001</v>
      </c>
      <c r="E3" s="41">
        <v>-10.857749999999999</v>
      </c>
      <c r="F3" s="41">
        <v>150</v>
      </c>
      <c r="G3" s="44"/>
    </row>
    <row r="4" spans="1:7">
      <c r="A4" s="43"/>
      <c r="B4" s="41">
        <v>0.5</v>
      </c>
      <c r="C4" s="41">
        <v>-15.31793</v>
      </c>
      <c r="D4" s="41">
        <v>-21.192710000000002</v>
      </c>
      <c r="E4" s="41">
        <v>-10.81508</v>
      </c>
      <c r="F4" s="41">
        <v>150</v>
      </c>
      <c r="G4" s="44"/>
    </row>
    <row r="5" spans="1:7">
      <c r="A5" s="43"/>
      <c r="B5" s="41">
        <v>0.7</v>
      </c>
      <c r="C5" s="41">
        <v>-14.640940000000001</v>
      </c>
      <c r="D5" s="41">
        <v>-20.051680000000001</v>
      </c>
      <c r="E5" s="41">
        <v>-10.78772</v>
      </c>
      <c r="F5" s="41">
        <v>150</v>
      </c>
      <c r="G5" s="44"/>
    </row>
    <row r="6" spans="1:7">
      <c r="A6" s="45"/>
      <c r="B6" s="41">
        <v>0.9</v>
      </c>
      <c r="C6" s="41">
        <v>-13.93164</v>
      </c>
      <c r="D6" s="41">
        <v>-19.824660000000002</v>
      </c>
      <c r="E6" s="41">
        <v>-10.51742</v>
      </c>
      <c r="F6" s="41">
        <v>150</v>
      </c>
      <c r="G6" s="46"/>
    </row>
    <row r="7" spans="1:7" ht="14" customHeight="1">
      <c r="A7" s="40" t="s">
        <v>185</v>
      </c>
      <c r="B7" s="41">
        <v>0.1</v>
      </c>
      <c r="C7" s="41">
        <v>-15.644690000000001</v>
      </c>
      <c r="D7" s="41">
        <v>-18.92493</v>
      </c>
      <c r="E7" s="41">
        <v>-12.61004</v>
      </c>
      <c r="F7" s="41">
        <v>150</v>
      </c>
      <c r="G7" s="42">
        <v>3.0377399999999999</v>
      </c>
    </row>
    <row r="8" spans="1:7" ht="14" customHeight="1">
      <c r="A8" s="43"/>
      <c r="B8" s="41">
        <v>0.3</v>
      </c>
      <c r="C8" s="41">
        <v>-16.103629999999999</v>
      </c>
      <c r="D8" s="41">
        <v>-23.379560000000001</v>
      </c>
      <c r="E8" s="41">
        <v>-10.99769</v>
      </c>
      <c r="F8" s="41">
        <v>150</v>
      </c>
      <c r="G8" s="44"/>
    </row>
    <row r="9" spans="1:7" ht="14" customHeight="1">
      <c r="A9" s="43"/>
      <c r="B9" s="41">
        <v>0.5</v>
      </c>
      <c r="C9" s="41">
        <v>-15.43998</v>
      </c>
      <c r="D9" s="41">
        <v>-20.58774</v>
      </c>
      <c r="E9" s="41">
        <v>-11.0502</v>
      </c>
      <c r="F9" s="41">
        <v>150</v>
      </c>
      <c r="G9" s="44"/>
    </row>
    <row r="10" spans="1:7">
      <c r="A10" s="43"/>
      <c r="B10" s="41">
        <v>0.7</v>
      </c>
      <c r="C10" s="41">
        <v>-14.640940000000001</v>
      </c>
      <c r="D10" s="41">
        <v>-16.71041</v>
      </c>
      <c r="E10" s="41">
        <v>-10.51742</v>
      </c>
      <c r="F10" s="41">
        <v>150</v>
      </c>
      <c r="G10" s="44"/>
    </row>
    <row r="11" spans="1:7">
      <c r="A11" s="45"/>
      <c r="B11" s="41">
        <v>0.9</v>
      </c>
      <c r="C11" s="41">
        <v>-13.93164</v>
      </c>
      <c r="D11" s="41">
        <v>-20.232520000000001</v>
      </c>
      <c r="E11" s="41">
        <v>-11.374129999999999</v>
      </c>
      <c r="F11" s="41">
        <v>150</v>
      </c>
      <c r="G11" s="46"/>
    </row>
    <row r="13" spans="1:7" ht="14.5">
      <c r="A13" s="38" t="s">
        <v>188</v>
      </c>
      <c r="B13" s="39" t="s">
        <v>179</v>
      </c>
      <c r="C13" s="39" t="s">
        <v>180</v>
      </c>
      <c r="D13" s="39" t="s">
        <v>181</v>
      </c>
      <c r="E13" s="39" t="s">
        <v>182</v>
      </c>
      <c r="F13" s="39" t="s">
        <v>187</v>
      </c>
      <c r="G13" s="39" t="s">
        <v>183</v>
      </c>
    </row>
    <row r="14" spans="1:7">
      <c r="A14" s="40" t="s">
        <v>184</v>
      </c>
      <c r="B14" s="41">
        <v>0.1</v>
      </c>
      <c r="C14" s="41">
        <v>2.1363400000000001</v>
      </c>
      <c r="D14" s="41">
        <v>0</v>
      </c>
      <c r="E14" s="41">
        <v>11.10018</v>
      </c>
      <c r="F14" s="41">
        <v>150</v>
      </c>
      <c r="G14" s="42">
        <v>0.88378000000000001</v>
      </c>
    </row>
    <row r="15" spans="1:7">
      <c r="A15" s="43"/>
      <c r="B15" s="41">
        <v>0.3</v>
      </c>
      <c r="C15" s="41">
        <v>1.3207899999999999</v>
      </c>
      <c r="D15" s="41">
        <v>0</v>
      </c>
      <c r="E15" s="41">
        <v>8.3078500000000002</v>
      </c>
      <c r="F15" s="41">
        <v>150</v>
      </c>
      <c r="G15" s="44"/>
    </row>
    <row r="16" spans="1:7">
      <c r="A16" s="43"/>
      <c r="B16" s="41">
        <v>0.5</v>
      </c>
      <c r="C16" s="41">
        <v>1.5252300000000001</v>
      </c>
      <c r="D16" s="41">
        <v>0</v>
      </c>
      <c r="E16" s="41">
        <v>8.1494999999999997</v>
      </c>
      <c r="F16" s="41">
        <v>150</v>
      </c>
      <c r="G16" s="44"/>
    </row>
    <row r="17" spans="1:7">
      <c r="A17" s="43"/>
      <c r="B17" s="41">
        <v>0.7</v>
      </c>
      <c r="C17" s="41">
        <v>1.2525599999999999</v>
      </c>
      <c r="D17" s="41">
        <v>0</v>
      </c>
      <c r="E17" s="41">
        <v>7.1078599999999996</v>
      </c>
      <c r="F17" s="41">
        <v>150</v>
      </c>
      <c r="G17" s="44"/>
    </row>
    <row r="18" spans="1:7">
      <c r="A18" s="45"/>
      <c r="B18" s="41">
        <v>0.9</v>
      </c>
      <c r="C18" s="41">
        <v>1.7439499999999999</v>
      </c>
      <c r="D18" s="41">
        <v>0</v>
      </c>
      <c r="E18" s="41">
        <v>6.9564300000000001</v>
      </c>
      <c r="F18" s="41">
        <v>150</v>
      </c>
      <c r="G18" s="46"/>
    </row>
    <row r="19" spans="1:7">
      <c r="A19" s="40" t="s">
        <v>185</v>
      </c>
      <c r="B19" s="41">
        <v>0.1</v>
      </c>
      <c r="C19" s="41">
        <v>3.2594099999999999</v>
      </c>
      <c r="D19" s="41">
        <v>0</v>
      </c>
      <c r="E19" s="41">
        <v>11.10018</v>
      </c>
      <c r="F19" s="41">
        <v>150</v>
      </c>
      <c r="G19" s="42">
        <v>2.4434900000000002</v>
      </c>
    </row>
    <row r="20" spans="1:7">
      <c r="A20" s="43"/>
      <c r="B20" s="41">
        <v>0.3</v>
      </c>
      <c r="C20" s="41">
        <v>1.51291</v>
      </c>
      <c r="D20" s="41">
        <v>0</v>
      </c>
      <c r="E20" s="41">
        <v>6.5569899999999999</v>
      </c>
      <c r="F20" s="41">
        <v>150</v>
      </c>
      <c r="G20" s="44"/>
    </row>
    <row r="21" spans="1:7">
      <c r="A21" s="43"/>
      <c r="B21" s="41">
        <v>0.5</v>
      </c>
      <c r="C21" s="41">
        <v>0.81591999999999998</v>
      </c>
      <c r="D21" s="41">
        <v>0</v>
      </c>
      <c r="E21" s="41">
        <v>5.1954900000000004</v>
      </c>
      <c r="F21" s="41">
        <v>150</v>
      </c>
      <c r="G21" s="44"/>
    </row>
    <row r="22" spans="1:7">
      <c r="A22" s="43"/>
      <c r="B22" s="41">
        <v>0.7</v>
      </c>
      <c r="C22" s="41">
        <v>1.34782</v>
      </c>
      <c r="D22" s="41">
        <v>0</v>
      </c>
      <c r="E22" s="41">
        <v>5.1995699999999996</v>
      </c>
      <c r="F22" s="41">
        <v>150</v>
      </c>
      <c r="G22" s="44"/>
    </row>
    <row r="23" spans="1:7">
      <c r="A23" s="45"/>
      <c r="B23" s="41">
        <v>0.9</v>
      </c>
      <c r="C23" s="41">
        <v>1.04281</v>
      </c>
      <c r="D23" s="41">
        <v>0</v>
      </c>
      <c r="E23" s="41">
        <v>6.6051900000000003</v>
      </c>
      <c r="F23" s="41">
        <v>150</v>
      </c>
      <c r="G23" s="46"/>
    </row>
    <row r="25" spans="1:7" ht="14.5">
      <c r="A25" s="38" t="s">
        <v>189</v>
      </c>
      <c r="B25" s="39" t="s">
        <v>179</v>
      </c>
      <c r="C25" s="39" t="s">
        <v>180</v>
      </c>
      <c r="D25" s="39" t="s">
        <v>181</v>
      </c>
      <c r="E25" s="39" t="s">
        <v>182</v>
      </c>
      <c r="F25" s="39" t="s">
        <v>187</v>
      </c>
      <c r="G25" s="39" t="s">
        <v>183</v>
      </c>
    </row>
    <row r="26" spans="1:7">
      <c r="A26" s="40" t="s">
        <v>184</v>
      </c>
      <c r="B26" s="41">
        <v>0.1</v>
      </c>
      <c r="C26" s="41">
        <v>-146.95432</v>
      </c>
      <c r="D26" s="41">
        <v>-156.66451000000001</v>
      </c>
      <c r="E26" s="41">
        <v>-128.37343000000001</v>
      </c>
      <c r="F26" s="41">
        <v>150</v>
      </c>
      <c r="G26" s="42">
        <v>2.8162500000000001</v>
      </c>
    </row>
    <row r="27" spans="1:7">
      <c r="A27" s="43"/>
      <c r="B27" s="41">
        <v>0.3</v>
      </c>
      <c r="C27" s="41">
        <v>-146.19977</v>
      </c>
      <c r="D27" s="41">
        <v>-156.66453999999999</v>
      </c>
      <c r="E27" s="41">
        <v>-128.38355000000001</v>
      </c>
      <c r="F27" s="41">
        <v>150</v>
      </c>
      <c r="G27" s="44"/>
    </row>
    <row r="28" spans="1:7">
      <c r="A28" s="43"/>
      <c r="B28" s="41">
        <v>0.5</v>
      </c>
      <c r="C28" s="41">
        <v>-146.38681</v>
      </c>
      <c r="D28" s="41">
        <v>-156.66442000000001</v>
      </c>
      <c r="E28" s="41">
        <v>-114.25247</v>
      </c>
      <c r="F28" s="41">
        <v>150</v>
      </c>
      <c r="G28" s="44"/>
    </row>
    <row r="29" spans="1:7">
      <c r="A29" s="43"/>
      <c r="B29" s="41">
        <v>0.7</v>
      </c>
      <c r="C29" s="41">
        <v>-147.60809</v>
      </c>
      <c r="D29" s="41">
        <v>-156.66409999999999</v>
      </c>
      <c r="E29" s="41">
        <v>-114.25223</v>
      </c>
      <c r="F29" s="41">
        <v>150</v>
      </c>
      <c r="G29" s="44"/>
    </row>
    <row r="30" spans="1:7">
      <c r="A30" s="45"/>
      <c r="B30" s="41">
        <v>0.9</v>
      </c>
      <c r="C30" s="41">
        <v>-149.01602</v>
      </c>
      <c r="D30" s="41">
        <v>-156.66436999999999</v>
      </c>
      <c r="E30" s="41">
        <v>-114.24072</v>
      </c>
      <c r="F30" s="41">
        <v>150</v>
      </c>
      <c r="G30" s="46"/>
    </row>
    <row r="31" spans="1:7">
      <c r="A31" s="40" t="s">
        <v>185</v>
      </c>
      <c r="B31" s="41">
        <v>0.1</v>
      </c>
      <c r="C31" s="41">
        <v>-152.40955</v>
      </c>
      <c r="D31" s="41">
        <v>-156.66453999999999</v>
      </c>
      <c r="E31" s="41">
        <v>-128.39005</v>
      </c>
      <c r="F31" s="41">
        <v>150</v>
      </c>
      <c r="G31" s="42">
        <v>8.9429800000000004</v>
      </c>
    </row>
    <row r="32" spans="1:7">
      <c r="A32" s="43"/>
      <c r="B32" s="41">
        <v>0.3</v>
      </c>
      <c r="C32" s="41">
        <v>-149.87331</v>
      </c>
      <c r="D32" s="41">
        <v>-156.66446999999999</v>
      </c>
      <c r="E32" s="41">
        <v>-128.38459</v>
      </c>
      <c r="F32" s="41">
        <v>150</v>
      </c>
      <c r="G32" s="44"/>
    </row>
    <row r="33" spans="1:7">
      <c r="A33" s="43"/>
      <c r="B33" s="41">
        <v>0.5</v>
      </c>
      <c r="C33" s="41">
        <v>-146.48201</v>
      </c>
      <c r="D33" s="41">
        <v>-156.66451000000001</v>
      </c>
      <c r="E33" s="41">
        <v>-114.25223</v>
      </c>
      <c r="F33" s="41">
        <v>150</v>
      </c>
      <c r="G33" s="44"/>
    </row>
    <row r="34" spans="1:7">
      <c r="A34" s="43"/>
      <c r="B34" s="41">
        <v>0.7</v>
      </c>
      <c r="C34" s="41">
        <v>-143.46656999999999</v>
      </c>
      <c r="D34" s="41">
        <v>-156.66436999999999</v>
      </c>
      <c r="E34" s="41">
        <v>-128.37376</v>
      </c>
      <c r="F34" s="41">
        <v>150</v>
      </c>
      <c r="G34" s="44"/>
    </row>
    <row r="35" spans="1:7">
      <c r="A35" s="45"/>
      <c r="B35" s="41">
        <v>0.9</v>
      </c>
      <c r="C35" s="41">
        <v>-143.93359000000001</v>
      </c>
      <c r="D35" s="41">
        <v>-156.66399999999999</v>
      </c>
      <c r="E35" s="41">
        <v>-114.24072</v>
      </c>
      <c r="F35" s="41">
        <v>150</v>
      </c>
      <c r="G35" s="46"/>
    </row>
    <row r="37" spans="1:7" ht="14.5">
      <c r="A37" s="38" t="s">
        <v>190</v>
      </c>
      <c r="B37" s="39" t="s">
        <v>179</v>
      </c>
      <c r="C37" s="39" t="s">
        <v>180</v>
      </c>
      <c r="D37" s="39" t="s">
        <v>181</v>
      </c>
      <c r="E37" s="39" t="s">
        <v>182</v>
      </c>
      <c r="F37" s="39" t="s">
        <v>187</v>
      </c>
      <c r="G37" s="39" t="s">
        <v>183</v>
      </c>
    </row>
    <row r="38" spans="1:7">
      <c r="A38" s="40" t="s">
        <v>184</v>
      </c>
      <c r="B38" s="41">
        <v>0.1</v>
      </c>
      <c r="C38" s="41">
        <v>35.106099999999998</v>
      </c>
      <c r="D38" s="41">
        <v>0</v>
      </c>
      <c r="E38" s="41">
        <v>1354.3483799999999</v>
      </c>
      <c r="F38" s="41">
        <v>150</v>
      </c>
      <c r="G38" s="42">
        <v>30.290389999999999</v>
      </c>
    </row>
    <row r="39" spans="1:7">
      <c r="A39" s="43"/>
      <c r="B39" s="41">
        <v>0.3</v>
      </c>
      <c r="C39" s="41">
        <v>14.66004</v>
      </c>
      <c r="D39" s="41">
        <v>0</v>
      </c>
      <c r="E39" s="41">
        <v>1038.60285</v>
      </c>
      <c r="F39" s="41">
        <v>150</v>
      </c>
      <c r="G39" s="44"/>
    </row>
    <row r="40" spans="1:7">
      <c r="A40" s="43"/>
      <c r="B40" s="41">
        <v>0.5</v>
      </c>
      <c r="C40" s="41">
        <v>13.372299999999999</v>
      </c>
      <c r="D40" s="41">
        <v>0</v>
      </c>
      <c r="E40" s="41">
        <v>593.67884000000004</v>
      </c>
      <c r="F40" s="41">
        <v>150</v>
      </c>
      <c r="G40" s="44"/>
    </row>
    <row r="41" spans="1:7">
      <c r="A41" s="43"/>
      <c r="B41" s="41">
        <v>0.7</v>
      </c>
      <c r="C41" s="41">
        <v>9.9531100000000006</v>
      </c>
      <c r="D41" s="41">
        <v>0</v>
      </c>
      <c r="E41" s="41">
        <v>524.37725</v>
      </c>
      <c r="F41" s="41">
        <v>150</v>
      </c>
      <c r="G41" s="44"/>
    </row>
    <row r="42" spans="1:7">
      <c r="A42" s="45"/>
      <c r="B42" s="41">
        <v>0.9</v>
      </c>
      <c r="C42" s="41">
        <v>4.8157199999999998</v>
      </c>
      <c r="D42" s="41">
        <v>0</v>
      </c>
      <c r="E42" s="41">
        <v>314.03933000000001</v>
      </c>
      <c r="F42" s="41">
        <v>150</v>
      </c>
      <c r="G42" s="46"/>
    </row>
    <row r="43" spans="1:7">
      <c r="A43" s="40" t="s">
        <v>185</v>
      </c>
      <c r="B43" s="41">
        <v>0.1</v>
      </c>
      <c r="C43" s="41">
        <v>18.00132</v>
      </c>
      <c r="D43" s="41">
        <v>0</v>
      </c>
      <c r="E43" s="41">
        <v>1354.3483799999999</v>
      </c>
      <c r="F43" s="41">
        <v>150</v>
      </c>
      <c r="G43" s="42">
        <v>20.917079999999999</v>
      </c>
    </row>
    <row r="44" spans="1:7">
      <c r="A44" s="43"/>
      <c r="B44" s="41">
        <v>0.3</v>
      </c>
      <c r="C44" s="41">
        <v>4.4338899999999999</v>
      </c>
      <c r="D44" s="41">
        <v>0</v>
      </c>
      <c r="E44" s="41">
        <v>235.09807000000001</v>
      </c>
      <c r="F44" s="41">
        <v>150</v>
      </c>
      <c r="G44" s="44"/>
    </row>
    <row r="45" spans="1:7">
      <c r="A45" s="43"/>
      <c r="B45" s="41">
        <v>0.5</v>
      </c>
      <c r="C45" s="41">
        <v>11.78364</v>
      </c>
      <c r="D45" s="41">
        <v>0</v>
      </c>
      <c r="E45" s="41">
        <v>593.67884000000004</v>
      </c>
      <c r="F45" s="41">
        <v>150</v>
      </c>
      <c r="G45" s="44"/>
    </row>
    <row r="46" spans="1:7">
      <c r="A46" s="43"/>
      <c r="B46" s="41">
        <v>0.7</v>
      </c>
      <c r="C46" s="41">
        <v>18.33745</v>
      </c>
      <c r="D46" s="41">
        <v>0</v>
      </c>
      <c r="E46" s="41">
        <v>400.15980000000002</v>
      </c>
      <c r="F46" s="41">
        <v>150</v>
      </c>
      <c r="G46" s="44"/>
    </row>
    <row r="47" spans="1:7">
      <c r="A47" s="45"/>
      <c r="B47" s="41">
        <v>0.9</v>
      </c>
      <c r="C47" s="41">
        <v>25.35097</v>
      </c>
      <c r="D47" s="41">
        <v>0</v>
      </c>
      <c r="E47" s="41">
        <v>1244.51484</v>
      </c>
      <c r="F47" s="41">
        <v>150</v>
      </c>
      <c r="G47" s="46"/>
    </row>
  </sheetData>
  <mergeCells count="16">
    <mergeCell ref="A38:A42"/>
    <mergeCell ref="G38:G42"/>
    <mergeCell ref="A43:A47"/>
    <mergeCell ref="G43:G47"/>
    <mergeCell ref="A26:A30"/>
    <mergeCell ref="G26:G30"/>
    <mergeCell ref="A31:A35"/>
    <mergeCell ref="G31:G35"/>
    <mergeCell ref="A14:A18"/>
    <mergeCell ref="G14:G18"/>
    <mergeCell ref="A19:A23"/>
    <mergeCell ref="G19:G23"/>
    <mergeCell ref="A2:A6"/>
    <mergeCell ref="G2:G6"/>
    <mergeCell ref="A7:A11"/>
    <mergeCell ref="G7:G11"/>
  </mergeCells>
  <pageMargins left="0" right="0" top="0.39370000000000005" bottom="0.39370000000000005" header="0" footer="0"/>
  <pageSetup paperSize="9" fitToWidth="0" fitToHeight="0" pageOrder="overThenDown" orientation="portrait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4323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REAL_PROBLEMS</vt:lpstr>
      <vt:lpstr>PROBLEMS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397</cp:revision>
  <dcterms:created xsi:type="dcterms:W3CDTF">2015-06-06T04:19:00Z</dcterms:created>
  <dcterms:modified xsi:type="dcterms:W3CDTF">2025-08-09T15:52:36Z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1033-5.7.0.8090</vt:lpwstr>
  </property>
</Properties>
</file>