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bhishek Kumar\Desktop\"/>
    </mc:Choice>
  </mc:AlternateContent>
  <xr:revisionPtr revIDLastSave="0" documentId="13_ncr:1_{AB4BA157-8330-4BF3-9C68-F9B96E86D95A}" xr6:coauthVersionLast="47" xr6:coauthVersionMax="47" xr10:uidLastSave="{00000000-0000-0000-0000-000000000000}"/>
  <bookViews>
    <workbookView xWindow="-110" yWindow="-110" windowWidth="19420" windowHeight="10300" activeTab="3" xr2:uid="{70521DF1-53EF-4629-BA92-147E36F41957}"/>
  </bookViews>
  <sheets>
    <sheet name="DATA" sheetId="1" r:id="rId1"/>
    <sheet name="Sheet4" sheetId="4" state="hidden" r:id="rId2"/>
    <sheet name="Pivot table" sheetId="2" r:id="rId3"/>
    <sheet name="Dashboard" sheetId="3" r:id="rId4"/>
  </sheets>
  <definedNames>
    <definedName name="_xlnm._FilterDatabase" localSheetId="0" hidden="1">DATA!$A$1:$K$8315</definedName>
    <definedName name="_xlchart.v2.4" hidden="1">'Pivot table'!$O$5:$O$21</definedName>
    <definedName name="_xlchart.v2.5" hidden="1">'Pivot table'!$P$4</definedName>
    <definedName name="_xlchart.v2.6" hidden="1">'Pivot table'!$P$5:$P$21</definedName>
    <definedName name="_xlchart.v5.0" hidden="1">'Pivot table'!$AD$7</definedName>
    <definedName name="_xlchart.v5.1" hidden="1">'Pivot table'!$AD$8:$AD$56</definedName>
    <definedName name="_xlchart.v5.2" hidden="1">'Pivot table'!$AE$6:$AE$7</definedName>
    <definedName name="_xlchart.v5.3" hidden="1">'Pivot table'!$AE$8:$AE$56</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9" i="2" l="1"/>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8" i="2"/>
  <c r="O6" i="2"/>
  <c r="O7" i="2"/>
  <c r="O8" i="2"/>
  <c r="O9" i="2"/>
  <c r="O10" i="2"/>
  <c r="O11" i="2"/>
  <c r="O12" i="2"/>
  <c r="O13" i="2"/>
  <c r="O14" i="2"/>
  <c r="O15" i="2"/>
  <c r="O16" i="2"/>
  <c r="O17" i="2"/>
  <c r="O18" i="2"/>
  <c r="O19" i="2"/>
  <c r="O20" i="2"/>
  <c r="O21" i="2"/>
  <c r="O5" i="2"/>
  <c r="A15" i="2"/>
  <c r="A12" i="2"/>
  <c r="AE8" i="2"/>
  <c r="AE9" i="2"/>
  <c r="AE13" i="2"/>
  <c r="AE17" i="2"/>
  <c r="AE21" i="2"/>
  <c r="AE25" i="2"/>
  <c r="AE29" i="2"/>
  <c r="AE33" i="2"/>
  <c r="AE37" i="2"/>
  <c r="AE41" i="2"/>
  <c r="AE45" i="2"/>
  <c r="AE49" i="2"/>
  <c r="AE53" i="2"/>
  <c r="AE10" i="2"/>
  <c r="AE14" i="2"/>
  <c r="AE18" i="2"/>
  <c r="AE22" i="2"/>
  <c r="AE26" i="2"/>
  <c r="AE30" i="2"/>
  <c r="AE34" i="2"/>
  <c r="AE38" i="2"/>
  <c r="AE42" i="2"/>
  <c r="AE46" i="2"/>
  <c r="AE50" i="2"/>
  <c r="AE54" i="2"/>
  <c r="AE11" i="2"/>
  <c r="AE15" i="2"/>
  <c r="AE19" i="2"/>
  <c r="AE23" i="2"/>
  <c r="AE27" i="2"/>
  <c r="AE31" i="2"/>
  <c r="AE35" i="2"/>
  <c r="AE39" i="2"/>
  <c r="AE43" i="2"/>
  <c r="AE47" i="2"/>
  <c r="AE51" i="2"/>
  <c r="AE55" i="2"/>
  <c r="AE12" i="2"/>
  <c r="AE16" i="2"/>
  <c r="AE20" i="2"/>
  <c r="AE24" i="2"/>
  <c r="AE28" i="2"/>
  <c r="AE32" i="2"/>
  <c r="AE36" i="2"/>
  <c r="AE40" i="2"/>
  <c r="AE44" i="2"/>
  <c r="AE48" i="2"/>
  <c r="AE52" i="2"/>
  <c r="AE56" i="2"/>
  <c r="P7" i="2"/>
  <c r="P15" i="2"/>
  <c r="P12" i="2"/>
  <c r="P20" i="2"/>
  <c r="P13" i="2"/>
  <c r="P21" i="2"/>
  <c r="P11" i="2"/>
  <c r="P19" i="2"/>
  <c r="P8" i="2"/>
  <c r="P16" i="2"/>
  <c r="P9" i="2"/>
  <c r="P17" i="2"/>
  <c r="P6" i="2"/>
  <c r="P14" i="2"/>
  <c r="P10" i="2"/>
  <c r="P18" i="2"/>
  <c r="P5" i="2"/>
</calcChain>
</file>

<file path=xl/sharedStrings.xml><?xml version="1.0" encoding="utf-8"?>
<sst xmlns="http://schemas.openxmlformats.org/spreadsheetml/2006/main" count="54632" uniqueCount="2723">
  <si>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</si>
  <si>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</si>
  <si>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</si>
  <si>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</si>
  <si>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</si>
  <si>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</si>
  <si>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</si>
  <si>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</si>
  <si>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</si>
  <si>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</si>
  <si>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</si>
  <si>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</si>
  <si>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</si>
  <si>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</si>
  <si>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</si>
  <si>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</si>
  <si>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</si>
  <si>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</si>
  <si>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</si>
  <si>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</si>
  <si>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</si>
  <si>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</si>
  <si>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</si>
  <si>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</si>
  <si>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</si>
  <si>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</si>
  <si>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</si>
  <si>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</si>
  <si>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</si>
  <si>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</si>
  <si>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</si>
  <si>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</si>
  <si>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</si>
  <si>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</si>
  <si>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</si>
  <si>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</si>
  <si>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</si>
  <si>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</si>
  <si>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</si>
  <si>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</si>
  <si>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</si>
  <si>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</si>
  <si>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</si>
  <si>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</si>
  <si>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</si>
  <si>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</si>
  <si>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</si>
  <si>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</si>
  <si>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</si>
  <si>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</si>
  <si>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</si>
  <si>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</si>
  <si>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</si>
  <si>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</si>
  <si>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</si>
  <si>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</si>
  <si>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</si>
  <si>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</si>
  <si>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</si>
  <si>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</si>
  <si>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</si>
  <si>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</si>
  <si>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</si>
  <si>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</si>
  <si>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</si>
  <si>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</si>
  <si>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</si>
  <si>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</si>
  <si>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</si>
  <si>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</si>
  <si>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</si>
  <si>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</si>
  <si>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</si>
  <si>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</si>
  <si>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</si>
  <si>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</si>
  <si>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</si>
  <si>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</si>
  <si>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</si>
  <si>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</si>
  <si>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</si>
  <si>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</si>
  <si>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</si>
  <si>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</si>
  <si>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</si>
  <si>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</si>
  <si>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</si>
  <si>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</si>
  <si>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</si>
  <si>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</si>
  <si>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</si>
  <si>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</si>
  <si>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</si>
  <si>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</si>
  <si>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</si>
  <si>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</si>
  <si>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</si>
  <si>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</si>
  <si>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</si>
  <si>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</si>
  <si>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</si>
  <si>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</si>
  <si>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</si>
  <si>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</si>
  <si>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</si>
  <si>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</si>
  <si>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</si>
  <si>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</si>
  <si>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</si>
  <si>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</si>
  <si>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</si>
  <si>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</si>
  <si>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</si>
  <si>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</si>
  <si>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</si>
  <si>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</si>
  <si>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</si>
  <si>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</si>
  <si>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</si>
  <si>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</si>
  <si>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</si>
  <si>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</si>
  <si>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</si>
  <si>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</si>
  <si>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</si>
  <si>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</si>
  <si>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</si>
  <si>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</si>
  <si>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</si>
  <si>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</si>
  <si>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</si>
  <si>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</si>
  <si>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</si>
  <si>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</si>
  <si>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</si>
  <si>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</si>
  <si>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</si>
  <si>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</si>
  <si>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</si>
  <si>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</si>
  <si>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</si>
  <si>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</si>
  <si>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</si>
  <si>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</si>
  <si>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</si>
  <si>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</si>
  <si>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</si>
  <si>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</si>
  <si>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</si>
  <si>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</si>
  <si>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</si>
  <si>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</si>
  <si>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</si>
  <si>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</si>
  <si>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</si>
  <si>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</si>
  <si>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</si>
  <si>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</si>
  <si>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</si>
  <si>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</si>
  <si>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</si>
  <si>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</si>
  <si>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</si>
  <si>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</si>
  <si>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</si>
  <si>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</si>
  <si>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</si>
  <si>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</si>
  <si>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</si>
  <si>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</si>
  <si>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</si>
  <si>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</si>
  <si>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</si>
  <si>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</si>
  <si>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</si>
  <si>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</si>
  <si>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</si>
  <si>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</si>
  <si>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</si>
  <si>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</si>
  <si>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</si>
  <si>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</si>
  <si>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</si>
  <si>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</si>
  <si>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</si>
  <si>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</si>
  <si>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</si>
  <si>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</si>
  <si>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</si>
  <si>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</si>
  <si>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</si>
  <si>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</si>
  <si>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</si>
  <si>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</si>
  <si>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</si>
  <si>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</si>
  <si>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</si>
  <si>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</si>
  <si>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</si>
  <si>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</si>
  <si>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</si>
  <si>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</si>
  <si>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</si>
  <si>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</si>
  <si>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</si>
  <si>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</si>
  <si>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</si>
  <si>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</si>
  <si>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</si>
  <si>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</si>
  <si>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</si>
  <si>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</si>
  <si>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</si>
  <si>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</si>
  <si>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</si>
  <si>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</si>
  <si>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</si>
  <si>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</si>
  <si>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</si>
  <si>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</si>
  <si>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</si>
  <si>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</si>
  <si>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</si>
  <si>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</si>
  <si>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</si>
  <si>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</si>
  <si>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</si>
  <si>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</si>
  <si>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</si>
  <si>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</si>
  <si>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</si>
  <si>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</si>
  <si>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</si>
  <si>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</si>
  <si>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</si>
  <si>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</si>
  <si>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</si>
  <si>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</si>
  <si>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</si>
  <si>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</si>
  <si>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</si>
  <si>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</si>
  <si>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</si>
  <si>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</si>
  <si>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</si>
  <si>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</si>
  <si>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</si>
  <si>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</si>
  <si>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</si>
  <si>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</si>
  <si>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</si>
  <si>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</si>
  <si>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</si>
  <si>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</si>
  <si>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</si>
  <si>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</si>
  <si>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</si>
  <si>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</si>
  <si>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</si>
  <si>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</si>
  <si>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</si>
  <si>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</si>
  <si>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</si>
  <si>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</si>
  <si>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</si>
  <si>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</si>
  <si>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</si>
  <si>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</si>
  <si>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</si>
  <si>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</si>
  <si>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</si>
  <si>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</si>
  <si>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</si>
  <si>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</si>
  <si>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</si>
  <si>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</si>
  <si>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</si>
  <si>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</si>
  <si>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</si>
  <si>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</si>
  <si>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</si>
  <si>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</si>
  <si>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</si>
  <si>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</si>
  <si>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</si>
  <si>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</si>
  <si>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</si>
  <si>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</si>
  <si>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</si>
  <si>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</si>
  <si>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</si>
  <si>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</si>
  <si>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</si>
  <si>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</si>
  <si>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</si>
  <si>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</si>
  <si>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</si>
  <si>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</si>
  <si>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</si>
  <si>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</si>
  <si>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</si>
  <si>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</si>
  <si>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</si>
  <si>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</si>
  <si>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</si>
  <si>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</si>
  <si>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</si>
  <si>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</si>
  <si>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</si>
  <si>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</si>
  <si>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</si>
  <si>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</si>
  <si>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</si>
  <si>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</si>
  <si>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</si>
  <si>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</si>
  <si>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</si>
  <si>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</si>
  <si>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</si>
  <si>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</si>
  <si>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</si>
  <si>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</si>
  <si>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</si>
  <si>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</si>
  <si>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</si>
  <si>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</si>
  <si>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</si>
  <si>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</si>
  <si>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</si>
  <si>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</si>
  <si>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</si>
  <si>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</si>
  <si>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</si>
  <si>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</si>
  <si>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</si>
  <si>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</si>
  <si>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</si>
  <si>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</si>
  <si>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</si>
  <si>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</si>
  <si>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</si>
  <si>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</si>
  <si>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</si>
  <si>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</si>
  <si>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</si>
  <si>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</si>
  <si>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</si>
  <si>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</si>
  <si>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</si>
  <si>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</si>
  <si>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</si>
  <si>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</si>
  <si>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</si>
  <si>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</si>
  <si>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</si>
  <si>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</si>
  <si>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</si>
  <si>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</si>
  <si>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</si>
  <si>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</si>
  <si>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</si>
  <si>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</si>
  <si>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</si>
  <si>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</si>
  <si>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</si>
  <si>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</si>
  <si>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</si>
  <si>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</si>
  <si>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</si>
  <si>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</si>
  <si>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</si>
  <si>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</si>
  <si>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</si>
  <si>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</si>
  <si>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</si>
  <si>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</si>
  <si>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</si>
  <si>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</si>
  <si>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</si>
  <si>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</si>
  <si>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</si>
  <si>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</si>
  <si>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</si>
  <si>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</si>
  <si>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</si>
  <si>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</si>
  <si>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</si>
  <si>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</si>
  <si>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</si>
  <si>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</si>
  <si>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</si>
  <si>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</si>
  <si>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</si>
  <si>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</si>
  <si>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</si>
  <si>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</si>
  <si>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</si>
  <si>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</si>
  <si>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</si>
  <si>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</si>
  <si>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</si>
  <si>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</si>
  <si>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</si>
  <si>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</si>
  <si>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</si>
  <si>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</si>
  <si>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</si>
  <si>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</si>
  <si>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</si>
  <si>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</si>
  <si>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</si>
  <si>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</si>
  <si>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</si>
  <si>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</si>
  <si>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</si>
  <si>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</si>
  <si>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</si>
  <si>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</si>
  <si>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</si>
  <si>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</si>
  <si>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</si>
  <si>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</si>
  <si>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</si>
  <si>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</si>
  <si>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</si>
  <si>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</si>
  <si>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</si>
  <si>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</si>
  <si>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</si>
  <si>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</si>
  <si>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</si>
  <si>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</si>
  <si>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</si>
  <si>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</si>
  <si>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</si>
  <si>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</si>
  <si>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</si>
  <si>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</si>
  <si>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</si>
  <si>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</si>
  <si>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</si>
  <si>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</si>
  <si>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</si>
  <si>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</si>
  <si>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</si>
  <si>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</si>
  <si>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</si>
  <si>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</si>
  <si>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</si>
  <si>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</si>
  <si>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</si>
  <si>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</si>
  <si>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</si>
  <si>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</si>
  <si>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</si>
  <si>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</si>
  <si>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</si>
  <si>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</si>
  <si>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</si>
  <si>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</si>
  <si>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</si>
  <si>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</si>
  <si>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</si>
  <si>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</si>
  <si>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</si>
  <si>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</si>
  <si>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</si>
  <si>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</si>
  <si>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</si>
  <si>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</si>
  <si>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</si>
  <si>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</si>
  <si>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</si>
  <si>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</si>
  <si>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</si>
  <si>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</si>
  <si>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</si>
  <si>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</si>
  <si>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</si>
  <si>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</si>
  <si>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</si>
  <si>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</si>
  <si>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</si>
  <si>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</si>
  <si>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</si>
  <si>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</si>
  <si>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</si>
  <si>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</si>
  <si>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</si>
  <si>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</si>
  <si>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</si>
  <si>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</si>
  <si>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</si>
  <si>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</si>
  <si>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</si>
  <si>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</si>
  <si>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</si>
  <si>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</si>
  <si>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</si>
  <si>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</si>
  <si>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</si>
  <si>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</si>
  <si>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</si>
  <si>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</si>
  <si>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</si>
  <si>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</si>
  <si>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</si>
  <si>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</si>
  <si>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</si>
  <si>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</si>
  <si>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</si>
  <si>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</si>
  <si>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</si>
  <si>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</si>
  <si>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</si>
  <si>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</si>
  <si>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</si>
  <si>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</si>
  <si>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</si>
  <si>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</si>
  <si>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</si>
  <si>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</si>
  <si>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</si>
  <si>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</si>
  <si>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</si>
  <si>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</si>
  <si>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</si>
  <si>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</si>
  <si>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</si>
  <si>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</si>
  <si>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</si>
  <si>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</si>
  <si>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</si>
  <si>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</si>
  <si>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</si>
  <si>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</si>
  <si>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</si>
  <si>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</si>
  <si>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</si>
  <si>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</si>
  <si>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</si>
  <si>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</si>
  <si>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</si>
  <si>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</si>
  <si>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</si>
  <si>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</si>
  <si>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</si>
  <si>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</si>
  <si>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</si>
  <si>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</si>
  <si>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</si>
  <si>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</si>
  <si>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</si>
  <si>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</si>
  <si>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</si>
  <si>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</si>
  <si>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</si>
  <si>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</si>
  <si>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</si>
  <si>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</si>
  <si>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</si>
  <si>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</si>
  <si>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</si>
  <si>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</si>
  <si>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</si>
  <si>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</si>
  <si>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</si>
  <si>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</si>
  <si>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</si>
  <si>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</si>
  <si>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</si>
  <si>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</si>
  <si>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</si>
  <si>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</si>
  <si>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</si>
  <si>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</si>
  <si>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</si>
  <si>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</si>
  <si>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</si>
  <si>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</si>
  <si>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</si>
  <si>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</si>
  <si>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</si>
  <si>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</si>
  <si>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</si>
  <si>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</si>
  <si>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</si>
  <si>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</si>
  <si>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</si>
  <si>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</si>
  <si>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</si>
  <si>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</si>
  <si>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</si>
  <si>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</si>
  <si>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</si>
  <si>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</si>
  <si>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</si>
  <si>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</si>
  <si>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</si>
  <si>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</si>
  <si>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</si>
  <si>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</si>
  <si>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</si>
  <si>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</si>
  <si>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</si>
  <si>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</si>
  <si>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</si>
  <si>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</si>
  <si>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</si>
  <si>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</si>
  <si>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</si>
  <si>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</si>
  <si>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</si>
  <si>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</si>
  <si>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</si>
  <si>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</si>
  <si>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</si>
  <si>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</si>
  <si>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</si>
  <si>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</si>
  <si>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</si>
  <si>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</si>
  <si>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</si>
  <si>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</si>
  <si>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</si>
  <si>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</si>
  <si>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</si>
  <si>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</si>
  <si>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</si>
  <si>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</si>
  <si>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</si>
  <si>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</si>
  <si>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</si>
  <si>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</si>
  <si>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</si>
  <si>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</si>
  <si>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</si>
  <si>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</si>
  <si>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</si>
  <si>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</si>
  <si>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</si>
  <si>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</si>
  <si>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</si>
  <si>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</si>
  <si>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</si>
  <si>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</si>
  <si>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</si>
  <si>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</si>
  <si>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</si>
  <si>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</si>
  <si>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</si>
  <si>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</si>
  <si>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</si>
  <si>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</si>
  <si>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</si>
  <si>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</si>
  <si>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</si>
  <si>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</si>
  <si>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</si>
  <si>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</si>
  <si>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</si>
  <si>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</si>
  <si>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</si>
  <si>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</si>
  <si>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</si>
  <si>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</si>
  <si>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</si>
  <si>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</si>
  <si>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</si>
  <si>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</si>
  <si>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</si>
  <si>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</si>
  <si>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</si>
  <si>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</si>
  <si>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</si>
  <si>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</si>
  <si>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</si>
  <si>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</si>
  <si>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</si>
  <si>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</si>
  <si>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</si>
  <si>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</si>
  <si>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</si>
  <si>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</si>
  <si>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</si>
  <si>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</si>
  <si>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</si>
  <si>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</si>
  <si>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</si>
  <si>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</si>
  <si>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</si>
  <si>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</si>
  <si>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</si>
  <si>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</si>
  <si>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</si>
  <si>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</si>
  <si>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</si>
  <si>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</si>
  <si>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</si>
  <si>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</si>
  <si>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</si>
  <si>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</si>
  <si>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</si>
  <si>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</si>
  <si>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</si>
  <si>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</si>
  <si>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</si>
  <si>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</si>
  <si>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</si>
  <si>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</si>
  <si>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</si>
  <si>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</si>
  <si>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</si>
  <si>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</si>
  <si>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</si>
  <si>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</si>
  <si>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</si>
  <si>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</si>
  <si>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</si>
  <si>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</si>
  <si>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</si>
  <si>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</si>
  <si>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</si>
  <si>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</si>
  <si>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</si>
  <si>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</si>
  <si>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</si>
  <si>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</si>
  <si>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</si>
  <si>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</si>
  <si>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</si>
  <si>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</si>
  <si>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</si>
  <si>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</si>
  <si>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</si>
  <si>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</si>
  <si>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</si>
  <si>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</si>
  <si>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</si>
  <si>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</si>
  <si>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</si>
  <si>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</si>
  <si>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</si>
  <si>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</si>
  <si>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</si>
  <si>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</si>
  <si>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</si>
  <si>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</si>
  <si>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</si>
  <si>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</si>
  <si>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</si>
  <si>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</si>
  <si>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</si>
  <si>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</si>
  <si>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</si>
  <si>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</si>
  <si>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</si>
  <si>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</si>
  <si>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</si>
  <si>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</si>
  <si>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</si>
  <si>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</si>
  <si>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</si>
  <si>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</si>
  <si>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</si>
  <si>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</si>
  <si>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</si>
  <si>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</si>
  <si>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</si>
  <si>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</si>
  <si>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</si>
  <si>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</si>
  <si>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</si>
  <si>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</si>
  <si>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</si>
  <si>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</si>
  <si>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</si>
  <si>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</si>
  <si>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</si>
  <si>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</si>
  <si>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</si>
  <si>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</si>
  <si>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</si>
  <si>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</si>
  <si>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</si>
  <si>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</si>
  <si>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</si>
  <si>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</si>
  <si>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</si>
  <si>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</si>
  <si>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</si>
  <si>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</si>
  <si>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</si>
  <si>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</si>
  <si>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</si>
  <si>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</si>
  <si>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</si>
  <si>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</si>
  <si>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</si>
  <si>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</si>
  <si>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</si>
  <si>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</si>
  <si>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</si>
  <si>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</si>
  <si>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</si>
  <si>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</si>
  <si>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</si>
  <si>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</si>
  <si>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</si>
  <si>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</si>
  <si>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</si>
  <si>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</si>
  <si>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</si>
  <si>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</si>
  <si>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</si>
  <si>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</si>
  <si>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</si>
  <si>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</si>
  <si>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</si>
  <si>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</si>
  <si>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</si>
  <si>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</si>
  <si>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</si>
  <si>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</si>
  <si>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</si>
  <si>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</si>
  <si>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</si>
  <si>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</si>
  <si>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</si>
  <si>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</si>
  <si>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</si>
  <si>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</si>
  <si>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</si>
  <si>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</si>
  <si>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</si>
  <si>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</si>
  <si>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</si>
  <si>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</si>
  <si>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</si>
  <si>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</si>
  <si>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</si>
  <si>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</si>
  <si>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</si>
  <si>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</si>
  <si>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</si>
  <si>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</si>
  <si>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</si>
  <si>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</si>
  <si>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</si>
  <si>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</si>
  <si>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</si>
  <si>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</si>
  <si>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</si>
  <si>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</si>
  <si>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</si>
  <si>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</si>
  <si>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</si>
  <si>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</si>
  <si>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</si>
  <si>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</si>
  <si>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</si>
  <si>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</si>
  <si>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</si>
  <si>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</si>
  <si>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</si>
  <si>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</si>
  <si>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</si>
  <si>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</si>
  <si>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</si>
  <si>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</si>
  <si>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</si>
  <si>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</si>
  <si>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</si>
  <si>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</si>
  <si>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</si>
  <si>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</si>
  <si>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</si>
  <si>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</si>
  <si>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</si>
  <si>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</si>
  <si>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</si>
  <si>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</si>
  <si>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</si>
  <si>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</si>
  <si>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</si>
  <si>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</si>
  <si>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</si>
  <si>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</si>
  <si>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</si>
  <si>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</si>
  <si>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</si>
  <si>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</si>
  <si>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</si>
  <si>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</si>
  <si>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</si>
  <si>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</si>
  <si>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</si>
  <si>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</si>
  <si>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</si>
  <si>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</si>
  <si>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</si>
  <si>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</si>
  <si>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</si>
  <si>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</si>
  <si>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</si>
  <si>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</si>
  <si>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</si>
  <si>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</si>
  <si>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</si>
  <si>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</si>
  <si>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</si>
  <si>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</si>
  <si>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</si>
  <si>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</si>
  <si>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</si>
  <si>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</si>
  <si>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</si>
  <si>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</si>
  <si>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</si>
  <si>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</si>
  <si>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</si>
  <si>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</si>
  <si>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</si>
  <si>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</si>
  <si>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</si>
  <si>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</si>
  <si>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</si>
  <si>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</si>
  <si>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</si>
  <si>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</si>
  <si>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</si>
  <si>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</si>
  <si>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</si>
  <si>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</si>
  <si>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</si>
  <si>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</si>
  <si>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</si>
  <si>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</si>
  <si>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</si>
  <si>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</si>
  <si>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</si>
  <si>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</si>
  <si>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</si>
  <si>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</si>
  <si>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</si>
  <si>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</si>
  <si>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</si>
  <si>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</si>
  <si>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</si>
  <si>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</si>
  <si>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</si>
  <si>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</si>
  <si>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</si>
  <si>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</si>
  <si>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</si>
  <si>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</si>
  <si>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</si>
  <si>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</si>
  <si>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</si>
  <si>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</si>
  <si>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</si>
  <si>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</si>
  <si>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</si>
  <si>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</si>
  <si>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</si>
  <si>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</si>
  <si>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</si>
  <si>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</si>
  <si>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</si>
  <si>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</si>
  <si>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</si>
  <si>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</si>
  <si>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</si>
  <si>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</si>
  <si>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</si>
  <si>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</si>
  <si>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</si>
  <si>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</si>
  <si>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</si>
  <si>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</si>
  <si>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</si>
  <si>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</si>
  <si>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</si>
  <si>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</si>
  <si>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</si>
  <si>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</si>
  <si>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</si>
  <si>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</si>
  <si>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</si>
  <si>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</si>
  <si>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</si>
  <si>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</si>
  <si>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</si>
  <si>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</si>
  <si>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</si>
  <si>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</si>
  <si>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</si>
  <si>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</si>
  <si>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</si>
  <si>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</si>
  <si>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</si>
  <si>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</si>
  <si>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</si>
  <si>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</si>
  <si>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</si>
  <si>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</si>
  <si>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</si>
  <si>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</si>
  <si>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</si>
  <si>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</si>
  <si>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</si>
  <si>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</si>
  <si>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</si>
  <si>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</si>
  <si>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</si>
  <si>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</si>
  <si>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</si>
  <si>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</si>
  <si>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</si>
  <si>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</si>
  <si>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</si>
  <si>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</si>
  <si>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</si>
  <si>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</si>
  <si>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</si>
  <si>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</si>
  <si>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</si>
  <si>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</si>
  <si>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</si>
  <si>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</si>
  <si>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</si>
  <si>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</si>
  <si>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</si>
  <si>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</si>
  <si>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</si>
  <si>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</si>
  <si>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</si>
  <si>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</si>
  <si>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</si>
  <si>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</si>
  <si>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</si>
  <si>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</si>
  <si>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</si>
  <si>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</si>
  <si>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</si>
  <si>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</si>
  <si>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</si>
  <si>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</si>
  <si>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</si>
  <si>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</si>
  <si>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</si>
  <si>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</si>
  <si>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</si>
  <si>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</si>
  <si>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</si>
  <si>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</si>
  <si>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</si>
  <si>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</si>
  <si>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</si>
  <si>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</si>
  <si>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</si>
  <si>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</si>
  <si>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</si>
  <si>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</si>
  <si>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</si>
  <si>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</si>
  <si>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</si>
  <si>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</si>
  <si>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</si>
  <si>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</si>
  <si>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</si>
  <si>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</si>
  <si>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</si>
  <si>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</si>
  <si>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</si>
  <si>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</si>
  <si>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</si>
  <si>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</si>
  <si>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</si>
  <si>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</si>
  <si>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</si>
  <si>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</si>
  <si>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</si>
  <si>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</si>
  <si>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</si>
  <si>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</si>
  <si>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</si>
  <si>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</si>
  <si>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</si>
  <si>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</si>
  <si>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</si>
  <si>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</si>
  <si>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</si>
  <si>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</si>
  <si>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</si>
  <si>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</si>
  <si>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</si>
  <si>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</si>
  <si>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</si>
  <si>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</si>
  <si>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</si>
  <si>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</si>
  <si>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</si>
  <si>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</si>
  <si>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</si>
  <si>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</si>
  <si>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</si>
  <si>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</si>
  <si>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</si>
  <si>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</si>
  <si>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</si>
  <si>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</si>
  <si>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</si>
  <si>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</si>
  <si>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</si>
  <si>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</si>
  <si>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</si>
  <si>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</si>
  <si>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</si>
  <si>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</si>
  <si>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</si>
  <si>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</si>
  <si>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</si>
  <si>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</si>
  <si>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</si>
  <si>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</si>
  <si>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</si>
  <si>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</si>
  <si>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</si>
  <si>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</si>
  <si>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</si>
  <si>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</si>
  <si>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</si>
  <si>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</si>
  <si>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</si>
  <si>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</si>
  <si>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</si>
  <si>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</si>
  <si>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</si>
  <si>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</si>
  <si>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</si>
  <si>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</si>
  <si>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</si>
  <si>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</si>
  <si>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</si>
  <si>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</si>
  <si>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</si>
  <si>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</si>
  <si>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</si>
  <si>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</si>
  <si>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</si>
  <si>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</si>
  <si>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</si>
  <si>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</si>
  <si>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</si>
  <si>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</si>
  <si>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</si>
  <si>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</si>
  <si>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</si>
  <si>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</si>
  <si>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</si>
  <si>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</si>
  <si>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</si>
  <si>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</si>
  <si>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</si>
  <si>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</si>
  <si>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</si>
  <si>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</si>
  <si>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</si>
  <si>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</si>
  <si>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</si>
  <si>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</si>
  <si>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</si>
  <si>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</si>
  <si>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</si>
  <si>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</si>
  <si>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</si>
  <si>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</si>
  <si>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</si>
  <si>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</si>
  <si>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</si>
  <si>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</si>
  <si>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</si>
  <si>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</si>
  <si>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</si>
  <si>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</si>
  <si>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</si>
  <si>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</si>
  <si>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</si>
  <si>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</si>
  <si>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</si>
  <si>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</si>
  <si>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</si>
  <si>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</si>
  <si>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</si>
  <si>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</si>
  <si>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</si>
  <si>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</si>
  <si>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</si>
  <si>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</si>
  <si>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</si>
  <si>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</si>
  <si>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</si>
  <si>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</si>
  <si>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</si>
  <si>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</si>
  <si>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</si>
  <si>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</si>
  <si>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</si>
  <si>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</si>
  <si>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</si>
  <si>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</si>
  <si>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</si>
  <si>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</si>
  <si>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</si>
  <si>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</si>
  <si>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</si>
  <si>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</si>
  <si>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</si>
  <si>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</si>
  <si>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</si>
  <si>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</si>
  <si>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</si>
  <si>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</si>
  <si>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</si>
  <si>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</si>
  <si>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</si>
  <si>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</si>
  <si>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</si>
  <si>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</si>
  <si>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</si>
  <si>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</si>
  <si>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</si>
  <si>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</si>
  <si>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</si>
  <si>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</si>
  <si>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</si>
  <si>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</si>
  <si>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</si>
  <si>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</si>
  <si>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</si>
  <si>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</si>
  <si>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</si>
  <si>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</si>
  <si>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</si>
  <si>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</si>
  <si>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</si>
  <si>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</si>
  <si>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</si>
  <si>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</si>
  <si>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</si>
  <si>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</si>
  <si>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</si>
  <si>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</si>
  <si>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</si>
  <si>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</si>
  <si>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</si>
  <si>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</si>
  <si>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</si>
  <si>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</si>
  <si>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</si>
  <si>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</si>
  <si>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</si>
  <si>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</si>
  <si>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</si>
  <si>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</si>
  <si>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</si>
  <si>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</si>
  <si>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</si>
  <si>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</si>
  <si>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</si>
  <si>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</si>
  <si>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</si>
  <si>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</si>
  <si>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</si>
  <si>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</si>
  <si>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</si>
  <si>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</si>
  <si>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</si>
  <si>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</si>
  <si>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</si>
  <si>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</si>
  <si>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</si>
  <si>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</si>
  <si>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</si>
  <si>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</si>
  <si>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</si>
  <si>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</si>
  <si>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</si>
  <si>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</si>
  <si>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</si>
  <si>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</si>
  <si>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</si>
  <si>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</si>
  <si>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</si>
  <si>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</si>
  <si>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</si>
  <si>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</si>
  <si>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</si>
  <si>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</si>
  <si>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</si>
  <si>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</si>
  <si>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</si>
  <si>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</si>
  <si>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</si>
  <si>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</si>
  <si>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</si>
  <si>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</si>
  <si>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</si>
  <si>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</si>
  <si>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</si>
  <si>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</si>
  <si>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</si>
  <si>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</si>
  <si>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</si>
  <si>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</si>
  <si>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</si>
  <si>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</si>
  <si>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</si>
  <si>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</si>
  <si>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</si>
  <si>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</si>
  <si>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</si>
  <si>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</si>
  <si>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</si>
  <si>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</si>
  <si>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</si>
  <si>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</si>
  <si>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</si>
  <si>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</si>
  <si>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</si>
  <si>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</si>
  <si>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</si>
  <si>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</si>
  <si>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</si>
  <si>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</si>
  <si>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</si>
  <si>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</si>
  <si>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</si>
  <si>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</si>
  <si>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</si>
  <si>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</si>
  <si>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</si>
  <si>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</si>
  <si>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</si>
  <si>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</si>
  <si>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</si>
  <si>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</si>
  <si>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</si>
  <si>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</si>
  <si>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</si>
  <si>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</si>
  <si>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</si>
  <si>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</si>
  <si>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</si>
  <si>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</si>
  <si>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</si>
  <si>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</si>
  <si>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</si>
  <si>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</si>
  <si>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</si>
  <si>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</si>
  <si>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</si>
  <si>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</si>
  <si>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</si>
  <si>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</si>
  <si>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</si>
  <si>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</si>
  <si>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</si>
  <si>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</si>
  <si>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</si>
  <si>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</si>
  <si>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</si>
  <si>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</si>
  <si>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</si>
  <si>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</si>
  <si>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</si>
  <si>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</si>
  <si>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</si>
  <si>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</si>
  <si>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</si>
  <si>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</si>
  <si>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</si>
  <si>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</si>
  <si>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</si>
  <si>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</si>
  <si>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</si>
  <si>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</si>
  <si>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</si>
  <si>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</si>
  <si>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</si>
  <si>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</si>
  <si>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</si>
  <si>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</si>
  <si>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</si>
  <si>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</si>
  <si>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</si>
  <si>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</si>
  <si>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</si>
  <si>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</si>
  <si>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</si>
  <si>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</si>
  <si>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</si>
  <si>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</si>
  <si>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</si>
  <si>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</si>
  <si>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</si>
  <si>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</si>
  <si>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</si>
  <si>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</si>
  <si>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</si>
  <si>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</si>
  <si>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</si>
  <si>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</si>
  <si>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</si>
  <si>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</si>
  <si>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</si>
  <si>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</si>
  <si>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</si>
  <si>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</si>
  <si>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</si>
  <si>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</si>
  <si>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</si>
  <si>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</si>
  <si>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</si>
  <si>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</si>
  <si>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</si>
  <si>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</si>
  <si>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</si>
  <si>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</si>
  <si>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</si>
  <si>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</si>
  <si>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</si>
  <si>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</si>
  <si>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</si>
  <si>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</si>
  <si>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</si>
  <si>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</si>
  <si>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</si>
  <si>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</si>
  <si>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</si>
  <si>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</si>
  <si>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</si>
  <si>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</si>
  <si>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</si>
  <si>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</si>
  <si>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</si>
  <si>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</si>
  <si>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</si>
  <si>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</si>
  <si>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</si>
  <si>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</si>
  <si>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</si>
  <si>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</si>
  <si>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</si>
  <si>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</si>
  <si>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</si>
  <si>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</si>
  <si>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</si>
  <si>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</si>
  <si>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</si>
  <si>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</si>
  <si>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</si>
  <si>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</si>
  <si>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</si>
  <si>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</si>
  <si>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</si>
  <si>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</si>
  <si>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</si>
  <si>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</si>
  <si>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</si>
  <si>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</si>
  <si>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</si>
  <si>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</si>
  <si>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</si>
  <si>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</si>
  <si>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</si>
  <si>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</si>
  <si>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</si>
  <si>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</si>
  <si>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</si>
  <si>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</si>
  <si>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</si>
  <si>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</si>
  <si>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</si>
  <si>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</si>
  <si>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</si>
  <si>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</si>
  <si>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</si>
  <si>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</si>
  <si>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</si>
  <si>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</si>
  <si>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</si>
  <si>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</si>
  <si>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</si>
  <si>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</si>
  <si>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</si>
  <si>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</si>
  <si>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</si>
  <si>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</si>
  <si>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</si>
  <si>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</si>
  <si>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</si>
  <si>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</si>
  <si>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</si>
  <si>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</si>
  <si>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</si>
  <si>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</si>
  <si>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</si>
  <si>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</si>
  <si>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</si>
  <si>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</si>
  <si>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</si>
  <si>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</si>
  <si>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</si>
  <si>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</si>
  <si>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</si>
  <si>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</si>
  <si>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</si>
  <si>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</si>
  <si>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</si>
  <si>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</si>
  <si>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</si>
  <si>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</si>
  <si>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</si>
  <si>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</si>
  <si>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</si>
  <si>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</si>
  <si>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</si>
  <si>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</si>
  <si>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</si>
  <si>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</si>
  <si>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</si>
  <si>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</si>
  <si>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</si>
  <si>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</si>
  <si>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</si>
  <si>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</si>
  <si>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</si>
  <si>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</si>
  <si>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</si>
  <si>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</si>
  <si>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</si>
  <si>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</si>
  <si>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</si>
  <si>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</si>
  <si>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</si>
  <si>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</si>
  <si>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</si>
  <si>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</si>
  <si>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</si>
  <si>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</si>
  <si>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</si>
  <si>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</si>
  <si>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</si>
  <si>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</si>
  <si>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</si>
  <si>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</si>
  <si>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</si>
  <si>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</si>
  <si>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</si>
  <si>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</si>
  <si>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</si>
  <si>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</si>
  <si>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</si>
  <si>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</si>
  <si>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</si>
  <si>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</si>
  <si>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</si>
  <si>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</si>
  <si>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</si>
  <si>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</si>
  <si>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</si>
  <si>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</si>
  <si>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</si>
  <si>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</si>
  <si>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</si>
  <si>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</si>
  <si>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</si>
  <si>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</si>
  <si>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</si>
  <si>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</si>
  <si>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</si>
  <si>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</si>
  <si>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</si>
  <si>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</si>
  <si>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</si>
  <si>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</si>
  <si>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</si>
  <si>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</si>
  <si>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</si>
  <si>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</si>
  <si>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</si>
  <si>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</si>
  <si>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</si>
  <si>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</si>
  <si>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</si>
  <si>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</si>
  <si>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</si>
  <si>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</si>
  <si>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</si>
  <si>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</si>
  <si>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</si>
  <si>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</si>
  <si>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</si>
  <si>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</si>
  <si>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</si>
  <si>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</si>
  <si>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</si>
  <si>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</si>
  <si>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</si>
  <si>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</si>
  <si>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</si>
  <si>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</si>
  <si>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</si>
  <si>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</si>
  <si>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</si>
  <si>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</si>
  <si>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</si>
  <si>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</si>
  <si>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</si>
  <si>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</si>
  <si>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</si>
  <si>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</si>
  <si>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</si>
  <si>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</si>
  <si>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</si>
  <si>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</si>
  <si>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</si>
  <si>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</si>
  <si>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</si>
  <si>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</si>
  <si>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</si>
  <si>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</si>
  <si>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</si>
  <si>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</si>
  <si>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</si>
  <si>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</si>
  <si>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</si>
  <si>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</si>
  <si>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</si>
  <si>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</si>
  <si>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</si>
  <si>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</si>
  <si>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</si>
  <si>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</si>
  <si>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</si>
  <si>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</si>
  <si>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</si>
  <si>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</si>
  <si>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</si>
  <si>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</si>
  <si>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</si>
  <si>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</si>
  <si>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</si>
  <si>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</si>
  <si>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</si>
  <si>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</si>
  <si>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</si>
  <si>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</si>
  <si>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</si>
  <si>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</si>
  <si>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</si>
  <si>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</si>
  <si>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</si>
  <si>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</si>
  <si>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</si>
  <si>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</si>
  <si>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</si>
  <si>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</si>
  <si>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</si>
  <si>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</si>
  <si>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</si>
  <si>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</si>
  <si>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</si>
  <si>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</si>
  <si>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</si>
  <si>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</si>
  <si>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</si>
  <si>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</si>
  <si>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</si>
  <si>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</si>
  <si>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</si>
  <si>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</si>
  <si>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</si>
  <si>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</si>
  <si>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</si>
  <si>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</si>
  <si>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</si>
  <si>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</si>
  <si>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</si>
  <si>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</si>
  <si>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</si>
  <si>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</si>
  <si>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</si>
  <si>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</si>
  <si>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</si>
  <si>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</si>
  <si>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</si>
  <si>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</si>
  <si>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</si>
  <si>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</si>
  <si>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</si>
  <si>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</si>
  <si>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</si>
  <si>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</si>
  <si>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</si>
  <si>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</si>
  <si>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</si>
  <si>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</si>
  <si>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</si>
  <si>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</si>
  <si>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</si>
  <si>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</si>
  <si>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</si>
  <si>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</si>
  <si>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</si>
  <si>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</si>
  <si>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</si>
  <si>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</si>
  <si>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</si>
  <si>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</si>
  <si>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</si>
  <si>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</si>
  <si>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</si>
  <si>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</si>
  <si>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</si>
  <si>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</si>
  <si>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</si>
  <si>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</si>
  <si>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</si>
  <si>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</si>
  <si>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</si>
  <si>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</si>
  <si>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</si>
  <si>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</si>
  <si>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</si>
  <si>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</si>
  <si>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</si>
  <si>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</si>
  <si>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</si>
  <si>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</si>
  <si>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</si>
  <si>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</si>
  <si>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</si>
  <si>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</si>
  <si>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</si>
  <si>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</si>
  <si>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</si>
  <si>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</si>
  <si>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</si>
  <si>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</si>
  <si>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</si>
  <si>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</si>
  <si>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</si>
  <si>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</si>
  <si>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</si>
  <si>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</si>
  <si>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</si>
  <si>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</si>
  <si>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</si>
  <si>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</si>
  <si>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</si>
  <si>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</si>
  <si>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</si>
  <si>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</si>
  <si>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</si>
  <si>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</si>
  <si>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</si>
  <si>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</si>
  <si>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</si>
  <si>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</si>
  <si>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</si>
  <si>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</si>
  <si>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</si>
  <si>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</si>
  <si>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</si>
  <si>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</si>
  <si>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</si>
  <si>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</si>
  <si>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</si>
  <si>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</si>
  <si>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</si>
  <si>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</si>
  <si>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</si>
  <si>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</si>
  <si>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</si>
  <si>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</si>
  <si>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</si>
  <si>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</si>
  <si>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</si>
  <si>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</si>
  <si>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</si>
  <si>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</si>
  <si>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</si>
  <si>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</si>
  <si>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</si>
  <si>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</si>
  <si>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</si>
  <si>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</si>
  <si>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</si>
  <si>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</si>
  <si>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</si>
  <si>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</si>
  <si>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</si>
  <si>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</si>
  <si>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</si>
  <si>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</si>
  <si>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</si>
  <si>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</si>
  <si>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</si>
  <si>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</si>
  <si>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</si>
  <si>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</si>
  <si>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</si>
  <si>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</si>
  <si>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</si>
  <si>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</si>
  <si>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</si>
  <si>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</si>
  <si>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</si>
  <si>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</si>
  <si>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</si>
  <si>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</si>
  <si>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</si>
  <si>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</si>
  <si>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</si>
  <si>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</si>
  <si>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</si>
  <si>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</si>
  <si>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</si>
  <si>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</si>
  <si>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</si>
  <si>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</si>
  <si>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</si>
  <si>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</si>
  <si>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</si>
  <si>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</si>
  <si>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</si>
  <si>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</si>
  <si>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</si>
  <si>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</si>
  <si>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</si>
  <si>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</si>
  <si>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</si>
  <si>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</si>
  <si>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</si>
  <si>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</si>
  <si>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</si>
  <si>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</si>
  <si>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</si>
  <si>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</si>
  <si>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</si>
  <si>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</si>
  <si>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</si>
  <si>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</si>
  <si>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</si>
  <si>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</si>
  <si>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</si>
  <si>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</si>
  <si>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</si>
  <si>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</si>
  <si>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</si>
  <si>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</si>
  <si>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</si>
  <si>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</si>
  <si>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</si>
  <si>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</si>
  <si>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</si>
  <si>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</si>
  <si>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</si>
  <si>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</si>
  <si>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</si>
  <si>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</si>
  <si>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</si>
  <si>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</si>
  <si>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</si>
  <si>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</si>
  <si>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</si>
  <si>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</si>
  <si>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</si>
  <si>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</si>
  <si>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</si>
  <si>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</si>
  <si>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</si>
  <si>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</si>
  <si>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</si>
  <si>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</si>
  <si>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</si>
  <si>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</si>
  <si>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</si>
  <si>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</si>
  <si>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</si>
  <si>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</si>
  <si>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</si>
  <si>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</si>
  <si>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</si>
  <si>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</si>
  <si>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</si>
  <si>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</si>
  <si>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</si>
  <si>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</si>
  <si>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</si>
  <si>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</si>
  <si>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</si>
  <si>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</si>
  <si>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</si>
  <si>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</si>
  <si>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</si>
  <si>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</si>
  <si>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</si>
  <si>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</si>
  <si>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</si>
  <si>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</si>
  <si>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</si>
  <si>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</si>
  <si>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</si>
  <si>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</si>
  <si>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</si>
  <si>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</si>
  <si>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</si>
  <si>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</si>
  <si>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</si>
  <si>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</si>
  <si>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</si>
  <si>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</si>
  <si>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</si>
  <si>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</si>
  <si>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</si>
  <si>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</si>
  <si>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</si>
  <si>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</si>
  <si>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</si>
  <si>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</si>
  <si>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</si>
  <si>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</si>
  <si>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</si>
  <si>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</si>
  <si>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</si>
  <si>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</si>
  <si>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</si>
  <si>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</si>
  <si>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</si>
  <si>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</si>
  <si>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</si>
  <si>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</si>
  <si>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</si>
  <si>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</si>
  <si>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</si>
  <si>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</si>
  <si>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</si>
  <si>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</si>
  <si>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</si>
  <si>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</si>
  <si>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</si>
  <si>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</si>
  <si>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</si>
  <si>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</si>
  <si>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</si>
  <si>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</si>
  <si>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</si>
  <si>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</si>
  <si>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</si>
  <si>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</si>
  <si>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</si>
  <si>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</si>
  <si>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</si>
  <si>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</si>
  <si>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</si>
  <si>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</si>
  <si>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</si>
  <si>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</si>
  <si>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</si>
  <si>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</si>
  <si>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</si>
  <si>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</si>
  <si>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</si>
  <si>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</si>
  <si>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</si>
  <si>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</si>
  <si>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</si>
  <si>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</si>
  <si>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</si>
  <si>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</si>
  <si>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</si>
  <si>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</si>
  <si>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</si>
  <si>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</si>
  <si>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</si>
  <si>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</si>
  <si>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</si>
  <si>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</si>
  <si>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</si>
  <si>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</si>
  <si>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</si>
  <si>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</si>
  <si>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</si>
  <si>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</si>
  <si>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</si>
  <si>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</si>
  <si>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</si>
  <si>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</si>
  <si>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</si>
  <si>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</si>
  <si>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</si>
  <si>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</si>
  <si>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</si>
  <si>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</si>
  <si>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</si>
  <si>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</si>
  <si>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</si>
  <si>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</si>
  <si>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</si>
  <si>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</si>
  <si>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</si>
  <si>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</si>
  <si>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</si>
  <si>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</si>
  <si>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</si>
  <si>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</si>
  <si>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</si>
  <si>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</si>
  <si>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</si>
  <si>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</si>
  <si>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</si>
  <si>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</si>
  <si>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</si>
  <si>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</si>
  <si>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</si>
  <si>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</si>
  <si>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</si>
  <si>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</si>
  <si>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</si>
  <si>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</si>
  <si>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</si>
  <si>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</si>
  <si>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</si>
  <si>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</si>
  <si>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</si>
  <si>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</si>
  <si>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</si>
  <si>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</si>
  <si>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</si>
  <si>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</si>
  <si>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</si>
  <si>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</si>
  <si>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</si>
  <si>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</si>
  <si>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</si>
  <si>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</si>
  <si>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</si>
  <si>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</si>
  <si>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</si>
  <si>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</si>
  <si>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</si>
  <si>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</si>
  <si>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</si>
  <si>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</si>
  <si>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</si>
  <si>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</si>
  <si>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</si>
  <si>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</si>
  <si>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</si>
  <si>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</si>
  <si>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</si>
  <si>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</si>
  <si>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</si>
  <si>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</si>
  <si>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</si>
  <si>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</si>
  <si>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</si>
  <si>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</si>
  <si>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</si>
  <si>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</si>
  <si>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</si>
  <si>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</si>
  <si>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</si>
  <si>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</si>
  <si>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</si>
  <si>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</si>
  <si>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</si>
  <si>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</si>
  <si>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</si>
  <si>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</si>
  <si>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</si>
  <si>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</si>
  <si>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</si>
  <si>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</si>
  <si>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</si>
  <si>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</si>
  <si>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</si>
  <si>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</si>
  <si>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</si>
  <si>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</si>
  <si>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</si>
  <si>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</si>
  <si>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</si>
  <si>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</si>
  <si>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</si>
  <si>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</si>
  <si>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</si>
  <si>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</si>
  <si>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</si>
  <si>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</si>
  <si>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</si>
  <si>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</si>
  <si>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</si>
  <si>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</si>
  <si>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</si>
  <si>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</si>
  <si>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</si>
  <si>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</si>
  <si>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</si>
  <si>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</si>
  <si>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</si>
  <si>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</si>
  <si>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</si>
  <si>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</si>
  <si>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</si>
  <si>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</si>
  <si>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</si>
  <si>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</si>
  <si>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</si>
  <si>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</si>
  <si>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</si>
  <si>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</si>
  <si>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</si>
  <si>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</si>
  <si>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</si>
  <si>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</si>
  <si>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</si>
  <si>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</si>
  <si>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</si>
  <si>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</si>
  <si>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</si>
  <si>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</si>
  <si>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</si>
  <si>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</si>
  <si>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</si>
  <si>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</si>
  <si>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</si>
  <si>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</si>
  <si>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</si>
  <si>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</si>
  <si>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</si>
  <si>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</si>
  <si>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</si>
  <si>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</si>
  <si>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</si>
  <si>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</si>
  <si>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</si>
  <si>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</si>
  <si>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</si>
  <si>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</si>
  <si>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</si>
  <si>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</si>
  <si>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</si>
  <si>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</si>
  <si>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</si>
  <si>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</si>
  <si>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</si>
  <si>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</si>
  <si>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</si>
  <si>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</si>
  <si>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</si>
  <si>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</si>
  <si>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</si>
  <si>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</si>
  <si>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</si>
  <si>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</si>
  <si>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</si>
  <si>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</si>
  <si>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</si>
  <si>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</si>
  <si>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</si>
  <si>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</si>
  <si>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</si>
  <si>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</si>
  <si>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</si>
  <si>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</si>
  <si>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</si>
  <si>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</si>
  <si>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</si>
  <si>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</si>
  <si>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</si>
  <si>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</si>
  <si>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</si>
  <si>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</si>
  <si>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</si>
  <si>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</si>
  <si>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</si>
  <si>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</si>
  <si>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</si>
  <si>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</si>
  <si>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</si>
  <si>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</si>
  <si>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</si>
  <si>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</si>
  <si>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</si>
  <si>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</si>
  <si>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</si>
  <si>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</si>
  <si>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</si>
  <si>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</si>
  <si>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</si>
  <si>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</si>
  <si>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</si>
  <si>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</si>
  <si>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</si>
  <si>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</si>
  <si>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</si>
  <si>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</si>
  <si>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</si>
  <si>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</si>
  <si>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</si>
  <si>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</si>
  <si>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</si>
  <si>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</si>
  <si>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</si>
  <si>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</si>
  <si>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</si>
  <si>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</si>
  <si>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</si>
  <si>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</si>
  <si>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</si>
  <si>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</si>
  <si>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</si>
  <si>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</si>
  <si>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</si>
  <si>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</si>
  <si>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</si>
  <si>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</si>
  <si>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</si>
  <si>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</si>
  <si>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</si>
  <si>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</si>
  <si>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</si>
  <si>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</si>
  <si>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</si>
  <si>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</si>
  <si>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</si>
  <si>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</si>
  <si>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</si>
  <si>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</si>
  <si>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</si>
  <si>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</si>
  <si>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</si>
  <si>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</si>
  <si>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</si>
  <si>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</si>
  <si>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</si>
  <si>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</si>
  <si>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</si>
  <si>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</si>
  <si>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</si>
  <si>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</si>
  <si>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</si>
  <si>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</si>
  <si>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</si>
  <si>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</si>
  <si>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</si>
  <si>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</si>
  <si>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</si>
  <si>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</si>
  <si>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</si>
  <si>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</si>
  <si>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</si>
  <si>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</si>
  <si>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</si>
  <si>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</si>
  <si>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</si>
  <si>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</si>
  <si>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</si>
  <si>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</si>
  <si>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</si>
  <si>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</si>
  <si>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</si>
  <si>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</si>
  <si>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</si>
  <si>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</si>
  <si>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</si>
  <si>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</si>
  <si>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</si>
  <si>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</si>
  <si>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</si>
  <si>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</si>
  <si>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</si>
  <si>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</si>
  <si>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</si>
  <si>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</si>
  <si>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</si>
  <si>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</si>
  <si>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</si>
  <si>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</si>
  <si>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</si>
  <si>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</si>
  <si>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</si>
  <si>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</si>
  <si>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</si>
  <si>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</si>
  <si>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</si>
  <si>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</si>
  <si>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</si>
  <si>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</si>
  <si>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</si>
  <si>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</si>
  <si>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</si>
  <si>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</si>
  <si>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</si>
  <si>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</si>
  <si>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</si>
  <si>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</si>
  <si>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</si>
  <si>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</si>
  <si>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</si>
  <si>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</si>
  <si>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</si>
  <si>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</si>
  <si>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</si>
  <si>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</si>
  <si>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</si>
  <si>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</si>
  <si>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</si>
  <si>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</si>
  <si>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</si>
  <si>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</si>
  <si>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</si>
  <si>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</si>
  <si>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</si>
  <si>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</si>
  <si>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</si>
  <si>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</si>
  <si>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</si>
  <si>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</si>
  <si>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</si>
  <si>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</si>
  <si>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</si>
  <si>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</si>
  <si>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</si>
  <si>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</si>
  <si>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</si>
  <si>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</si>
  <si>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</si>
  <si>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</si>
  <si>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</si>
  <si>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</si>
  <si>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</si>
  <si>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</si>
  <si>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</si>
  <si>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</si>
  <si>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</si>
  <si>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</si>
  <si>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</si>
  <si>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</si>
  <si>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</si>
  <si>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</si>
  <si>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</si>
  <si>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</si>
  <si>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</si>
  <si>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</si>
  <si>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</si>
  <si>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</si>
  <si>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</si>
  <si>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</si>
  <si>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</si>
  <si>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</si>
  <si>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</si>
  <si>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</si>
  <si>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</si>
  <si>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</si>
  <si>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</si>
  <si>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</si>
  <si>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</si>
  <si>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</si>
  <si>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</si>
  <si>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</si>
  <si>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</si>
  <si>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</si>
  <si>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</si>
  <si>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</si>
  <si>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</si>
  <si>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</si>
  <si>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</si>
  <si>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</si>
  <si>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</si>
  <si>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</si>
  <si>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</si>
  <si>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</si>
  <si>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</si>
  <si>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</si>
  <si>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</si>
  <si>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</si>
  <si>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</si>
  <si>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</si>
  <si>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</si>
  <si>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</si>
  <si>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</si>
  <si>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</si>
  <si>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</si>
  <si>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</si>
  <si>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</si>
  <si>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</si>
  <si>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</si>
  <si>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</si>
  <si>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</si>
  <si>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</si>
  <si>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</si>
  <si>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</si>
  <si>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</si>
  <si>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</si>
  <si>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</si>
  <si>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</si>
  <si>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</si>
  <si>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</si>
  <si>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</si>
  <si>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</si>
  <si>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</si>
  <si>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</si>
  <si>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</si>
  <si>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</si>
  <si>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</si>
  <si>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</si>
  <si>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</si>
  <si>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</si>
  <si>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</si>
  <si>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</si>
  <si>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</si>
  <si>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</si>
  <si>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</si>
  <si>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</si>
  <si>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</si>
  <si>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</si>
  <si>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</si>
  <si>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</si>
  <si>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</si>
  <si>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</si>
  <si>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</si>
  <si>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</si>
  <si>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</si>
  <si>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</si>
  <si>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</si>
  <si>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</si>
  <si>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</si>
  <si>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</si>
  <si>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</si>
  <si>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</si>
  <si>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</si>
  <si>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</si>
  <si>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</si>
  <si>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</si>
  <si>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</si>
  <si>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</si>
  <si>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</si>
  <si>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</si>
  <si>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</si>
  <si>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</si>
  <si>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</si>
  <si>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</si>
  <si>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</si>
  <si>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</si>
  <si>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</si>
  <si>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</si>
  <si>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</si>
  <si>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</si>
  <si>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</si>
  <si>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</si>
  <si>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</si>
  <si>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</si>
  <si>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</si>
  <si>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</si>
  <si>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</si>
  <si>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</si>
  <si>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</si>
  <si>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</si>
  <si>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</si>
  <si>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</si>
  <si>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</si>
  <si>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</si>
  <si>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</si>
  <si>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</si>
  <si>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</si>
  <si>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</si>
  <si>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</si>
  <si>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</si>
  <si>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</si>
  <si>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</si>
  <si>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</si>
  <si>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</si>
  <si>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</si>
  <si>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</si>
  <si>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</si>
  <si>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</si>
  <si>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</si>
  <si>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</si>
  <si>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</si>
  <si>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</si>
  <si>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</si>
  <si>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</si>
  <si>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</si>
  <si>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</si>
  <si>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</si>
  <si>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</si>
  <si>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</si>
  <si>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</si>
  <si>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</si>
  <si>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</si>
  <si>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</si>
  <si>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</si>
  <si>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</si>
  <si>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</si>
  <si>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</si>
  <si>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</si>
  <si>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</si>
  <si>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</si>
  <si>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</si>
  <si>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</si>
  <si>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</si>
  <si>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</si>
  <si>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</si>
  <si>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</si>
  <si>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</si>
  <si>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</si>
  <si>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</si>
  <si>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</si>
  <si>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</si>
  <si>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</si>
  <si>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</si>
  <si>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</si>
  <si>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</si>
  <si>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</si>
  <si>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</si>
  <si>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</si>
  <si>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</si>
  <si>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</si>
  <si>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</si>
  <si>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</si>
  <si>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</si>
  <si>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</si>
  <si>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</si>
  <si>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</si>
  <si>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</si>
  <si>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</si>
  <si>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</si>
  <si>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</si>
  <si>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</si>
  <si>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</si>
  <si>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</si>
  <si>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</si>
  <si>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</si>
  <si>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</si>
  <si>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</si>
  <si>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</si>
  <si>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</si>
  <si>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</si>
  <si>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</si>
  <si>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</si>
  <si>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</si>
  <si>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</si>
  <si>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</si>
  <si>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</si>
  <si>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</si>
  <si>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</si>
  <si>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</si>
  <si>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</si>
  <si>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</si>
  <si>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</si>
  <si>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</si>
  <si>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</si>
  <si>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</si>
  <si>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</si>
  <si>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</si>
  <si>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</si>
  <si>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</si>
  <si>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</si>
  <si>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</si>
  <si>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</si>
  <si>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</si>
  <si>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</si>
  <si>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</si>
  <si>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</si>
  <si>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</si>
  <si>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</si>
  <si>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</si>
  <si>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</si>
  <si>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</si>
  <si>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</si>
  <si>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</si>
  <si>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</si>
  <si>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</si>
  <si>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</si>
  <si>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</si>
  <si>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</si>
  <si>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</si>
  <si>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</si>
  <si>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</si>
  <si>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</si>
  <si>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</si>
  <si>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</si>
  <si>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</si>
  <si>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</si>
  <si>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</si>
  <si>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</si>
  <si>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</si>
  <si>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</si>
  <si>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</si>
  <si>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</si>
  <si>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</si>
  <si>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</si>
  <si>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</si>
  <si>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</si>
  <si>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</si>
  <si>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</si>
  <si>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</si>
  <si>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</si>
  <si>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</si>
  <si>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</si>
  <si>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</si>
  <si>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</si>
  <si>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</si>
  <si>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</si>
  <si>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</si>
  <si>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</si>
  <si>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</si>
  <si>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</si>
  <si>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</si>
  <si>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</si>
  <si>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</si>
  <si>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</si>
  <si>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</si>
  <si>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</si>
  <si>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</si>
  <si>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</si>
  <si>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</si>
  <si>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</si>
  <si>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</si>
  <si>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</si>
  <si>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</si>
  <si>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</si>
  <si>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</si>
  <si>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</si>
  <si>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</si>
  <si>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</si>
  <si>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</si>
  <si>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</si>
  <si>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</si>
  <si>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</si>
  <si>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</si>
  <si>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</si>
  <si>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</si>
  <si>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</si>
  <si>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</si>
  <si>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</si>
  <si>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</si>
  <si>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</si>
  <si>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</si>
  <si>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</si>
  <si>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</si>
  <si>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</si>
  <si>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</si>
  <si>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</si>
  <si>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</si>
  <si>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</si>
  <si>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</si>
  <si>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</si>
  <si>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</si>
  <si>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</si>
  <si>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</si>
  <si>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</si>
  <si>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</si>
  <si>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</si>
  <si>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</si>
  <si>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</si>
  <si>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</si>
  <si>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</si>
  <si>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</si>
  <si>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</si>
  <si>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</si>
  <si>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</si>
  <si>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</si>
  <si>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</si>
  <si>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</si>
  <si>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</si>
  <si>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</si>
  <si>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</si>
  <si>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</si>
  <si>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</si>
  <si>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</si>
  <si>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</si>
  <si>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</si>
  <si>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</si>
  <si>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</si>
  <si>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</si>
  <si>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</si>
  <si>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</si>
  <si>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</si>
  <si>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</si>
  <si>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</si>
  <si>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</si>
  <si>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</si>
  <si>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</si>
  <si>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</si>
  <si>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</si>
  <si>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</si>
  <si>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</si>
  <si>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</si>
  <si>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</si>
  <si>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</si>
  <si>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</si>
  <si>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</si>
  <si>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</si>
  <si>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</si>
  <si>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</si>
  <si>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</si>
  <si>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</si>
  <si>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</si>
  <si>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Pofit</t>
  </si>
  <si>
    <t>Sales by sub-category</t>
  </si>
  <si>
    <t>Count of Customer Name</t>
  </si>
  <si>
    <t>Customer by Count Year</t>
  </si>
  <si>
    <t>Sales by State</t>
  </si>
  <si>
    <t>Top 5 Customer Sales</t>
  </si>
  <si>
    <t>Total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</si>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</sst>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_-[$$-409]* #,##0_ ;_-[$$-409]* \-#,##0\ ;_-[$$-409]* &quot;-&quot;??_ ;_-@_ "/>
    <numFmt numFmtId="166" formatCode="\$#,#00,&quot;K&quot;"/>
  </numFmts>
  <fonts count="4">
    <font>
      <sz val="11"/>
      <color theme="1"/>
      <name val="Aptos Narrow"/>
      <family val="2"/>
      <scheme val="minor"/>
    </font>
    <font>
      <b/>
      <sz val="11"/>
      <color theme="1"/>
      <name val="Aptos Narrow"/>
      <scheme val="minor"/>
    </font>
    <font>
      <b/>
      <sz val="12"/>
      <color theme="1"/>
      <name val="Aptos Narrow"/>
      <scheme val="minor"/>
    </font>
    <font>
      <b/>
      <sz val="12"/>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2" fillId="0" borderId="0" xfId="0" applyFont="1"/>
    <xf numFmtId="0" fontId="3" fillId="0" borderId="0" xfId="0" applyFont="1"/>
    <xf numFmtId="0" fontId="0" fillId="0" borderId="0" xfId="0" applyAlignment="1">
      <alignment horizontal="left"/>
    </xf>
    <xf numFmtId="1" fontId="0" fillId="0" borderId="0" xfId="0" applyNumberFormat="1"/>
    <xf numFmtId="0" fontId="1" fillId="0" borderId="0" xfId="0" applyFont="1"/>
    <xf numFmtId="164" fontId="0" fillId="0" borderId="0" xfId="0" applyNumberFormat="1"/>
    <xf numFmtId="0" fontId="3" fillId="2" borderId="0" xfId="0" applyFont="1" applyFill="1"/>
    <xf numFmtId="165" fontId="0" fillId="0" borderId="0" xfId="0" applyNumberFormat="1"/>
    <xf numFmtId="166" fontId="0" fillId="0" borderId="0" xfId="0" applyNumberFormat="1"/>
  </cellXfs>
  <cellStyles count="1">
    <cellStyle name="Normal" xfId="0" builtinId="0"/>
  </cellStyles>
  <dxfs count="13">
    <dxf>
      <numFmt numFmtId="164" formatCode="_-[$$-409]* #,##0.00_ ;_-[$$-409]* \-#,##0.0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6" formatCode="\$#,#00,&quot;K&quot;"/>
    </dxf>
    <dxf>
      <numFmt numFmtId="165" formatCode="_-[$$-409]* #,##0_ ;_-[$$-409]* \-#,##0\ ;_-[$$-409]* &quot;-&quot;??_ ;_-@_ "/>
    </dxf>
    <dxf>
      <numFmt numFmtId="164" formatCode="_-[$$-409]* #,##0.00_ ;_-[$$-409]* \-#,##0.00\ ;_-[$$-409]* &quot;-&quot;??_ ;_-@_ "/>
    </dxf>
    <dxf>
      <fill>
        <patternFill>
          <bgColor theme="1"/>
        </patternFill>
      </fill>
    </dxf>
    <dxf>
      <font>
        <b/>
        <i val="0"/>
        <sz val="12"/>
        <color theme="0"/>
        <name val="Aptos Display"/>
        <scheme val="major"/>
      </font>
      <fill>
        <patternFill patternType="solid">
          <fgColor theme="0"/>
          <bgColor rgb="FF005A73"/>
        </patternFill>
      </fill>
    </dxf>
    <dxf>
      <font>
        <color theme="0"/>
        <name val="Aptos Display"/>
        <scheme val="major"/>
      </font>
      <fill>
        <patternFill patternType="solid">
          <bgColor rgb="FF006680"/>
        </patternFill>
      </fill>
    </dxf>
    <dxf>
      <font>
        <b/>
        <i val="0"/>
        <sz val="12"/>
        <color theme="0"/>
        <name val="Aptos Display"/>
        <scheme val="major"/>
      </font>
      <fill>
        <patternFill>
          <fgColor theme="0"/>
          <bgColor rgb="FF0C769E"/>
        </patternFill>
      </fill>
    </dxf>
    <dxf>
      <font>
        <color theme="0"/>
        <name val="Aptos Display"/>
        <scheme val="major"/>
      </font>
      <fill>
        <patternFill>
          <bgColor rgb="FF0C769E"/>
        </patternFill>
      </fill>
    </dxf>
  </dxfs>
  <tableStyles count="3" defaultTableStyle="TableStyleMedium2" defaultPivotStyle="PivotStyleLight16">
    <tableStyle name="Slicer Style 1" pivot="0" table="0" count="5" xr9:uid="{54394359-CE27-44CD-ADC4-64ABCB915685}">
      <tableStyleElement type="wholeTable" dxfId="12"/>
      <tableStyleElement type="headerRow" dxfId="11"/>
    </tableStyle>
    <tableStyle name="Slicer Style 1 2" pivot="0" table="0" count="7" xr9:uid="{2925C094-7949-427D-8EF9-A4DC5634AA22}">
      <tableStyleElement type="wholeTable" dxfId="10"/>
      <tableStyleElement type="headerRow" dxfId="9"/>
    </tableStyle>
    <tableStyle name="Slicer Style 2" pivot="0" table="0" count="1" xr9:uid="{F12C399F-A795-4270-B445-DB510D948BF4}">
      <tableStyleElement type="wholeTable" dxfId="8"/>
    </tableStyle>
  </tableStyles>
  <colors>
    <mruColors>
      <color rgb="FF66CCFF"/>
      <color rgb="FF005A73"/>
      <color rgb="FF006680"/>
      <color rgb="FF156082"/>
      <color rgb="FF0C769E"/>
      <color rgb="FF0B76A0"/>
      <color rgb="FF084F6A"/>
      <color rgb="FFF0F8FD"/>
    </mruColors>
  </colors>
  <extLst>
    <ext xmlns:x14="http://schemas.microsoft.com/office/spreadsheetml/2009/9/main" uri="{46F421CA-312F-682f-3DD2-61675219B42D}">
      <x14:dxfs count="7">
        <dxf>
          <fill>
            <patternFill>
              <bgColor theme="4" tint="0.79998168889431442"/>
            </patternFill>
          </fill>
        </dxf>
        <dxf>
          <fill>
            <patternFill>
              <bgColor theme="4" tint="0.39994506668294322"/>
            </patternFill>
          </fill>
        </dxf>
        <dxf>
          <font>
            <b/>
            <i val="0"/>
            <u/>
            <sz val="11"/>
            <color theme="1"/>
            <name val="Aptos Display"/>
            <scheme val="major"/>
          </font>
          <fill>
            <patternFill>
              <bgColor rgb="FF66CCFF"/>
            </patternFill>
          </fill>
        </dxf>
        <dxf>
          <font>
            <b/>
            <i val="0"/>
            <sz val="11"/>
            <color auto="1"/>
            <name val="Aptos Display"/>
            <scheme val="major"/>
          </font>
          <fill>
            <patternFill patternType="none">
              <bgColor auto="1"/>
            </patternFill>
          </fill>
        </dxf>
        <dxf>
          <font>
            <b/>
            <i val="0"/>
            <sz val="11"/>
            <color theme="1"/>
            <name val="Aptos Display"/>
            <scheme val="major"/>
          </font>
        </dxf>
        <dxf>
          <font>
            <b/>
            <i val="0"/>
            <u/>
            <sz val="11"/>
            <color theme="1"/>
            <name val="Aptos Display"/>
            <scheme val="major"/>
          </font>
          <fill>
            <patternFill>
              <bgColor theme="4" tint="0.39994506668294322"/>
            </patternFill>
          </fill>
        </dxf>
        <dxf>
          <font>
            <b/>
            <i val="0"/>
            <sz val="11"/>
            <color auto="1"/>
            <name val="Aptos Display"/>
            <scheme val="major"/>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 type="selectedItemWithNoData" dxfId="4"/>
          </x14:slicerStyleElements>
        </x14:slicerStyle>
        <x14:slicerStyle name="Slicer Style 1 2">
          <x14:slicerStyleElements>
            <x14:slicerStyleElement type="unselectedItemWithData" dxfId="3"/>
            <x14:slicerStyleElement type="selectedItemWithData" dxfId="2"/>
            <x14:slicerStyleElement type="selectedItemWithNoData"/>
            <x14:slicerStyleElement type="hoveredUn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tint val="65000"/>
            </a:schemeClr>
          </a:solidFill>
          <a:ln>
            <a:noFill/>
          </a:ln>
          <a:effectLst/>
        </c:spPr>
      </c:pivotFmt>
    </c:pivotFmts>
    <c:plotArea>
      <c:layout>
        <c:manualLayout>
          <c:layoutTarget val="inner"/>
          <c:xMode val="edge"/>
          <c:yMode val="edge"/>
          <c:x val="3.0326750438543916E-2"/>
          <c:y val="0.15598324715361278"/>
          <c:w val="0.93328114903520343"/>
          <c:h val="0.61208819434839756"/>
        </c:manualLayout>
      </c:layout>
      <c:barChart>
        <c:barDir val="col"/>
        <c:grouping val="clustered"/>
        <c:varyColors val="0"/>
        <c:ser>
          <c:idx val="0"/>
          <c:order val="0"/>
          <c:tx>
            <c:strRef>
              <c:f>'Pivot table'!$D$6:$D$7</c:f>
              <c:strCache>
                <c:ptCount val="1"/>
                <c:pt idx="0">
                  <c:v>Furniture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table'!$C$8:$C$12</c:f>
              <c:strCache>
                <c:ptCount val="4"/>
                <c:pt idx="0">
                  <c:v>2021</c:v>
                </c:pt>
                <c:pt idx="1">
                  <c:v>2022</c:v>
                </c:pt>
                <c:pt idx="2">
                  <c:v>2023</c:v>
                </c:pt>
                <c:pt idx="3">
                  <c:v>2024</c:v>
                </c:pt>
              </c:strCache>
            </c:strRef>
          </c:cat>
          <c:val>
            <c:numRef>
              <c:f>'Pivot table'!$D$8:$D$12</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55C-4486-9745-2016AEB89950}"/>
            </c:ext>
          </c:extLst>
        </c:ser>
        <c:ser>
          <c:idx val="1"/>
          <c:order val="1"/>
          <c:tx>
            <c:strRef>
              <c:f>'Pivot table'!$E$6:$E$7</c:f>
              <c:strCache>
                <c:ptCount val="1"/>
                <c:pt idx="0">
                  <c:v>Office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table'!$C$8:$C$12</c:f>
              <c:strCache>
                <c:ptCount val="4"/>
                <c:pt idx="0">
                  <c:v>2021</c:v>
                </c:pt>
                <c:pt idx="1">
                  <c:v>2022</c:v>
                </c:pt>
                <c:pt idx="2">
                  <c:v>2023</c:v>
                </c:pt>
                <c:pt idx="3">
                  <c:v>2024</c:v>
                </c:pt>
              </c:strCache>
            </c:strRef>
          </c:cat>
          <c:val>
            <c:numRef>
              <c:f>'Pivot table'!$E$8:$E$12</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A55C-4486-9745-2016AEB89950}"/>
            </c:ext>
          </c:extLst>
        </c:ser>
        <c:ser>
          <c:idx val="2"/>
          <c:order val="2"/>
          <c:tx>
            <c:strRef>
              <c:f>'Pivot table'!$F$6:$F$7</c:f>
              <c:strCache>
                <c:ptCount val="1"/>
                <c:pt idx="0">
                  <c:v>Technology</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table'!$C$8:$C$12</c:f>
              <c:strCache>
                <c:ptCount val="4"/>
                <c:pt idx="0">
                  <c:v>2021</c:v>
                </c:pt>
                <c:pt idx="1">
                  <c:v>2022</c:v>
                </c:pt>
                <c:pt idx="2">
                  <c:v>2023</c:v>
                </c:pt>
                <c:pt idx="3">
                  <c:v>2024</c:v>
                </c:pt>
              </c:strCache>
            </c:strRef>
          </c:cat>
          <c:val>
            <c:numRef>
              <c:f>'Pivot table'!$F$8:$F$12</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A55C-4486-9745-2016AEB89950}"/>
            </c:ext>
          </c:extLst>
        </c:ser>
        <c:dLbls>
          <c:dLblPos val="outEnd"/>
          <c:showLegendKey val="0"/>
          <c:showVal val="1"/>
          <c:showCatName val="0"/>
          <c:showSerName val="0"/>
          <c:showPercent val="0"/>
          <c:showBubbleSize val="0"/>
        </c:dLbls>
        <c:gapWidth val="150"/>
        <c:axId val="1871994352"/>
        <c:axId val="1871993936"/>
      </c:barChart>
      <c:catAx>
        <c:axId val="187199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993936"/>
        <c:crosses val="autoZero"/>
        <c:auto val="1"/>
        <c:lblAlgn val="ctr"/>
        <c:lblOffset val="100"/>
        <c:noMultiLvlLbl val="0"/>
      </c:catAx>
      <c:valAx>
        <c:axId val="1871993936"/>
        <c:scaling>
          <c:orientation val="minMax"/>
        </c:scaling>
        <c:delete val="1"/>
        <c:axPos val="l"/>
        <c:numFmt formatCode="_-[$$-409]* #,##0_ ;_-[$$-409]* \-#,##0\ ;_-[$$-409]* &quot;-&quot;??_ ;_-@_ " sourceLinked="1"/>
        <c:majorTickMark val="out"/>
        <c:minorTickMark val="none"/>
        <c:tickLblPos val="nextTo"/>
        <c:crossAx val="187199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 Count</a:t>
            </a:r>
          </a:p>
        </c:rich>
      </c:tx>
      <c:layout>
        <c:manualLayout>
          <c:xMode val="edge"/>
          <c:yMode val="edge"/>
          <c:x val="0.25537149982557883"/>
          <c:y val="4.34564161231287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noFill/>
          </a:ln>
          <a:effectLst/>
        </c:spPr>
      </c:pivotFmt>
      <c:pivotFmt>
        <c:idx val="8"/>
        <c:spPr>
          <a:solidFill>
            <a:srgbClr val="0B76A0"/>
          </a:solidFill>
          <a:ln w="19050">
            <a:noFill/>
          </a:ln>
          <a:effectLst/>
        </c:spPr>
      </c:pivotFmt>
      <c:pivotFmt>
        <c:idx val="9"/>
        <c:spPr>
          <a:solidFill>
            <a:schemeClr val="tx2">
              <a:lumMod val="90000"/>
              <a:lumOff val="10000"/>
            </a:schemeClr>
          </a:solidFill>
          <a:ln w="19050">
            <a:noFill/>
          </a:ln>
          <a:effectLst/>
        </c:spPr>
      </c:pivotFmt>
      <c:pivotFmt>
        <c:idx val="10"/>
        <c:spPr>
          <a:solidFill>
            <a:schemeClr val="accent1">
              <a:lumMod val="20000"/>
              <a:lumOff val="80000"/>
            </a:schemeClr>
          </a:solidFill>
          <a:ln w="19050">
            <a:noFill/>
          </a:ln>
          <a:effectLst/>
        </c:spPr>
      </c:pivotFmt>
    </c:pivotFmts>
    <c:plotArea>
      <c:layout>
        <c:manualLayout>
          <c:layoutTarget val="inner"/>
          <c:xMode val="edge"/>
          <c:yMode val="edge"/>
          <c:x val="0.25434287994969507"/>
          <c:y val="0.20487476054773335"/>
          <c:w val="0.45566972908165565"/>
          <c:h val="0.77585769728787823"/>
        </c:manualLayout>
      </c:layout>
      <c:doughnutChart>
        <c:varyColors val="1"/>
        <c:ser>
          <c:idx val="0"/>
          <c:order val="0"/>
          <c:tx>
            <c:strRef>
              <c:f>'Pivot table'!$S$5</c:f>
              <c:strCache>
                <c:ptCount val="1"/>
                <c:pt idx="0">
                  <c:v>Total</c:v>
                </c:pt>
              </c:strCache>
            </c:strRef>
          </c:tx>
          <c:spPr>
            <a:ln>
              <a:noFill/>
            </a:ln>
          </c:spPr>
          <c:explosion val="14"/>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C66F-467F-8426-B4A6D5A19EAF}"/>
              </c:ext>
            </c:extLst>
          </c:dPt>
          <c:dPt>
            <c:idx val="1"/>
            <c:bubble3D val="0"/>
            <c:spPr>
              <a:solidFill>
                <a:srgbClr val="0B76A0"/>
              </a:solidFill>
              <a:ln w="19050">
                <a:noFill/>
              </a:ln>
              <a:effectLst/>
            </c:spPr>
            <c:extLst>
              <c:ext xmlns:c16="http://schemas.microsoft.com/office/drawing/2014/chart" uri="{C3380CC4-5D6E-409C-BE32-E72D297353CC}">
                <c16:uniqueId val="{00000003-C66F-467F-8426-B4A6D5A19EAF}"/>
              </c:ext>
            </c:extLst>
          </c:dPt>
          <c:dPt>
            <c:idx val="2"/>
            <c:bubble3D val="0"/>
            <c:spPr>
              <a:solidFill>
                <a:schemeClr val="tx2">
                  <a:lumMod val="90000"/>
                  <a:lumOff val="10000"/>
                </a:schemeClr>
              </a:solidFill>
              <a:ln w="19050">
                <a:noFill/>
              </a:ln>
              <a:effectLst/>
            </c:spPr>
            <c:extLst>
              <c:ext xmlns:c16="http://schemas.microsoft.com/office/drawing/2014/chart" uri="{C3380CC4-5D6E-409C-BE32-E72D297353CC}">
                <c16:uniqueId val="{00000005-C66F-467F-8426-B4A6D5A19EAF}"/>
              </c:ext>
            </c:extLst>
          </c:dPt>
          <c:dPt>
            <c:idx val="3"/>
            <c:bubble3D val="0"/>
            <c:spPr>
              <a:solidFill>
                <a:schemeClr val="accent1">
                  <a:lumMod val="20000"/>
                  <a:lumOff val="80000"/>
                </a:schemeClr>
              </a:solidFill>
              <a:ln w="19050">
                <a:noFill/>
              </a:ln>
              <a:effectLst/>
            </c:spPr>
            <c:extLst>
              <c:ext xmlns:c16="http://schemas.microsoft.com/office/drawing/2014/chart" uri="{C3380CC4-5D6E-409C-BE32-E72D297353CC}">
                <c16:uniqueId val="{00000007-C66F-467F-8426-B4A6D5A19E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table'!$R$6:$R$10</c:f>
              <c:strCache>
                <c:ptCount val="4"/>
                <c:pt idx="0">
                  <c:v>2021</c:v>
                </c:pt>
                <c:pt idx="1">
                  <c:v>2022</c:v>
                </c:pt>
                <c:pt idx="2">
                  <c:v>2023</c:v>
                </c:pt>
                <c:pt idx="3">
                  <c:v>2024</c:v>
                </c:pt>
              </c:strCache>
            </c:strRef>
          </c:cat>
          <c:val>
            <c:numRef>
              <c:f>'Pivot table'!$S$6:$S$10</c:f>
              <c:numCache>
                <c:formatCode>_-[$$-409]* #,##0_ ;_-[$$-409]* \-#,##0\ ;_-[$$-409]* "-"??_ ;_-@_ </c:formatCode>
                <c:ptCount val="4"/>
                <c:pt idx="0">
                  <c:v>595</c:v>
                </c:pt>
                <c:pt idx="1">
                  <c:v>573</c:v>
                </c:pt>
                <c:pt idx="2">
                  <c:v>638</c:v>
                </c:pt>
                <c:pt idx="3">
                  <c:v>513</c:v>
                </c:pt>
              </c:numCache>
            </c:numRef>
          </c:val>
          <c:extLst>
            <c:ext xmlns:c16="http://schemas.microsoft.com/office/drawing/2014/chart" uri="{C3380CC4-5D6E-409C-BE32-E72D297353CC}">
              <c16:uniqueId val="{00000008-C66F-467F-8426-B4A6D5A19EA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09157683393748"/>
          <c:y val="0.21509441371802648"/>
          <c:w val="0.75791418806430588"/>
          <c:h val="0.72111376770828006"/>
        </c:manualLayout>
      </c:layout>
      <c:barChart>
        <c:barDir val="bar"/>
        <c:grouping val="clustered"/>
        <c:varyColors val="0"/>
        <c:ser>
          <c:idx val="0"/>
          <c:order val="0"/>
          <c:tx>
            <c:strRef>
              <c:f>'Pivot table'!$AJ$6</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table'!$AI$7:$AI$12</c:f>
              <c:strCache>
                <c:ptCount val="5"/>
                <c:pt idx="0">
                  <c:v>Martinez</c:v>
                </c:pt>
                <c:pt idx="1">
                  <c:v>Adrian Barton</c:v>
                </c:pt>
                <c:pt idx="2">
                  <c:v>Sanjit Chand</c:v>
                </c:pt>
                <c:pt idx="3">
                  <c:v>Raymond Buch</c:v>
                </c:pt>
                <c:pt idx="4">
                  <c:v>Tamara Chand</c:v>
                </c:pt>
              </c:strCache>
            </c:strRef>
          </c:cat>
          <c:val>
            <c:numRef>
              <c:f>'Pivot table'!$AJ$7:$AJ$12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F02-4C2B-B6BE-B5A864612A4B}"/>
            </c:ext>
          </c:extLst>
        </c:ser>
        <c:dLbls>
          <c:dLblPos val="outEnd"/>
          <c:showLegendKey val="0"/>
          <c:showVal val="1"/>
          <c:showCatName val="0"/>
          <c:showSerName val="0"/>
          <c:showPercent val="0"/>
          <c:showBubbleSize val="0"/>
        </c:dLbls>
        <c:gapWidth val="50"/>
        <c:axId val="1713307664"/>
        <c:axId val="1713306000"/>
      </c:barChart>
      <c:catAx>
        <c:axId val="1713307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306000"/>
        <c:crosses val="autoZero"/>
        <c:auto val="1"/>
        <c:lblAlgn val="ctr"/>
        <c:lblOffset val="100"/>
        <c:noMultiLvlLbl val="0"/>
      </c:catAx>
      <c:valAx>
        <c:axId val="1713306000"/>
        <c:scaling>
          <c:orientation val="minMax"/>
        </c:scaling>
        <c:delete val="1"/>
        <c:axPos val="b"/>
        <c:numFmt formatCode="_-[$$-409]* #,##0_ ;_-[$$-409]* \-#,##0\ ;_-[$$-409]* &quot;-&quot;??_ ;_-@_ " sourceLinked="1"/>
        <c:majorTickMark val="out"/>
        <c:minorTickMark val="none"/>
        <c:tickLblPos val="nextTo"/>
        <c:crossAx val="171330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80185617397698E-2"/>
          <c:y val="0.17111389997363294"/>
          <c:w val="0.95263962876520458"/>
          <c:h val="0.67067382176376034"/>
        </c:manualLayout>
      </c:layout>
      <c:barChart>
        <c:barDir val="col"/>
        <c:grouping val="clustered"/>
        <c:varyColors val="0"/>
        <c:ser>
          <c:idx val="0"/>
          <c:order val="0"/>
          <c:tx>
            <c:strRef>
              <c:f>'Pivot table'!$AM$6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table'!$AL$7:$AL$19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table'!$AM$7:$AM$19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72C-40A3-8A49-21A79316860A}"/>
            </c:ext>
          </c:extLst>
        </c:ser>
        <c:dLbls>
          <c:dLblPos val="outEnd"/>
          <c:showLegendKey val="0"/>
          <c:showVal val="1"/>
          <c:showCatName val="0"/>
          <c:showSerName val="0"/>
          <c:showPercent val="0"/>
          <c:showBubbleSize val="0"/>
        </c:dLbls>
        <c:gapWidth val="50"/>
        <c:overlap val="-25"/>
        <c:axId val="207008304"/>
        <c:axId val="207007056"/>
      </c:barChart>
      <c:catAx>
        <c:axId val="20700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7056"/>
        <c:crosses val="autoZero"/>
        <c:auto val="1"/>
        <c:lblAlgn val="ctr"/>
        <c:lblOffset val="100"/>
        <c:noMultiLvlLbl val="0"/>
      </c:catAx>
      <c:valAx>
        <c:axId val="207007056"/>
        <c:scaling>
          <c:orientation val="minMax"/>
        </c:scaling>
        <c:delete val="1"/>
        <c:axPos val="l"/>
        <c:numFmt formatCode="\$#,#00,&quot;K&quot;" sourceLinked="1"/>
        <c:majorTickMark val="none"/>
        <c:minorTickMark val="none"/>
        <c:tickLblPos val="nextTo"/>
        <c:crossAx val="20700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Sales by Category</a:t>
          </a:r>
        </a:p>
      </cx:txPr>
    </cx:title>
    <cx:plotArea>
      <cx:plotAreaRegion>
        <cx:series layoutId="funnel" uniqueId="{3974A145-0D05-44D9-B55C-9946C323D6BA}">
          <cx:tx>
            <cx:txData>
              <cx:f>_xlchart.v2.5</cx:f>
              <cx:v>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State</a:t>
          </a:r>
        </a:p>
      </cx:txPr>
    </cx:title>
    <cx:plotArea>
      <cx:plotAreaRegion>
        <cx:series layoutId="regionMap" uniqueId="{0094772C-9858-4B38-B36C-22EE8877B663}">
          <cx:tx>
            <cx:txData>
              <cx:f>_xlchart.v5.2</cx:f>
              <cx:v>Sales</cx:v>
            </cx:txData>
          </cx:tx>
          <cx:dataId val="0"/>
          <cx:layoutPr>
            <cx:geography cultureLanguage="en-US" cultureRegion="IN" attribution="Powered by Bing">
              <cx:geoCache provider="{E9337A44-BEBE-4D9F-B70C-5C5E7DAFC167}">
                <cx:binary>1F1pc9s4tv0rqXx+dBMLQWBqeqoapDbbUmzHzvaFJTsO9w0A11//rrzF5igdT41fvZKS6o5NQbrA
4d3OvQD/edP/4ya73ap3fZ4V+h83/Z/vI2Oqf/zxh76JbvOtPsrjG1Xq8oc5uinzP8ofP+Kb2z++
q20XF+Ef2Eb0j5toq8xt//5f/4RPC2/L0/Jma+KyOG9u1XBxq5vM6L+5tvfSu+33PC78WBsV3xj0
5/u/su31Nt++f3dbmNgMl0N1++f7F296/+6P6Uf929e+y0Ay03yHsQQfuYxRjLH7/l1WFuHD7y3O
jji1CcE2Fvevxy/dbHMY+ApJ7uTYfv+ubrWGmdz9/9nAF2LD70/fv7spm8LsViuEhfvz/VURm9vv
7z6arbnV79/FuvTu3+CVO9mvPt5N9o+X6/2vf05+AdOf/OYZJNO1+t2lf0Pk063Ky8I8Ls5/jwil
R7brYPhDXiLi4iPGMBOMk3tAnMcvvUfkFZLsR+Rp4ASRT5cHichfKh7L4i11hB5hQTDmiN4v/ERV
EEKADHUEc5i9e6GXwLxCoP3APA2cAPPXt4ME5spso8eV+e/1hIgjgonrMuzcLbqNX6rLHSouB8vG
2OO33ivK7+TYD8b9qAkSV4eqIum20FuwqW/mR+gRF4LbBDn3OsJfoiHwESUCOY7D79GaGK+/1O8l
2o/Lz5ETbP66OEgt8bZZ/KNURfyWFsw9wg5lTCBxv/pgoZ47e4TEEUMudhFF+5z962Taj8/zsROE
vL8OEqF5Vqr4+xvCg/mRIxwHsYfFF+IlPByUh7uEYk7u4YPI4F5x7w3aKwTaj83TwAkw88OMxR4D
5Xflj3demTX59ZsqET8SNnU5IvQlPK57ZCOGBSNgAncvuP4cnv9UrP1Y7f+UCXC+dxAa9fdx/nOf
9OKd/2luI44cmzguJe6T2jy3ekIAbpwwIh7iugluk/Tj12LtB2wy/MVMDiO3AR0q1fZ7+Xg7v0HQ
BjokuOPYFO93RLZz5ICOASiPX3pv4l4jyn4Yfo6c6Ir34SB05YXUQAH4t9m226rbx/V5A1BAD2wO
gTR5iN0m7sd1jijjjBL0YN8msdtrJNqPzc+RL2YJk5wdJDZeWRS3Nya+aczbwUPRkeM6yCHkIdGZ
BG/AC7iEQ3aKJ7i8Upr90LwYPEHHuzxIdBa3pQrfNCIARobCylOB9lozTo4oBe9D7YekZ2LUXiHQ
fnCeBk6AWRxmQL36vo3e0MkAgwaRmO3ix2RmkosiRI+YI4jL7YnG/FaQ/XA8DJuAsfIPUktWWRYX
Zazf0IDZRwiwAKf+EGdN/AsXR4hyRhz+0/88j59fI9EvgHmayxSbw0xwPt9q8+5TDFbsbekBDnYM
O5DaPHD9E4KT28AOEJcI+8HOTezYq8Xaj9Jk+ASqz58OUo0uIqhRvFvpbFt8f0NVAqYZcyych0hM
TEybC7EC4tzesdF3rwlSr5VqP1AvR09wulgdJE6b2+7d+raPb97QARF6RDEoDKL39QAbUHieeCKb
HSEbyjg2h1juual7nTT70Xk+doLNZn2w2Cy3eaWj+C3zHUqOGHeAbHsMqCfw7JRoV1cQ9gNbCpWF
KUivEuvXOD0bPoVqeZBQrYrv8fZNi27iCNhqQfljwWACEtSnIeVxBRTm7mPvaSj3e4H2w/M0kwkw
q81hAlN2b8hUUwzFacqAU6P7KTUClJttM2Q/XJ+U3la/keYXkNyNmuJxmLnOyVsX3jjUBqiLhftA
coJHee5rBIdkCGhOIELvIwKI7Z4bs9/Lsx+Tx3ETVE4+HqSWnMCSNDfp8Lg2b0CquUcOdjFnzkNM
PYnUuAP2y3Vdgh5qOhP79RqJfoHM01ym2Hw9SGxOyybWb+xc7CPBIZdhTxW3idIgqGYj6B3g9r3S
0Mcb456NfpVI+9F5NnQCz+lhGrSz26LQQ9Zu3zQlpTYgAAXrB+LsrqfmuVmDmhsnnO+s3j1CoF7P
zdprpdoP0svRE5zODhOn9TYubh8X6b+3b9Q5ItBRQJ1nfuU5QEwcYShoUwgX9qrQb8XZj8zDsAkk
69lBWrZdxva1VOkbooKPBBGY7vo2716TqBlKOQyuQPLzgMokPnuNRPuB+Tlygs3mML3OequGt+Vu
CNQ+ISQAfXnpbFx25NrAvD2VoQGz56bsNZLsx+TnyAkm68Okpj+kGRQK3rT9GcrNnFDIaO7VZde6
+dyKCYjigKixbRcyzbvXS2xeI9F+bH6OnGDz4eRAbVm7fcueqF17p8Mo+JefDv45MggxKOI4hLtA
d+5egNxzrdnc/k6e/bg8jpugsjlMFnq91Xp7EzX61hj9uEBv4PzxEXQLQlsNUGR3r0lyAwwas6H3
BtB5/NL7wPnV8uwHZzJ8gtH6MAOznec8vlX69g2zTwifEdDLwiEPFZtJc7QLFVCXO7Bx5R6/acva
62TaD9LzsROENscHadvW8U0Uh9vi8V5+AwWCdmmXugJKbnsVCNgBFwwfOJ2H65M47TUS7Ufn58gJ
NuvVgWIDLTe6NNs3BIdBaiMQ9Ks/ZJ/ToIAeIQFBAWwJefzSB+sWv0KWX8HyNHSKy2Hyzp+HErau
hY8L9AYqA6mNEAxj8kAtT0wasiFWcxBEDPaDU3r87ntwXiHQfmieBk6A+XygiU2s9e5vVcWPC/Tf
g7PbRoihh/Cpg0O8jKOhxQM2R2Fo+3zIS//Nnr1KqP0ArZ/PaALS+jD56N2Uyka9JUJQB2AuFNPo
/ohgt0EH2GgX4QePM+GjXyPRr+G5n8sUm8NswN2UykTvvK0qoVHqDd0OgVyUQFfaU8Yz6cJxoU2K
Q8LD2ENXwUSHXi/Xfpym4ydobbzDjA9gc+6bFqYp7PaAVlwkoK3z7gV0zYvE1AZbRx2E2W6fyPOU
dP17UfYj8zRwAsn68iAh2dxeq61O31B1di3SsHlttxv0HpNJbAA7PaDc40Ls8MDzTFXnFRLth+bn
XCbYbA6Ukr4zbv42fduI2oVGaEag3elh6/okPACXBFsMdnusH/PRl5pzb5p+L9UvMHoxpylOB0qF
RvEbNqwBXUBhby7YtP18DmxAhCvQAUp/7qR6btk+/Eaa/bjcj5rg8eEw+58+qNuwfEuCgEAhh8Ou
G8IeGJqJl8E2ZDtg1GC31Etd+b0kv0DjYQZTPC4O0sd8jvVNWej4LSEBzgzMl0PYg5JMjBjkOC6B
1lzYWfAUGDxXkleJtB+bZ0Mn8HxeHSQ8H8vm/yaGBrWxoZCG0UOWMwnOoJOdC9iOA4dD3KvVJBB4
vVz7gZqOn6D18TBj6P+DHQfA1SDMBaSke/lPF3YkAPvmwC6e++uA43Ndeo1E+xH6OXKCzae/DliT
fh8a/WfHQsEWKkqgSQD6oO/Xf5KL7gI2TGxgSdkkybnXgN/Lsx+dl6MnCH08zFDt8xb614vQvGl4
AAE1QrC3nf8Cn7vwADYnPtI9QGE/15/XybQfo+djJwh9PkwduoQWNjij7PYN26OAzOEUOj/th+r0
9HQiaF8nlODdoSv3wcIEoFeJtB+fZ0Mn8FweZinh8rZ/06OKEOSahFMIAp6W/jmBA2QBgf4paC38
2bn7XHd+K86vYLmbxRSSL/8/XufXJ+I9nRbob812dnfM4LND8f7+6t3M4ezDydAH07O3zHC/sqvv
f77HcPgQ8DZPxxfuPuSF0VpPy2vPRt1utfnzvQUxOOUEOFSHCgK+yYb4roNNk3AJWnnwblsw5FTQ
C4+gGvH+XbFjBv58TwFxTncnhTgYuufAqr5/p3cRKlyCLdywx8QR0KYNxQ345KcDHs/KbICc72lF
Hn5+VzT5WRkXRv/5HqFdibC6f+NOWscWCLYdY7Db0PCFbIxsuH6zvQAHsXv//5AoFbmhhX1S2FYZ
1Y0Hm8gsv0dFsIwN6qtZSokp5UDaSs17C9rHZ6wy5LbvM1fLfIwLWTWDXvdDQEUpa5KMn/sxo/QT
EhlJ/U6j65Dj8CrvG9eLQ+Z8bik169oOzdnYCSuYx2XihLKMLHcddnDRa1kvqoWVROlSmaQ4cZN+
XOa9c54pQ66tjgbDia3rnkvKsDltE0GLK5IGjXuqx3q0vSZjXZNLmpPmezIOShZY917ASluKpJqP
g+78MdWDT5RNvMglzdcucbqol02bW+uUxM4oa5W71TwFbD+GQZYzj+CiTGdVFsRXKBpqGUZdMXoq
Tlq2go4u/d1VZf2R0QavtGuiBe6T71kthlnsxrGn7TpOZNtivEhwfDmkJD1jiRskS3gLWQ9uEuS+
6Um8NAUxSipoRZoZZG37lPaS20nerZR2LW8sBJnVAovea3nU+mPk1s5spJa+QHbmrFvh9DNkGhet
GiHq8sSMIvg05tz9WLlOcKnMgPlKBYZYfqIrJzvJNNW156og+dJ2KppZBLteylwX1qBqZd30xTET
ZXZiKhfWssm7WGKmA1umw9CdmMaE3LPCKpq5MRsv6iKksb0IwlwtU8RSCUdsdhKbbjkk3Vj4Lh/a
yKNBncz5EARLWub4SzWSIZejtsZLkbkZlSbs3HhJLZtnEEPzprgKd/sX7FlTUNxbs85kQusFbpLB
1qsodIpc5knmxGgb6lGFgFyGpONkYpZr6uG6opvRCbpZbwfFjIkCreJ2vOBRwGYiopmXpmWXeLGj
QknLOvciJoxUjdFcZqNFYqkd3M2yMWg91fNKFpZ7mfaOnzt4FTZq7Qw8kWM3SjcuN7Qea69x0gXt
8+DYTYt5wVJ9ZVnReU+QKxV8zTwceyPzdviK7G6cu24czIN2+GhniV7VKopmI6uT0zq37FXl0HRu
ghofC6swMtVIz7QVJTKnfXxMm6ycd7yMT6xsGFd2DaqJWYavxIC/FYZTr0ahK5PIWB41STsvC9eY
YzjiI1npuLtWpcqOVUzDk5q5jT+OuT1T1bAoLeFpWjVzOlawPlbtx7lVeGFtCUtWKIm8MIpunbH+
4vYokSIoK8lqe5SCqpR7NuWdL5ohPC2cvpA6HqpFnYwfTWxpicoYyRY7gUdVgs5A+uQkcQZLyaA3
1QoR0txWWTX4PCKwOKBsy7pq/dStiCzC0SzLul4VnfOxJtlFyuPTEQULoRrbS/B4GTOzKG0tjt2w
u9AiXhVjjn1uD7MwgdUPWeTxll7pul7woV8n2OqlcJp+rqrMzNpg1DIM6CdGxlh2Ra59lGe3GbWV
xEXH/CSLmo+xVax5jZAnDNOyNg4YwZivaZUrmeR9L23Y1CFh+zQ9t5uomOW9KjxXtB3cW5VGBeDB
Fljn2rMi0Sy5ym5Gd4hljW1xzMBcHjeKBLIPSLKJhEmWDSeRD1qBzsOoPm8TPbM4TApOH930nCbb
bGfN0iZwK8kTbZ1UFaYXMa7ZcVmZyAPA1LzqK/HVraMvtqVbmeH+R2RytAxd3Xg6rjPJEB88xwrE
cTPEZKbBrJ8b0lUyHJlYpYl7ETB13rXGnoOZ4CdlYnWup1NmPoNdaXzcukErK2KSTYKb1qtNahY2
ADW3y7rZOKETXZC+F2vV2xejsoxPk/yrDjH2EtF8GPp8XtR1JPukcuVY6AvNCrAuUSSDxk7mCUkJ
iFfSbUTjTUoi8A514PUpEos4MZdZkbI5zsfgY5d268qqldcjk1y5VnLlhCKWmdVu9Si+sBCvcOMw
uI+bap5nWS8j3M11p1YlSxYCJwGsYk03GIX1ouPqpnAGZ+aoUS9tgy+rwE3hBk5L7udR1p44dWdv
IkQuGlGdZjr6xFI8SpyNM7ukgwRLO2OW+EZFpz1CHS/d2dLK4mdck4WOk/6iB+hyWbVh7YEZ5d/S
IERfMoczXxEXVM2igcRuu3aHdtbW6TEcNmrmTlvjE8USLuu2imsvEGXkpUPGF1nfjKuoNEtTJcdt
HKQLk9mxFwqrknFrzcGZZd4YCFfyjopclrShN9QCvKQpLb4ZRpueRzm15Oiqep01seUNXVvOqsSJ
rqueUa/DzWkf1+ATuuwK0XZZBOVatCM41kSIGVbmYzvoTR27+U3bF0vBhy+Jm2azFubD+rRMPUj5
45N2ICukcjSnUcCxFzrOuOkdmrXSCerKb8YInTixE84HiwxSNyH5GpRNdUFslBbSUqaoZjwFy9Tm
pDgLrVanslQR8wz4tSruiuVQOokPLFw1L5qqOcVhEXgxxtVSNHYsA2JdRVa3c89d6JdMSIs7mw4q
eJ+sIis+2GHV9j4dMhrGchiT5qJILL4SOh2P+5Zc0d6uri3VWuEyyIsmnTtuR7QkGeqUpLQc2iX4
WTxrjbjJrfYMRW7sGdqZC+0UZ11hWV6dWuf5EDUf0j7+rBVR86Zn5XE9ss9c0+yyj9NjbCEzQzA9
HxdZ/Q3MK112aAi2yYjUrHMCtSK9hWdJ2UYLlrFYcl6lXp5SmKxuv4ow1LPC5tY6bLv0UyVMJ0Wr
+Q/WOKHfOBWWTkSybcnd4aPbWUymDf9KUqfycp67n1x3jH0rYLaH3Si5LMLCln1n64Vws1wS0pd+
T3dKBIAlkvQkndc8BoMsQLxQ6XyWJ98rlV4PtuVeCFG0n4luZ7Zook1mp44/tOCy3aRCucdjRSNv
rBSVla2yEz2O5TJpGgoxQhGuEc6WJg1Sz3LcatY0orzgOa5DMLdRc27VhC9Hl9WfrVEsSzP0l60O
6RyJWMSeGNP4tDDme53yG7DO2bwWTPiNCpqrOEEnrCBiUQk1+E5nxbOgYuAgYsF8g0nrRdDFWnhW
meBNQUjsldipTxOkRwkHrg+nOe3EsitR77tRfZOFOfKaPovRWVW16CMYSN3PSEMyLpnpomxBIRCf
05ym4Ly0VXytXUFOQjY48wxiwU92p8jglTzjvbToQD7mEUHXReawaxoXkaxHEwoZRLW0UAYBQwNr
jgUYy9HhEB7n7bHbjJaMG9svCP4QQKJCQG8L1QTHkcj8HCIPL+JxG0ZeHqC8i05U07nzNG/Dj8KC
QBStIdDy8qL9pMS4Yrj7XgaMLerKHf3cVP2sCUK2CooSy7F3hAQnuQDUjp2EGinitvKzskxkT5tv
raHGw2PVyKIKiO9kZSBVUIP/S8tlRItKDkFlZMVRtiQGUxmppD0u7G4WKLJJooRcxZSpRVYxfhJH
eXmSmCj3Uld8HMZonrW1ulBRSxc2um6yCAKmJChnSR5coVDlMquxH1iU+CyqKl87SvI2CY4VG4qZ
W2fLsYD7Lle9llxg5JVWUXkxbX2e9TWYk9iRcGpQK3XdSj6m0bdOmFMGAf7c5rDEuaiu+rIoZ1C5
rKQT5ycdiwc/QTz3IVVJ4PawaCZDtwKfmJWrsqQXosvpgoXkJiuaq7IanA8WG89NDnkKNs4w77uC
eqoyfkWHSJLKUWtL9e1cjRb+lHVKS5Pl+VVvdO5hnICrGywqE6QsScrMSyLHSiVOyvI0zcervK76
eakhpovLIP6eKuSj3h3Pxxju8j5jcrBpLlnPgysXZad11NCNosJ4TV38gOBXyzTSM5SMpRdZKQZI
2w99pKP5CEefXimaxH5Gm3Be00LMKIVgB9fckYOVZOs0BOMydGk+F7ZTbxgPrm2tQl+kPVtEXdqf
14NrzYVmyBsyF6IeVIkPdpVsin5oNtguvbysO2/UKpURtYcNTsSxBfvMvZGVxHPbtpXQ39ydcuJ+
LyHfyJD1FfNxG1Zs4SLdnEKaO8BipPMuG1cBT9vZaFmLLPph8bqRiGn7FOmkWtapOqtjclL0EZjH
qOZe08b2vKogvW2xIgti2gUuHSRJkpxAiwE40MQ+tlN+5bgRkSQet73b3ARNeF2WKdw/JTlvzNot
g6uyHY2EdCr8Zlm49RqarUw8jl5I3NNR8C+8Kn0lRLlIwTlKHPJqEwQ4kVZho1NKq/Okg+jM0ont
mWbUsUx5aG/SoOwgPLPOGla3XKZ5P4JLSAKYLniCWtpWFc0HzvVKwR38bVDRLUk7uEeCbpARwVrJ
jmamlZGTf83KJC9ncYzyDbgsOsq+JBkEeKVyfRyp4rwz2Cxbq689O2HpIomtUHkVVnbklampvuIO
xV7ftQ4kOVV91TU8W7Vt1K4gqk5Xwo2KBRUFnVfDGJ50dsPmqmguBzWGsi7FB8Gb5KyILfTDiXVz
MkYxO64IV0ucDelxUwbD3OmouqTFUPpc4S3k8Mk6LSgk+KH9YRzD1mt1GZ6S3iVeA6cUruH8Gzqr
x75fkLLnftJCttS61JobaIj3VRxCAFAUi7Yg1A97C5KqOkwkPAUj9IHbsGRB7A8hbbjHqoTMcJQF
HxgybOlmwzXPGyFz7G7dMIMVg6B2XTRZsVTJsHJUO0rVtRuUlxBW6MgFXyy+wSkvsV/DAct+kket
tCqngDBIjX6Xwsdr0XkN6E7Iegj3IOufU5wUwAxgr+z7ZB6VdraCuHHl5kXiZVnezsFcOTOw5gNA
7xSzLI0XSVR9gGSKXzSJRReQCgPjQvrka5sKAZE0tdM1uGrwQh1kC5tBi5NCF1xWaUJ9HLiObNLc
s1pIP0qE6xN30LZkYRYvdUqRp1SVyNRo+8SktTnWJflRj816EJmSu9wCj/EGgXWf9WOYnyUKYCxT
JhOR4hnKss6zOgtJVsbGT2tunXQ0OYtxjmVa5uuQuZ9KLvQC4uva6yu4/XXfzwtkL8IO+I7MOJDL
ONEwb9IYPoo3WMbw4I6xrM5ZadZDNSRSDYE/hmQGLAPkWZgUXm7lhexMBNPLgK4h2rOjHqyyYwfL
qMzUbEwrB4KW4bgDTfWaIAuk3RiwkQ5SPgSA162bXMeus+K0PutN2a9iPWAfUsgTMNGfqqAt5rTp
Z5BqwZ2MBtczre4kaIO9GVGDF7zvgEYZwelSQ1aqQhdDYq140szGlqVeXaNCQKIzFp9ragFt0nUd
n+MMXYLtvMBDOMCMWjNLWQeZF++8UEE6aCxbjmMlG2AEfBTE3XEEx6pJhxbXhSnFeRJaACR3FnVX
Rz7ryXgFz5U4c0dh/L5C2CfanhvtuJIqlTAPAmXLZ5k7SEhwkss8iG45qjd6xCcpZ1uC8LyCx7mg
fNEY/kO1QwVpbjzMCjQmns6FXyeFh5Iq8ce6/VEZlXqZlX6Laiua1RRDkllZXorLEkgVDlzJmIjQ
LwrgAiI0QtiSBN+SMjlTERhoTzeK9V4Fp2B/yJsWH1sQ01eyDzMsuxaS8rYeFLwJPHnVprkUdlXP
Ct0Xyo+MK7uanVQ5OlG247GkzyEQS7NmDixOeAwuy5HpiNwaPPRQN6dWOaoF1TgT0mVUreKsDs44
WDUjS42Uk0NoXEdc9hCRm0uLslzPc66tYa6stFMeQRFQbQxyhAHMB27ieQLVyhrLAtbICSrgHBpr
sE8bl9NrnfZuak4DJDQwFvL5Y2VesLw3EBOAeYoenuTz9OO/Lssc/t49Z+bnL3cPAvr5E5zZuduI
oKdv2jHxT+/6+ayaHfv99OCaCZ9+cfc0oV+Q7X978XVM/I7s/jsifv9R5D+Z/PvxD5Q8bG+GjWhQ
zd8d8fhwSu0DJQ+HOCCgw6HrjECbE5wVAGz9AyW/2yy9O5YbWgTgPDsKzyh6ouThEhzLAQUaAYer
QE8nXHpcihdgQR1iHyU/IeQpWH84jhqeW4GB4GVkN/PnhPyAihTY5d5epj3EPOGPLLQ+ALm+Sjj3
C8hk89g+1nYwE0HzBaWWTIiGOvVTFWOPCLtD+6pnNYE7EQicRUKgvYhiOHjkpQilw1jFIbBYlmqw
NwH9MgClodt0VuTzMMWg8aZufFGFhaRZsK6qMFnA6afFrMNfaYu9MfKLygrX9i7zKDm42VRWLtrU
EQskdVqJwDxYkHJIu7oBghTeFMkGshkwFInGwPBGcqBU0ni40mO5iHMttTUbHAFcsQFuKEzZaW23
xSBH25QNMACaEN9OG28gxaeBp1LBPbHsGZc5AToXQ0oFWY2Mk/GcGg30GHi+GPJgxwHihBiiZzo9
pVZznkVFM4P4TGJLmHMmviJizXTobkcNEuQJknDsvkcZePJaSBs42qbM/BaMi2rSi94KLpO6U7MU
ct3WVN8age1FnDVnoXZPElRcj2HjmQSMPeuyBRt3DtiYTEL4cZP3kDmlCR8gDu9uChr6IWv0aaE7
R2Z25VVMw5eN8zglH8I8CaG3B1B/KKy9uBOfq/dzbX+N2YD9evcPHpvajRcfdEDGBTpK4P5+0o9/
q/K9OHj6p025H/ZoU9ARmA146AJsQr43Kk9lPpfATiQH2lTheF8K58Mx6NJ7LPPB4WXO7rxmOMoc
hIB/PNkUaIAFU8PgLADHgS0wwBP/JzYFDnmeaDQEk1BItDEUmV1oOccTo+LgAZ7jVcbtEp64hiCM
j7MZxBnCc4z5MrD0mtttIqtyNLOi6YWXJkBo9z3E2xyllWcbfslbnh5bmYG4sclOW061dC22wbUi
cHdaBdA2rfCGZleraopxTklu+3UIZH3EIUWuhAXEC2sEEOD4HGIl27ejAEIzytMZqt1ehpCBSSu0
Ww/0BL7Trm0/SfWXNhOXjRNDabEqscec5JpZle1DQQ7yUTS2Xtm6alW16gviUeWNTktkMjqgrIH7
yersiwQIk1bB1zOn+pKV8LCb0BDIaoCCg0MXz1HEoVhSwHxY1ZuZreovDCUCilYuxIsWTA8YGuz1
eWH7reWulOKrENijWaBhaVoRzEKTEwhc0h84hSoCY7CUJVfat2v40KyFJaBpeAVTgGWw+SqHvVZ+
oOBdrQ0ytBW1ZlEA2XUTYaC4qKrmZRZmPqsZXE3peccbM9uNTGgAZks0UGbCrJDhAEtQZcTMHIPG
87DMzgUcjDTLNHxlFo7OiUNrEL8jYFJrEIhULPXtMbxKtehl4DbcF2XxYyjqclkThT0nGKBimw44
lCILb4IMonSjxCX4LDMjRVZ52k4SL8oTANgAwVTaYO5VIvRlwIP0FHi0wKusbJxXoz0ugTSHdFjD
l3aOu+LIury7SeJ64P5Aa+1XLtwHaCDnectjT9nisuOo9XAK/8lt57yNQagwSemKWErMUdJovwzz
/tgVBtjUancXGXgv7FzexBqlfl2C+3DbKPFYwHpYJrixmiwH/tJxNnA//+hFSiScswU1vS6+hv5y
wH6En5LA6WWLrMLvDNdAJ5QwJodV0qjiPnarcW3XWnhKqy93eOchL2SbwW1lgE+YhxHcMq5QAP2u
eNEwnh3bKPwBSg53NYP38gjuzv9l78ra67S59S/iPCAx3sKevD3EdhzXzQ2Pk9YgJCQQg4Zff16c
r6eNk+M8vf960bqJ9waEtLTWOyzlGaaK2tZCM87uk2jxv2nefQEliPdvi7xcB85uFgwX7NoPzuPN
mxHrJMtMfTZ576/bDKujyKanjOML0wxvOF8wmXKsxtfBkAMWhQnwqwPvv/TKkH0dZuNZkClBPYRJ
K/hUn50sovsegEdFBiDfRru1ovMAdrwnZK+5Cne9jjGkIWoO07TTJbJde2xSEl3RsWYgdjzZ8wyL
0hl6xUwnQQ0rzDKJvwRyxa9zgoVKQwSCfG3FnrtG7EOsk1Cs7G5tgbBvywuKAX8KUSDtbSzy3aIA
daqlU2XY43XHbcHPTRvKow0p36/Rtgx5rqrXdxv0ePygllfpWm8hBFNADmNRUYOxeZ3lPuP+oAZd
HAEA873rRXFIaSt2JsB0fp0A2wzHEr9jsZdH6hDGihXrO/YFVAfba54XQ7EOMI0sJ2AHu6h+HlgS
nJIWj+oDXEsuUXCqC+DDXcK+MMglKhPxl4bj/qDPRlwJsJp7OhcVkVF9DvUirzIW2pvEJsfcdF+C
hrkyyIy8qjnhe5FhRSw+DE5NgnWqfBJduawtDlmKSSbBc1wF4DWhBkD4yroebR4RHCIvS2bjY9GK
CbCPxZdFZq3iiaZVNod0p3UCqpJM+sKkU77L5JrvLOvDU6ggNwhEg6DYgGWoDV5dkPHiWC/kroU1
/egj6Y6QfpD9EK9rlYx47HrFLZglwirKBnXqc0SwPhP0W2yCRAH1/rZoV5auUAgED/ju9jbRmBI6
ie+I69wxrYO8TFCrYtsxmEyjHQ5TyvD+lAh37RjKK3BN9mbJ+EsRJxgahxXwOtZpkfAd7/GVS4T3
GoNj38dAQ3coeBEC42QsMxHUtyTy/S5Vozjm9fgyZvjjfun2WPSgNRniSRwIdoi0/pqHQbKXQdRU
asweexWrPQ/a28AsN5maQWqYvDk7ZoEPBWIS0S5dXLgn3ACylTZIQZ4L/5kngGVKdLyIoS3IowkU
mtfdFyCxdofct0gqFpKHpOFiN+Vm6K5dMy1nZkK8QhrWTV2C+ouXfReOXdkCJrltmzitG5CzoskO
erJrVzk+h3vrCj1B/NEOUZWOY3Ae6uU5mJX6YyrWr5BhIDtuqOUv+UgDnyJKeD9VCP8GMhOtDkXP
obUpNRiTaug01nwXr8GuwVa0I1FeXxdG+eAgqDTTDSdtnl3IIp760+z8HDy5JgYjsjSruKrbgkIv
oUWUVqPjI7tJ1pSAbyeyDu7lgvShzdKHf6RiPylV3lYqyGs27RyKlQxCKhRh31cqogiIj5VeThlz
7qh9+8I4Nhcq84dFK4pphVUXM8z096+Lau+7Cun1ujhCICRpHqIzxpt8qnAxccU8LKfIvAY7rEHK
+B/SAG+3A395/2qwOv94tSzFmV44QSKEDv37p/QG1C/zcjkJhwmyZQIFr4N9E0zht+f6bxHwC61f
nlMIXv//IuDvg4H+rgC+feavCiD5H6jPY4jy4gxlwGua/xeqgN4pOM0IPP0rpLCdivMXqAAbKE1R
HRQg/AE6bHLD/+j8ACrEUFQnaAma4Jg9gpbt/wZUKOBP+G4KgVVJoyiPQ5yZtIkO30wh3iEninwx
nlzq2qe5A2O+SwdqltL6XlU20/18GEZ3KxTxphItkip4ISpZh8OhW5lEzkl99FSzpW9LCZFFxYrQ
/GlnqAWxu3dVXlOOrHO+lXkQQDclPseBxlJcGDj3BnCuo2Gz17ZIXYlBZGDKoazrZmx41s7+RnQJ
6Oh8Qd6YjVCdVHXX6zM6O3OkBNjcg0y05dzqsaRFqi/tiG0w7akoA5t0R4ObIyXV6XABkrq+UBAF
3Muiic96Yp+7bAyemOix/4wyLePRyiNK82Y/bAXKkE/DB28RJHo73a158wdoMzxkjSeNWnKHtc4P
RcHbnUsoABdk/8ew4S+DpsyUYTGrnQxROiUD8wcyzsNh9Lh6u5K7lNqwZNl8PSskAgtBkhHlD/W6
XEd1IcvWyo9m9NGVxSZQCi5X8Ndm+1d/pVx/FefDU93PQFSi2Z6RP31Ggn2RjgrKHUrvuOOfxwS5
X6bUR9sF/ncukB4NtG13PIdsawmR1DEmK0zBB0vrPSBdkPp1ut3CWKYJvroYLT1mPgs/UB6AEoGi
5WMzFeJRoZh7jCxFTrRl/mNT0wPEQbZE8TOWbdi/TH64BbXiT3UcnMGujc8qjvQDdAWgklhNaEUH
sTdIA2+FSU517vMyT+bxA/R/+inm+UM6MXVUVrNjNEEmltY82/usiE7FmOZ7LfJPwkPDU8bUfGri
ujnHvZoypChTf0eAgH0NwnETVY0hvZuJoDc9G9toZ0hrUZy0o98D0PlIgwiku5Ya4L+i95OYi8OU
13JHKTQiNVZO2bGV7VpogyAhsWNx1CMd+EUzRBESBKfAqSZ5OedrqqAHsstl0wTzcjA6SD5lsWGX
cZ+G0PbM625yMxI9Bo3nLsFYqkOU61pvxEJ4adyYzBeqCxMIE7vZvQQy8cEx10rVLw7s5bUAwQh8
SyJVFRmjusSGXw3AnT6+hq//BvpfBHoC5BbgyP8f6b8/U+TvaP+fD/4V7iMcIQS19GaHxQEoCKh/
Az5br2a0o4ewGkejQ5/9V7TfetXDBwjYOX9Vgm8bwV+qbnwd+gRFW380/PG/iPTfUo9/grc5/oET
CqbDGPdFszcp0QieQfegkE9BNgFfca36CNptZvsmL/o9I8mT6df1WgQDK7sFiEiTBBehyW6IWgTE
Qr7lu2GK+7ti7eWtWMLHpA4hexoE9LoqNvnOLwHoqygTVeyC7NA5i7g9ZTeDWKE2sNFtZ41+Lmh/
DZDzmgbmWM9DvZt1UlSL6YFmrgsKXc1elnBhNz3GsRqzQQICViOqFtBCFiRNyUJ/qYrwNo0mFFHa
PCtrbJlwvXexA8Q7s5dJdHwHiNftM5XfZNQeDcsAlTbypeDy2kTrfW2TFkgyNKyEXy/O38Yd1OOQ
YQC3CErbsmc3IIKr0X9NZn4Wa/RVZenT6CbAMLWoNBQ3v9VjfIIIOS2hdir2aqo95L/5TTTTJ76K
5yz00SGE0jTU/HobgblHzRZz8dINMqimZu4OVICvpr3h5dJkbbma9aGh5j6XNq1ykjYXWhRfTY2K
K2rjU9O4S74QdeFxpBTo0gkDE4agidmZtAvgKG4f0tbdmyF+aikqZCue9dg9o068gQhBp2UaT/sY
D2RiIF6zu40F3pWjM8ROA9RCMT/7eIHOAgoayONRz0DS0JZg+FF8JBrSHRK2e8Y3+UewQkQ+gORr
gm0s2/55iaCwCJ2HVNAoV23XGoDW74PR35opvJ2JOS6tv4zyZqORw8shUwHArPaFCvxaErFrzu0l
wcs55aoANczwhNBJPvp6riGVScWOFRCoQ6RvypXl3a4tYn+lk+6snH/U8VhDrWAfgBLtrJOmkq2e
d7VC3/bVFHvoWr/myl+uBAVt12ooRcfsidnwC+qgD4VhqJZMdHBQMvhk0afRrg9+TE6MQWwza3pq
eryjTXte8XmFZGPxl6ly7d5ArFeBI6JnQDAF+O15RjkNFGeYwkdgq18LaqDphtIXAnZxjrL1YdTL
Q2zFSx92rgrBUO+W3j7QOmpLzpAsCKIKKL2Dtooi+ARexz2S6Q24mSc1yu6A7i43A3z3h3n7HJ4T
eUOGqUjTJ5Zpd4JQwEP+ZW8GEgyfuxoCn6xr3U4H9XpHU0w7YZsahTVUp6ha1tMIBel5VMl6MfVp
fmHXIPjAWyegkRj6DzIY3CGEpPXct9BmkUDQr3M0fXarTq+inA8oT61iY7zTQKC6XQEMZgeUxTzX
mYLyCGy1SI9dPMpHLuvH/ltVHAOsgE4CyFBb38SSf4auba24FXvbpq7ylO2G2WlwxBYbuEbTISgw
rG7O+VZ2A+a6EajD5VaQmyB+VFuJDuY32a9L8mylgzxXEgjL4BrZi3QsIWEEou2L9NCzHqpkp+rb
aE5m7K2Y/r4jX1UEtfo09kPZriHUqCQ60EzhvTksgcVjGo51FO4sQPUPaCu+HC3BpHM8e9qA74WM
5qJe9Utg9GWccnSa/L9N5yeF7Q8FJjQb4ATgmCTokoWS4vuSj3WwkXQGsjhU47ykyzhXdW5vWDJe
+zpKy/ev9kOBiasV2NBoEsOgCUPS91crYrPI1GXyBG0pktkIUlOBNCSlCOjvX+mHgh1FOg7WA6cB
FgJE65srmSyztKsBFZGZPxc1ouEWjrvIuIqC5FMX+Ck8vH9NMCzf1T5oy4/Or9jAKbpbbv/9/uka
Kgtg/DVEwFCO7JNpfYAKSFQBhXo2SES1Pa8Q/lJPiG7vX5q+rbterw0iBw2boRPJ4m08/mGvGnhj
fOdyeZp6Db2P6vNbV6ftFi4uoXPgp7CwXw3wnAM363ruVpiSdCFpqVv3daNLG+kvga9g16XJqSj6
oOoWvUeVAHkhwneeEgBlEIaPqruWqT70yXpv++YxTFpAXja+gfwqqKxSxTFJ1PA7tNVpFecID+8/
6U+mEEUrN7KdGh8maKv3/YMSwYpegQM+tQR6VhXehoW/7T3KtV9c52cjGkd0S602j1z+ZkQLgxIE
f4m5Woj4AsqgWxexeB8KBGGZFt1uyvn13ET9nVjdLUDP/q6FcKmKffMyrojLW6rSoXQqI2IvgaHU
ZWGWh6BIb6hej22OcI9Krq+aBvaM0RL71IA/O/YNGfaWOXa5hHq6l9w+Wo1tfyEsPs8s7/cmndVl
LNlLzWArkBwwKIxC6ghF2Uut/GPeLAc/b1zSQE+tS05tK0EEwKsAaae95FkgKrL428yhViQE313k
wWedcFdlEXKs9wfyJxEG6DbEDjj5DQzlD6BSFijIjKg8eRO9phMWkQ0S8LQMDD29fy1k2D+sQEAZ
Md4WeFMoG76fHJo4BkuXk6eEr/fxxM69+lXAfF1J3+e9BSAyEkObgeb1OAT3+2uwduSzCEN5UsUK
AJlBLxfX/usW6Rm8ZcdZ12dO4hMgwxtTF/CqSXEObP3b1HVfoOuVJelXSIJFR09rh028LRCdBtdf
R+BxfGroPqsZPwma+rJLqCkBVUxXgqX7NR8+5TP+GJB6cxE75iqRIG+BY36uxmIcDkQT6HeLkRwX
C4VzSNhLIjEFR8avV8vPPGlclacdEtTIIPuNwCjIFvRfON8rSdp9TD36tL+3w8Q/WbF4FzjRDOxY
iDal5PsBk2SYLUAGeYoECoW17VnF5gUZfMDxzC1GgCHd2gmX3/RJCsR90pCaRf2HucNcrrncB6lE
DVx7U85ppHZLGz6ZbqCwWWW+5Gt6A0dmCiVdAvsS6XaJRiQalFG7rHOPITFfPVSFMEd+tBTZYTHi
gTUoJt6Gjw6JGBRo7XCkwhyLwdw3SbqUncb8jAcEvildoc4N4m7X16I4ksQ/FoNecfDge4P0k0Xy
n47I6BSG6u3NGJlmhHLSrBJUptwhxbFlZnA7cbiU9dD84o3AbvLjOsmxCyOswam7nTT3/SsZY+oo
iReoR8kk9yDEoXCtu3ONnaqI8H68wpT0DgXSShCmug4ZYCOuU44EECBZWipZQLPer+O+SD10NWKa
S+lyCM6iq2DNP4gCbrO2QLZvpaIghKev4HLvrXCXfbZtxphmDeXPtdmyVLAxnQ+vx0XuOgueD+kq
VC0dBD14pa/lpY8t3bEEv1hofk4D4EndYNYDWIgZAr+5vbC5vX0tgmoJe4iZuTrLxTywGYVkzqGG
8SNKvcQb+FKbELKfAnzZ+gAK+HYM2JlSZGsRPIlMcrfbfgh6/Em9bhNyWNZDFIP/2JbRZJMblZmH
tNkKiIQHWE+QGooR2VJYd9cWbo9dNuC3Ado8jR1MLRKGyiu4Zb/qed7BMIxSQbBrRlGzFBapeCzi
p65d7w1IiIqq5LTK/hys3dn34whBHxYwxDtnFMXHvsbOwpoVExOrIzXztYiSz+1k5JlHyc06rTtK
tKu2wsh64F1m1OoyR2Yv5viJaDgFfjFzf7K8keug+xOQX8yo8M0+KRztRkjM+tOUua9yWu+nEPve
ijILJpBut+Vfr6W2mosICi1keq9rXrbzwRnoVscOHxt7uuOz7PYFLwDzwocG+S38aWDQ5b6wizuJ
jd1aGe/hh47ZfpTQDYyBKK5BubYQrGJfnH1bXEnE8spn9IYEiDHAvh5XinQr1BQkdsiWyjYwnokc
mXWDwhD7YUsVXkiDNDvrlod5RQTVZL7XOUrSYhHX67Lcx8nCjkqkds80p7vR+Mu+NQ+wUgPMjQJf
Jsp9TYFTwtc532eoDk6cpTcrNhEUmcsDTe3tls3P2V/7638Rtl8hbGhlhTD6f1H2B0HV3x3f/4Gu
ffvQf9A1tPdD6wV0mwcYhk39tTXCX10Twv/Z2mUV6KeQ4EiH+J9yqhz9aBGkwb2gJRpCKO7ib3wN
VPD/SbA2VO5fYGwRmg39M50BHwNpJDRbqM6wcYZ02zX+kdSPNrDzKKboUoIJn8dqbXpmTzpZ2bGG
UiGFl7J1vbrqeBSYT8zK+MIOrh10ORVD8pyxVZJo58KOrsCzuvS1QwGCTXfZEKwd+Kglh4RcTno6
/mOkf11WIivCDeO85izMSYLmEm/uPJ8WI2rt9SVtQnsftQAzEtMVV27NQqgxXC1+kWWizno7WBgh
qGpjOMvAgGHMvh+sgAk6BItqLnG62pWa4cOtgLFFG0IQNyNaCIzBeIp0OPxeGORKFqYYeDNO0Iqt
9SFp2khd1BkcSqVfM4yKTOvFH8mMhZtLltG9gmLttkVt8iBINPtjDCvaZTdFNSyHTHqITXkNOGzU
Y++rxC6SHxrYqrrLIF3tvfAj5D2RT57BiKmp7GBHYHD91Cu4KjRn6CFdqsEsmTSY4P/AGxmrfp6W
5VBD+33tUkYeNNK8sTJUJM+a9uzo4qCAnWAeohudK74pKphr9oYVpkFjBtx5iH4Deje2DXmIooB5
JEETnm3S3fh7APHvbZPCeVhawnIQFwmBqQaGTV+liowtPFc97qgAGXXhfNTaT3pMWvjUx4BED6Rr
o+mSKBzReeO5gacqzVw6PBEKVe15Ro0Lp8okfBVg81jvvZbkIaDAy34b8sgGnymZMXJssrgfB5OD
glEh7/tq1RwfqtMAlxZQ2zflsHDcHemwKVbWQyYEvKzr2tt6jSZkIlr27S42FM/fcZk8d6apHxeX
Fo/rovFxFHIazjiW3rXpgq9GQw8MEnMx3kIaz/P0hPYa63CKfdj3e4wjXaqEUQwLC8RodhZEkofv
T+G1riQh0WXjC9Ge/fZKsm1wCqQFeH8DVZfFGLhox2DByyoPk+91i7r8LshhASk7i8VLG+Aiu3Fk
0L5M2mERiiLCXeo0M9lOrURAOpU1O5GMaHRAjHUP6UzmmyApLLTAXQ2pH5BE9dx0c3LtXJM+Bisk
z2YdxC2lvHkmAGJPKhBxDuOxzJ5lw9ffBhp29gDVjrpsTWhvgQrPedV2BiPei5q7M7Ep2nkkKise
g3Sc5jvCfJCCWsowbVadYXgN61P9IZxtQg9T0sCxXPXLSCOPbCpvPWAHzEjy1fQW747RITYv0N0s
w+/4se9eBqDq95AARQ9duoHNqsEcmQjQtKpVRfTgyPbmBbo/oDSsDd4tN1704OkAJ2BksLiyTmJR
cuT29WGC22x6mqCnu0fxiYUQ+AwDzAhKyyMXobpMiG8HdHmY9KlZO8UPXU3sLZLi8QTM2NkrCgt1
A1ITyr09XOKdLyOsNqCttsO4gE3vAdAlyJ9ky4l+4B5Gvsdgyfx4NRMd6FtnC9wJUiCEX98bV8A3
Gvb8vl47fbJ9oOGTXym98GuMAOFdj7FEDoixtKFhQ1kUG2IwhGhgUgvYPw8xokp7Hkbof6vXicxR
1MNMGcDxtEvXbVHMGhoN2KEpYqiMFXlgSxDRKocqNX2yAi6lD11dIFDkTcTV14ya6KaF9q9Bydnj
mgFvOnvK6kZ3n3WkTQMT6dLMf9A6n/lvGhEiaisgvYn+oHopIW23Dbo07DMYBAAI8QjfFGI6nacx
wzufhY5uutlT+1u+1CP/M8kkIWBSHYjcfQ/dJvnQY//xY4kWKq8OXrDOpFQKLa0vWkK9LgFoAeEP
WBN+ZtZPcFk1OUzPYfGUrEtdKR99zNbGmgr+tuWTUy7YwxTW7jAx0ONgadoLKop6R2vUzWXPULBF
NHLJrs365BRMJjVXKu6Q5v/WtPEC2GhIUggNYHqB4lEM6mIY8vBxAihRQU38OZArK2cpONrOoAcK
a43NTxEnzRcx1dmftoFbTUZafphFerUYPbo9F9rCFJY1nxO6ogMHNqkdWijR+xyiys8RqIwDkSHA
8cyDlwrnTN8WSOurbNiEe8Rzcc2GRnwi3ZTBXjTNBx/M0CKs1lZSN36/9mb4sArfXyXxuuxhMhCA
mwhgeJjaP66xuDVZaLujHqf4MELbVoadgtWQKQaWPRWf4ACemgM6GMirAhvYTvDRn0VQ8APOiWPl
OhoJEXGWIeytVD1g0xmeZNIP7a6DEf4Ae736rU3TbWh7VgAPTBYJVegCNgBmL5DXa79r6mx6YTrT
O7HE8Yn4roEJlhA045iyeNeGwCJK65AO7CZN1stx6tUxF6ODhVhQdZG1lhyaJLqDnXo4hrZddhrP
+NRxPQCtIOh/JF0drVBXZsvNOMf1x2IAeBZMHq0QgKxVAcQJ+cG5NL0J2nkEL5O4Uyilu4ARsLjw
Mzd7N2mN+iheqnFx3amVU/qwokXPHyEa4lxC1QKEVmp41t9PiX5I5l6PmcBBE9vpRtAxvqmTRtXT
vBNDfbbzgH5FEpRfaCg2oVf5SheC+6qxyv8dIoZELENtlgDdR6aLI0nfAAtAptqsNUlxhhV8+J3F
DIFhmAlyjPef7k0V+HoduBJSpMtkO4PzTfa1tgoekqKpzzHfMows1IjZ0g6/J7ZGwPj3FwOkD8cz
EmSQ4G+GEorFKWiQBJ5zAQ5OqRb4bJsCaWdLsX//Ului+g+0D88F2CrHuIHrjpDPv0lkx6bIhsCG
6Rn8VnQj4dA+JqYQ1ZQDg51ABv9ilvzkeluLtgjT5BXHfIPMROhOpKTok7MHf/X4bQuSbYgdI5ET
shH0NsLwvv+M23C9eUaU7Rs6S+FQ+iFZd30Tz4WeIWFKJbKrLAiR/CCgYgeWlmAPhDQS+1HQr/g5
DDpsH+/fwDY53txAAuoCgsMMvjb4Rr5P3ZWMx9AKnp6XhemTMaD9bWTUL2Cvn14F7EgBxxlOTfgB
qKiJgWJ8Ss8N1F0nxyQ7ZjnQ03//LCgoc9Ab6Jn9A22QQrc8QtaVnosRQq8UeHRFLKT971/lJ9ME
iCqO4spR7cDx82bE+NiPbGAqOZMaGA/TLSbF6kxm966eoxu0y1j9L0q6H+MXYjqiCR4rpvjpzaKT
bK2dEWl8DgAAPkUL9Mk+XJGKoCdYsZe5CwlwaY8p8v6j/hhZNtKQAsMOYS36AassiIE+Y0jImaP7
yr5Wm0Yg3XiqLs2v3r/UTx4RkwP8HXLwDCU/+X4eZuh0gUv15Gw12n24PlKXfkKnARFjwvCtgrPb
rHn/oj97vnTryhkDQEuTt9LiNWSStkUancEm65PsY3ohwrw9otD55Up/pXO/X2mbVCeBcWs7g+/H
ldbmOg8RT85eTzCBdFGfABTNQnE/rF7fKPQbk2XtkCZDWoOqArnWdLOOq60P6PsXo7hQybNoyPRH
1MIKWeVeivY25+kgfjEsP87wAuIidItERIKg9S2VIwH2MhfUmOE9xYVYzYbfOxtgv1y7GFMNXqBf
7ZXRjxGiwLHdyCvhR8Up6z8QuAJ4SY097hxAWqr3Fm3QhnKGavSPXEfYMtuh3uZ7x2AxXcT4+7om
PtpRVtj7cSJQ/Y/N4scDsiR2nB365PzrVY++ugnQoK0FMnjtN6sexqDWrzlWfe9zJN1h0n1GlyZ6
niCbR/u4ER2S/uXcTKFxxWrY1AF5HL+94MimLel3/rzGdfwMTxYAfTdKTFM7oBr/9xcDbkQhRd4c
zm93gdyTImzQo/JsG5CtneTFVQj1pCiTcECV9P7FfnjVeDII2MAk023He0tK9TyIBjSWdOcUIqQU
6euMmYWFiCrx/QuRN1wLgbYCXk0kD6CRsaW/zYygb2A2HTKDDEK3022IGm5Bo4Rp5p9qNAOYLodu
BRISN3F+1Zq2t6hIMqrLUWzboBrtfcs4cILAoFiqpsgPv/tM6xOMPoCygHrRQ4gGqCjPR47i2JDG
3c5SFar/t4E4xSmDBdrXb2dBhD+kQgz8zpD103QmYIZ2Bh6sS7RxYscmdP8668KlNlFKFkPImNG3
2xsIGjKvttVnHab0Iicdnn9UY7EPiN2ob/tL/PBNDgQcHvGQYOnjZFLY4t++JXRtpNEIq9A5HW38
Z5qS9azjunh8BUTSbAKqM3qRfEJrFPKLRYbDfr7Pf8CO49CsNIUXP8RJTdgDvt934G2fGcS93RnC
LDRQ2oVdjiaeR5eizRapjK3zL2nEebxb0SJiuikahRVIdcOgbnES3VtI5+7DpQeK6PmG14w62woL
HLTn0VQP80jDxdodF3w/lAoO7sNVGQadR9DwDsBlTtVd0k3Qu23TC5JNZA8OLbmG86rdANNVOtnb
xFhAY1PNgftxAEd1yca1yXZ5Y6B4TMKA6x365PV3BmjDjU7n4Ghjlt4qB4LkqDIJ2m+dpS9hEiTh
FWBp9DebsgR9bVqYUa9mDstDlYnBm51yo0cB7Rm8iNDQxatIFlEu6H0BNfsysmQG9h2uRj1T30mF
NRN1AI+WIRLRH0bnHKB4gHYs4NeGDQx1DW9vVwhIm30G7aC6gDwOoHehi7o9pStHVSRHj7/1Y/af
5HPlNZAXNLvBZjMOWGstuqG5F6DlaAbD0egLhbvT8HleNHlg7wf4G9pb2iuBJljNuM53E53wQsiQ
YXWrqB/4vYJZFZozNHsZD+gVZO95SPKrJk0Vv8+GaPrDTiGewtAu8X9SkN7xtR6jDYoyAq/Zhgwf
xKMnz4nB7X4cIrSS2HPSxVcrRnMForEAm2N85vaQoj1NvwMOAuQKzBiA8Lx3Kd2j1w6+cUnbOvri
DZUXo+2W4COUdrj0yD12rSJE61tI7wWdyAeJDkvzfcSCdtpxTBeY1IA26wqNZ8xQBQGLL9ZVTxns
E/OKrsGDHMwuJQjhiW8wg6RcUUiQDILZq3iFTfCitQF63sw2WtkNGsIC04KHYPJHK1DDlgQd8PSH
ZgmtfogkuPxjzhJMMNlCg3QTMI294TUPAGaP2eebFFBDmyrgZjDMUHdZAwjJIb1zyr4Us0d3Fb/a
228QXCIW3AxtbfQQdyR5ZnXb1vtpmQw6NL4uqxRtezBDsWZMRrv8WSYM0JtJXPQQ2ahlcAxAQlqR
eesxo9MEs2jMU1RmrUgwrmTaMHPaTcsXxxQYasuAw3+jZmCbea4TuiUSsIgCj1NZ/NxH3YbEasDz
5dCh/LFwovjqdfvL0gUgYwvsKrtKMvARJQ8ZWjOpnIfTZV80WKb9EIBpEC7GwMb1GtNDB8MJu5vk
iBuJYINFL1ZYcu+lj0b7ebEZDeDqyBLO73MFavU6sWj9k3YdWsChNSFzf+YBmIx9l4PWvXPRABS4
dciN4SuJTNZjPwYN0KqyBVyBuRKDzdlapc00+w2JOZ+bErJeBb+LQFM+NLmqa78x3oGAplboCWi9
EwAlYYOUPgckAbf5uQ9DC6gNCPmcAyDzMBqbbzv+f3nSbzzpV7VI9Le+/7Nhfx+48doofmvS8L+U
nddW3cjarm9l34D2UA6nMxInGAzL5kQDjJeyVFVSKV39fgro/2/Ta9tj9UHPYZKkUoUvvOH/3yV9
aJGsev0/98Pz8LP/yyzjf37vo1EaomWDsgOyM/DI3thlf9EQnMg1jjbEpYjF0yY1Za0P1lnk/F9w
ntGHUAVpz0eT1EHixgO/h8e3a6phbvTfNEk/IR/NFcF4kh8hAkxD9k3c4u9NUjZ+1TpTFSAflQ5k
iK7wUQbY2oLc9DEItKieqbAFPWq/S7/4iGsC1J8R1kztl6xVPq3JzgWTdpHkwaJ3FbrX8mxKmrq/
ZkULa9l0qG+Ll6AaAKfsrDAEubXNosh3fkYAm/RdDUy6fo7jQKQ/vMaT4SkLC8kCaJyi51YoN6vm
JndsOGi7rA5UJTbdxG5x5QDB45azpnGWSxKdtvw3ask0b/4Q7Ua/BBhksnbimka2T3pr8LcmGv5b
IzkC06PzMI9/plPXlvJsaOgCn9X+2KvobIU2wJG2FkTZ/67ttHDTP8TAb/Cl/007ub5x2AVRBIOW
N8XN/Hr9tfTiPrTD4rV0kKNHyqDzAnC/SeJakD0UxzKgepUPmQ8Y3rc4Q24nMEpAGB3fIOIuhpAy
LVq7sNtIS5MgJt/6wxg5v0Zh9CkhldHTD6krEoMxWr/eZITiuBzpBD5FASK+AW2ZOOAUTFPU7Tnu
TByFot0SZZE81BS4+R4VCWs4F05KpkhLZvBCeYDDP9vuHzI//9d02Nwcwk/4QoHXwh6PN/nrzSHT
2COR1oknofJCyb3XV7F/7To5B57X6wWcUJLSH3hs8nlZIjQ+FDps4PrcKbzL5JpaZ6rxgQwpixPw
FBehmfgoa6JTcKx00HTLrus9A8+hR0/DVqiyWh/XOqyAa9l1bV5GkUByHxCySVDS3HhIhgHQa8iP
AZYG5cJHv2K3EO9EQPBDQ1jP/FY1ZwULR75dPokzi5pb3M2gzoEvODZ3jsC5mfODCJrqee7DFiRj
MipnvPc9tGKulOJA2iBBqFxYHlnazGeZz6T53sYt4umjjaBGs4/ijPUzytacPX/bEv8DnOHXGs3b
6EcGWU0rBJgIBhu/jr6XLlAuElE/AUtETZRWhB0RFk8Ua+tzT8up9/e/v+Kv+QhXjIAzQHw3uy3b
2ucrAoHs86nxpu/eqs1knLTfqHbnEmcx/cJRBuFTWnorkxBx7KHPrt/owuoPi8L9/OSAT0Ia9CGN
bRsCwmcgx+rB36Sx0jw2ftsgZ4MKVmD97GQul+Ayr/rW2SvoGMXtCCQVgKbIgy6DAja4Ywc3gsB1
3AxuJi/rNA7BX0K1RFh7csLxbogtZMJlsJLSMYnsfFPaPmWejZ9CMW4vbPpF4x3CotRqztOyGpgi
1YiY2Y3rogKxbLxKefP4h2zM+RXFzyOSbhpxNTTlObqoyv36rqswzdtJ9tHDqFubzTlQwIov3XE1
89bHO4xo05lmpu1cJR4f2fC2Y5OOmyntQadw0/sUUW3u15XFSnO3EK7HDC0lQFTnINHq6YvjGiwV
qy6d0Mv1Ns6C6MqjihzJMvr9XPq8d1Di8AwmxhibJebA/fWJoJ5Z0K086zVEOpytKVvf97CYmA01
CTWEIUoSdjrgufg/gcR/WDWfTh2jbgdV/a2i7/KOPl8XSdMu6iwvfs1QQyHsHqnjgLbwUxfds6ks
dHHTpvkAs4lwklfyh8f+9CK5PDQIU7pCrCNmRnxatBkwKYseovcKoxv1GgBIdgj85m3L7lYK8yfE
Xzvn2qvkou+r3rbRhcTSrGZQfj8QnxcRPAWKdjQDDMTM/UeJF20IKFl0/H6kyUpGc+ykaNJlb6VN
nyzHJUbM9U8Hxj8fPo4ooKAGYFPxBSj86zun6ZfW5WKrVz+ciF8OixOuDk1SNWn2qiJO/fBJaUZd
gnCm6P/UQeFWyZ6GsS2mP0wEx+Nqfzv/I2No6HP+c6jSr/tHPSdL1jJIxGC9cHZxzp5BBjRHfTN3
ed/B1Sz91QdOjMwpqpumIiwRtrZzfd+IEDIbOimqvU+a3GyBMuiUe9cgFdC//P41fd5zTYuBXRcP
84jo1Pt8xuopjZWNfO/LrKDm2aiykmbB+ABrEcDgVN5o3QuXhj2LBjqi+aBpr//bwQKTRvOBMih9
R/QaPt8GaVc/LH3YGfV1i0O6JC5jZx0Xe2DP9dCSqZ77DGzTc1MGLZuMEo1y4DfS/Ob4lmg9vcW0
S85vtcWKZ4Q/g5n5U732804ZgaXExxLeGPhf07sw4/m3qHL2plYk7eq99BTNzfY29AIJQqTiC9FS
jlzAGG6tqBn5HgUdE2LE1bpY95MQ6TmKpDXigs262oDCcwlIetPSFCXA0BST6ruQBHclo/YSE0W4
Volk5YUN9sqcA0U6sfX+/v1/qsPhYkC7jslF9McxgEvapweSXtusXdm6kCxyjxhkQLaBjXqwPG1C
nLd4h973wh6eUsTgTokpTeilhOR1WLlDGO/MgflSJ2mEP9dJCcawmFB2lxu5TB1cBTnzU0XumaNg
ySjMHSorUt5BxGpELXhhVBmpPzzap72YR0scursOIQVoVnbFX9/VgG9JVOtuefCy0UR0g5IcwWgI
Fd2PwY4rtzUoPLk+Rm5rZlFjUbKiGBE2dbbs1wYd6uyQeJaeHtjLFcMxRQjetRfeuBJ1oaOdcBT7
Uy34Vq8JLw0Sa+LFDaxbLlgMqc2/yLEchoKWM0MxDFFuDVuKMiVT1XA3+Nf7+JiQsXr+/SB82oZj
FhV7kOEgme76Pw4EZ1r9cAml9XVsoo4o6v0QQGtoHqstmWWetX8Knz4dveaS4Mno1BC+/4fiPxgc
NloxR1977TBDhgW8YXFkhTA+fin8LkABy+qwAghrfKnUWT2CyX1u2KYYpUnN9XAbhXRBykM6+DFB
kylN3yl8/YiUG4sAaZgBsJw+Xhso9pahBAbWElMQbZjXkVWzeREWfSs+kqVMxju7Q+ACLENVEcPj
qWPy1N+PNsZzv+76PLwJlgmmECNgr/h8/rNpAtOwQTDm+RKaip+uAOGnqE+VpxA9JbXsZY6SSgwH
3E1KYPdKFvLCrrU3BxvBnmBdqqyx/GsUUtBYl1M3Zz/sorbPplT7IR5NoP1ffSq/6q7pwkY9T6tT
Tzf+6NjzuovLNoF9AdvF7+EPTUE8npTM07lD0MVukJezlZMgCo2I67acB6pfGxibckULqx0VQu/Z
XI0sBlqj01JvZguvifKAZ4P278N6WPxsa8+OnvRRJFPupOxyaTacD3nE/gXUq57WlbSWqSjO52pJ
9Ub2ogwPYxJl2FI01rx+ncDaFo8I9GcA2PzBxZaAKK5bUEEf+mSXFO5UYVRTZ2fANwaEBzHSACjU
2vbRmVCNOcAsjHN7L5A09x+WYMwq6yHp7Hn+OuPyNlxb/dBad0TWkX6l1RWqhxUwXdshw9nRxP2S
4KJXHdOC6sZh7fy46TZJ1Xluvo2wIJLxi9OUcfuau6LDm4apssifiR6myd5W9dQ75dmQtjJAUK+y
AwjZaQP64YRqhVVVR+gzbl/nP/MYrzlGeQbPo/zr1etGpvTqqF7kUMftIbT3besLEeEllxZ5bZy8
KpntyzGDF3UFODorikPqN5MO7tLW9eR5WPp5Fh+YKyGKQLQsbNL0uo+LKdkgZBXKYZeDQUcff8p6
i0YV+FWi8m2VTDjl7HAx0sG3ztJh0J8zOSYrpfJOeuectCA7RZlz8eI5vKndKOIDTIX5olUUgI5Q
4yH2VRClel++rBqbPEi1oRKZewa62Yqi7VIGlY6Oc0uTnZop/GryBzuwCh4n8wIOlec5XUI7Qckv
T4LsZpnEJKJbePXlVB+iyrNccV7pJYnHm7D0AlB3EsAoG1ekIBhXj1GWptZ66ft1z0hZi2TLvmbX
lnlwaXmpiuorpwBpXN+W5VTG6X5CMKPP9hiiedw7W5a5pWW0atvd21m+FHJno8yPmlI7oE/XfnMz
EMTygN1dkjzoLJaSkncUMbIYzBScIFsnzM0f4f5J7TZSJiaU9fOep9+K3Gm98FDmkxkxD01XPnAn
GKz7tonMlk8/CLO9bTINoEH3K8DR8AgUqeHnxPuj5kOwMnyyjPiPs6QHhLKpc4dQrHVArYc3jsAK
KPiXU89mnFs/KaklWRTOeRWUxuPc/yklhR95UEVBRrpF+nOJsL6K80DTr8COSupH7B910TJe6OJ3
x1yvvjNfx2VkbrngTYv1PmRmcQWPb8mX1JrNBAuVZd48Dgh8DdKbGZpxdPhRjthYTtzDSMOIZ/x4
HqU8T75QcEPhDpaA6ML7KqDRiNbzlJAmbUREq8bef8we/OES/mRUWubhUsTw+JCaWaNoNbzVApJg
Dcy/vD6orj27UNb9x1Bb7z/+1yC//xzxNM2UyBX4NG6d1srHF5hKolBHcCgLDy3ddeYimetlhX1P
mJp1ySZ4f1HdCg0l2xOfapWdt06ypAHtw3xcwpuk0R2jNLpNzY+4gkxUbUkGkG6kbbGY4kCGhSFf
rKPMli/J+wgC4fV5wo9nyt2CWhbkzRbZjLNFAytn0by/2vfpgXRTzfiEKK3wEUS1efgZsTHmaeYA
lSWQ8POQLy6dtKP8YaVDpYcLntQzw/s+kVa9aO6ShzR/xSlUz+95QeQxu/ohN7f+PqAWRov8owOe
6kd7CwRrVZ6vSK3NgsY3eZ8N30LT6LlKyszkB/3E+y3GyJUvTpi1TJ8+ILPn4RXSoeFNbzTj+YOA
WfnwR9RyGJHWNsuhWQNz/60Os3x60IjzZgWaZjF/Nwdnn3lnyJREznDpvc+VouyTITp+DHlSIpyB
UmPhQSClOzp3XLwURcU5PzrYCdgPRG5lPO6EtAYY4XafpVw8KHNIFAC5BRWAmrCaxIbXlOvzqMvM
coY1YdKhatHYvx0qgkXMK7ykr+fubICCT9urTnyjRJn2yFWdO4mj+Xnwtz0fBI1BfWqk5v9LM5Fq
BvbkkFBJavn1iYZRSvF0UiVXd/KsGx/DNp1JGdIFHTn4kglbeXmYPemyw8Qqr3W8rxuO2GY/W22a
9OeQu9Q6f6ejWrLfZPhAVdXZRzm5HGrcnQ46r6kL/lj83ve8M1HmDMfRe1szEtcrBqxHJCJdH708
7qbhQaLsOoVnw/ujz0nWM0Sw59eKJ0JsAYnbcLUddjnw+Gb4sLA1s4aszkzx9ypD3FcTI4DkrHne
oUAUySjWLdKksQUFA2Tr65XqS4JmUJugxVAsYXPtCRRC2x2AU1PrGwPQrvcfxejVCWqVHnQrVYob
aCoRoN6s7wlqSvmS3Fri4ElVIXUqSoRNQ42p3Q41BdzgsqlCs54GsAYU4bMqHtgqvTBdOPP6hZ0G
o1SPZnR1pgvPlFRd1DSpxZd1m/Hraql5yu8T4VlqXUwpOOrilHilSeUR0mX7iarUC4cvYP+bBVOW
tLSW/BBOIqj7HSVe5Ko2EcXy8MnPEKhCHYizmpe/Wv7KU4VtY46NBn85Rk25ymHyvY9kOXTUa7zC
LrzxYloDNLe/VKuerHtFME2Svgo0oZ/Yb5lf1oQeywLvyzbPkKKMxOZPGc5U8+uCeJXIGhGJSTyF
yZJL5wXVnLA+haGEEIB8U9cP1r+R7inndM+JBt9qA8KqkjB9aydSj+TtUzV8BaxUZhmybgv95Duw
l44nXxOQ5NL9jkYuJdyjqvTY4LXirn31iAyS63c0UUMSjs3gOB0xJejtRDuaWd7Qt92OfNGKwOBO
dKbm3ceTvL9LKfBaCrZB4C3msd62m7oezf6XwAPig+jfLN6ib8xPgJ5gzNLSNV8LHBuy2BZzF/OD
qUcVF+cAWorm5+tUsJQzosX0tAJcE3iZ0f1mVSaN+c7HlCWmZCdKApo9FMreqkZmO7UyfGoXKLsI
XSg7vtU5XqgdClYtNSZ/wfnRPZ9ka1Z5Zq2mbdLTJ+LDJywbzuVqM799nPrqE9m9ufOqoNP49HGh
QCUcaZA3eNnvGVuLvUIEt7cV2v9SvW9YGK6Yvyxjx5RsIG6ZZk2vQuX7uyZrJA5wuaSdfq+LADIU
clJ08caLws1MGJf7M9eIxtrcln5bcFZXcY7AYdZmkQvXtBnxxaA77+6idHWrAqOWvm2afV7WrMbD
+4BQLTGbHhY2JsTye8cqL8FtobL8hwbBp4Te4BPpt9rvzFXnH8WXfKDSRlXHvc9h0nDXUZbNrAbw
mfVJWr5ZQcikmdU1FtLc+x+yu19zO3P50JQXbTDOKLF8LlIpPXeIhUWU9N+3xpJemRl/aqD16feX
+lTKZDXZgP25FqV9/h+atP5vZaYpxropJZT8a47YGJZ0WylS378B5Wpmd4LTHh+6MEiWzsciLth+
bI6/v5dfSwhgEpk/AMR4eNrhzHP313uBzOXS5iqz+4Tac/hUBNgdy0Pfo+O7x3rqz+P8zwsCtwM1
iOiwSxPGMJ7//vBVrmynbuz0DilRDooMrfHhPEIcyrR/3lb27x/QMYXh/y3Vmiekx2W/mUG4DkXb
Txec69JHd7QO7z52jClfTXMT5NASBIfZ7+PxUIp0VV/05C2oYujW7OdI2lj38HB8zqM/3NGvM507
IpXCmIIGAmxsSnSfStlLYltTtHjyDtK+WVQTcR1rfNboi8pDEY8FryD30cd2d6iimRMREyhzI2iE
SA1rU5LZH4IGZQV8RNlaEJKTQvLjrI/UOaGiTj65nd6rvuJ9m/39Q3x+jbw4g2wN6CyjxvEPZDHn
rhwwEx9PeV+ZnQmyIG9Q4Mqqv+Cepv0/INn/0/UC7KrQ6rPB034W2opmohE3tvXp49ibMXIuNzYk
4aDboFSb/VelNVSnHPiFVBbZuFmq/9gOvCmlYzcWJceNiYIJks3bwIGXdQFvxRwYvx9Q0+/+2zQ1
kpPUM1mB4FEAzn+uZ07LOhdqDaoztBZUFWyjpom8pxCluP9yq+NPcwHA4AYBTab/D2J5k7rNorMw
O3sPRcaA6gjzyEWz4k+Nok8YBP46CA34TC6jSB7Azvrrcm/tIQd1KJIfNui0v5aVG1YmVITzbdLJ
KTZEaLvxlRttIlWTBaKAYjv9dvDaOXooJ5tN8Pej/QER+duAU8NkCCCuIRvD1hZ/LvbbNn31qMj7
o1oRbOz3bjCbXqK2wcF1/+7XlnbUtuszar74FEI7Qw5lCDIM3C6JIoAGoXRfCSpSV65PTcS+bdIg
y7qzhZgl6E4pvsPOvGxh6PaETxKCC8T4EqEvuW9qvbrD1u7ssG+wYgwoAeK66HReeJu84zGqkCTJ
u0nbBpAbJqD5mADl0WNYONRqSiAkZyRAUdHsaqsUTJGPwCmy+DX0Ed/DHTKHmEMsfNte31Og6m00
gWW7HCmkrCY8mUbXItDucPeoT9CXGW5Cv1BHJ6+vTZAJ8tScSoLWBu/NhvAOa77qhwaqNGILSVvs
QITXpd78VYqRHOeIlLwHWG9LCGTExPhCOjHBRSRHKl7kPFWILULccUkE9U0EY9NtLrJtPYPMLvDi
lnVZP3iE44l3Cpch8cV5GdqYgF4gSKeo/2K2bvLDZFp6T+7ySjeUg6kMRXQ/cIofYkwJjY7CZDcb
6YFqcm8TpDyjaZ9JlLfk12DBebv7Sh/EtOOITW03PHVDT3PjayGogmc75jnNwEMOetUpt41DMPzv
hZS4jy+CcJ7cJyeYlyE+Uc5LxZc2SUoMG8u2t2wydDa0ediqAT8fd992C+92N83uqhbIZ1RMsLVl
ugfxdvGXdLqqkn7AFJlm0lSQ5SexAtdS5HAhfBtNpZcQQvaS71KfRKDdNFHbqG8Yv8eW3qCfC3F8
+7FHSrpZWXgVN5wn5aHN6xCE50f8R0HexK/Qgc1h+D416rcotY0grhHpJ/SzBUR5O2wcdtisi7gN
t8K+dqqsMUF1SHXxvWgTq0YpEnf6TZ5l032wFIjkLMWUHgt/9M4K21vPG7x3z6iwdHeRCpFxS4L8
FBWojlHLHtXXlEl95mcBEG9WX/5SKlF/y+wCV+zEAb0aY9VzJAmn1OW2wWUs7KeuYjm2kwiv4KaI
XeTnqLFK21KHMpp9jLwLfbOWNUYPzNxhD5kLwfOqD5sfudD3ruOLS+Vb2WUz9uiP95TGaSNnZ2On
kx36ZfGXSOSSrpwoXkHHprs6F8g6+G27C9JEXsDtaA6QrUHxtAK/deLjBS/Sso0OE3/yPCZPfFFz
p4/ukqevMqlqnGmdGmWBpAwOeWl398KnZ4DwOyyYjeV12cM0r/FzjbI1JQbdfJ1it9jDG7Av0EzO
i01nWd6VT/kQ0nPf/uzLKP1CUbMAbTB4yatDC4o8yxHO3YiWRYFNbGvtnb4Z7vrRpxDCVoDG9qwv
vF4hwBQ0U7xNI/Di8bdidJPlnGa3/tG7funs8YgfSL+KJl82yA3FP+MhiBoszC110STAyXa+M5Rf
5tGryN/wkw56MOAobebds1324mqOfPsST2IzQ9PAYGBwToeGpudrO6rGc6ry1gWGbLmL6FlRvzoT
yG3MPmLEXQfwjt8nIaef0rLmrVs463Pfl/hkJ6kA1riuPTM3rwUcEgcPix0A+2q+CHWGjbntiOK0
OBEbManedkRdxLuAE1uLCzVLdXCFdi+DGlYKFejHYFp+2DpFWNVh+Yy9HnaUPDG2z+ZmjHbB0uGE
Gg3tSYDo/77AQjyUNvCkDNMhdHgrCO9FhheKpT3/GWRRt/HcukWYHXCxazfDlxlXwi99vgwVerhD
9iDzRX5TM5y8jZw1zruOcYQtuT8QMzG1QBbenK9bf46n28Ttc1Q217F8LhuBVG1mN48tCrIbIUbn
S0Jz41y4Cp9lZUNULlooTXE4X5X0IUbaITDCKUYNm1RbkkxZoxMfWx1UWKdKnpVFsLWLiRtLpHR6
eRtOIYoSrgzDbVKs0dngdPktXXaweVOuHtyuFcdRz86xFGP4rLz0YSJ/f1iRh4mPUuARXcom+7kw
IMd8iLTeE54u95gEBbiV+5JOcpUh4ZeP43mYVOIoiY9RiUcO+CFph+TFQ97xa6nS7mVcx/WnZoLv
RmySrn2AYUebk2InZzncE/daGwgD4xX2hdXTaqML4NVOCq6CMvcpX2yfs2xmR7JLvAo5tSssh2kY
bUXflscK3eIHkBke9481qmO3QMxDr/9OvVDeJughnzlLndw3jULTrS/lfo7YcknPm+LU+vZwobQ/
3WIbpL4qGFk/vGpkc3DlMp58OJZ7MJ3TjeMN+nJW0XReQDPpqCfF7TENG1QDZAjyk3IM9H1LpVdp
mqsvqxvnDzElne9yjYevHPjZGYstul4dawCBEBYHCMwBblE12hhDA5s/XhfkTm2QJIc1s7rbitbA
bTZ3Qm5B9tkHNSGKIwbt49IcrEhAJ76+BGZQUbVoOjS016Rhz24Qyokq9CDoReKptvo38Zh5dAyU
9WqlLgiSqyXw1wKPOqODghScptQeX1WBN0bYM3Xo2yBZl4j0arJEdkv1pz5ZaFY+1oN65neQ5xkK
5xGLW70rdVSe5qQEPBUIp7hIOuE+aSvVxjljsq+BauqHwh1HecxR0vW3Se5El37aqRj/86ZNkFaO
xY7+Mv7aI334HeoGTYRvHUJsm8ZL21NngUO4XCwZMdahPQ0Kd7WRBpQzKygFULObG2/2rS9Rm+CV
FEKN7fY5Eoh3pdF8wDsBuerLpqi6YmepNgDPlKaOdYzGvl/vUKRVOj+a0MPeJXKGHVMxat2UGS3K
OFT11jGcsm3Q6HS8popTGkUPJ/s6RSuC33hQh1eAbVK8FhxCRKi/QTg8BgVZqWIfQW0tQOXWzlpg
oWfjEEYXgTvbbfkVKc7UHTfLLO1EX7hsdvZ57NOpOEp8nTDuHftA378ToODM1YnaoGOdoUxv+cl8
X3igHlEp9+sv7/yliQS43Npv1KUpKWdM5xX9hevPfKUSCfxt6ETVxWAtc1/e1IsVJqvH8Lf23Oyo
HzWVQdkKN0DicvDLeNgtIZI4WPjqvmM9xLRdtxriTrP3HV3nV0b+Otw0LeXn7TrMOE17zUJDKtII
+7aFH3T7bAqm66qgfLv7m84QpkJ5RKmuVM55lSlBmxTLN+zaJ7ry4fBJVyjyK48SodEUgvWhXseE
0MRTYnGP+EY43j4bcxdNeEK43Oq2YAaAEk+bKA/vFsvvIgIzHS9FvWUnHfiBDh2BufjBJgRDZp+L
GqWZTDozlKUmcqJ8L2DzBcG1Y42hfqDJ3KRnpYQkk43j07rm2UOWi6cMKTPDOp2a+wnMyR4DQHW0
OTxsNolQ0ZaL1st6cesTNin6gONHshVSYFUdAbISm6YJmnvV1uFOKSxhdFz47K/j0PwYsnQ9RF1N
Ry2bsZfFE9XeOnM/yd3KYePfJn3u3UcAQNWuGKlBMR+YMOjhFNMrot7VFwEbLN73UZRd9V3b3WuE
k7K9ntFnPKeanUUbq5mT86Yr5c5tZX2oZBqQHdvOPhny7rJKA+varWb/0hU0U1FEoqmekBbtXDcd
n1uNGvg6u65hJHEI7+xklCjgO7iDgP+egJ6rCVnhfrJnqFtZufXDfhSbxGlSWA0A2vV5H/Jw+4Xi
+/2KVsArBpC1PJb0/XaKRTnBk6rUiVOew78IMQorSuILbiG949QpDtq4JuhW5I9lkTlPVATnA2Ci
5NjZSXOIRFTeWqWttmMT5t/stnmoS5C8GYnbIXLT8ju2gEO3Cbyu+47jmLrQrofJTqrmEn0qirYX
qXB56Mym8l7M45Yk3LspSUsuRhzNf1S5Fz1VuJR9qxxvusKWD+CEkN25Ryn7kaaAW5k9bRZwrmx5
HaapR9zK5mgmof/Dr0ySvrSNObVnt3/pRnTXEG4vaNBS5O5QlAnaotv2CuoRPbAVZwgZTaWz9Wr2
kU1oFWVwXYvefcnzHOVIF1E57C7qKI+3FX93S1mOOZEvIjhvQu1GO1L4EX96i+P7ohHd8C9B1pZv
K+F59hMH76TQk8V958waqnA3iNI6K2TgPhg8AxJdY6U3MN/FTRDM5YtG85fjgczz0GmAs5suDbwr
WorqUiDKVqMOSkhzNfdavOC+MRfbnvLniIhPPf8YhoW1wqIkT9OC6urrSDdt3NApHPdtOXoXFM9R
2Z9QXSKYj4Lxpw8FID1gSjBc+gv528YiHBl2dSrxq7OksQO21zF4HPq6/h6Jccb9EGNonFmlfdJT
5NzT9YsT0ErEcJtwmPL6OBFUXbD7tdN+lnleEsolhJ6gS6zu5OWTY6Hda5DUCy4LYq/ECD4YpAyT
aItyUl761XjIxpAWT1Mh8kaQhjUHaey4TRdZuMTUeEGu39oe0b0bt3OmfkdWkVYYFuJGu+LA4eis
Xo6W7cJyuwk1WlebypGF91wD+7fa7WjFc5keaORVs31doWaDTSDZ9uzjeL/mTa+3yOjYwbLL6avF
UFHBYvrLrh2XtKkulxgTIhufABIwPIiQ/ApxfgWkmeiD0kIW37Ks8rtsN7FUaO/AEvJatRln2YXD
ISNWa891ri2sjiQa7cE+B5fVtPtA0gO8T22XntARLl0xtDu1+Ojf3ZZaVLwHH0WEAqNWrelNjIBU
efyfjZVENuPYl+2yQyFpDr4FKnDz+/cisiVMI2SoE1OydZ10FpdJAoWIVjD7OPUL1uEaveKDZM/h
EbzuynqTDsYK37WYcgvLqpgCnEVmm5ZTyBHBdjw8ahQhZHw1EFDOJ7tM7AVCIX6DsjqudN14Wxx5
aNG/eBj3ohYVIIy6tJee5vFQJkR+2u23gHFQXbv3BqTRwz1WinnhXdhaS3wVUFoYiHHIHTJ5QLIL
fTzgg90OF8Ts2gVkRuguEnbMBQuIfoj9YzFEzbIIqsMjFd4CrWv8wiZ/n7Uwk+u9mEACJdQO2i6+
Wgn94n1q1WFKd25ME6E3ji8Tfx8tq+cf6Uc2jyLW9YMF6mfAxgRSHBxr1s4eFEzzarcVURbY1VxV
+y7skaUdFfgZYw8raYquoV7eMLIXCQK+twHshjPq08VVZ6fetnJDfV06y9LshdcAIhsTGtTCqu/L
ZJ6ic3S91gj/brH4aCpPVXtUgw26co7FhKo2YiGveOHCxEyVDzU75BzVu8Fbl7u+sKaZAMGq90Sg
ZIhpKYLgqEJ/aHYI2M4v1prOi9g42SSdu7gqqmA3FTiFK+jyaImWI6lBu1ooQduqdPI94YTq0dBD
Zf01s2ZTcSGidtvtWuXZAf7YmFqHRjsxoCEXxvY2tf2u2/uL3Z85fRd9r0eovrjfpm7WbSkoFij0
LhFSIw2eEZho2IEevgHJAM6xUQL03xasiRwJkBwXvBPFrVNG5t1sfEkcfj3TCJzxKcHUK6pC1Naz
voOKpAOg0WD+RAOkxF2wB43bIKFVZg35EdQxLyZC227jgfk7k8Z3aKspmL2sACmYG2nyRVt2Z7QC
BYZkAgMAXvbOT9I42ZdgPn5agKooHpYiu7LYhvsnkssp/xKVjTJRl+cWZ0QwIUoCUVC8sEUiD++N
fnnXod53DXwze82Uw8jH0zoDo0vhuCMyWMwbUdjTQzwH+nZSeOSdBPQ6utYRemkTcxqyWRUkdw7l
w2iXlN107lC0KHYTmJ1/TZ4PvzGoev8M+dES2KQK7mWadYcBDbpvoeoxl4/AR+aqXmFY9euygb2w
nOB6Yibm6h5X2k3dQnBKijEZz7NQgZrrW6zrNlmKNnmMApaBbJANb0UbLe6BzhX9X5wHi36Xjdh5
UKOBr4aMHvR3vfGyHrPirF36a08LfZW5Dgo+dpAJbJ0Annyd5mgADT20PCUohejJV3mc4eOS+zfS
MhFvj4QOninWshQbdMgTYDJ4f+ZIZsYliDDKJbdrQwVgs4ZChPtqBPi38+ymgNL//9g7rx67kSxb
/5XGvFMggx6YucAlj03vlEYvRDrRu6AJkr/+fkxVdUvZ01VTuC/z0EChUCrlOXkMGRF777W+NfEY
8ii6I3KWstmMZvNddUm1FVE3haq35yeX1WI8nYgqbTZFO3o3HR7mgV9n2y0FQUoXqBT1uVlE4tRL
itxFvhTNZSCJ1zvVtES8zEWan0wgKa/QEGYh2jTxjKZ9qJh/uP4cpnaXSYz8pBdtBjVnwPak10fb
IUm9gvVXmgXxJGK2d72j7HsNJP10QeeKGGkEJuUMFaQ0nlIfJUZQIhC5qFG+6FsXZzpFgS9wpbWR
bpdbDOXJXW5PUoXsm5zqOJ9vElO23vq5OZfKVLShTVFHFwAhzccW9QfwqKF4MsHxPUoyXYMkreg9
ovREwBWPXPKFfIo1pcecrSYt1Dh5nMsBcX5H3+VbFQ/aUWbc1BuZ5u5lP/T1SW+3ePXghp7RF3AP
WqR793SMU5fLIHZeGrGY28nSu5tRzuKYd/WKdB89tZ7W9BJJT0WLx+0679CZSeVsFp8AHOCO/rSv
bDEWN7h4042kuUU8UGdZYWvaw5bjC7TkuU7QLCrjMYnm6dGHiBU03aBjfCLVt/SK6DtyZ31j2Vb/
1eO4vzcsYAg1yvhHwuJnm6hHPjgsW494Jj2I7lq6b8aeu84bnhFO91fNoM+EovS1bnAfLMAcwWpy
NVjlnv0ARPvgdeQTuIhmePSZaoV8yGh2bLyJQqWtAQYH5A/V95pXWLcZWOEytOjqQ6KsDEZ0KEBz
03ydB7r/cps39IPkCxtUXo4bZvO4UB+paOuyuZFWV1v2ZZ8lLat8R04MminZ4stGvDCBgGiZNTAI
rS+tGYnPDCAGr53YmLU+gc3XhzVk/YjAfO6/Rumk7Fcbqmh+yGqv7AnHtKTer8mbtqUki1eOyoZZ
G7qNzDdSh4zsvjUWjo2ePpOqkDtSn47DPNHFDIBA2DvLqpT3zamqfk2wavJiKljH7IQ8Lc556Cc2
2uzEMUIbC+0XMmmO8ai9Zjza3DTI6y0biWrS1O86bF232zBoRUC47Ro15wmT1DTOUTERFrWK27kG
W8YgcRYvens9miBN011qTo6U97Wn4LJuGBB71H0YbkEpXGRZ3Q31Bkao5xhbvTGHrn0Z8mU05oBn
IYyMebPFkSxYmoSVgQhKqmI/pGO9vhPLiXW/2CfxNLrtw6DFi7CDNPLImwrQ6LvOdKr1HQXzaTZ3
UeHAffU9d9z98Xju1wk5U0OiSHRGh6vfjQHsavj/WSRAq8zrddwL72XdrAON8YfGxbQryaC8cxNr
QJI26pOGASPNGNH9yQv4ddy8vgCEAljcAAMxJWQo9OsLSO0ZD2mcum/5jxdQ/lCelLlfcMVpNXOx
H/Pfv0Rz2L/XF8/le/ef66NeobXKNE76D+D6P/50V5f884c/Aihe1l39vf/8U788b/d/Pv46fq9X
0vwvf9hWfdrP18O7hL/QDcWP1/DbT/5P//Jv7x/P8ifUewKJVmP6322Y/0S9Pzyr5zT9GeTw20N+
QzkYtvUFziJTXBM1gmE7SFh+Y96jK/4iLECh4O8soG9rVPFvLAchvgiT/R+4PcZkhyTKX3AOqIA8
nQrHpaHpG38F52Cvl8o/5szWh65p9QminKUZzLnj10sJ/WSByi0Wt13XcAJvFlyBASU3xBlg0P5Z
Y8XyGpOmfG3cXGAtybUb4bfzvrJA1oYFskpMAJNTEcZRKHANBqpxrdkyrm6e8HjyPNTrIoati2s5
Y7YAeZja+FgnU75DRMZ81YBUL/COXiV+pWiI5PO+Jpv3Bo7BAibG7YKE+cc7R2LgxYmlrEuNiePl
VBVpESRdr579uJmfWYLnlIhzPrYwQRaRBjKXdJwKvV0V483LIJLsuY/VfKXlAKaEl81Ps1zQ8zVx
7oYm0efvo4yNQDREUMVCN67jxLk2ekwIQV104itSzCX/E2nXh4jp01eAnsyl4kOEwIqyghJ+ElyV
i2VlGvTP20Wa/tFGK7h26qCk+fW0hsRRzbhBKkr/qnYbcVYpsbJrHMB0YZrr435JsnmLsLE++oBc
yJFjfCkGq36DbqU94BXpbpJZAzaeZgQR2T0zLC/pi/sCj/g+TmSzGzr2K8+TX/uCNDK7UWdICsWd
SMTeTfy3rHXal59ukqsf7+5v1VBesbX23X/9h//rGsp1h8psvYBRsbCA2p8FJQ2Kh5gMalRmdRk9
Geu3H2OQeYRMOF0x+5HHITPlkWNFv7WSioEUm+Cy68xsOadZqL80hDBA9LfVdBkTq3uCQdS+jWb+
qzWFeMc+AzleE+oyGRzjzIxbAEledA/IQOx9TCWEGKoxpAOnH9JKVftEk9o+H2nozrXst4teck2b
vT6e6ov5VjnDmZLCOPTEHh2wEFORMqLepNOcbydbYeho/GRnp4xp/OzEsmr1miYk1Re9qV4bGZmo
yAp5kL2BbDshhrsZhx0ckOmGmzK/cEeNm6nL00NuvnGKzmTgEG8AAipbGClbRNewzU3k5TDvDWo3
8/f6IrFppgSSulU13UwV3xIY7TQ7J9m0PZu9Qjxwwm/eIT6XDIKVXMcaFGSHaXENBu5ddwDXlZ4W
fa+fR2s8gVcZ47md01UNUOpDaW+TJTvMMmEHXqxY3GhpP10yS+UDFSml5+ItB2Wv96aWL9flqLoH
zCjtix/n8Zll0RrWgQv+iUDx05q1auYIA1lJgvhm+C4/jHA/3TCCdm8Uj652k/T6ct37Q7XXjK64
nyfCh6Q7+CHmOa4dWS+vSnhLiGKhmUNLzclb1tQrQltEJ22vtw9ua1GBJIW+b8nknnwrX60R5Vf0
8z70A2kXAX27al/w3Z/VzMKAiYMHB8dPk7esxc1ENCwq65m3Og8kR1hJlIYsV/MOdALBlQ0yxRNp
N72xxYMktqk+tDwnB94LmdfL9cdl22StT563M8Mfs40zoyE2ui48/dHTyu7Bz4zuoaIrdJF2Keno
QMKBOtHRSl8qPd+3hHMCGJsAkwfmMDh7NMBU5ozbvEtPb+t5+8e37geF8h/r1frxIxb3APrifcRk
76639k8fP00LfIYIyG+EbEiJ7w3XgMzWarcZcuJzaWQ0mJ220+6yOR0T+sCN35yTnJpMe4bpbC8m
9+BAZ7eNTjyGk8/56CA28VvVkIltyOhJWjNvRheFcWzB7f/J6em/ewN0tXlZzqquEp/5f9WS4zoD
ZnZTOMS7TxkRq20Tx7vWiWgkdxXrTMTp/srGZp0GVWJrWweD57NOwXdqKCf6zr1nsjDP8PAm10Dk
QdYbjr0hAjbhRXfwD+gJJVVceH+iw/vYjz99+GAa8YILckQFEt1PH34p0eFZyr4BDGJXgeq66DtX
c+QdZCeLe5RPy3k2ddNl4Y7Vvi/X2BNBrMDRa9LxhJxKwJVUr8fCVvKIK1e76zF+7/HoMUeT7VBd
Ll6XnrmMrK4Uc1wCEDrVfWfMAwHETy3M52o46kghSHltl+mKYTPNMXd0ZdjA0UOoRxe7H4boQSSY
FTVP8066FGlRhExzV3RmDB8tmZ6AXy97qZjcpDS+MaO5lQcmXkzvBinwMhClRWp71whju5iNvzPr
HGukPDAjqlpYJE1zBKgUPVXAO4+cCUiaWG+9iInRm4yYt2ydnP9JizoC7g3CACgbvKkSEVfoE7fy
pjfdglwiiZ648ujEF+W6gqwfDZP9E9xpy7ml42YKLHSANzi2KJVFmd/p1NIxnTAnfXTL7NWkQD22
cTIdc0VDVUox0sEoxFmC+W+DYWq6yIyFveSP70IOiXzTv1wJPpZH4sjRpX8cBz8dG1iry6HLx/Ym
KYwe/yOc4Yk2LGtzAS6FsTA8IrAUvIGE2d6Oo1jz7Ih+uV4M1iQgWN0xYQwNSC8rTloi5fAmlnrK
vJjGdxnEcbXrMdVzuxqu/jIrnU5s2vcvQlnj+5C6lrZBUlm6mw4LT7qvOI6dj1Vvb0uXBOlgsio0
TQUtnGKH+qFGNb6UwwEe0bSZF4ynk1V+nVSNXsDFvwi5QKR7v3W0a1zlM+R1QsTfWptthesr2ci6
rWH1LcjMuGsPLvmMHDnX77VRaf9Ars0BDPg4k+ubLlvfnB8ManvKbo+2hj4jv6KvWu392OJizURn
hZDO3FfElyWDuTE/qY1MP0A7mLXAMZd2v7Qiqc/FRAEaEonDPG400/tOy5hfLo0yPcSEZfZAn4yO
NukOCFYTzi1TCEVoygGbNMkbcwHjRhvVesBBbnWiexNbFeHMNFJW2rSZDP22J/dH5+3mLHkFdZMO
r4chPu7DgdtgTsQShZ5Dy2VTLEZ1F+NTPtLgZddZjMx8SUwYgmFsOE1O7duvxx9/vsbxWGvbhSn8
S0kSQRz2LdFpMyu7HmqgCc9iW+UnpOzkXoB7pD5FEpHUoW2Y5qOB7QO1nz4s1zi6aScabjbdSM6W
h16rfAQT3bJ8RyXrHb1h0bbFQAsxQB1EX0uXi9pa40jF3jlpEjrQiujYgK2EXsopk2Gu3PQ+MX4o
LCJ9k5pL8R1s0Q0wBKDDNsdW5mMYzcNC5eWFS+/1ShBhGLIZ+Hwy/rxcf9xIf6my/f8pWn+phf9V
ify/sLJlA1wrkX9d2V68q7+dvyMYqH+ubn972O/VrW5+4fwOdsDHmUoriFr59+pW978gUHeQp9ON
XtPe/l7dmi4Pws9BaLNBL4Oe0t+rW9P4AngNS5YJwEAXKzjjLyS62Z9k6zpjNAtpKlYWtN0+/p1f
d8s2s7Aagik7k2JI52eL1h3YaSRzYGbQFuABNBVCpPmQmnVXasdaJMADQ6xQ5M0Cwt8TDza/STMe
aK7qjR1O2Twup3hD3PdWFu4mhckgl/ZQ9TEIYSKUCjVbGDPQywxrl1eIpnsr3AorJZ5cGpRbBg5Z
4l/qqda71wg6R4QejdOzvd4yo4Rx4qix159AdhbpHCwkPME9TWpG/SeoxVQ4ea4WiLGkD41Uig7r
lJyRcts23m0iEPEoVDM0rcTWKK2eehnbVtnddShVjK2XWWahP6St2y/DvmpGD8Bbh3BJP00pFgeq
nvY10TqJALqZOf8UFblaM+P5refM2vKtqXQ3/ZHF+u8b8E9aS5hQjT+8Ac/TDp2+/KW59NuDfrv9
PG4xn2AKzBJ0cGjd/J6maH9xOR36a5j23+86S//iYIZxwF9g96PbxC/n+fvkv/7DdNa7WOj0NfFb
QWq3/tJdZ/5a3GNSc11uXZ3iABcRPJZP/UlpOFmL35vQNuQrmECL2GGYaZEHNtO4sMYnPS5dMtbs
+iZFB3yxKH/1J5NVFlb+kG0NFyt81gMv2kox5ZeJ12eoGzRCpJiQ7iefIXXPcDIAS9W0G9sjOgCl
hr8aCHPl7ubETk7HQtVneowuO6hFcdYwJr5ya9Pbl+iV95EbuXsrL6yepG4tWvdfh7l5Io85vdfz
oZujzark1ZDHzT2TEPTOp/BH1be8xLCwmUj0Ctm/R7Q9ooc6gICnbi1LQVdUtOT1lzxf6mcsOd75
kpvIZOTk0cqwgF6r0Zl2+epOV9HkgcumCaeHCWekozFH1iGXQntVtWy/u03qX5pZ5R3rqJTv8SSi
NkyYR12lCMX3vWnKGyzW6iTL6S8GMz6gMjQz8Y6CWwd0QcQaMjATWQkqs4tYr+LTrlm018qJZR9Q
Z0J4XtrqCIricfSn9iZTICFywtK/Jk3f3/p+P5VBQd/tZY3Je5RARnx4UahpHSfGULFUnH5oiJOh
AQkdUXEqj4nt000TwpDPLSX5EApLPdCARN89VMVLwSHy4C9pT8Zvmr4u+lCcpbq81JbYPmG2gBI6
WpbTJirGsLLdbudOXic20qFOYBEdhOT7jPNHPyVZmjzCduDZSq3biY6ZHtrqKJR16fBGUXIGBEYO
YCZs7ZChFNhPbVTcEYCTPOQwIfJQwe0RqBYZl5eOnRloyG1EbIkwGammXHvHVlrD+cAhrwuHWod8
MhsodpK1MADVpHeh6jieFgu8gIDQQPU9zQTt/2ZaMyKqAs427vfqKiXuj6Jhds9i2hIbe5mpgKVX
nje9ltH9NI05xBZjaUFtMZon4LaJ7yN3AdPnD7H10k4KbUxOktreLSQ/1ejlYWkWkNyjiwWkph7A
fWb713E0J0A3tC1tgjFM5hFqhn2RIj95pVbKj7pE7qgypqgbFOXz3qJuOF1AJHWgrPsKmE0WPWql
E2snUStaMoIr13hrld4NQaKr4WZcVB1txzk3nnq/iKowrtrh2sAk/01iQ6ObqoznXGJRDMe5RxBB
eJp3sMxcdYH0/BpS1cysuzQni0NuwtR6QO14b456ctoSofkyOC1SMIMGc7xCcYpDE1fetwxk6DmD
1lk/QoH37zhB1xrYFzdCl5Cs09AGHcLOo1n4DKvc/yqpVjVdNQzkpHluDM78bjdyxg+NF7xahY3V
YxYPnREWMqPFWhWVfOpdi3Hi7GYNQ7oavb02DiUabds/SwSSNYwH1waKKyuAKNBvpc7AmnagtfUA
6YclfvhgGZE+oGRKAbP47Kmqb0/y2kAqq3dsp2aSeXwOVravURFlgTRnN9T8Rt+j0khvxKjZ+zrF
dbvR/D6yEPhL/Unkib8llbsNRqHTy/JRe2d7t2+KY4xX8yK3VjGDX5v9jURxyQdLbfqQp1k7B61B
D5LFLBqOUTxRZXOMaL6N7kwumkUyxgHJLqo01PDdpdVJ7bXGTEEfxMjGq7mdNRaXJYEko2WIdn3L
Gneal7TfHDVjgUD694TxBKxjl0ZkQqsO4KhpzzIKfURml8nsR0gGRVNunERFx0RopIobenOLt7YB
UOerU2zjKbGYOaPTyj2xmhmoS1UV137SFZsxTqNjlrNs1siD9igK7uLKHvbdKsVMTYt+KmJCBCD0
9KvQ70dn20KjelvMccJybzjtpsavghI8GYk41b3scsLjOw6nVtE6VR9aUjXpw6LFRXWYXQu16KOH
CQonERBPo+8fh2FGVxwBYQjAZjmXRkYIJVpAeQOtTb9BfByjbmdQ7oLbO46xurdx4ty0BKLcDAaw
vkBPs+he0fF4NDXpDQG9DnWSEJJw71WOYJFS3FYeFL8rfZjKK07GmJyht4R9mlvkTxDuXo8Lli1b
YlEw2O3CqZzTi0EgeGs9/FMbxATlBSIwXq6TazvaoQkfDNES3Or0kQIURM4ZGafO5TL14pzeEdny
cumjW8uTzjFLc3WHrgCQfzJGybsJfvUSkfdQguNra9Ij5ugCOXxzu3CNH2Pe+GuTtstRzdLeE5s8
7CboGN9yK5vqcGm15RAbxbzLrFkEk9EPWzirAzGSNuvRgGXmlE6Ee0zokYelyq7aYiCXskWLGjFo
sVhk8+hGLdGxdjJxTu2McKlaLNoc3lBfQVQFL8XneSfryQAFs2CKsDR3n7VSu8yBiJlbIZR9XfhL
8gbJLT2kk6bwdLYTac02ZEdqX3e+FrlUe3/2/eNoDN095o7yajQQinE/IV4mc0UGJjNeugcqJqVy
mWd9A7sIvetg+u01uJES7VtmUu9S628TMJpoqgvrcsjL6Hxx/enYsTEyrxHqovK9V71O/VejQw8S
2J3dPqYIzr/pKsqPXa01eyJxNA81KUsNl1/CJm0xkgnxr7q7dMzyq8jnCNJQMZPfbjhPok69S4Hg
dtsn66KJUog2yqKUvWxpRYn6tpr9R4JpCQcdEy9pTtuuHYxQr+DvISJW/lOqRfktgM6uvUKrlHYH
CrcWyomDDZYEXKPVz4TTp+xjvlHpqEb7BGMCGz+ffC2W+Va2MU4405t3ZuK4u8Z33DCh5RiR8q7o
Nok6O+0xzpYHZOrJo93A1noW1CxVCBtJt7dSLTKmdnImnCTnhoEts9/XcU6v/IRLVsj8hGYmpdhz
Gy1PHHunhzzXqtdsnMS93w/undHGzQkpv3ct8qgtTPjy6KJoDd1hJM2jnm6cYnliAfxupclz1jtP
LhS5F2o+ThCWtGlp2MOT6xMjD32zuGqNYqusUjvjyyEtAyH/sSKz5Lu52COiqKbNcci0pkdTY0iL
g6zn/tqkoTKHw2Al+J8kovI7zxnktlzEcp0snHeCfoXQ/2bX/3f19CfVExsuM/F/3b0In6Hnox9O
n3/uXvx41O/NC8P6YpiM3vWVEkyXgCf8vXkhrC/UL/rKkPxggtNcZeS91kqW+KIbmKuJiCdSAb4n
xc3vZRTZDCZPSD7gWvj8xdH8J3M6elSGXIJWCOwLHZao9Wk0T8YvZqmBxNdKmZCCFRK1oDZhpIW5
q8ZrR7PnEwZJVb7V9bx/6mtr/JpbHWeEzq/ah58+vf9mYGt8ruk+kAr+6sgH2UuA0qd2s1XNTe5T
71yIlpNmnC8k5AxujdKeuxVk2agsbiESSBi7lx4BP1BQaHFCVHOtdXGs3nzmjJc8BzGzoiiMr5Aj
PGM/O3b0bgB0m/5szPO5+bO+YtovkDzo1zAz/NT8sVI8AxCH+guQhXG8cQAvfh1XRcSud+fahvA7
GdkmdRGnL66DZnHOdXNfIpAjNGis+7dk6jgcpsgVNnjEamTKZaJjYpV2DsusJponH7B8oTzuNrgV
/fsuaU/pABHsnXaac57KZCz3f/w9/PPXsCbmUdy7DteGKdY3/dPwzZ01lMVN0V3A7/Xv69gjdcbK
aVsFTTUwspmkf9tERvH4x792vdZ+HjbgD2JW75o+qpP1X+vL+unXUsbHVtPF1UXlLcYFCLrhAmc9
UL8ouf/j3/SrIAW9C7/J1+lFAHShB/hZDdFUjC9bGl4XXqNbzzBISSSKeo9jRN4kW50gwIXtcPbq
EIesKv/sovnMY+FdCl3YZGdY5Jaan3893coUZRdWSrfN7ecyG+znvFhfA1zEbosytw5mna9+r4pW
4ZLNa/cdaT9IS3+2zibHlHpoqgzbXYb1/St2LmFuEm+e3xttbDa6hh8wtPHGygPN02X4s7HQP39R
jNFYNuB0wN5FpPbrF6U7g13ZdqRR70Tlc4qiNQ4MLe8rKzBnYhVOiJDLX2LPxwS9tNDCUNulIfpg
93vvLksdzgxG0UZm43sqTfdttJvEPfnjrxiIzOfLCUwvFxHZpuQtcHd+mmI61Cg6wDjzPLMAC/ke
I4GEQCpwFf6uHwc6nlOrX4/lbFNzJomLo6Tad8yb94VFaniOouGmIS5mCtxCxQ8qYwY3dygeG7tt
vmJg9TYRCCwq9ixjk+5NNMtR1lUXqtE6FM6IYePYoD2AFB+6hxiT8mA7fXEjsvgqxrhKwtngthd9
1N71otTMjTOiYTLSmShvGgILqWrKy86KxPaeIh1bVeJ4xtmCLtEPFTVsCcJwTo+aJ+cyULO3bAx0
EoSoTq9N1/a3g665SLrL3t1FHMiOQPrFXZsYCjSsqxmcNJM8eqHpjlM6rVrt21BicG+aDu0uTuej
0frFG3lPDve9Wea3qR9NbjAi6qR7Iodw5nNAZiv8S4x80xYxKRFoBGqN2wIWEU5aBV00HAVpXGVn
SuxK/iWzwljfUBv3B7YaoUIoicx1erd4nEpqcyH95tbGKrIffJpeO3AFy7Pn1HLb6VO27Mbci3ca
atdnPG/qO2wSGuYLhAAKnliM8W7qs5qbQ5EJHo+Dt5N1ROekN8tDxY9ClbJkzQeNtT3IuizTMCwo
mCu1PS2B1RdRaDJ/KvfSYXq58oc4fhvWJu0kGIuMK6nfmb3yu/1kutOZQ6O9iKAmtX1ZBtgk50q+
JVEixPLUKW1aVf2+ZCmvX8VcZr0pg4GxdaNf9HkP7OPEp7zZwzXpI5QkKYyATBT17UdUWTabRPMN
fAcRTkndx9mQYDreVFHEftgXuWqZPqtYD2XRG9ElR3MHy38+u4o0rqnw+zOnI7mYWIaoNjqKCfbC
naMlWXQ5cus4cYgcBUG+QRuq3KFzk36AGhYvxHbCNhhqkW/4CHUjoG9h3a0Jc7QaKEtV4SLb6SJO
BTu7isuFyFibFbMSOXb7MpFaAUdgjrsrbCrA1Oo49b5rw0jDdaPXooeK4Q3ehY01NzqpTLd37Sys
pq5d5kOns7rhIo0TFx5eNxK96suuSndz4ZTEvndd2YS2QJkfupM9F3sJDVcL+VrFg9aUa3Sr6eT0
AfJS1y7xLWpgCvqqesjK0i+PpvT7YptDWrtZBjqbuwyPi3FKRmfnVrheRdLvIzkiGWMzNk+QHAsE
hA2vYFv3BaIcz5gW6rBsbtR56QG22GrcKhJkijGcSNO2i00cMcpBL0XbOEjdNTm9WkWG76i/fQdj
Y4/pEy540h4NPbUOSGxzJ4Qq0qL0qlM6wkOUI1dXsvEBB6vMCk1obwuSnGzRTlFAWjujibD2I5tz
m61BJkBNkWvQvcjpTpPXws8FBq3LissnhoI1qRQ3FkZC7ZtESM/0OeU+EhfGQpRAGnijpZl3c6HE
cOE0/lxvKgTn5/bARGkfwyLiAXTS+LSgOBvVE20JgvlayLbTrqMITE8Byfd3H+F7RMOjSvEMLl6I
lgBotp2DXCTAOURyYWEy7A/RbG8ZBbVPhVKcLAigHW8721EvjUxMLIuKOtIjvATztBfxPHZRw7Gu
5EjzcWpM67rrbZL7eqx/gaJiQ9IB/XfawkzN0oPEW4vH3cVMdJlqrn9PPblenFnWdrQ1u6S7mmaL
fD69VXw3iap4YTUwBOOUHcy/R/XO1V2ySsqNZ/hTfew7PxLISsFd3Aiv8i1kBZkazvupXw+fq6iN
WbMzbWtV8qvrellw7YmyXyA2rNGd5frSFesTrwvHx4VlV7yLoQV5GSR5TTSgn4/cOk1BPXpdAXnG
zTxwKoj5O9ZU0VfJZWtYM11Ds0l0vm4w8sN5qSUNHWTUXvh3V33wdh5bRnn8mfYr74gFBPfiek7u
q/IeP6N/Alot9dBmosALJxr2z6rCnBdMMptvzH4igzDmmJud1g3Ar1uP3WLfVTrhyH7cPhFvhP4P
hmIqTmov9odT8qswk8zSbXEdQ3TbN4KPNcRTP7/mRW5fTUOH36oliSR/UE4Zdwd8zOV3OLDrGpLS
29tQB3jmloZt0u0ahEIPmh6VuxKlVhu4FsvcLFVyk4IjOsUsmtkbW0gBoLKwLbajRPj3MtPGeFuI
ittk0SIUrlZVG+17yYI8n3gGl9QWBAXXSGYzi9jhhRy3bDKqPTXkIBwUPUU/stPSH+bo3WbfpA/f
R5s5pp8sfi+NN3gzNJRLw3BHcBaCp5pKY6WUKDBix4avRYUaTgp46+PYn0+kK95mY9cGntsdrBK3
wWFRK30Io/jary/yuj6vnMk603qcdNukrcrxNAYYnoSeTaLiHSeR7k0HLAWCyE27McgTVFJAnkav
ZReY29sibo10lVKY3ohQg+bk16Y3NZ8ng8yxTcC1xyda1KiXJNYROhVu5+THFAzb9dRpEdIozO3p
Nl0GLtJU9Jl5NeXFYl+UTrM66JtRd84tIwENNHO66bYKwz+sLK9KV6uvS1vK67pia0zmJDdjASlj
v3gtVz+qKIYGc7TOLqIGv/oDnibjLksk1xo7nX/PtV52V5VfkWAzCPSsO69MHGIOhic45MozAlps
7lcbi73aKKBjFgyUgrSENup8rMIxV/S2QdpBeip5BNNZavYkxLqyScwrcBGFcyQUgMFROk1afJ5L
jQjTknhoEXAaG/pzlMm8fgn4d4e4KE/gUen6cW4t7vuZRHk0WVHi/nsO/T+zOJDX9NP5/Z8cDv+X
WLm6+qWNYnw85Pc2yir0oFmCGs3lvPUhSfy9jUKHhUgo5wff0qfP8vc2yocGhEf9aJTwN7yG39so
qwYEXThPB/sTgdtfGUYLsVY8P5euvkd9Qbw1dZ3By/tM2Cxbt0Md5iimgA28Nk60qi+LKiD5vdZZ
Sz9EENkPSUQOTb3UH6COoZbIP5QT6BBXGcVqBBJbBkWyQWFBO3IVXKBB4wYiQCerUoM9QiF621nk
9JRYn/35kGlKaZhpbSHK8YgXuuxGHJO4FPvmvCrmjGDoMfVYOLymOrNBEZ7UWjnqtOPRAs9WFN1l
Zkumr+Y8al097lU9umsIBkEVdtacZSXmqzKbmITb9urOcNKlCtNkoNXtl+sWSsaNv1WY/dWmkEtM
EkfhTDcLVvZndIzYl1Hvj+dkP7EmccBSQyDHdcXxzVgv0PSNxX4aCZHbULKmR/aI1r1gKDxmYTfr
JKtoGgUx0cf9vpf5OATamhaUlFZ+aCKpdjTm3QUDcMUTY46NUMeN0Xgp7Kh66tVs3CiCJsd93WeE
R3TdGAcx+JMp7OJ5Cbq8lJvMbsfHHkHwfbTUrhPKuG2m41QD48V6bfNGsc0P4pH4rZbYCqOgTHSI
dzdyBKBx0xrMseQZCjdjxbBB1eMQS7OEcYd9dKLOvfczFijxUTekHzVE8lFPjGtpQRARVUZLvSE+
Kg9zLUKcj3pkXCeG6UeVYn9ULKSDUb1QChKlQg1zAIGcbCCTUOeIteRRa/GDkpQ6aP6oiSBJUB8x
qFHf3SjVnxfgtrvc5m5EG5DKLUf7mbhiepAcs0uKrnpqbo1KJqeEghSP9VqcRfpoqLDR4v5QjGwk
GyHdSyDkFHRraUcbheQFjHRUfPpH9RfHRbubR9TriSv9y2ktE9u1YBzW0jH5qCLrtaAkHwdwmJ0M
xZvOQfwIhVcc+7UIJbU2+sbdQGVK1ob/EpUj9SrV95jv474Vd1GRDkclS3cHvIMq16+i7ha/76u+
lsD/j73zam4cSbPoL8IEvHklQSvKUa6kF4RKVYIHEh6JX78n2b2ztdqerph9npeNHdMjEgSQn7n3
3FE1wyR/0RfzBKRokGlg1/LSOceqiS7dwj7mqrH2mX/txi5xWU52i2GEjmrCu0s/3tGZQ7Zrbxpf
X74XfRmFFNTyeUhFuY8uXb2m6XT4QjX7jCW7WwKqq5vGIZyDUbyaC5hjGq0dNSwwEF88uXHTryYt
qA6gl+KXvlEYNjzDxTlXQ4duAQoGx2bX16A3Wy+yhxXsd/3eSRoa7svsAmWBSdqmExnR1YWYgN1G
3HKwBnTLevGTE1UemoAQtlkBYsdZBqsq6j8yug0aj2laO2xv9yr/A6CK+T5P8gUCvbOu8jiYw2A0
vRaHgsU8s6CZaBCBuHcT9QL16woA/SDbPwZK/9kv/Ga/oFKkOK3+9YLh+Wdb1lX/63bhz3/mz3OR
PGZcv/SNFtRwxIfK3vfnuehZ/2C+iF4B8x/5t2i3/nku2g7rBc4D3/QQP9qWEnD9eS6yecARyEmG
mhEuNhX0v3MwfpmOMxNXkdDMM5knqPDTL4Nk3xgHwsh8Z+/72H3KJPHp9prfJbl+GfSpGS4reFdN
1Tn+ra9KsGig6QEeGe05IisDbkZAgzNH9VvVExJfsvo4FEtDWUfurHj95ff4i5WF+r1+Pfkvf9zB
10gAMiqv/0MSTtyimK3cD0ivDep867XdFI6zwd919PycsZh8jyHuExlSpVYIlyH9OZPUUTHmdS3O
S3z7csgIpBv9Ym01WnMc8jq57Qi6IiawiNjPy1ZsujheEIx50ZlX1xT+P76Ex6COSkhHMPh/QMCt
zfuxX4I9ZgsTC3+9bEuttA+pN0liM3SgPORWWButlMQD6SowIsATRiysVPqBYL5zK3O+qzvfX+nj
gsaeUet29PMCGc2Yb324T4/kVfdbWS09E9GySn+zs/gyk778DkylqeSwmLK3+LKI6WxsSYy+AlS2
FPqtvpDtxZZl59XZ599fLfcvfnEqR3LQfbXP+2qMdkaAosLgL43UL3vZN/x4rt8c295q7uFf/C6T
8ctDdPlmge4ByeIWx4im7sBf1iKm0WGp1wr+Xpy297xRqO6GOPj36OLqr5A8YJOH4xOLZ31VMQfs
8f1i0rD4mFO687lqwgpwCnb+499fPvMvHlfHNBAT8OAhy/76UshiwwxQAPp7k0HSYfE6E/Yg9wxQ
nymUpYWM2UjcjmDwPj/L0fFPgsTqECZrdE6GarkqAXjct1L5ptwRrTUURTZmaJzRgwCwPNZFJXcp
9+bTGHuVXFuLjuQtzlAAwGDlj8zCRroMW3ZPHdcxlljS/d9/yT/iT3/pCMBp67QCXE6UsKwgnC/L
rMiMCiAz7byfMgsNaQzPhWyv7qCRKrmt887EAVJ/zsjsQifHEcbNm+0LdkHb0RD9NhctBLc8nVjp
g0dDRKS/GARU3DisgN68qSxfnMbdtMZkPhhBid2vBYu5bnGXPZp6Dqd5Scn/GZP5iVWTGVZxKne0
uuit4jdeZ/neRW92Gw+msycftr7idEn2pYjMjUXSPSlb8E1qJyUKw7SNHa4K/7GNnOyQaYzLKqNJ
ID/E0UfCwbMuGXIebLGMtwIUGvKxxbNPpd8UuzFyMRqPQL9cWwxrd3BrMsENGOF5W+cQx/BgNBUR
X6Sb3BInK39IiBbQjpN+E+e9tXMiG6xK5iYmICLhhpq32BRDlv4ohq588eIk/xRGUs/kUQUSzVqb
sDOeEFGuajSH3zy/ykOvNNmEBUFxyGQ2nxZiZW7dgpKs91Mlzy/T6ZYhcfO9ygp6FnB8GrJOxLL5
Ty3X/GutKrTQjlMC2Tzgv5h214VrNJvcDA7EpwDcjES0MkE49au4RTipedVOF9lJXc+wLjKxRg+t
rbqa+Y1RWq+OmnTYc6If4rwsT2Cs5ZNW5L3Jf6ovNwY40EIRMnD8cr6ss3KydrCp/ANwV+u9jdzu
LuM6VQf2HsGa5tN6zG3ctkBy2rHIV0NjWe9109bbHC2cyjjySwStVfvEEGsA2j5P/DQzojBET/tJ
Dtskse7NqBw2vNvGQw8AdIWdu0dEmJg/rJbfvHUNcS/b4jrF+73WpjFHNlcMIdNqDPNlzz5N14+C
5RboTsSBWTDHD1UWX0ex+wb4Q98TC62fIwPBdda62Ibzd7OEJo1nOFtrmRs8905E9l/bGidvHqZj
5eQoAseFhk634tWQoRiCeBFBgNMSXlEQU42yApCY1SA5GEfu8g6GJ9kL0asmEsmHmVHRspVYJzmw
wlWrN7TGHEZeyDGUb9PYd6sQxngaEgZg7tqu066cpa5PoC7Zq7BgeGfspd8Paef5q0o6Pjo7MxO3
C3wvXlOd0VxJsh0PSTUXe4Mso71X87i4mqz1HLepuWB4MCczWZHe3NCVJxG4kAwM12jH37LIGH4Q
LiO/WWM7HdnujId8DPrVGAv71OpotZo+p32gBTsMBs+XJnPgdQU8T7C3mdcZhyoNvKUJjcZlaI3k
nUTLZX6yR73aMkwABpPHYmMXtb3O5ABX0hrSHXrF6kQYKzYVAM3IgPmXZOXlAqvJ3ByRieahWyPb
1VzmBk2n59soG+Xn2JNFc4PHpAgjQVGwkF+8amtwjcLE+ZXGnBzGgtTB1Aex0Ucc63zj9uiBJd1M
ELdDMyEYeOn17mXBDXpr8qDeyJSFe5hHvYK+goL/aWTtFKJWX/Yyy9qPBKAXK+TUe05g5REi6RmP
mk59gecsQYiHwz4aKfnqGtCQGwcZn+6SzTsYTFNm3c3PRWw337LMysNcX6A/aNSFmiPkroBAeZjs
Jt8KptnPjJgL3MBO92PREn1PbgrvHvTGjEIpv9yixuYZ2HwuaQkoh0t09NCF7uRkgYNwLScPM7ZB
m6Ad+eY5+AiAvVPoDJaJNBFtJYyC+HbxRNQxIV34Z8yg6F5i13XWQ2vxSdB6INEde74SlIt41Vve
gq+OoffGChLn1uDFgCyOiYzozWVPe16sA2+AfI2Dcy0iF42MX7THEYkZi71EflIDj8/p2PJer83m
mElEzCtqG3Nn6GWziyrNQThXa2fJH0hCUHmUFxHj/NDB4fA2RchBV2wc+7PugXiO8ng4t7rZ4IFP
jG+671x1uYFKeGzqXZeZy0TAgG5dObO+6xteCszXrZvRauwtNPn5UOZM28ciS7a1FSWbuhoejQiE
zdT3hC8xMNmwJbxrowqWMeC5cQc5UiY7Lr+Xf7S23ySntiubkbvZ6VlpVYNEMQOIuLVMQNJBVDJR
sGeJIgH1oZ3czLCRyuVwOd7/07D+pmE1UWVRyPzrhvX6vZXFe/Xj1471z3/ovztWek80Ixj5mOci
8/nFzecF/8Bs7Fh0jZS7OPr+2bBaAV0p41ok79gAlbHonw0rM148tNiDGQmpbpf/6N8w832t7aGj
ILpT3Ry2PuptVYv/UmtX+pC1ZZLj/Y0NfObRaFeneKaSLA04tjHAufUvl+cv+sevxT1/0EPFpzsm
n5x0ZVUs//IHUfUkvba4cj/PGcW9NoILIc7hN83Rl/E0V1VH/UZVbxM9j6v/S3PUO50+NtC3/uhW
eCKa+7zGOoHBmve0NqmjjHeu3WTaGSfF/PT3X5J5+peeiZWSq5s06Kj6lKH8Sw9Da+ano/T6fU0q
H8tKEqi24Hb1PQAL/zSbHBJzNrcdjnKPrA0RWbwiW5FqsG/pxB6YIfA2rCNfXneIi8QqNkic8Ak9
YNCZ89+lYEGfYOEiYvUKWbtaOVGnmlNUUZ9NL/Ozlfk5DGhgIont8H713OaIHaf5FqWQhqKxpJ0Q
scHIEHh9Q2IMRse93szGIxNCcdNOufFogtS46y3et5PbiXe/LFMIsTVHY4IbcztWxfhcDHQfHTDx
E8j0Yt1GqW/AGzOrUxLp9RtxkOLVINlDX09zGpy6ho7bcN3oHIxeiSmhE+x3uVTM92OMdAaJEiwc
dgpIQjaI6pa8JTUfWeMDZZkZFTjNUp1qIu9wwsdgpYVHm1gDrMUb6k39miGyD7kyWYhontN9pI4k
/NztMQfked+VPYfa4M07F0Xy4XJMGVY/Pmd6OT6jO3Af+HU4zjoO08p0ivVAjfAha47d2DO4h6ZK
PiV9VL8O+sIv0+Df3LtTwDM0tdHRYqd+csHo7BuCHz6ngVJXR4XwJPEIvbg1GP0I3R90g954RHfX
vWT9VJ0wSwWnsoRXBwuzsTMACZNWrtxhIYivKBiI4N3CWcVBWzdmfhYu7hEY8+46M+v2g9UdgdE5
Ddo65lCK9xBNlSl3aD5A+MonX+vlzkUXfyASRNxIT3WFQ8YyusMgW1F2UwgINc7ocb8y1NfmnWZE
+Tme2Fe6WFNuYA9BpQKl+DPXqRBg4eVbHAs6Lw2jfkvnZnxGR79cwzjlf4qjeCdKSiOMFf4pQF55
E2EhgFvVOLdIokZwMnwX186CFTq1cj3mObfiyObip5HTu8nUtG9jAqI2l2LHBhqLbwjGYFiIgetK
mffuFQHu4SnKsrCfNfq/OolAfutR88HgZ7mupkQ+mVMJSKHmYSha6h4tr3qm767xmNrpFCZxsWwv
VQZCTGwGg7rU6hYt2NP8BCuZb5dcMiFvFn4J263xdhnc/yxmxGsRA7UAMPQ6ad1wTNK2vI39T1oU
2nOUQNR3qIjMQ9I5b7pJCAhIkeE5Nrk3V6aWpztTr/2Q6Os3fIDjz972xA24D27KGd7FnPBDuXBe
4abY4laUln0b9JNzO8jIeKzSTrwObNvetJ7mnmqBjBiTGaBVOvIqI6/2YfalT7xA5qPfqSbGcmzm
WWSRvIlGK8gRMfDlEDwUuCQ67Qw9t+rDmVzK68mX3YvoNMYRdW/4lOfcewaiqyPReiVmaj3d9zXD
1vVM5tXOIcbsg5mFQgmX+YCfhNijb3ifg1OmS8ZoLuDim941Y998wZxk5O7rWNM8fqTEarymRlXm
oLutpbL3ab9o1QZrBnoT2VCNHafYGuyzlUtMVxQ6T4Yv+3XtDgluNgihYYO/Yct9SC5ezyITuvgM
a4ZY0JuhDiCtcIcdbS2/owjX7sliOGvOQGiTKPnunnO/tBBfHG+2brAsPEROdFPCuA116tB9bC7J
oTTzp86xjc1QYLYZbPk99ekb7XH4QbNZHrQqhnFpJ4dkcSnCjEGcaqBNaALhb3ZR3IMM65pNnHaw
WZtoW0ytcYR4FoQGMhI0Ck4cxiJOb+zFltd41kYJTjg6klN81HKcuCkTAyynQdQcsBsXoanNkEJ1
BFEkVoz1qiyKz1gs9K6WU3m7obMZC9jVWVZeumGvE1xlSSyuSVCYtm7CA9tkpXGVymjeDIEfHxbi
mJVYVT/olTbuS4/MCmQVPvIeClVh0UqPFSVvQkG8NrVSv5rIcd8PsfGAkibYurbXnYyKjNmNybX/
gGo5uWunCdBglQu/4SpGbLI3ReqBIAa1WkftaehMYm7omw7xFBhA6wOXfCLCEBFRdPBfpmEXOzFn
HuNGfzsmHHPKKkjAltucLcc1VkafdxDVBwAt8PMwMfvzm++MmWIoz1cVW0LGKnn+CuS29sj8cCWI
sjGd1p4rfFa9PiSX0UYHJhhjUp35W3twLO8geL/qoeQlkqBEFkwf2enW13bRiSvMU8umNnXzYM6i
C60k4anqkL3mzaqquQNlbzhH4bbz0zJZ2Zo5AmkAXbWfitAatfpotO7yTlKLc0AfuTwCNa1j1pUB
+DCHjIUhknckJC3hGA34G0vBHMks0L26+bhClJtvmPva915n5xQH0hgYv0wlXaS/bTSCTDTAg6uJ
cF1wt1b2zXNjFCu6nLZ2JMfVACx92yQF+b1xeV/Ah1t3MJoPaWrNFjn2YxhrcfBc+LGxK1LueCZ2
ycEfiRAOpsi+rlFYkwE3aecSZPcNcdw4vliGgxB1gsTeNG5b/oRrfpNEi3cKsMS5yIUAYK9IlHPC
0k7ya/hAxgETrQqvT9z2qlgi65XYH4jgnkM0xsqciu5K2fj8dQY95qcoy7IIbQ/pUKhnzAWWBq6X
KLV2R+qM8zoVA+MMms/sZJPR9FFaRMVdG509AhQyKiN2XoNR1/dTQob4itygjnH8jJLTS5zxe50Z
hIAQGE5dIJr7ee6L0G0wnm/8sUyvtLlgugSpNvO4/crk0DK4OAUNuFqmJUiBmLw56R7/Z9Sts7R2
biVJdvslqcR3U/ga6CIhc/XbgFlRJdKlJ8enseCc7qpTYLLvgILV//BJ6RFrAIHsVHSmpfFK8Bb+
rApkAkJq0VnknnoGcsoED8ZfFMaOotQlablmY+ncLmmqnTXMhHzd1Eq2Awh0P0Tbht+MIi8JbXcW
32cxLAJHHT/SZXBBHHpz/KP4IoQAwZIhux8EImd+aBINTJ1cRojzZikZWqfCfZhJ/2BEQsEIenqE
7JYR2nNAlV6d0EIse2jIyI7UZKJvEToi4jSJUkucjsOdvGrtXKm5Q2pa8S1ezDysHFfcxMvlUwQN
Vk415Y6aRr2Ul1J+9hk1CSMfypOgaYw7XoPVD0u49RhqABAQNYy8KmMl6StbPo4ESrdTZEuGJzq/
ndFofrXWSzYjMYyBK33M+P7DOIXEg4DEpNh6xYMBsUOq8peohVevn4uD2fEVrNg2Hv1ylp++FOlu
XqKayIk0QLM+wXCSzKlMTONWcWAy2tz/fRPx1apE22C4hss83fLUjkKhJX5tlVozyOuYLPo9xMXm
CIhBJagg28UE1LT3ZLtR3luNH478MG+dbJFKTxUXe+id3zU0yIP+99ZPfRb1SVidGnycQPWRv7Rt
Qw2RC6Bev8fr10EgWgbn9jLlisk1OhJiqK+SgCvbxzAnvbguN1nnWPulr99iRi5nDSj6sbNGeUWA
X4P7l9zjERTA00TFvf3NhVNGh19XEerD+oB4LJd1FbuILx/WxzLsEYnZ7bWU4JSxq9wHKXjQdKji
t9rAXcdRxA1mjNzxed9BceecOubVXL9ngrrZsymC/v5DXVrO//2h1G7ERuSEdAr87JfGNyZCwkQB
gRy0tBprTUopfAx/aE7LpDH1AU4V8mpeNgiJOXiigQoqI3QDVihFtLRHdqvM7Y6WAnWBy6x/iLTw
7n3kOMTwNItKDlOxLz1qkL//5M5f3IiERPsML2iqLdf7um92Bs0ShZza/dxwpkkvFdmmKQO5reXM
2wnSZxgklvc5mnLcpz4wOs0w3/1MvKABRuhKLtZGc6YYQ0RZXzOas19HOGLX6WLlV7peWm+mnSfz
tYhFNV61bM0PkWvkoW4j20lnHmgiW7J9HKTOrW4kpKsQO3CeFUmXAnLZVrMlr9DosgZthims1RvG
tAftPMat+6A5nvws/Vh3YPbZLMasjncsLjfq3qkuDsPAC0xxQmik/YW+hJQTnLq2ukPauORNfKnV
52pp7quiUe+UQJXtOQV9ULKOs/XUfYDEIDaM38VNbhn+KRsaalAi+dbkTY3PMU54NDuwf95aCyjK
kZAebzw10RRzkVLUpdrc9dBk4zzR14OwokLbW1Y2kGXlIJPq7JAvVJnPdWQjvmoszLOeuxTxIaek
CaNF/RsRBX0U6p1vuOsoRWM8ElUFYAWcU/fDK6xZcBpT07d6gkYO7CbfOK6CejPzEgaTNlPKe7Oh
wzWhyL8se+m+ecX6dveiZ7SaJlz3dedo8IfLQMCMbWnc/MQW32U25Ns27dPdMFJd6fnEHbn0NBQJ
lNfnPi3evJb+cZkN8epPhQX2HpAlTSXXLsgnPz0uqMjXHDrauc1M62BwcNzn1pjuojzhpec7fXHo
Hb9+J7+2frcluUG9WZiI5md+T6v32zs6Uf+Ed4Rom4mm3y0qGJ8lvcw8M/aGFV+/9aq3q5JACer6
kXiBpZhJWCumgdiiuDywm6FrgenBZD317tnODs+6MZgbs0LZ4Kjpt27TYQmD7jlsq4UToMdu8mKq
IX7TFOKm9zBJriKbt0kfVX4IwJ3OKLJtgII1jJIR08eAboOcSDZy+tJ81BUKA79khd/RHa6clJF7
lXAmNqJhKseCOljNgTpCFeh+60jozUVpNt8m6fknY2LM0okkOMWGaI+p9KqTi7GelONS7iqMeWtA
JuOzj6BkhUCQbbeaAMFwFzdlznyISGQmBFO1fPo8pcsm9Rfxmru49mdPQOzvabfZ898aFeuBckrc
NSYo5FOaKpzVp57tgCGWz1q1xaKlfgNAWwdDPaqzer/rLC1I7OSYcpoZqEFbIrPLSP3dDGPKZEQ1
r+ms08Ans42mAOsD2VfQ5n9czmJRxew4mfXIq9zyuVUpepnrWEzuGazy7QqPJUuMuhPVuX+63Ibm
zAiG27vR9/MFIav24FYnm/vLxKeyuH0ITC7WrsHkpCnpgovKSPfQQso1Ie3+aWCVC/Ka8YAWw7nu
7YbOloEjl14N8sD5SbbWDISmJPlsSWa8XnjcKmUyoBiZZmZhfsz0ShdzfiYrE+YPBXBAn0JJNtTe
fNcMI8M56I4LuEAd6cjCNwIebjLEWXgE6wAVickugvFfrrPuGLR6E2TcghWDu2lTlTwxpJY6t2bu
Og8UPDqEEXfsXnoWjkSr2nnzjdgfBmVOPzUf+E7MTQen4anSeMwjsy0OmtoksR7htUZHHx0vkxrN
5zz3KTVa+BCKCVmaDHsaFtIby+DPX+Y3l0NyzpndVnViHzRd+6mjQqFcJpCabMeSYumySvvj1kwZ
XQqb0RBGhegMLKQ6QUpCd4fs5OT3XfOtNpihGV3MTG1QtfJUWsntaNNprWO95+Wumd2PugjqN3iH
MIn1JjhNHu/Zekq4hInTtB8Ee/KD5PlgbFC6MspxKc/7jGda3c+ALHgNd1HdXRVdwUQySNmtZXnL
P84hKq8U+uQxUVNv6hJ1CtCgvRk+t4S9DN2PoYnq98SI4ltvEIyNMK4AuwaEQavDMNLl60Rq+nUp
b30lCYrzKj+X7I63CxkSoesZ5uPlbDDUnnDw4+TW45XP3IkhKpAa+9aLNYejYgp8MiwpQxqJBpld
IoDV0mZ+VlMJ27TD68TNjEfhWhhiBn5IPKHFQRZ6dVqsAd2zSRFbqt8AFhDQePCXYttCsgvLyeBt
Rjbvs5wok0XOfE6vC/PxIlKKeI99Q9ckXlF6RUfmF+76MhIce4aWvoncJIbUEWYz5WfH20RAvuny
bYx2eNvUM8UJK2vsT7x/8JsxBYW5zI5aH+u3wtQYUE/MjK00olXoKZwtl80bohR2tqm6eS6v2RkV
y47Jkbxqazt+oauXQnFiVT/RzUyhWmu+axnaPAHtWPYa7CS5HruRi6nzektGnqM8sDi13FHQ41nc
a3hszvPEvMwkZjwlE9RpjhMcr3dPvSqV3HDT5lYOqdcki95NsbLHWrexmoDzAV0p0+mlZTpd4XO/
9gLDeLQab/jpVdG8A+SBpIMCz1qninYt2NR+h7dLydF0CyoMICUrcqWTW9Or3sbR4aotnmYdSIDl
URlzrgHJ2HRD49R8oyrJ7NUwS8DYhV5jSTQHJ72ZNJ2X7NRQTpBkSQUpAbOOAz+4BJFzzZ4xOl/+
5eXBxH3JEaMZQ/vhTJypgkPlgAhgvptNONoE0qW7eqp5oFOqypgwE1w3Dne2LbyFoBAH5LFwFzqy
yZPbucs/B3upScDsWCpfBsVeJ95sk850UlWAJAZuZC0OApFBAt8Y+Q9p5vvBt18BkSThctGNMVDZ
kN7JH8tJxz0SqlevLuXqf1aVv1lVImxVhfm/XlUeioLEo7T7dVX55z/056rS99hHsjW7GETo8ZTS
709xbWD8A3YGBFE/AP2AZo6F1/+wOxwOJd1HkgpfgGXn/+wq3X/ApfF8BGEqbkNZVf6dXaX9hSNg
0wNDS3B0HTojo7hL/sEvXWjqpnZWGF1ynBtohqtJAJxwMuleicbD9wp6wg5VsNqDyKnEVn3koEXX
R9+Zw7gDhrtvGWcA/mUpR7np2dGmGGs2+L2uz/cDuwV7ZzCK0u5zTtmXpmI5ux6FRSapJPeGB8Ts
MM1NKL1WCFUHczWgXgILRoYrvCTcyCtes8sBFnRvo+OvoYsVntVuRiObE0zayClAi4txZfsaPP9M
eh8ov0ZkWQHsi0UnDh3DWd8BZFIDM7LsbJMZUc+WJijd64kVzKoch3PHm3SLGIaNF/IGnTRR10gf
RJbJezRW/U0bm+W5zBhzbdiYYZbJfBWNXTl6TIBWJs6FI8adisrbgK2W+3hyg6MpWoytib+bUxNJ
V1KnNW5n1G4kkudczMnMjXB2omZLIWu+FAEwrxTx4oNhzu6G+d9bzGv61qllgNrIsu4GjpLDWEvi
rw3zLnFJuXJgvG40mbrsLLXizvK04saqprOjT8QnFwWVipi95MONTLGzAUtiCajyK0ONAJVU5zyC
T+CyJ2l83THovpkSBcTuh2U46dOmMev6JhJt+ZmNboB33pbbzoG7HLded0bx9+FEUR0aOAlYRKFP
coGLUDgsL4GtGavWKys8qc5xnGoIR/iJH7K2s87WHMxXEKumu7TTm3uRJ9/pUJJ3p3ZBwMXzFfNc
ieqFGAGo8faqdYUGhXYuH4o2x7WUQxaBfYiJnSuC9TK/b4usv9HmfFjjgO6eciZLK7szZ7RBHUSC
2WFF6vBJtZmuWR+j+HGBUAs00ld216yqA/5n0QpRXArjykoa/Sghexf895E4kveMl4rdnpyj4OwR
pHTPlhrHZBtlETvfZbnBAM2iVIykc+hzvVu0oTrrJne05w79CQWZfSXB1MP4w3zNbX9dz9byOtLC
pRuA2MnRzhIjFLA+m5VFHGAIvWnaDVlE798MV64VdEc9ca9HHKEe2Cskj03tZxjJZxpb1sbAvLkH
w1mnqRkiDULv0j9rWrFNSNz2U6lvI0LAwWfS7Vbf5DRkd4kFz5KIFdYmWLUK+wxFq9hUvmDj4HmH
MqufJTFrK5j0b6XXElSMxVOuy9S8cuyJbYP6peQPQrZB/hi9WC2D/mIPAfFy8PT2Yho1Nl9BsIkG
EYeZbr/yMuxuoezNW/C99brIYwfDZGc/266CBqNHC8sIhL0G7tLNtKMXJc4qSs3X0YuazQDwb0dq
gXnIuuPSp6e+JH6N9mMlK1LlI8bRNvolrWWnWc4ZPlOYedt8yua1nWfdGS94cS98Jz6MGZcZNLF1
YNg135dzseyqPjdhVwgcqPmMa7Udj7K1pgPRqrABJwAI95NNoCkUoL3WSOdmwtiqkMl1Z086QkV4
+kHYGK2Z3closkr8XBhhW/87UHhn47pLgE+O3FHbrPJVwnz6TgLnumUq/F7Zwj6QjYfALzXeXTEi
TUpavX/rWr6yXiYibEVhXkH/K7f0n9zSelxARrOLTSGT4k7y2l0l0DzRMUB/WVPvvS1DkK4IIYnW
48A9mMpZvgVyZjaC6KB5aNr5odJxY9Njlbd1mdhIv4JiEHcxzqADIvik2wnwLYJtgxq3L1l9EPkY
1bA+mOrj7w7OfeZ9ilqf1jH94XZK/AK7kY81f6W57M8Eedd1tKYFJP56XQ8OMFaRupD/Fmp53+zL
rUTUxSNeiamYmTEXsjPsvRyrSzhwMnC2aM0H6yj0pImdDfpmTibTvc1b5JsrdJv+Ph/8bDnNduve
zxzYD1Yb8YjkE7feoe1H51tnoFVI6N07lvGW873n7k/XBk6sZM2m2rNXkyu8c1NovgmHQW+PbKR8
+AQElvZBVsX7qOmhzzJiT4qhePC1jFzLdgTlB/+EGzdYpuRVMNXZIFQu9waJZO9okfRgVfotYZux
7O1TbLU40NDLKPjmNEQH5jo8H9Y4Ev07L9q94NX+SVws8duAtqbrfuy6O7IeGj30XDm3GLRpU1cZ
akAgrfMyvBAR27w3rZ6+cibHcPXK4bqzlvI2Gp3gU5+TgTzPIrKg++fji4Yz+6bUvYNnuMVPpqbu
D6cKHMgzJPEMZNSOxSYO7PTgELlX8rZlUEX2ZEgiEBvLIOIqAjBJ/OdhlM4JmV/xg5DvLDqWg7IU
uCKd7tmsu8+cI8FGkB69HVhzkDnuIVhcGzlpJgcSteePPKWq52UUR89BXo13s8f2dVXKRLtLM1qX
lWmV7Wsmo/zGKsg84S5ml4/WER1ewNz3h03mw5mI2we6TkCd+EmjQ25A7YD5xMNKvnZzu7BTidYY
3kF9mhfspzQD/ZpYj+nVUVTQCBHGG9KYcVtdoKGs6mLGQoolSjzMeIdOFMCopVijtqKOAk8AQGop
FulwwZJ6ilAaXGClUnFLhaEQplmagTMNFNm0uUBOfcU7zS7oU21mb+8qHirPHGjUwdTBpEpFTOWT
BxvLg6IaXYCq1QWuaijO6qCIq0QPE/+jKKzVBchKlG+24/UMptUx4Adauemd5NQ3RwM4CTRZm53r
COO1ULRXT3FfZ0WAbXSnWYOr7DdOAoliZXTi3hi6Puwc6LHFBSTrKabsrOiyYNFARmBEbl/zC342
vaBoh7mrv6HiENWmtwNgtawylp8uBdR1pMOytUz3u63otp7i3JJgX0NdVPBbXvGAcEE5AMWdFB83
cxB2YxPSveuAEfHb6LSQdBMBVNeMnQXIrSWt7wiBkqte8XeDC4rXv2B5m3ZEklOb9Z5mmf83X4bc
32coZcgrZm6wRhZmvBNWy9K9csQb2dX9vRP0YE2y2dRfB9rcaBMrWrCYFDjYVwxhNNfghKMLWhgX
S/QtVbxhUtdAD1uKQjwoHvF4QRMvLZiMUvGKszi/08EgfIPteBODD60V15hc+c3kD5irZR/c231A
HLriIGPo8lLcysLERkBt6BuxtyOrBempg7D7O4ps013Ziq6MvxbQMgJ+pifGBcBssGPeBUUc33RI
eDcT0RsHk6DV3WI7fbiwPdsOug5PWks2wB3Ln8mF9ZwOxAG4Gbg3tcFJQvy57VOMTfa7S5zFdrxg
o/k1QUiLFpo06oCceDmFmI4iB9x02sa00Qzzsx9CD0aG+er/CC35L/bOa7tu5dq2XwQ3pEK4b2fl
wJypFzSSEpEzCkDh608Htfe5IkWLtp/94N3sbWlhLYTCrDnH6CNjabGG05IB/30WjNlNPEOs9Rln
TQNdnjQVZghucMc7pk3u03yiRsyH8OC9EbELhgw7742TXczI7NZzDQwBwdAjeo8FcbhVZcLLnXnb
qWZUhwGJ4gm/MDsxZzZ3MFO685nXzcSZTHjfKvZ1FlorM53uqze2t2GC+QZk414wZ9V+gM1p/ivo
/de4DEyx/rRJ/p/s6fkpf3q3R377K39vkWEv4BUFv2AYzFF+zebwPKypBgA2jFTgiY159/zXFtlC
A0wj2vVx0dmgNOaN699cBv0fpmlbGKYcVO/og/+t5Mnf1LXzFn3+Fro5i4Y/WvUShiZ2a9naztc0
NIRxoujH+XZ788s5ufg5tfw1aPCj95Av67k+G3COBhznzfH2yz58QjxLYkev7dqJfmlKsvPKkrp3
TqOTTcqfj/WbQlngcSQhxwbWg9v0YzYX1yJp/d4Kdsoo/XPdafpThxn1wZ6YNFdOHkdfHNAyfv95
dBkcQ2APZIzs6rO495efN6atoL/QBLsY4jYWgLrsTspGAnoAJEFApEd39g7EqWVudElS+Iqda4K8
shzMYluLUC5F3xNaIEdcnxVL2G4OncTO7zf6c4FYjs5u64MIwMGDRw/ahKPMJY3EghLeQJmTZv42
05ru1uic4uD3tG414C1ngeqQiYWJIIOJLuyWUVe+Z6as1nXX5pemZk8//CSe7qLUbu6wL5zqUsVr
xhyQsVAd7SbWx1PbNh1vGSWWvDRbmb9O1lSeT/AVb0kaSLDIEC4l6qgg/5t3gkSot9NLNqP1VJtb
r9fxFdVqWBvRSKndWe3RNbryrKk8Gikwv570LNR2mTPUq6nRhl2tiDqmAPQDh1axWb60yIhPnCkf
L5GLRnIBlwoqG/D2jd6azSP5mv5AFkTEnh0ekhrCoX1kdCpUe4KuJtm4hcsrcQi4z5d6VLLU61Ze
PMvGrR4TGXr3Ca2JK59QY5D9ekvUptdWLOg+vQQmGaokLDWJx03Te5RxRHdEz2mUMZSJCzs717Pe
q3DvhbB15CCPShbDnaembDkDJFammXHvJVPI3DdOxHlsGVfRyCgBd5m6inDarVtK8kdUdP2mHPUO
L7CjicVYOvn3Js+jbVREL6pJqlVoYSYJfU9WC2MSEXQoTg5uvuwUSMJ0D+yR2C6AZSc6FqMW65qR
7p2i17UVYqeAXWepXdu8hPeBrdu7fijoVqs4PWFUK7+HIFSeU0MlGYFV7L/Ztcf+gVPQrqLAeak7
xMTG0JwV2Tz3dgFSWONAuLp9ZDOOuTANb/2WyPA6qLKtVnmEVGs5esZxKJalaTM6YcS8cKvumLCB
tRZjF6olCtDkiZTdgD/sfrMCCaWzdNR6dBHtBQP5bQ40MjEOA9NCz7W5tXl66Hb0p1aKijUx+h9j
7mob0WgdHe1ieu5GWvtcWfHMGC09pydjrtKp665q0Wk0470r5GAxPeXpQZONdYZik+mGmtoznJNU
G74zXIONkWjL/X6jcvuyGLBRWkFp7hBIDb296BjRK9I7YhpaAXtPcIkyHRMMiR7uvsXUJv0qDfOU
TbEpVbpUIO6nE4bYatyTnxUqOIFhPQuhNSIc79KWLLcQHpoEb86JKOuVVH2b3NhN4oUdkipmJ/1w
48L8XvtG64az86hJlyDDmToIsIYMo7yi2A795LgPo2aH3sZlDCT2uYc7D0GoprxNm0ATo8DJO4cx
0zCFV33KAHJjkUkYnjk1ipJFmTfFcBESFkyWS+XUbXT0gzk0mCHYIB7NKpqbVnpBtB9+tdE37xIw
N2JTjxh8v7vsXY1F1OHYOKSqCmVzDYC9wEUF2Dx9xFCWXvs96upGL1iGy9zFW6vToXEDpdHossxA
LQbpWAcxUq8thqkHWSO0yN8KZkOHgeCVE8DkYodKldbmmKoYkffkM/UEs4Zbs57/tRs4wbVScnhx
zAIxTMG+cmOn2MfKjMjihbQLtUrZdeyrVi8O8Tj46y6XQHvyOoDGo3lDeSRFhtrX7QlpNZy2RAse
F2tR+d2yaEmQQ/PAEEMLAv/bm6ihBk1zjQUgSBai0GS16vshvxwtu/phOwws+SJEtaamXR4rxT5v
JZ0wi9aNGso9PD3/PBOx85TlNd/PynoDIKmbX2qEsAGaZmZeLDU2oOR4al3+CkYsu7N0ZjNZmjjT
ijqzvA5z5nakwpVwiBA4OJLnNvsp7fnvrOSrWYkveKf/81HJ/zTpU9E+vR+VvP2dv8tA/x+UIo6O
uMz+Odn4/5MSm0Qo5h0OrSYx8xKo0f4uAx2GKIzvXaR9eJN+xZBYRL5RUUJXmMsqsFr/Fp8LG+57
CZxh8GnotbCGGkLMJqj3JUwd16ZdmZIuXeZ5ZAtp/VmDM3I7BdF4AKMHnE9DYLEsh0F9F2XrnojU
rkFbGcZwVZZSX8i20p4An+rEw9j+GS0L68YB8BPSOcFEHLa2e8Yeub1SSR/f5K3ItilD330eOsa3
sgq8NZGfyYFaed0p0otZAZPdCLuXBk4CUXvRMkJ/0atUI4QZMzIv0NS8JishPfiExhwD18q2kum2
NXbFaSnMeAkZNl9hx48ORt+CloyRBi9zDayIqYXugXjhKltghT0vKy+DOOj5J/giUYS7zmhejpr0
z1zCvU8NHLinbNQ1IAqlVW8wMmRbg/yjhxkiegZX8MIYHXkamMbNpIMHNRwCG4vaJlBLryvrFejz
zBlWFDRGX5hLup7dhY8vmrUdu4NlixE3F8Smrcj06vswcBCrIeaojiGMEoCR3mLxoZc5ZnRF6C8n
O7/tutVgD/lKdxVx74Yp70uaruedjIbLroynF18N6qFopHWJOFrtLJU0Z46VjJfC4eTophlvaqZS
R30kWTy35EjgS0h0RM9e2zVSfkY40olLi2zXk3eOuN2W3zXfYqcsgEb41ZFEC6DJpJoTwIDtCLE0
bZbgNE8rbA6ets9YvlZhXVKc9E29retevOI/ZuyVdPGxc+xh6+g+2/s8yi+Mia7AhvgHUnxVG2hr
a0rksbJVcheq2H90Zwc3TLbqEFS8pCtG3zd+YMenk46Am/ccc3fe6PE9zbQWQZ2eEWtuV9scy53P
HLzUd2LMUIynmWVdYmKIT8PQnjbKdWE5UrK4V6AkSbIpOkSyMeLTE4yG+oXfcK+UYTdHaUx29iLH
EW+S42Q7NUrrOLe7tnnlxI/Sc+mPVJFxVoSVuMy9bNqNkRrPcC1aR3MQ5a6RZXje2WV7k0zElYw5
4oxco7VWBNge/EJ4Z2ZdmY8F6YyndWgDozSyapckmZ0v8rTNNoONyzmrhqMZDTa3Y93sNL1byyjs
niKJdp+pZmqs0V24T7U1/EBAlZNOxAwxV7nYl3Vgb1ywxitUX+adZacvmLOJJtVC23x0veKmxFdz
186q6Ekv9MsyctDzjGCpD0JrdZQmoD7OIvJZMO1pTv0ESDNBwZsyP7Uty38hIT3aFj1/KZzi7NaL
9VkbqDF66tP8iCqQuQU6j70jM2C/BP5eu1bbPTNI7ptFh4ewKwv6MoNzKId6WxSes6SqyYtFnCXp
pWUY2ZUIsp1DL/DgBFOxt9O8XLWVhOrAYkkCgx/vXcixGzra9cpFJgnQckyueNnbPyZkB/QSk2g5
RSpdJJVIH1xdG2/dghkcLv1yyQV1ce1HjEtqkA4XhMZCdHbqI/04JlK+vxFdkm+DdtBPMeRm2zq7
ZAzRP2jBUNJ2sozLRA+tXWF4wD2zQe/PCr1vXqxO8U1oWw766G5LYwDIm0GyAAJneQ+oRGow4gii
mFOTjLAuJoUVHunpFswEEGKlBAT2fnRwZ2lDuSBhbA3spcWNXkqU/b7f34aTYhefpT5x6jD6WOba
mECqqtGPYVVXp6oI9LVhaA8JmTtkzoZQ2eLMp5Jyair0pnCWmRbfU+bq+0xv9TV8u3phJmn5nOGP
PAZl5F+K3HP2bSvQp02ozS/jTsMAiOJSwGF8chKckgnIyQu9dfIO44Wln/UetAgvmKV/QHQcsmFK
/87nrXE22VF0z1YuPkGb9s2nC7njjTgtVdL2Z21oIxbrh+SkxbC67JSG5VHazUWXBPUpesD6Tgvi
7OxNuYWmEnqLX4ariSCGtUD0ep/CG945DEXWTeCVm2hMzB+TG8rTgd7kk23V88sFZMhDlGfxbWca
WFMo68m5TvxwK8G/r0sVwq01gujCMKi/BqCcCH3q8VqXnHpiyaeVUh3CsdH0jigmRbIaM0ynlpsM
3GiAAX0N6RBXVk5bqBQkfsZjt0/9qbrNZLCNDcTRqQqmixTo+Lrqe/anCpVnspQaeQFk3G8cpDJn
Rh+aB98I028Dfs4VQyJ8dgav25hH/EjAVbWjxzSWi7RufNSYTrzKi0F/yAIaE6xM0T7ozJUyHXEx
yUR7qTCLH6rO0zZ56LbnRlxke2FrAUrnsL1Evu3dhoMXbAy91q+jPkaSypSSrDelOXS73eaMFLfn
AmDXC41hln/ZdBNax9EOYb8PBl4D9hDmDAxBUtp3i4LZSL2Q5TDn7xiF1GNWtFi/pGXU8O5PkvBG
CgqRBXq3TC0Ly+8u67DOdmXEI40AwCXwZ2qbAQ554NWvfoOGuZ+zgexx0E5iM18rxg4XPdj1XSfk
o8CgR5O5RR4PMFc+p53zKIge0okgcoki8ogkKoyJMn7CSoPhADXvnFzUEGFkzllGhC64N32Vmndp
MhQv9IDGe2IRH72fOUhkIcLbPFQ/M5Kquq1JTILsOecnUWoVpClBRydaKTZLsm4hdEQ4uYW7ksMo
vYsaAaHz0BJkTyqu5cGOHLhw7CtMujd0y5ZIzLdSUfVsGZCWp3FVa+VjxQJK7eX3K2MMUNClqEcP
nga8rR0Sc0WRh/yB8IQDmabuo1Ci/qaTkplcBGOUHfEwGc0N3KUo2GYTAzPkp+0wle0i7ETy3SNs
RbsVdTAK2jV9gDdSi1OS1V3QbIWmq23jl8UGudw929Bh0YyQTjD3wmAK7ftRM4edE1f4OaHdEFRW
jBs/cykns+gQN/aJ9E0aN7qGCicNectoLi1BapHbYoqydYSh/MAbRLuOtDg8ocdgEGpoqLOe3TJm
y0YwFKdlhG7/yU59dWh8B2SQrcmtUYxzTthcblmTKRHOW80xjvdpsEmZLa76Muh2XmbZy5SZ1RaR
p45Cx77MJ0JjoObgabTDbi8ZJh+a3IwPnR7iyYYspLtGhS/d6VYqdOtv0oIn4oG92cZ1H2+SrvXX
iFuBfMZZucbzVo2LMkp5kQF1Xgou807qFYrvzMy3Qg/0V1sGlNFVWsVjjLTXMr47XuF497PE221f
pD1HntwyZ6TiWEL/jvPsv4K3f6mV7zozdfifb+KQfZfN0/d3Qds//85fmzhoOKA5KES4fSAqmrOm
7S+5m/GWs40HRNACftO7/d8mzjbYqZkWxiIDSS2SNrrHf/fykbv5wNwIlxLI0/iQf0fu9lHtpuNT
ossOThI8HVssUrvftaFnGYUeaEQggEutE5+Xoe8p+dD0mHubA7gCl8U1ZTMZgaNpOzqBJxaQ+WEd
5rzV3JlzpOwqPBBw4aXWaaGZlk7+ntZFoZ5UmGObuN3KNOnGYJt6sYjjExEOPcsrg8kkkMgIJo51
qwtKc8yU5BZKcrGNv2KyBxRJ6ELQE2g993x+gIgJf5/R2pyxTeelJ2HzLXy7ZHRXqWtmrjT6154d
DhiXolGS2B3HHRBfH9I52gO8xUshi1kVIhuyEmn+0hNbhvCavOq/T82/9NTMbQGaBf/8sYEi1cTf
30/Afv6dv3sf+j/4CLCZTDiwebxJQf96bBCQMvRwIMsxodTpZPBs/N374LHRQZz7Fh+mI+OkI/HX
Y0MsnDCJVkJhQrLYTHX9dx6b+al457MDO4UHmrbHX5TY909NCNV+8qpS7kxTsuRSPNMksE3cMbZE
lYbLuCkwA0jMJn7Uez87ai/j/wt/lF9PxoSOw4+FhPNDSjgJeB+e2boOJx+AW7cdpNmvXZU7ayM2
M3Zncb775bL8q4eCw85k0UZ2+9FQ2FhJbxi56Lb2bMnITAMdTkuljLy3/g9+FQr42fxncNE/0t4n
Y0wrZdtUQ7NHDCUgNCzwH8tudOXPwfQ/PYEfyD1vJxDkL6wki5sCkv37y0fsnUwzwQn04wCBlzKJ
B5HO69g7K0xAQOJLi1Rz2rpLkszK5Z9P6dwV++Xe+evgDFDnu5isnw/G0Y5tcWBVXbfVStuZ+/TR
ujDs+t8jj3IUATUfTCb4I8TW7oejtPTi274OJMWX7TTcmwWsYDHWbr9OqhwMzp9/FLPlDz9KmAyj
6TjCMNB/QzyBekeranTwFJSDTC9tfuD2fPXw6C6MLD86Ae+CPx/x99MIa9nktcn41Dbo1ry/hkFE
ee1ZpZz3jdjEyBrhYuEz/PNRPgyG306jCcMXnxp6cGHNU9xfprQUXkaR1qncWpCW0DlpJ/g1zhU0
KIiDufjiN312Fn892oeLhhIgrEORSQagzEQCJihhD0qwSlLEpMD7F02aPv/5B5rznPn97ShMigAI
YAjouSFZt3/9hSpCgjIg4tyCh7XPaX5ld6GOEs8pJ+pQslxXsr5yYb8vCcdtvzvYDA8VrmtJGvq2
h/awlqNJVT+41cs4WtpeAdxdmEFXX0+Nmm1ssCdSvMN//t7GJ9ffwgaAC1t47u9QMa+lnVt2PEbx
IAFV2PPYY8GYp19rGobsGIrksvKwIlmcvTV+HPubPrnjhTS86sxle7+Eh+Kfkw4RfvEsiE+/Guvz
/IQL/jP//7/cNIkPWZfsro5YvGhtItddITAal7XndOu2DtvbMcbirKOHRzHKduowFklzAsUH+mc+
djSMyQNObRgStSoABBBMtcLjCQ7JDNUxlGZzZjqTtp9SekfsH+npuqIijqjx7ySpVHdd7xHibcX1
siFbeQP7DdGr1XhrkggOXdq0wPIzucS6gLYvE8fITm/l4LWEkSsLddmEzRak5WrQuvMS3dWujgmD
UAQaL0ZIDSd6pPR7ran7bVLQWg+Eek2VddV5HXhO2no7qJPdOZ9cbP581X9/QCAuUhjw1Nuz6ePD
zQplSkgxzBe9jc60FBFZ7Ol7Ix5v5BRg+pGYl/6DIwJsZ3eHs5715v219Jux9/wp7bZNEOyN1l6T
yPDiF4BELQLciCZ6+PPx5gXl/eOIc5/VhrofmTWonffHa0P0Y1ybbpuoDM0nCo89lGMKWrNRqz8f
6vfbFNS26Zj0xnydALcPt2mIuDUZSEvd+l4vjkiKjT1EHPeLE/jpUSARUKYQZsY5fP+DcnYXeTdw
AjWnwTlag5ndoTL2Lv78Yz7yA1ip+TVMjjyqRcPl7ff+OClhbAY5a2QIjka5orGXbJwxJzy2LUqS
RlqXkoIbH3BgeGi8e7KutqWdfoWoNqxPrh8ljIGgW9BXfttv/fLs13VpT3HvtlubscF6qP1sQ9pc
t7GHDouIBX5pT+PBXzd6+SMrB/cq7ZIBCpHen+bTxBA7LYMvroD56XciLwBRGdIv8bHiCG1N04LI
ardFKIu93oi1r0uSxZhZnAU0wZcRTtPHjLg1uNGkx8sqRmYR6+bK94qS0L3sRwap8Sz1xtU0Dd/o
BJrLOu6qa1VI+H5dLHYijGALq+yMwcJXxcXnP+BNoEVJz/M/v8N+OamB0fi5QpWwtZGxYrOpNnKw
w9uIVWyJKytZBchh0Jw6HW+sJj8Q3vfkxe5N2zj+Xlao/ZH59msy3vzLcnLLGw8N00SUzcHyIn8z
VKFaDWkC0znpMggDdfXFK8H4YCp7uzvZsCAx+/kLPtydA/QfxD4KFKOWhIdg8osDABUwyRqp9HHD
Ii/ZNSeJvrdKXLhtxejmzw+I9eldgDhwdtiZkD0/PO6eYi1RQrbbRIvwpUjESM+UVReu3bIX9nVc
z/1475pG9EI+cCf7cJmUJprY2e7Sh+3G1JE0NIC4FkNsAIRyTVktIw64HYlmARgdGj9UYRgslS7z
mXQt9ASZi+bfV17S7Ixe6CeaMLIdLOgnt9evHcWBQvstf8lvv4KA/l66eQ67QRvHIEN0dkvvb5q5
6kmDhAWhTrL7IgCmC0tBm5hGlZOwvqgTP1m2QXHSQKGu54M/0kvaLHWKhkVnW4XFq0+4Mm9tZsI4
EvwvjjTvTT68IDjSHI0N3wUJ+IcaET2frNxAcCc14Q2g5fA+AW9FZ0OxmxAKjONCdzTvANzkK9Hi
J29fR0e3585CSZ3C+/0Z7UIG/kGi089x1SPJzhd4FK50O3jN3O6ZLa+z+vMt+1Z7/vZbBb0u0jPA
rX1c0yGJtWMcc8uyDS+u4JScmSqwVqqI+qXVTz9INLwp4wzjpaoobmwvxqAdNky3py+enk9vJhQO
vFnoMBFy/f6nE7LRi6jn+R08bAD67FexiaRdaCQiLEX0VRrGJy9NdB90C0nemOkSHy6y4ydowTAU
EN/QjNuwwko4SS/6Yo/46fk16GRwJ3F6Ca15/6uSlswAw67aLXvkZgmDLWKan/hLJ2AOP7RwYcLe
litN1Rl9avhVdAOyNXD+4zQ5X62Rv2/KPRTNVMvIl11PfHxe4eULOuspX6bv9HUUukQINtMpBvRw
GeaGtqzavNhGLjz/MsXz9MW99tkTTDXEyaZuJ6jnw3KBPo8kz0JvtigsoufKbdBTQpXrztvYECRB
O6XjLPHgohXTlI/QtnfqTECLY9SzIKouShltq+G0jywcMWbXSWMpQqDnf/6en3xND90P0midXHdc
Se8vWaRhW8TgWm+dMWg22OX7NZoztGjYkL84JZ8cCsiVTaY7XWbs1R8e9zjBBlM3br3tpiB/tbHZ
XE5FhP1Hc/T/4GdRgwpa3XNL7bdVrSpAS2IWq7dIcJpLVFLOplRucEyaji7i/zUaL36uHr/Kyj9Z
xDgSbRFKRFLWP8KoMYaESSk5EtiucBV0RXVNNh5yTr0lGnzMbaZ/kfpi+fj0VLK/RtFPIgxt/fdX
LQz1Av6sqLeKcfEyR5yKPik3V42OSezPv4+5Ah/2YdWk0gC1jQWAWdDHittL7VKGk8EtYoMv2TiM
mhs4iPYwrVA4FNBEmtZcOdTk2bK2+gFcY9fIcT2NrpWjQBE8XPj6Jn8P7Dm7M9H2RECIUk/CnABa
wZyqjp4YyWqnkHIEfMwom3WUkG0iBrb0iJbujCAm9EwMGCAh16vjmyATqbsL2tJuogTPTGTcOJK4
mlVmo87dJEaOxRuFUGQ+wKSJc4w5NEtgFLKDiY5ItYGZNXHaRLdtVhpqRun4YktGc26vNb0yDvk0
jtq2lWnfnom8kN6p3cGxvcSDlRUb/rc2EIDbtOmInBOT3aogIDg89VxcbSsprDLZMEzOrnvNd5jp
FVq5M5oUKpAKG7NZ+FF8l7eOZROnapcJyTOAtZaeLCFDKWjC4TqviCo/SXq2k/HS8bFvbtsWS9cK
ZJAaVyCtA/2Ya+Sl0ncAWriqcgxnC4IkPfPJRRTDNCLoxuXk2WVzDU0DNyXpCYm6GGD3Xhex3XRr
pdW+e6WX0MbWaH5DuaeIHTe1N/rxxmaADKp/tl8vWyhT26LhFbXOgrn9p2vQ/oCFCO82iepsCdwM
83trI8xB1FKJXe7JS/q8G9mL6j6ozOwB+6d+1RUEqwSkVe6AdmUzreSctIxNUbebEWrWVeDSRLUj
krKJvt6CWRtWqZ/mm1D2B2h8w9JE45GkDsIEaYIOTEZrQ/L1d9vShnVPeArfoXG3DuKYNV5LZ4vh
qoREak8LoCbhsWVC+ux28EtsqfAOuP3TVDvIgLGIzkl8sKyyO1131g7aogvh583aQCx8wZRoWiIZ
MI5enkWn5Neju3GJD8T5eDfiet0KzbiMY0AhKK6CPfTDFMN1KikqWqC5vCVWbetOl2k2wvC2u0U8
KcE/0vOU7tI42OC+x9FcTXpar8cO33MSBf0SAVt+HKxoBTbNu4A0fkWm9Lg2Bi/aTFODUEXr5Cow
lbmdKF2vgjCrvhVeq58UkYvIqqsdPOtd8+poNRrerq9WHg1rUrdKsW8y4ndnIMze0mNz3wLnAlXX
H0xj3OCVMwiiVA+5LuuHIg52rrCvY6keSBAv1oPu06iTwUOOVrvhCcy9fS9dZvMaRMdJaDcM+mYc
D+A0Jyy9tT7jieCWTgv4xthm2TdcxY3WX9Rh4121EjXPYLUnHXx5NByz3kgrfrT1UO08q4t3YAby
XZF7/avddnKhYrTZhIX04JcVlg+AwxZbc1NviCYvcRRi8vEiSGTcPPc5zqNx5dbsI3iZskjgNxge
K879WT1wl2GEJQg2NfaYYxRx8V0J9nfyjvwXWHM8EOvgp5vD++ntQPw+Oz0gp9r4PqbWbB41w9pg
Y0BdAPpyqLbu7BsZXQBUOyvNTLnCqOyCbSsN+Gea5nSoAF1vBs2qXmgH2rM6NsCyjndNw5lCh1Zk
q8nL+5uIrv6FmSUkauZFGu+HxGnWwo/hoQ4ggMu4HyZMtTTjImAPz7DEqSfp71ZQ6PXsCLm2eYEY
GToY2cNymYBCtk7GsXWuQTQGrz7Nfew/Bb4koP69vpqURyJV7+WvTTUzuVTeGt/IicdJIqG2Ymeo
HjE1DCty2tW2o2K58RB9PfYtn6O0jJD1DvrnVLKfjsfC3mMmAzZnCsYgyczg73rJnRBZfv0QhV79
Amks3aSjVj+4NYFfSRPAzUNDS/qP0tt7ZqkQF1x0vysnENDmJRIc2FUmaKZUh10UOkBPEgquvaxn
Ejwt5DW7Ur/ZADYkgjWvSv58F4f93YwvnNaeiEGE++EQxMtSt4Hz5owGkUBG2XwPasMBiWh0zTgb
9oDbSHPTcjq1O9y8/ES3Sv3oCGibrwrk+K43SUI6DQNIRLGHbhN7z3RadjCq7MjmU3E3bN+ggX1n
Qu2iEqkPThVF58kAj4jWHcE7PRzesOFRXRdlPm0mCZpqKEc737quG55D0+/dZSUQXvIQgSUNuLo0
4Wfgsg+AK4qq5wZ05KU9NcZNG3O+4yRFP6mgUnkRJxXHizpq3JqXlWiqZzHvMJeFMwG0SGvASpzZ
eIegjo/V5HhhNCCWKgMI2dS3kORU1TwQVDZT213gf0bYAFKQEae1LnL4WjOYVvpd+90fWnFuT7U2
oAz1w/ORIX1FvUsY7fcpIXti5A08WIBhEWgF6sTgtVytBj9B/xl5NayEYkY9elLOzN5SN24qQ+FZ
EmVwS4AALhEhy29OSNocMuNpptJPAYGSCB2/C0mIT9iR86caHdqwJkFzoqXZgRAab2EKsC6GsI6t
ir9d6Vp4Ln18MSgCBBV4AS7oHEFetm/SABxeh6UrWcUpsFi4i/yBN6h/GA5Zt0qmqpQLQOGwMz2I
jSgjAe66PfS/0BbLIFCwBJtuvssl2azMXExxHedwsOyyg8k3lHzJbE6f9LqmerKSCOinPyFgrQgA
OFdODgmrRTPxkNXTeOE5LUjHGcoXz5ebFB3vRMxZe/VMpzNS6FgkfIJ1pMiIzu2Ws+YlkbrQQ029
6lMJ/m60YYPStA+uzDwhykGPIC5aA59YTukVJft4+wbdnIbe1g44/NqIKEnSIFxMNMUykOBGF/Rb
2mZRQBIpgNGUeNOwleWo4TVAXnbElmtRybZW+7zvYR5GkjtpIk2PpdexudNYs6JzDCOlAeB5Ki80
K6GJ26tsjs1oAYvtwXeDXkNZ/lp6GnumXs+TZZ0P9Svaf+PuLRqwH1rjh9MnUi559OpLVovptTST
qlnitsHt1ABw+GF6EihY0Lvc+1XFaXF4k7dbfUixPs/+zZvJzLQrv9NZzVwHF1fl1ZfQL2n818QY
dJCBHkdUnpdG54XnYN6hw82JmnHrWeBRojnh3uP5Lkhdvq/jGKVyA7mANb5MZ5mzgjVBRe2esicO
NpUMGhYxBGb0TTtLMhC2vG9T63VnQV6F2z7L+p3tEOhZ89o8sRo7xXfkhvGFY7fVpoJjeUvOUrBo
pui1C0v+VQtKZRX0lfUs/FBs7CqblpWN9t+0RqSwveXAS6qGBRNNe5V2Dc9hZ+Xqysib8YIiZCBs
IwnuTJK30NyW12haTtFXxswidQCtXdOsBuknZ+CoD7qM+kOSVw2HTZ1zfciNs8jFR+VYxELCwdRO
R0erzslfC65BIZV7f4wl4VhxPqG0ZNhYY17di7g79EpBRuLZPNXDoTlB718cwqhQC0p9SkCf8R8t
1CefOOV96hbjVYoe/HtPGHQd6wZLmsc/LOIJCqTRy7Gzj+Ty2PfU27DsIQM9+8M8Zyq7TURneQ//
0GVaFlGQ9iBO7j34RFc6PMCNO1Y7sg7rFQBJPCJxXe68YXqi/5c/prk7YeMqOUlYVEMWenY4S1cp
GzJVmrb7VNMtoBmafp7mdrVppWTwZcyuK9KbL2wv1bdWkrTXstYcljo/vJItB5EicC+kTuQDjWmE
8qRHP2HgcO6ctst2cezejaiktrRLwc/plHKQZBQm3niITgmpCZalYe4DazKeIz0YNtAPyPAyDQxY
Mc7FgYQcur0R8dUprcJQwRmjuLDvE1tsCzGWGx4nFuAyYXcaOrUP5MD3X3tSZu4J3DTO/NyfUC3k
9k2FUpmoDN/eCNauYx60UIyE616qnqsk+nasNy514aLpGkBgGBJ+TIya4ECEGH7rhNsAOS8sf4he
WFyqCvuJnSftkuSfBtcaKv6pM5fSdSjo8Qc/Eb+eHsKh2HXo+LGw2dpJSRLkJbTa+45kkg2P4ibG
kEGhJgQFmSvPclsEt1laUmbAGElZAsn59rr4ytObaZXmlndsVczqpUcA5EE1plYjzvNKwO+JyHBg
aJFNe6XK2aCt8drJkbHywOFgrsIxOc8gXZRkT0zw5BvYJAjbseGCNi2H/tQPuuQhN21nKwwa8LTW
0LDWU0VLQ8baePG/7J3JcuTItW1/5ZnmKAMc/UCTABARDEaw7ycwZjKJvnU0Dnz9XciS9KRr9p5M
c82kqkqSyUBzfJ+91/ZBx5wXxGxOde6UkQ3oyZX45DkeoG2felzqx3gaIFjI4oL/rLmW9ezy1G+I
cbLg2dWzHLCu5cvOkfnRUJr/5rMz5Zzz2VPKFlQ4v4OOkvkgd+sUb/Q0GG9qsfqrRrg/jNX5FcPX
/mBiLT9KWTU8tLDWuqWt7c1pTKLBHav7xWFiKclws/T2hxU2a5y2jEPqOIlqyk4avRZWOLm6dI8u
ZT28Y2iUudUodqA5ZHGbW+QbgpLCywmbj2XJQ6gx7PyjguZ4LzqvusekDIwtW3iA5uk8fJVSkCmX
efrVxfq69XPwBTtcACe7z5vHxRLe/NYz8fC5ZRxyKrCevCUITV2VrccbxVftO29LtLO1JHSE6M+/
aoBYPTEfczItIC2dkkLJr6pohi+oa4gIciE3Xlhb6lOuQ/yhy9wgRE0n+66xFnUngSR9kEngEG7F
mUZfwxrLLwKj4AEEpkKXtkAbHE6neDDIVM3N3k2Gqdlb/oyigc2QyyMVIwNOU5fNY0oi12bGbOIP
m54ylwwETbKhS9LbDq1a5zKqTQo2w0nyU0Y5MTxo+Li0XA4xim+aZ1Ytr7PVHjg36vVkEA1vZyKc
DK985VXDaX9lzciPYQohRjtoyzYCDGxIY3L8FUzoVLfqkIYLhtYydviUtJVXXQAGKv6Y+ikFSzzS
DL2LE5tI5zjyXcfOXAxSXab/8ecv0560ZAS3axpZQLoUZ5prrHj8OU80B8iHSWB2jiwCtCB+9aZh
1Y82/rGaOo4cuQdnAUimulDFsTVQgW5FZ8OxAiBsXy/90DzaM44KPkL2rQTkuy2i6troIT0Nl/m1
xMUwHSry+OnFn4bpe3LQRnejsNv04mhG+lQskyCfVtevleG794XrwyRqW09/mtNWLkeFDB/fWiN/
6aOYdH5GpnJ+6qyO+fCgPtUa+7+G0iw+E+5dtP90CdFl+C1O2sB/v9ZAfDNOL7QfzkzEi5zkryyX
eXnwx75jgeFvpCEddpsKSp37ZzfzccLDRv87zZnUCKY1AxOdDXc8vwIIgYjSs1shhkaTZc+tbnHg
5iXM+yuoRp0EcO2N2KrEqtbyNp1MnQYFRsiSxNSwK/EGPhs5ZV9d2egndtL9ETCVeV8lnjrjZcpe
1jWdn2cIen+uHv8bv/038VuTCxcZ9h/ScPg5fP6fP92rN5/Vr7/+5emX+tfw7d/+xN8cqL5JjhYK
Nj4MjCZsbVmO/MO47WwWVMoFWUz9maP9hwPVgW6KJfO3I4ld2T9BWIT9h2cyuHk0NHruBir9Txyo
BiSGf9V5eXJTKOrBUt3sb2zktoXKP23F9UHT6Adt9Ku5E/3rpLGYleXy01OivFkNrYtSzZA7VTWc
FmbvImU7vTGEd48tTIdO7+VpXJj5O89dL0jGOLegnceHqcnTu7HutM/RBTZKWYneHS0vBjdv2yKR
d7VrL+a9ZYEyqHa0OBsuMNLeEzeUuOoN4mwnRupvirUxD20xtO3FI0zm4nhC9iAcSg5lQGbHXplb
6GGJzgDezn3fPQNxZivOw6cqjVPqK4f8qAD9FcFCt+Q+5TZqTwOd0VAjcR6xeoaAsCx+lEGsN05u
s4gXa0lkR+anMYCoDFasvIMn3MW+GmnOARpB/N/Nn2AHMM/uDLeYOvARNp0cpP6/EidPXLJgUjGt
9il1DaRvpZvpj2rtoWkM/AjyUKhGXEPhgQo1UvB9HecGyZt5cNHCJz3Pp2gl9uyFkLKOdJRzKKmz
Aa5mbQ5HeKkeQpxnvyMiWTvcZyk6WfaYIBjwYY35pRN1c8zF/JI3mXnIhxmqSOUnx2JOEMe6Kklf
iYHMSbQQhHY9dUFPv07ncXylYQYESynvzIp3266efGiyifMT7/2m+83vK31AgUA8KZR5lajiBScs
apFvEKH2rB9J1vSRGRfj4+qN5NSAcZAlEi+aiYXGdtv5IN3U3Xu8KnBMPkxr9uKU4rsps+Ga0OG8
84vkZk07lyfi8N5U8lTRwHYshqwNtzCQWiuxk0vrXLetbuz7br1Lk4rwmSheONzTF93Dni+q6ZeT
1c6lctb4bvYbZ0dMlzo5BIadZAdQLGNxsCY6KhTlzSI3HcAJ1KAlBgVyFoSsczyW/cUbQP+jf+pX
bpNl9HdwuBxBs/NO7LwfGdbpQzXZ2Q+Id+qk+mWJ6EHQHhJMyGB1k1+0ZTa3oBMe7SGDCskb7aC3
FaoDjO1jTVaOoRGKBn4NW4N6O+4Hz0Y5c6x03/fC39M8ZLEa1vzD5My/GruoroBcNGHMs4MoE95w
0ujZj8bEYTzZdUXBF9oi3cYybBqzYp8CV9ReOYxgDiojg1jmzhPqySAaR+67eNHK+Gpd6xlcedsB
39debfYLOxOsyCntbD/QWiv7Nke7/xhXl6KrYZcXM15JjMFo8eOiF2de1oBUnYE7fuy9LsSgpH03
AIE4KuG2shHT4NeEfT4h2S4VXFXCaePDYkyz+1haRXuHWYGcbRf32U3LfnVvNpnHqB+7MjDKMX+S
W6Bz0Om9OGT4SU41xlFI3iaiT8iFVdAHS0ffWFJXo8fTdJdz3A+micsCK1wJwkWp5Qu9UdejxLWW
0zhk9VEMwAr9w8ClpQJtcXgJd/y09JXJefg2um7GOjvHLRawcUy/CYZC9fNmf1Oy9a6dbzCTyXcJ
sXUSIDRROFEd9Wvgf9VhzkDzpJ0mDrpo+JsVQMaX3KEjB9tKTvMxAmSiRTYT+c5siazobWdGsb+y
XECrYq5e32BE+y9U2KibMtc+uaVe0R7xb3LyiapuOA1aZ90wDhRhX4r8utayr1h6fZjRX/dS9Tnt
aQ7rnwumP3YzYEbMcDUq466r4ueuFAVSqG/655YK8pPhD3tcR9N5GrP2gTFQe8Q76n6Kys7CpPC7
YK18ACwjR/aGyghB2eWWslvKRb84MalhAOkyTPDS3pQybSK+Tr1vfgf3tru2sGKH0NtkUhHJKU7r
yvTgltNdmVpZlC3yOBs6ecp4QNrrvJUeodip72dzeYdBYB+tqfJ/9kLeu8pK552kbeVIWcmbQ//L
LtN1LRLmdGVR6AFeBf/UbjDa4TtuLCvKtUEDjWSn4I1GI6x1TshtQwRuQbTfU1LD88BbbrLZg6iv
4aAj8c96aBndMKuV2CmZc2thU4oG9oiH1LfUTkeAD/x8Y64a7Pq3PQi7ios/8tRaQS7sMN5wJdKB
fTUUxHadubfpxZ0fRm8Vu8JrSPfSP0lwsPGPnaLAdOlAqoJP5hCldPQiv/q5ULhOAzD049HQtBAB
pgvzquFM6ntCPvlZ7lPYUixht+Fx5dBd+Zqf7Hqt/cah/1xlbhOtPm0xumyzYF7INmuWRctCrehc
GytFZ2P3NQHkL4d4vDYokNutMwxLuJb1rbAs/SwUH2ytL/l+zgb9asUVeKSkiBaSFtLuVNcZxSEc
8mjhWHYksQhZc6ih9tb5oIOUYCQW1Sgthg+64oprGw/dzlgALMfmvOzaJTfOXAPyIDPkFaowvken
9PeqXT+Slq+KlsGzjDbx+BLTxCF2E9tuXvzJj6ol3ayXAz06hYgDVo8SaLA38XIX7c7Rk3fOot+t
3/2y6PPZk9JQrPis1wrSUADMoKM5kC+19laPcqmG7360RMBoX4Topeh1NBnfcTbI733RtFe6J9bz
hMdyP7vFx1jFesjDtOGpnU2v3tLwwhjMx4z6kWBKFPBc5fFcd7Lyh6gROzaQ19VoVc4+n1zixb5W
7yUC6lkYYo6GZbXAFCw/ZAqDaMI4RdSbn4EWwCLS/c57kbogo00XFL/QlSjIDqclSt9ctPz4Ew30
79z2xXChnNd76tzNZ2LqyyM7uisanQm9UYV7P8JzvQP5mL+7ufMI4o/amjK5sUQjjybtHiYtrrSi
2TLmF52y6H/26XwPlO1wNhq8yFpjyCcd4Vs+6WlewrWrll3mTD5Z2UYAvKWbKYRYxqatNZrbCbL8
UccNcHSV7X3MhQQLqqufeRsPt/DjtTya6Js65u1g3tqVM8F3p0qFJ2uLd91OKQYVk5/uYtvmitCr
h87z7YeZxZAe8NSE0UHuXAS2Jctv2dPfvd2oCZ+pq4N9W9zeOQAct7llamcAfyH9dQxGwl3Eac1H
vKksdAb9TBolJwnto0wkSPMzfZBh3pA26BLzCxKv/QhtS/w0kpzE3woEG0hTNqqrdm5YhWRFmo9Q
wRb1Uy+9EjzuKB/Xue8AnUkXF4/GWbF27qCaQTBwBzeceB2oo6GtOZezM7lfceIC5RLSpTHXzl7t
trcuxpjZYV/NZcTKrg3apl0pcOrcig2b2Tz0ptVnpOF1eQOIBt6ZHpNrdod2hEDQe0MVTkout7WX
lYfE6HP45POwxwYkopaf6zD0jnbI7TyuWGSX2StPs+KVV9z4VhJJeyRmGR/13M2udHtm4o0759TV
E72lGaaDYrc4M+kOAbHxetLY0Pkr/TC+JrghUmT2iLY3/yRAVtBbBQhupyhEDp0p0aNVl/39QObs
VffW8cuGY370ZONfN3k+3IK17Z8b0+4L7r8mH0IEBsS8re6D6Wp98fuhalAIbTk/gUgTfsA5afTD
1W9NjHRlu0xRlnM/XIPFrKrIowjheY691XlLCi2jqdRTvFk9XBvciL0adkvvqCSyCsuBTlOksNBn
ct2NOz6Sp0AOkWmtXWhXzt7jihQC65fKAvpFXQ2gYD3M0b7oEbYKzdvJClabHqv4nsxpfVQVj1eI
rI9zxWws6278UVe4oLXUxVE+rMl1XzOSlvXUDbuhmqonI53hb+muOMxeVZxz4AEw4OhTaAARBK22
llRI9a29n416vi8tG5nexlK1g2lURFNujOeqXkdEpLyGoqySO0E3G7xeN++bW5Wkyg4hKuudU6BL
OoJhoaKIa5HebhwF3oovxs3MQ7sv3G62HpuBXZvkMbY0ntvLY07zNSybHJrmNTEYLUCcNKJybes+
JMzHc1R5JRoY1pbjkDr2q6CLaAxX3C3usS+4F3/A6KT0TYO8f86miUQwl3CfRyTz2fCKcWqDQnOh
/aRD35ynQWuPo/SNB9UNnAVox9x8DngLgXGcurlvr3quyXAczOxMFXUWxGJ0vytqeKhWKnB99Fk/
5AdWm0+yAAH4js8e8RTZ7jJwP1Iata42xn7P+9V4bXJ0xooRnLIjDVd6776sOUaSzOHpHPk4c/dS
yPVTZ7C+npfWZg1d3jRuq4NTscbTKrrhvm2z9o1asOphnunWXcF2B4ItQWinhgk5Ma3MKNmEyga8
eKB3uBRVMRlBj/x5Y1ldFW5ZgGfJFBkNSvnBSpdxhG9zG8472IQC485Yulca5YNhw8H9ATetv+8L
XXzalrKOVdG3u7jgyUStj7dzsyY9ZIk5hX1D25iZgV7eFTKdf5Q+TY4lteWmSv0vWsxu0duolRh0
lHwhlmNnsCApxjE5Y11C2yQvO0dcN92+9UE0UPXE+YaLUid7mEHkiysIgSWv8VhpxQelv1vWzK3o
tcRqS6pqDurZqT2i3HSGUMC14PQ2zT0lgdWu9l3tdjDXBVh0emQFXl5UwfLRTmoTgwn+/A3Fn/5q
W8e6xHGW8aDtQMc3Gveu3IxULbUnZVoGa19WKGxUOLtqXu7TQfdvJkUXcV5nzrEgd06GC+820nVz
Yqt052G0gFwnVRPQpPBJj1ge1g3yLINd590ULDFBJelFZJSg9PMSyk/iGy6bHYlMB9G1etda+d6Z
LsUDk3cAp2Xo9KxOX2ykJOxlnT1Dxbrc4OCJ29PGwaJqCgaWgiKG3E3gia/lp+2baTTxaVEqpd4Q
Ma8xSITL2n3Vefkm82m73ka9icahLpqdMikqJ0a5KzM/PuWZtD8LyqZ2VaIjpiLk6oEGd6iMelTy
MQGCfm6cvOZqIcBi6IUbiB7uDaDr4g79QdfD0QIYEU2tDvpmYN6mvRgG0Sb/KIikW58tcE4gj8ck
9/Rfc80RLR9yGrjxxhHw6sR9PrgoAi2Wk1QNJ1aEwBq9wj2RrMbys7RXHlBHXsBacRJuNd2vRZrs
8YL/4LzGKEbPBE3QVMld1WM7kaSf5PI6DduCeJovJqW5L4xST5nWgUbsB/c6ZYsdIMozONL8HM9r
J1k8az3FVOOHb3SX2SCFlubipdZ45GGns/at03vBTIbxNVVGtTO7nmS17tHlSE3p09ogr9trIa7r
JT1nWv0OjkkeF5k+9o7xTTyW+W9hOoKxVT+mjXgnrIphZaqtL5hyGMaT3gzZG7wo9r/fLcXPtKpB
kRp2qB4M36qFc7k61QO18OBcwUbSJt56aPI6bsOdmiaA5aDTHjqDLTkNKnGM7DTM896W1pIx/FcG
Zxxlg68z/YeaBxaxTpNuF/567MV2Xp9CGl24Bxy96E+iZpRcs0Rx1IlDPqrWvRS53d5OeDppnC60
hhVHkRk7R6xlHU1eacho1NP2RhiOd8X/4F8VtfctEvFg5Q0PDy9LT/Dyi9Ni83I1zPlnXLRjdyi0
IomUM9KN7eYVmGF1YucAKVQ3XujtqINyqzEZxaYFUpIYLD4ZMYzJxBRtqkZi7NEHXDJWQA8hjwRH
9dN8xGJ7dKfuI/HWk+KCD8qs1a+KRLvEvmTWKe0uyjsXw8o04BAt3MgtnJJgKfJf5+uSPhtImkym
IPvIRvfJdO/n8kunpSOkv5wEk6rvO6vFw1ktLkVrmLBdoBPwxwBmuVgcbtHSXzPDkjDyNfwqPZbM
pDRxkOttEmVNZRwVvPqwt0d5VVMpjHJBT5he2F/tHPv3o6Yjw8VzFqTN8lEkBsrZsJh7t4D/lA/m
j9iejMfZw77kqGXugxxK0S8bN8Ejzz6qWhy7D1y9G099hxilG3lgxJp1oThCQ2fJMqrgqKw8+k6N
TbWUQUyJ4hiKbPbHyE2MyqW8Mi1OHe9HOgsbimaW9lMaTfNuY2KowkJb15+FSGMVGEuhfcL+7amm
o9M154VHSYPLutIrSJa6YG8DQod5GtJ0cupZj0fYCpYfzFncWklbfWL29m7JGcaXdUjHn1rmfCe9
sbSYXjV56pCh71dlxYGduThJWgrdnz1lj3dCpNZ60yuvYYXiVs0BFbRiUzyYLVEx39kbTWa4oVNk
KmxFhoMJC2W7z1rBcplo4I2R9fYU2LwMjlk8PS2J/cyEYD+Sc2n2SbcMR+6DJcKyTC2d773MnsMT
Pq3FY6KXbSBT89YzZPxZsRUK8ir2AgzRIsNTXBXa9SwYas4ljLFdN0zpNTPEoPaJQ89ODxVwPFkw
9NYdoeY2PyTxrDaRqITYhRbGTFM5BiDYNWe8m5vW3mzN/UvfWmDdOs+jsa/BPL8bdTS+pc3jYOG5
8O40yjdvZnj/TxNfAF5dN66vI27rHbdxjGiEQM0eD9/rxRzb8Qx9uu8CvZ0BOnR1dl5xifQhLyx/
hy87YWICW7czxEAUHIcSkxBPmfeqcNwPnNTYF4sxH44swdhNaapjaPUsD5KeVtIz7Jnq0R7bAfFJ
L1pnxzGMNmWh+S80GCVfNjvQJMRjlagQTW15WIpJFYHJjRatnVrYBEoO3pRGlCya9Qq3hNl+z4zX
cOS6e0pyN3axAxSM6oTQbkeyjBkOHJVM4hUCYa1C2+KBvfa2wcK2oe2l7Ca8o+zQmHj7pLkrV40e
FisbTyYNiOMONK936bHIvhb0Kd7o1bwcROsZPodXad7jXnYffC3m+EKRgo9DLhU/lhKiJ47J6VEI
EzFUCUhWbHV5rO4q26sFM2OKH9eWWBnc2eKNNc6ogvir/CS/QeEfeJ/4vVle54ZY7P3gzDafdEXp
xUDFQwiu/Q4cN6A8Z2lFZCJDPREnT065xaOSGqzlu2wr4z02JIPa6gxeiNLR36Q+ddy7JM+619Gx
m/28OX+TxuJlxiUVctjJIj2R8Dm1mYA30uh1Hyv3aprhM7bSKc6tUdfUeOD3Ojc0az4PeQ2c0FFZ
FababGHmt2IeJwMgwqJrb2wYbMcqNZJITmt7gHBpBfQ2bybXfh4uXlmZb6i3Gi+xuX3Sme/OWA7m
/Tgw/SNnuqg0WvqwpPkUUBhHeRa7DKLysrqMg/9Tmwwj4uEUH52UYg1tWQ22vNwaZi7SKOvY6qeG
d1crR12RNpxODoRskN9Qha2BU8fIxBigN/cn7FjjRevd4kxu4kftKSOaYhq5cm/5TJYqDfCRczKg
xijdGTHw/65fXrTMjPdub6QRJZBmpHGhU8TZymDqF3FVSGysQVPUi0Bow69sKiN0DPbzg90wy+pr
/56V1hJwVFiP2D9wErqGHO88OOqCQa8sw9oWU/mg7DQLl5SXTU4gFxcKxuWz5nbhbLO+QWM1mDSa
dG/QbLwDMH9jFyv/XI/vpamW23mo0YGn4sWX4s1MeFjbWh1llrmGKCWfft1j901YeMxzmoRSK/Ww
drVmL4zCOs5YSLHXPACY4ahgAbfwRx3zT7Lemmlm7sq8e21ll985CfQkTRwZrIbDtFrTh6ZYgwhT
e4Ozou/1lQlZdfDV24kXtfLGz8rPu/t57O7HRpT4txqPV7uxHQTTUrslPbzg4BDpVQd972xN2hf4
gPHSiLrHxaasXcYaDKHHt96G2R7Bgqvz1LYKU3r3+nsX+9+19b9dWxMj/f+vrWs89PLXr3+uDzGh
HfGn/g5PMv5wMHZBFfsT//y3tbWv/0ENBek22EGEwX+jyP4OTmKh7bFF9iyhs002tsAh4/2Q/vUv
pvUHsXEQAQwINlcAIcH/oF7Tcv9XOmnj5m5UM4tELphetuf/urV26Y/T0tmuKYUupNEe8C9SGR1R
GYZ+MFSs3HdUgIr5PLDZDbbTc2hIZR7cJHaPXWXh6rVjWUUCDMCN7CznSRWc8oirw4tOkP2CuTcj
ANHqrVKq68IFJ8ynDxTwSrR6GYy+zekjTayIHdXXWLfDFf645GBndRI6XtExptGiuK7AbJaJDTMd
JVazw8KEiS7t6O2uPRTufGnerLbzPuteVlejSiggz5z9KF031IdJDyYo1rcGwtOxXrIS1rw5cYqU
1pDs4AI1b1gPu4OYtPUkp9JPw0Q4zo/Yc1vu1Kqliq/qk+TS9MvwjKznnVW+6g/j3IuwLt179iH+
Rc9h1XpVknyUqWToMovpuLoj/vCsi3ckdftD78b1cc4gVfTmct+0jQuuUtR7RysW7OCTcUvPBWXL
RWg3qrjTvFgjgkQ5scF7JCopqWI50NmPvW6SH+moZKCL1KKHVMmrUa4aDyAW71aRaqdSYsQtRLcG
qZavocz15tI5qZtGHcbgfDfP45ORtVYkcCWeE3S5g9Ua1V50ps1Xlet9u3VAupnGkn4UT9Ab1M+l
GJ1IzkxgsVtIjp6w8ufFKfcOKJNQa9XyQEOG+2NkCm7p92NukQejNfMjhkxxMIUfv0x0xu/zPHa+
vMwplgsr7fyCf4oGZq+lMlWpAcmxKqcwSz3vKJ2+33cOM+QCYInkgS2oA2R666mE/OH19fydsJLZ
QzpWQHFIeETcN9a9tcyyPC95+5yORs543CyfGm8fE+nf1i9aU0zXmD9Jr1Y6H3Lmg9FqEzo3qPPE
ELYWZLZ1p74lANFcytl4TpXWDtQ+Wt2RkFlxr5pOO3l0j9+KqvevrS5zcIYC92aoNrTKPY4aUNA9
+bZ1YltuFQWhYTWfnGzd5zWS/G5VvbnH0eQFwqDoD7e+qI4LVYE0sOML2wmLpmeWSCN6FlkdAeYS
O4Q02HorsVZ3+LuPvo27ImX4u/SO+MSM68bnzixVet0a5auD/vZAfc0h1jxDu5LZaMXiQIFLDp1n
8ufa/7la+AojSMTr7YrafSdH4VUgVcx4PVs1CHRvGJ/tVpl3PS1h/RgBBH8C4JFHfk/jOnWP/mlu
XLwnPhbXJWxTp31o8d/Bzs3Iwx2B1Bb9syA/VjB96kWNFEslbOOeaoZHqYUVBlkd2C4x57Ca6FiP
kVhI6DRJrL/jX5gHpnEtuekWt3JfwRIjiUfSXox7yB1j/IWvFU5ntvrsq/xdaliaFelj88iVywra
8yvgGn5vGYTJJs69O53CxB8uI6t29KhWaSgTLGfUam8cMROOPb5MQKujdZmTyn+p0Cg/i03zR21c
jOSK7jodwHg3q7t6cK2vxTKH4iBiNUHvXTq3DictY7sxGDRLRLVd8C3XMmHGqBS5ApKcFM2CAcft
qFP+eeDZx3ccihhqgPBllYZVkuUs/IkINbeutwhkiWXsUnO4LsrZ1vEjTNoucZWbRKQQnFs1OWrP
8pz/S5NNvuttfseBQzrkqZw9cc2WggNowZ5F35bP8yEH93Yhi4M/PCOzSd4zDu2itAb0G9M9jIYA
/+2iwjVpX9zVojyvv8W63rCbs0ptPDZt6+6bebCoK7c8l5tqgm0bjjXNFUPuiBNS94Epi2CpN+Q8
vxInizhemNpe3/w7lP3lkYMQbFCRjFrsaHV946Zj8+BNrnMzON30zl5F0Ito+tegdRm0ut4Iiw1N
PPymFK+/icXVBi/ulu4H76gNjW85rBZjEhW/acdCB3xM+DbeKz33nu0Ni2xtgGR9QyWXCdBkckba
fjMOniZakH5SamffLTErC9dJrnh0xkdcvPobE38Wysr33iejw705bLDmfMM243PHsGULWNydIhbD
QeYjFaZxsjfkswX7mV4RtNXfPOgBpatl0wAmmsjcegdaIGev6x8kp+JnWCgDwK4JGm5frwebDQgo
ZWOeMcloWJo2KLX7m0/dK1DVmckj3oeoF7bgj3Yz3/9RbXBrsUV/E1BXd+2Gvp42CDaRweTg8BfY
Aggwsg0o9DwaAWebyHebogpOe/LEcDHc1fg1jYIq6A27XVCdfHRkZ75uTvRIbHjudgN1Y+Ruo56e
1Ztiw3hTBNxdAEj3dzZ+7jML6xpAe52fC7qSDp2ZQqxpMFzbonSOJaRw6iGzM3mA9DXeMOJxbMDL
yqXDJLBRxkcP4HizocelIj8UZNz5dzam7wPctP6TmDBLVHJIpE6H+/43y9zasOYVPVv3xYY6Nzbo
+SwTyN1IzxC6MeelevIab5B0o66QwWoXfoC2gFD/TVPX4aqrDbDOUbi9QEfVr83f/HXe/l2oNGQU
GnU5dipjeNbEyLlylAkQcctVkb8h3eVvunsHRSLg4MyBvU7EQAAH05uDmuUYuOW4773V9Lip+2kI
8V3bn0KRdsORkXMEoq+Ut1sPxJK7yllS99H8W4tQUlHbioVnabP7/8739ZANy7+Z7wHCbXij/7ct
9e4X53kK1T/rDLLBn4bVq6+//uVvf/BvI75LAQzgazA+0Hu3JheQSH/no+p/cLkbrFGdDXMKkPEf
fFRL/ME/Qm4lmANoE77w/x3z/T9cw8aiYACuAzz2n4354jd+8Z8gBDyCLcs0USUETYFIzv8LLYLM
INeq1ZejjZUctWXTAdGWZ8qzYkVnvS9ywwyQP/pqP/P0BRko+/7K8hpOrmvXz3mQlghr3HIDmI0U
8wTcbmxzYe//5Dwb386Os1xXbExCtCNFMgRyAV4pTUoqvuiDX/EmtoxP0tCI1S6MUmilDHR9nq4H
zRDNSy+X/rTkXXpjYNqNXATV51hoJpXZuNej3kcVjNKm6h6Tolf1Ue/wdIBQ191PgpFYRgqjgWTQ
OCb5eL0l51+Ninx7Wh/h5WW/NANW3Iyd/qL4M2/20mA5wOljnakOYJA1XADeOxdgLA8fOxFRo832
ne8l5fVk+vktW6XhQnZOOxhxvnIyjwlhNsOkIm8G484OCpHG5pfCCDuPCDwOKP2qIh7gtxgBp9I2
n72eX7OhuRxZRpHqpxrVIKoJ9x0FuHoervzmrcwyTvPqV3eDZjpoX2t1T6dEc5ePXn+bEmDH8cAc
dYLu1ga5t8ZBMWMEhZanD0HvVRc6YjEJLESDUhiVLT0Eta2/Gq47nMfGepN2MjwaUtYsRfoY6qGA
gtXia/MKAAWj+aLKAgDEaHqUoiQ5XelrHONJLpjBTZ2kQlOvF9ue5MMGluA9Tvb1ROhX/5YarXNW
ZTy4013ll1TJzKA9rES/s9jaNYFshEnXjhzfEbOT556O3NtJ5mgqQHM1snwB5wCOPOlQHcxalSe/
7OOz35KEsfXBuqCcv2azhZuh0YtwccYNe5DQFAYoIqJyrzrOVJXojTEERZHnD/HY6bejJt0wVhu6
j8RFkZteVFm8U1P2gGHMNAbEHbo8i/nY3o9OVXz78/wTMVPbY3sjtZkOpfHARZ7sJEfYK4YWFFQE
4cjwbNgKprD+h70za47buL/2J4ILDTS293L2GZJDckhx0Q2KokTsWwNoLJ/+fSDb+Vty4sS5TlUq
ccUSh4PBoH/LOc/ZuKVzX3G3Me5GhIGFAbQ1ogsjbl/mgoQ35DvGLob3CRPK57dsY2cd9ZBpRC+S
U46+5UXiUz4S/dxcnLwm5wNuycnzW3Q3RjxtFcS3dc6A+WzrhvuG23ZYjWRI7jGGYVcpmZClwJ9g
5Lq9s0V9OV6YUy9BFwkceuAjxRSJT6wYxmSHGGBgj+4IdDj9JmXqFfuXwR1zKEKTQTohc9vMGR4c
RsmoomkxYvGECzNKt6aTJlcu+vH7zoe49DzKmTk4HVZu78qAqIEVSJKJ19fJmfPPeg4YzppMyQQy
FhXasdpKURnOC1P5Mj0OIM1IlKzQCKww7s2y3KvKUPpBJ4kcHros6QkcjiLizM+Zber0NcOIOZcb
JoAlWKnYaa01EmZwCLpFZLfhNoui14J883ydxiLh8zGqgttzqCaC2RmQ0mhBqOTt+8NEDl+elr6/
bQqK+OiAPku+LumX3buXBcQBv3KNApTpICDZc3elzUKsDLOOePPSDclUNiuqXOQ6fRc+lnTHE3IE
BgospxRsDcsQ4/Z/J/V/dFILTBp/dVLfVGX3Vv54SP/6d347pIUpf+GkdYG1IV0DRsPB/7uFRLjE
AgSmyRCMAbS0/nBIB0DMTf4VYSzIoNxlQvbbLE7KX8B0OoGHqQzBJj6ovzWL+85N/MMhDQnQJJOA
/9j0sMzKfzqka/bmFs53avy6RgyYG8Uyp4ktZ40ONJsOXpXZ5a7PohhoCnq2mwgDNqvcKP7aos6q
Vl5UcCL4JhL6Y4yskOwP2pj3GUHStigTpH0SJs511WQqf05mNrlVO5tfUzsaA55EGYpLGPAeeYyG
1vYeV3r1yes6D65JQ2znabQTNdwosuC2cZehMZyWsXU2udlNzYxxLfoQqvVkXJs9JepK1T6w4bSc
UUBM6jMthdqyocyPUo8m+vXUx4bumL0D4zaSO2An5HiGQ+nEa+nGyU2uq+HY570HfKFXR10VYKsV
WuJ7jYbJSntrU1nB81Ayj0QgCOgSe8fyW01z+jw6bb22eyr2fhqv44DN5gFXihKY82hpgGBUOWMz
znvF8l/A8l1ZVa7a9Uz+wCxWfPJcZXPuxV1iJc6S/8pwpIYdcjUIz3nnikxXWRukoXqc3Xo+dkq2
hrzyFE6ObarEqpY8Uuu98muSUSyozDdVKvNE5gcvnwRInJ274EnI4KIH6uwD+bRx1ZC3mtVgYK4Y
FpUKqbFosR6NW1SsfRozSYro/fRRFBnhplc54IcEXcQoYO2The4bnlezUHTkq7YtcWlbnJl5Exjj
16D06vQjACP2gS8BhMQZCLlTiAevCAVSOlTO7YqNqPcCKAn5QVME+hqXanZyUZJwoaA6xGgi+vSY
SOZDW0wP90LgUflu+8M1N9wulfTKTJKU23IkfW6qqYYMS4iTTy+GpcIEzZEk2T6jk2X6OF46lA54
5TE+b5JAEUCcNx2p6z6TlbW0udprK/VRUZam7ra5jXGIKYrazWTAv1VWnb9bXQM4JkBh56ywsMSr
zg/9nCycVDGV4KQ7tXY3rKQd5fjvWawfmGp9jlOJc3hmn3NncAUxVnC6fY6UJGUrlcWuGB1jT5de
bjxe7iZ37XovZjHel1Un9vGQ+ektgncP1JxPrZdZZnZliajBem+1euNDB1mWhs45QSiM9L3L5bXL
8uxUhrO5mlNzSS+N3/gd051vFmLXIyEmKJcJVC/da9PzWgRwWfg5VhBRIZrofQ38Y5s11H298OpP
ONDPDt6v++XOvmXRaW68ZSrsNuJmTr0J6XHdrX0boaPPfl9xBWrzA1CXeYv5JXqJgPdcqUYO15XO
8kPL2Q8SyI32GKayfZi0jKwbxIwWguM9ep/gIZLwJFw2GdfIkZ5mZnalnSIiMkL3mhmnc10nDWqH
tB2eGX1QeqbZOFwD17ZeC4S9UL6mGeXLkJv2hSTNfivK1v4wPJ8U1o6rscvmlACfLn+nfwnWKkGM
vTF6BP2rDKHNQ20PjIctT1fv0p+iRyelsIQVoZwv6FlJGQvalp9Rk1no46O37ZrUgB6+x2C6FWQo
lgU+EVXbUKfjzi4j/4AmO4SVUGqkm+6Y7joHXcnKw9NyJYK4f+wYf61zrs8jbn3IVCnjKWu6Dgak
jU4WBgfDi1EH+jbSGV8x9VsFMve/jm4Z3wW5nxw01o6vzLuCTW5OjPHrYuFiTZVcSAviyKDz0hXK
P062HikkJ+dBGFUNpH+YrEPQ2yE2tvkTymqxwQgfIfTxmuSc5pone2/anxGeI2lErbUZByHZi5uu
gx5lwM8g6vmC9CFZS08Nz1kMVdax0+rGyuusJQZsfGeco7fasrsPooSNdeY0wOBYXexHadkvVjkX
t7NIgls9+vPdVLIuF3nU3VlK1QRGDwzxhJqzdduorNlVVcuOu2rMN7/u1QYVXHVJJSCo9TTENsnj
vbGSoos+RhyGh1KX3qsNSMqgL1TBduaRs467SbvYouMB5SBPfn9AxeX52r1hi0FT5Rj2TkbC+hQ1
5Fb6gxOfKgLE7hpirjZdY2qubBBP38Da4RIj4A3wCTMwvN+kNzMXbgs0lQ0ZD0JbR2D4CNel1Xyj
6aWSpwle2Y5V3YwpGkiDkdj1XFbogz0DrFsW3DTacpBfTEkcHm32NTexSeaGsJoUNoC2HtM2r2+8
2p8ezIENGVTGOLjIYOwO2u/GY4ViWq5QaTKOY5F9q8gkey6CqnmO/FLdlX0ePtWkjV/1YzOuYgZE
nwTEoQWSnMKW1dOWIPgGlmzZxuzuG7OC3EG/dwTAoKmQvf4TPhOcIgn84I2ROABmHDwqcGrMuwaz
gb31/LA6lYPBmLfIBhiA6VRk60QtW5VK2lzHbniRo4d2T8fufhoLDaujCeeTSIT7bvHzjXUVQnKL
unhYu6kZPE+z0x5MOXPQ+6XZ5yumYcnOTTL3Gr9V/QgnD4Gc4ShkQlHoJ3LjD+N131RqB1QZaer/
iuP/pDgWlmlSLf7rMdb+W6WiHydYv/2d35fU5i8MVSjSPNP6vqmmzP19guX8wuKEVbRHgsIykeJf
/b6oZsv9+2KadTbYDUZcKH4EBezfqYV9YrN+oGYClAoYjQUOFbGEDeryQn90U+MWKrld/RxzWvQ6
MEJedS0VBAjmF2SoD4rUOe635sUvxMuESnzXe9OuBbzXLQQ+mEnW0Sat99gufL5SYL8IFmafmkzM
rwvHr9OBohAiY6aKofxVC+/PWMh/S5l+MayFBriog+wcxWntY1kNkQJv+8i7YBTw79DBbTK/K67K
AXU6RLYFyNU029awiGgcYBGacD4bXdxOreWs6oVXmAIuVAvBEHOQs6m8wUMryB7WYl+0jhbmIX4h
eJFgEIcZHmLbRc807ohXFlait1ATu4WfmLIOXJsLU1G4LSi7hbMIKGkrAS/2ABj7hcQ4NTAZC+CM
Fd35SkMW3aiF3JgsDEeMp/PKXriO7LYBsCysR7VQH4eF/zigjaXYsr92KWxIuVAi+UbjEff6Nws+
zwJBPMHhoE5KwECmC2dy7spoy6dKw+KVlwIYZQeUcq6M23ChVPZGMx5qG+Lh6FXiEiw0y27hWpJ6
sGMndT+LrrhkZApcJ7mvsH7BC8/AZuX0G3Y0bC2fLX5TNtlLD4/rHgy6PNqt0XHOl+OwqiOtHhrb
CB/w5ztXMpvQThmFow4R40yYDnVyVuz5XsIAGAXjy+BpLOyMc7TqMU1UMAVjHRQstzMIUtDY771h
wFeY2yzncks7h87261eP7TYiYU/nT2VWOldOTrC9aeXiLMvvPBWRgx+NzBqZJzLNTZ3YgosXWOzF
4h46W2vV5UnhDUOoV5Fc3xgzDKDGLz1MUDnn8EowkDqbcBOvJnCyO2vw0s8eygQglGHEctuClpni
EXrw7bDYjkVSPRD0LM62O1ZXcuFrABNKP9d1yDAGiT1AkISGZlekhDx3pj3eIQRLzj3zjhIXqhy3
LY73/TwU6kClzO7BIVxno1jPvDWmnT9NQAS/qN6zj4Zt96jP2o6rqir+TKzHOy6gsdZoE5Fe0XY/
QuIjQqXjR2L1nPqNWUbTncXa48lBKpwdnFbz5pspmi4eI2USRCsTRhUKgqu2clCY2xOfA2ne/EBB
PFOzJbSuxF6P6AxpQP2KFi7ZJzjNloAZeGLYtrHXMDPMn1DnJeepkeBGyLHbC9q/b84IrSvsK9Ta
y2+Wkn3k7xBs8ONzy/Luo5lqDoiI467tMPbv5bKKkUZXfOQLBqd0yv6xTTm3K3eCOZ0sb/w7Boyh
Y/fJw6D0kTM+to6O5iGyIQRpwm3YEsYyyPTz9zstdTpejR0qHmUxQYNKxiHYUuRWt0MdQJFB9glB
EnzdE64ai452ocRCZfDuyT+VxyoLx4uAmLNRCkmdFfWePNSaD7XvZXkyioU4b4VDvcuxSX3tvDgh
r7hy0eIylG8Ys19C9p+XoTGKbcwdCZAhcMLPgYXBZXCKmDVVOPKDtM8relOZ7fIoNh6qmUyZ2YUp
RIhrsK/yjjnC8mnh0WK/HuF5olsNyw4Jn/bXVcqVmzzpXIumleHK9XMqMzfixyPvjNZePnLXz/wX
hN1Xn/IG+kGVrLFwntsyPutmumNY+6gbSEjaqT4zskDUxkwNCarV9VDToruY0fcq7+JDkaoPZwiu
ArtCystqorS8y9jasJniPUPzp0i1LoKD0b92waeC5nS2WWtgqpyqNdCE6tJxjvUsmCv2rVQ4F9gy
eIZScXY1z/BM+CiQvJp5vUe2TFJgbR6DzTCmm5ZCyi698E50xngrRosmropg4SKHjvdulaXIDrTc
0v5igYXafdAadXSHnCneGEp8LSOG6o31DTdgddXQqV2lc99uSwtfgm0570p0h9J37jkm83Wmexvq
TxS+GpH10hr++9QT5DWXbbHLdd6RNUAhbxT2tKEpBNJlKUszBnarhx6OCvVmOn+FrQAMJ6YJgOq+
qzsQCmlfnwIvA7OGWsBxZj7gxBW7sQHskA5TRmKe+OROSGRAAh2zcSoW/659GHgIb0y/r7djmYUr
M+iBfc0E3qKFb0wmB2NZmddTZnonRisJbFjX3Dg6fDVF0ayNggBhMX3YEzKRxPe+JRaEQTk05mfP
NQisz7LHjriYN0KK7S3f9ZZRV+OvyVYF7wpGdMm2lM1KzzPPA1vnOGlmm7m6j7R2ht0XhA9N0X6N
py7cmiWG9DFWAxF5EaDbNdaXxU09o2NBUFNeV8LFZT9k99xWDDLcUODjmeR2sPqygpthpIeszNj6
sn9ftcKqv7WOlW0hZ+BGQolq1/Vbn1cMuPw22KRCv5gh8BGz4rQPIDURs9O/E3z3inxjb05NiNWj
JrkMbRjtGEQ8JhDGjZLExU6luXb5GsKtKqMXP+Ucpj/edMDgrwfshFuKBP+r9Bx98SBYfcqmZqkh
0MPBa3an09CFA+N+1EuwN3T6KfWIU5etLL61oZd+65RinaLwMZRRG26QkAB8c+Wwy1r+boSjbpo7
8+yFaXVvS5sQh7ihsrLp+Yda+eda18NnHOz558ES9tnt4GQ4VFgrnBzzJudbxJO8S2BzxiXW9xCa
MYKcMY2u9dhlTGGsUNDYtLN7ZsvV7/yoYQEPGfKpc0fj1gVZs2aVMsJHAKKzDhVQB52l6PEdBR1D
lCEa6capiYqeB45BGsxzxUb2JJ0i3MJCKLZh24RPAUk4F+h9SbqFLFKWqy4ojXMX+c6RSiHbC7Nq
tsmYh8S6O5Xcxmr8KAvLuhVF1H0aVDIcyIxunt0G+0nOs3ADdAtvlDe0G0Pi/yfN4pgVVGEwOo2T
WfEAq2kDDxUpIOsapyQk3SmEKiwAbzQ5kHmZf/HaHGurCofbzDXMGxWWapfbldo3FuEZ/ZCFaJzU
zQjzXBrGPrIiKGP+/JoqVdU4rzV48AEL3SwysUriNt8VkmVfpTK5n6v5Zkxigp0BBq9wYNk7h5b0
bl68m5muWk4u7d9OAyz1hunMwbcz49XugrPAifFt8DCQNu7U7YLajRhEhcuatoF/oJKFATPzFSey
bCHEXjhBKySKzInroJ8AwSDLt+txPw4jwml7fphc2zuPiYUKyPdpXEuxdwF4YVpCz6Wr6Bsmhr3d
ceTBSspx6qX9djTH8ZRAHlij/gjBJ4XXSdRcJIb1DSnh6XGa3RGqD9lAgGONOBNboJmXIOPpKq68
3nCTJUUxzpGvZsWQRve2m6INt/p2gHrAClIDcjGMiCMhapCQZoGJpB3jQT6Nx5H6d752KFXwtkVF
5mwnbIKb0a8tLNLMxGExcG731aagrQWYE+l4eo8zf9CSaVhYWYfFsQyp7N4wA70rymAB6vXDQ+jN
81ZMc3uOUoYneA/lDdi2l2a2cXPU7iVhX7ZO5667xDChsZg46W3j1c4XXJTTOmUC84Xhb3czFCwP
E6G/qWgCdexY+sZnPr/x2PqfCE4fFjBaewdGz7oecJZeIkqVrRUCtJwMXCk+nKWm6NO3oYsmWLNK
MhklJrvAV4QZwjSJ1G4hLmjoLSHGFY7KOictTyZ70w8eAwOHg5PJq9mm0Aa69hWtlV5hs0Vwhaou
xygcY1+BeJoEpynCE7ys/Cn6IyYxX0wJstDLnPR6GMqWOh5vkY2B9KjS4MHUPZadhlrGgETeZRB0
QjSYM6rEawnb/L7Oi/k5V2Z+08bFOw1ohHffanr8Td1CwCvDCrpI/N4UBae+0RRfPc0ieDWEXbfr
y0TvlDDVK+WLy+7BZuAMGmZNDXSxk9S5tVNsJJh5cvvEfqjZeNPMN60vhye3H/qrprbL6znXIGjw
PuW3Wdl4znr27fhL2bRYD0OG9rtCxBwFZqDg+dIaVtQBeeB/9SOTB4eOHHGB5Oo/d8qrX2e7KL/M
oKxgQYX24v5G8QsmyhzKx3KBpbNw9EEcAFBveTCySJ2PyQJXrxfMerUA15MIdpRYIOxus/DYHXa/
+KdS1EcWL37bRBQl6Xd2e7lg3NleLUj37jfCO9XzAnwff8W/2y3GH9W0+iNe8PDeAopXCzJ+hB2f
LRD5dsHJo8m+zlRf0Gcp/+IWpr6L4q6+2AuIPhsA+cxM+1bOgqlny8suekHX84t9ovELN14QVzsj
BXCff2fd/2/q859MfSzpuAiN/vXU51Z9i6ryB9nSr3/l940oa08mNjSBkPFsl4Cjfwx9xJLQzDDf
h5JFShl/6h9DH+kiW7IYzgSeyUoB7t0/hkAEpRNejlKB9FLJMOjvpaGzF/9xCoS4gCAkz7EIbGMn
alo/5TxlbT9nIJSTuzQLuNXWtjBHiLkRBOUgrCUqb7eBSV3lGO93yG1Z+q4GnbjrLGR3OJ4btq31
ymNrsmq7hLX9JfZzAPvPjq+NjHorgyld6zI7RHNpDndd3phf0YMP5oDTjvZjjbkJIxjte4VuoIph
Pel9FeDYLHDHnUC04meGuI4Zd8GYGRYmKQy20QmTZ8NsIZoZ03r5hZl8uEf5O2+Iawd5nCWVXpe2
28OxthTa9zmvIRvhOQUwaxpf/BFAAxgF+El24LEZAi6XzHN6PWYSzJx2+s8D+088TnXgrtAzxhfl
+RnD7mqc7jTxmwFbQFr6rU0nbcDqmEHPtE1e49OOY3pCphQ6idZdNLhfkkF3n1qI4+nZAZ26aZPa
u00UT25WQiNPl9ydoPdByUf4H4wBpbDZJdOD53SLUS+spxfAVeVqOQAJlmBO8eBJmyxnSDsoUsAa
6mPihvHVPIzji0wSPMquHM0jXAK9DcBjlGscuazBPKJKI3ALdv2MIYzAK6b47YL/LU5GS0vLKJn9
AqzU2b/1s8HDvklcDSLZOeG49kbqSzxibas2LrXba8f2yL3jnVjm2sp0MW6wk46bxOztbWsukmwj
jT88lVMHRkl2gJ/U74YIto3TJD0r4ti7b2Y5Qu+Ls2hjTV2FtLRAplbR35o4P+8NJxi2JdbSUyi9
yaBqctyvdPViMzI5PXuwpZc8k6qAuhpNZKvtmtKor1ldpdONWfamV5+sTA4cMYFTAtHYciEkBGEd
l/WdpGOsjszXhKQKI9QGrQm2CQjJRSuvkZ2R8rOKS2a2C2hB2gtVhasHpCjis5qF9h6KukQF4xlj
UD/lSjNnciqWhVNMqs5KmQjq1vY4ei3kEPwlp7QKVXDt1ogKiNGaEJjlHmaB3J8K4xpAX4Q1GjPF
mT40udYIzUmTLgfwZjELxKwderpeTODHMZrQOCH4wqxm5K4ZH6gIrOoAJB+MXCemjsX3HBmwjWhK
dmWUJHfJOAkO54aOdVWpsOCbjQWH8L56Sjqod4zq1tQmWl/Pc9I3yGukva4Q30AL0Msm3SwNRUqN
wYjzzgVH265V0RfeDajDgT7PMfcq88AoRDaFkIlTYEE/1/CbDS8507/meqfR4YPWFKarNkXuDy9W
0lb7Lhib6CTN9jKPXTrfB73xbhAbyXfKwGG89lmmOOeuQma56xrkyqTtTNXLGJKOsfKnPn6cZ9+q
9jKsVbnn/0yXkrTsugNPoulBNsFYHRmDd806yXPL3QPXsCDdpaFNBGWtPljbfHJ6d2GPOO38oDML
uwFzcVEdVUiYkV8b4spuW/NmZhZ1L8uB72Mog7TYphFPM1KkCDGemnQ/j7Z/SgGNZexijHG8HsVQ
XXl2W84bXinb+37YbsnVXVT0fFb4vlEQbqxZ2vdGPZl6Z/dxvkG5bl1VbhlsbT81gq2R1FgXJDyI
x3pmpc/kcOkCMryTXyAuwSc3O+OTrXL9Cj9Sqy18Gcl3TY56g0EJj5hwje6IywqYPmPGdss6PFJX
/AHJ1Myo6W0QzCJoZ640F/GJltyxQBfSEdcmBrBcUrX3LhtiVGvRCtxWtNgSao0jU9kVzuFiiEDG
OAXWjqqsexa3ZZg/iimyn0ChPktuYTKF2pGJb4Dj8kASt3fv0mtD4wsZ+lkA9SnWPHNbzp21zQ0n
jNYQ7sdLGbbynBegd/CJeYW4GVRV4d1ndrb3m8p+abrxhbEspp+OdllsRBLmPhW32bX4qNOxvynw
K5/nSbSXIq3wELEBHaN7VH8h9AJ0I9M8HQob8pVDtqcRRuGJGdvgnyWpO7v/1VP/UT211Bt/VU/d
vLXt23vct9+6rv2hrPr1b/5WVrnBL4jBXYEMCH8n0W//xyr2Fowx6Y4OREtXSuTg/1dWWb/4PmBj
ZhaOKRcR+R/LKou4YCbaPtZPUoz/Fqt4WZ39QWbGjxaeSb0HNZ0XA6r802rNnlhf10ChwJp9xFUU
7A2flOPE5zHxh6vzT8L9/tkrLZtJaFsUl+I7MvkPSOS8lKWcR8ErWTM6BbP+XJfVSG8W978uft/H
/xd9q/7DV+I1AtuUHoto/6d1YdQZ4azqrD50Q9azNTJvW11AB4B29rffko/ERZoOLwdE7CeNnvZy
EVRqrqHZZB9Znn2wZflI+d//5mUcX2INZpPx82dEFTQjESZfA6EF6vwl16eF4g8pOPkvLh33aoBF
IHA8H3PAj7dDVJsFEYu8Ix0W6nqEoEOKluVfq/LfxaguP+mnG893LWTofE7iu6fhh50uRZxvdAG9
Zbys1hBvX6ZofBLG9MSR7m/++grybfnzi9lEc3pgbgPWLD++LQOrGt/Nqj4EDTIir2W7lfr4cJEo
v5k+4amJRCAmprD7+7cizQ8uZhKDpIst5McXBmbSWzm126FuWM3Bt7dXTmDAB075p79+j8vN9qcL
isqfp8KiaPV+ao/mPu0n0Dn1wejZMRR9PW2xUoYPf/0q/+Rb7GNg/8er8Mj64yre9wOpjT7nVQCW
XVlqfNLFUJ5KUsb+m0v3h1f66dIN5E5UuuSV4rwnQmBM39gfo+P+918v889vCus8KaqLkR65r/fT
7VGFcEgKpFas0ayKLCvaQZILOsIxEMpvgxBrgAgUxTp6ByrUsdqgcKfWadi36QYx8BrTK+OZMerX
CsH4Ozs3RopLvUbbvMgRso8JIMAR96G+qT3kdKqe2VPin2vgmvFH0O0XWzODYNxzYhw8BGr3eJqt
58wj/scJU3hWBZvYATHigWEiOOWpDPZDyv2ceaMbrdtpSZzIMD5v2JnJY9ctIJgMAlVneeVDZ6Ty
ZAbz8A6+J9gLONIn7QpeJZXV1eC3GlcP8rtqy4ja/JJiG18nLb+PQdr1W4ExaJnJ1TtiyOpb4tqq
TecwX4CxuqyvRZ9jbWmYI5N9pupdA7QRiBQLWUPVBgkovLu54MFVpF4HIrSEHbWsJGi0UCm6HAEM
kgmyiGtEYsBP7ZPEablP1VxdCfbfWOkJPMG+a7A4NK3nKNbO1RiJFIpVlT+5Q4arsLXr18YtrGfG
fSgnPLYrr3Uh+5nfSbMUjb06WCQCYA5wS0i2zYZU+VMLKAr3d1vcG0bSfQ65NFdx2tS3bp9+mILP
tMfE+lz4ycfYDuED68QKGeHy27cti3kamWyncpNK0QloKe8Q4Y6XdEzkkSd6t4bEluw1fCuidly8
mHi4y1MSLTZW2UfJObLr4DZ1CScnj12cRZVyEfvcKWlpBt9HGsBtn7eRPJFhhDIBAPs2S7gIxIil
0FOBuhZNHT0CQeYtRV6SfQ5mhrNFw444JAC72OREq5AkMys33yelZdbAUHUdbFwiMV/isKZkt4Rm
gVvi64G5xATl2mC++OwbpfPIZo9AExjbJ97jtC07npzkKJA8kOLSrDCyPEKh5/5xlAkRS0lHZ8Cp
YhJB+pHkFDXWNlBsi4+gC0dwcKNVs4M14IeuzRTxBapBvnbSnNEOSI64mdZ439k18wNsaXX81BEL
pve9X6ZvrMSNXVDyPcI2LgiagkS+R0UwXgYV6JcZFeLeqRGO7gZDWckurW1n3s4p69aVaiP0ue6Y
iS/gTZGzzny3qJ+BkrL/aT9paK+vSH6dK2/KeYaOC7tO9YZ9Int9IekNibEWGZ8EbKbscxNZiBsW
HYYacZ5kKv2AGxtch8K1CX1jIy8idArGROzmJi7c+Azye1EN5cEe/cWANIejr7f5eGNf+QAtWVem
WqH7jYEffCvrwFlo9uRcujF7CSn6l7qd9N4uKrJVAljg4AP98jTAkm/DZXNjdOa6FeBxVfSt65W3
iVuWu4116Cr9pY+n5FSUrrXtQ0D/HIXe/XcdCpFi49YUub7RHQLMiGCInfQ7orJrL3v2UY9emQGj
7ZkFdDSPSIkLhMCgdxJU8XaXc1PzVBzvYmixm7JPg1ubonLXGHzrM+JoyQCoadzbdNrOiqdbMXTo
MZZzt5a8b6tI38h1YYhD0stbPrb+va07ca6iQTymMrRPY88dlfFA/dwHBAmYOblsuuTt0/7yNcJe
Fdx2ZT+8t4Yi3ShqeebEMvPvhYuoQZqwIB0elErx/HBjg7DsZFxW42oC+d+QIuwAa74PkQ9fC0aM
4+p7pdUHqqH3hreaTojY6egqopl5afo5RTIEDjXU7MN7DDGlLnOwXgEYZS2JklFJfmvXzO3jwQYg
0Rb1LYQt6urKqq7YTXEzDU0Mu7IQ8D88rk4SBgNbJSgK35+6Q5y8dhmeCBNkChN37hHHnMU5Y69y
Tp0x2mk4UDzjqCQwLXfOOSW1DgjWvNaVguC8JMmxtVz8ehg3kpErNAMcQRXsKXrGdlj3fMJkcJnq
uyyqfNR1FK59tyxP4UyWVdvz7DEinh5DwJeegRnXPKj6nZ1iRI/w+J+BRZtfAtF3IIuJ/Mmqnjlc
i37cNVG8xFWwJxzDuOlUcmsntn4x0IPfTiPOSTyTz4lpD8+Q1gnjmFBsy1k4hzlI5m0ZN8Vtbajw
Ls9evUYVm8SOPyBARBDBk098n5+UNqMDCw6DUR06ApRM9a1EW4cHc4r2PNy/GE6FnMPj0ANtLo9G
EudPDclGJ+ajwZNZ+OIxMUVdrWc+UqAMy0PWlYQDznwGO3qvYZW5o7fm3GYbNi2BRwVOCrUvY/yw
Iq6HVYfhA4NJnvMwS2nyGm6RNCjW+C2zYzk0ACj82kNOw2BZbSbdzGqV1/Biwcw1nblywqFh4lxY
n9rCKk5DYxcncNZmvQY/0ZzsvGXqKAp8NZsQzIDnXk2DNRYzhw+zuxu38AZCKy0khxvSnWJjLxPN
LATVl61HmPGh9k9S42BbhS4oBxv8FJgOF7mP8j7aKSXlzNdZ8a124KJhkvOOI4wbJnFToFqqG8fc
NqgoocAiv5uSNaiF7g5aB9vgFER0vyYGN912daxw9Nq90AXPnvazD/OHbfSYPwypPZJWJ1zwFhTX
8IFqb9KnMocID3Pyi/T7Q40Kf4Xpvlghfoh3lsv3iweHvnec1LgRdgmNGG4hGmppTXu+p5a9InEP
XWPudweWf912bMK3LHayrQdye2tBzkIK0YiXorPGc88ZTRpJpOB4SQt1WpDb85mva/Qe5Z7AriHQ
AeUeYOA0N4xjMjqmTxhZwfNNujy+AWj3TGM95t+DDPA717zhQ9YPBRYC1HP7vy6wFwv4j3U8wjh6
f2xmjo0VHB/ZDxU2/GQWxq2ZHxoOUOawhON1EZNhOKTUCd/lXBOYJqC2mEn3WaCqK77wzhUyNAIC
RfDvGjXvn/0+TAgEWq2l2f2pyfWQH/Ad4PdRhXjqzelKZYtQzEveyry/gIr5beL0L9v3P3WGAbY7
WkMpiRhjzrE0c38YFLRSO0U01PlBNxRhZYgCSZQcxyWblSuDSM7jv7nifyr/lxf0HLz65BLbtv9T
51TiH8+ki++FrzCaS54SrJFbpoWbVBVvnYElPmtj6kEWN3ffj52hmoW7ZygrdsBq/z9757EdOZI2
2Vf5z6wHdeAQDmAxm9CKQZnMJDc4TDITWgsH8PRznVV/T4mZqul9Lzq7O6tIBiMcgLt9ZtcMDC65
+/ZpkJs6nut///rs/9vrcwVDL8qusED/+VBeT0kFTW/IDnFBBdowdsXPCk8Gk+UehmCximhS2tIV
yIUUp6K/jpK9psh4xVggLUyKBQjOqjzBygF/DNNpxUwH0HKOafHsWElwKVtQpJnsgm0/NiBqesi9
h4gW7b09cXDdOsTCHm3HdN5IwmmCEX/sfUN499BReAAjOtPyTibm9fOpWJZmAEUR6G/8D++F0J/F
H065fFYou4JojHQDHMB/XBxMu0Nmy1126KmDWrkGEKweX9Fa2c63JvGMA1iOcQVO1dq5bUCuuu1P
f/9x/OWcDdxT+pbLCyE/amll7vfLswfUL+tEJERy5mTvGlF1rumq+YfbwF8UC34KQoWFRcax4MX9
6Ug6JMNIVUuVHKTD5hkwgLEuawk8xKLICXxwZa/mlMMDuJjx29//gtZf32O2KPj34XYKYTt/Pg7P
kA7HltKGg4NnJjzkThVcDAaqr4jlLr5c5c63AaOu59KZn7Ngpk64dnXlxkgTYF8x6Nf3W4r4mnzw
gbNTM7aD599SFxHRo1iVHV2VpC6PRgiR81fZ4D9wwn+AlwhYHvbvPui/dOodP97i6vc69W9f8a/x
vyD1jJnPYTLIxaWfO79lPtCuf7Fs+IQOg37f4/b0W+LD+Zs4tB7+u4HUC4nrFGvAvxUBcf70FEJh
NW19zcM75JH4l3s0Id1mcL1QXml9NI5RWE7NuaRBmG56n0pz9iQTJTk25zEzkPnjktRu8F1Y3o+4
WtxHx8sA2YnKfpJSTGgqRnJGraesIrd8qn/qUvq6cqMLKJPA89k/kEGNyIlFSjVfzLIBvceGN7eL
cxZAscPBm6aMc+OAJ2GT+zsKvstjEc42qs/APhA2GPTr3NkIsBC7OBE0O6XBcJ+hQLTAo1V4ybGL
XrrB6vdAnpqTFbTqYxH5q1P0ODs5SbzkqEp7k/qDV0wB5hpvozxKu3uDAMTBd/JjTMae1TJJn+Pp
YNaVw/bJN65laoSUhHsU94BsbMM1OhKJiLVXs5scwZ7n2HysRKW3bCOsryORaGcgGw0JAWpzEpsP
c6cd0UMDvqw3v+ZuEnyZXOCpk05X18SsJ7p4tiO57dAei3snNRADhta6tkXRHrnocTCmSUKFGdE9
V8e3AyN/C/rGxSwIN8qlM/7cFKCu8soYv3eZF9Jw6No7Rtj5jyJPWn1iFz/wm7Cr9ruWUbGV/Bh0
aJzO3+mbK3zFeSvhGdDU5M0aprOvljVkW9cDSAjz+muRFF8bgx9dNvWyMmM1voS94W4xfvJAyxJv
7dYeqXhPldiKczzR5LyToHj0oKnKFS3HVBSxIr80Yyd3tEVzyiWBkh08a2iYswNQ4dWP3qb8zMeb
oy0B3tEMhMKQiejByUR2N8/dchuq2FzHOmEf25aBhdmcXH4KY0itGu+dNG9nzAd28qgkmEJXx/Jj
zJM3qOf0msShuoNC3e5KGhXegVJw0gRdSIFVRikVOVfAzJFyxL7wUnXBopmQZS27S/+JAZikij7i
TzZATWt3LIjmrOah9s6CtEG1SnrPvBL0MVdkLyFtgaCEM9hIppMAEIdnmLkg8xp7tnaZnTV4xWC2
bSwEuN0YQyPIPsEEVWEF55F6lhSQto7y4ehsdwHxvqThRXmNrE/A2bovEb64YsXEmgMd2Z2t7+fB
AclKXlrX+JDQGFd2HOsjQRhR4NcakEdJiWJLqO165+mYIYEUWrJa71zr+GHhU2qcR675HTUz31l4
998znVNcPiOLUqcXyY6i4wgSjYHONhpZCAiUBCRkZeRMePYEIKvPLCTj7uoExlzVmyI04u08UBJF
USGdXw3OPCmnctNPNgwEEGEPOSSIvZ+r4dmN3YpMcBnPqzTU0JogSs5Gbc8rF8oaBwXQbisJWxr7
UB50a45uzWrRSU7qKalTYaS8TXTOc9SJz1E1bCw5h8BWmvlIeie8iXUyVEpSpqHfPiWZIR8Cezi0
pb3cKhyDHLi8kztwWZMss6ZjEhaYe5WEFFRYxlZ85lB9HUnlhF7fFDqmCmaIHZuOrlLmADdGtQRt
P0OtbOC8xyltrHWAZdieavMG3ykWelKwkUMeFpZmCo3SB8hGa8+aME28LnV4doTEtIlsRa9ZIz7I
2slr7TTlEX3ROhYdx89Eh2+hxxGB5kPeg0aJN2FSPxlePYdQJOz+EZP1/IMRYQ2AwZsxi2CoBadY
gJHQ+V4cyPFaJG6294ap3iQhN3LTWvpzEg/TlzI3nR1VatFa6rywOZXwHHWGONBp4jAD22dX2oKi
c8bGlAfb1qH9hryEK194CC4HJwiMHyJtjNWk88qzdIafaWhQJ+Mm1UPXSIFwVawwUZpv0VJEW3pd
ACdVI5viEQkKX0oTv1hL1F/aIn+gFmWgMhUola3j0pYOTi86Qq10mNrUseqOcHmjt93L1olku2cK
l3BcR8vvMJltBi92fkQ62aHIag8kaUAaeeipIbCndUvd+iU2tMeMfdjX+jPorSPfeBYC4kmVfBn8
mGvDlpD/XT8/iiSbbkodFa91aFy5ifOa6SC5ryPlIixLyhoq8aaKyCFnBXpLx88tHUR3R0km3QSn
STWboDnAXHwwe/nDQoad3YO5AtUu5DYzdca9ZB9Nv+h4r4A/wAx0i3WKWwlBk1R8mnczPrEmUs9m
JJtToKPzka9T9CzH4MB901h31Il1nmE/gHi8Qy7Xu0ozP0MfzdYua+8pndFOOKqsuCR07l+UF7lE
8THwjYeM9Bhe+bbySVlo+UgH/RMKNXaaGrvt7AFAlB9eKM3O9pXshqOORhEJMZONYnRw5IKi1U8D
BaKe4lwLgzjdLWFxidyW27cK1RsB7npvjKY8L2PnvQsvz7+3CJBXt2vvO7twHxff+WLOTnelMKnB
+Gx7x7Y3lr0/eMO2cb0R/SceTq4s3lJNPYihh+0aXIH7ESP6YVhyT64mI+pOCT5ugp2R89BFZXW3
NDRc+Dy5xlWa3ouotl4MVapLwFOZXgQRjl9FkhgasOheijpJT8BLdpUGNWCCI33gPE9w6lcmhN1t
AuV15UVj/gTlrN4Pvd/c1j7GrKmr7Z3ZhD98QoJrElzxnnwLnmuSB4euypdL7DjqXGuQxBjQhOp1
CBeUqzUbR7rLT7fJn+KiLDHdpd4jsXYQ/gKFiNc3r2Rq34zcVbd1LF4xzhgkAJ34Nq2rCxzW+WaS
04UzpvMl17CLJgV74YCE2icahYGIG762IF32zpS0r7iUsbAHQ0C6ACqKhylyR9ncK501tDtqsEaE
VR0TUrHN4W0Yg0tqEYgZXAFgHEEwYw6F7zb1Z6+SDtmSqoDZmVcR8jwR+9j08i8pULNHNlXZuWw0
7MPV3I/kEwFSVdBAAi+qrzkAm0La9d7XvBCOplShQCzYAxopdni5oouX4pWiwWXglK2JIyNwkzsC
LaB6cFntJh9swpzCQlOOeu0E99rKa106A5RYbmtSoBAaWnFiolPuUCWmt+ETdNJp5kn4iT/J8oi6
CUn+EXz0Mr2X6AGvciaOpGkpRRSEG17ITxxxzS4lp1CtZ/xyx7kz/XWRZgYm2DaTa6/JsE4IJytv
6skij4lSslVj0cTUXkYfNDBYG9Kuikea5MTHqZn4Zpbesu9d94nJFIbS+p0Z1jxBVShOi4bA8BCu
NzFyzCG0DfOn7/nuqte0mKFnZFXJPtqKhAkHWw/gvpBlXAaeqBb0x5zDEI29KS2a3/moXyvgowdr
CsOt9wmmIYaYEakdujWZxW7T/Eqv0SCbJjbbYCcGz10li3mP0EmvAEnE9CpUL96n2stvqcDmhjBa
OelPqHdhSYGPeKTgDp7pBjk1rt6ToYA/sirKPCie8JhmmXMKXT/Jzv3kB9WTgluxBt36MYESxTrG
TnmVtlIsNtFh4WH0ZcixcYMk87BdRuAZUOF7yGzz9KOWdfyhAl4hewT3G19TvRqRCnczBr8jQaKp
XQn69jZm5ycIQX5z09T829TDVS82V56dze2On2jcZAEBhoGIyD7BEkdhbz2VH21oipsqmfyj/HSi
qk9T6iCflph5aaPNqhT+MZ2GYgvWQ5tZSQK2D22BZpRqq6uBM+3eVPR1SKKthLBiNRycvPf13YA5
T0P6rXLYwliqQ5jSNlqpDbVe7lpns+ycU6udthSw2FsCoTCg5VzY1APx8+hAqb5Myeh87UQGWg2R
ioBaJwyaxs08w8+p0gfGKS6uyH5+UW54S28Wb6vJ7PmREG20GZFEwnU/LOYNSEG6R/uu29Acgim4
c305rMKoZszEU5gQPNnGY9rpTqgONew0FWn6FNGk9tKz9eTM1I3XuVyix8Jdup2v32zq2NK9EfSc
vnAbxldkatVSZTKNWznQoURrSfMYhoXZb+BDpvuBYC3NF63uCAsYSzWieW7jVnwTtd98K6voOSw8
8+JYNZ3IeM6Ng23VNZht6JY4Ac2zFxT14xhPUDzCsC69m2GKnXvmI28epWy4fBcqCFdGbC5rX5nw
XRLEY3iXeShvs3zOv6ZgMr/4KX5z2P+CgqhBWBCLcHgT4FAfowGBsrac6NwVUQ1pJSp3aUt4ZDO1
JV1/snfJ9DGBWfVN0libMHbV94VdH5Zcw+1WrTaYN59e8zLIk4c2CtiJMecgkqkd6R0a4dbyluBI
kj4BQ4Zp3dX29UIb2XNtace7wGLC5Z771fIF/nUIV0hIfjlCoRWIwWz+mnGroANkVCCrU2+5NWa8
8/lQh/teN4KUep9kM9xetQtRS9GY0QlOPlE8dr7rhGTVoUxDsU45lhH9pc6DYafbXlybzXVSmq6+
g8ErmBvlxSy7tGi+VT2FkbciSzubmjzJYQyyDLt3EnSxvx5iSdxt5Tpy+TDIaqo7EZAOlfin+Yaj
MX/ty6menhbGczxfGc+h3d0NZmd7DF8Hz/Job7LbSZ15S1rf31FHGRM5p0IKW8H/LJyxix3ixNcl
msC1e81TnhfT8+/kn7tfRdP/oq7srkrKvvtf/0P8SWM0fdM14SQj9OnkBtC6PyqZdTMpfCxCXSOj
czdGgForrJFPpDgaPlH66NUq7P2YWic7c3d4JXZULm7xYN/UwwLfp8fqbuwD/MAZ5oy/f3F/0rx/
fW3SwnYtqWUO/mytK8RIz0loqWtdt1evZq8YHpLx+u//EIgijkemBT/ln98AN+0nDr2juiaWudL/
kUa+K71q9/lj/iNJ/oMkaaEX/q0kyT0ITbJ4+70q+dsX/aZKBs4vDvWcnsskjNmM+zv3LBIHMEYs
fXjEfsXU/EuXtD39T7RyDdGZlcVj7LMuxf5Fssy50fND9Nf5/44mCaj8j7MI3LK2RyFuIHgFwiZW
8cfrpx0znzIl0Zz0pbqxnRz/EpV5NgLevRszrTq6jL8JHXfxAm6glYPxJe7d9IP9vAVfb8IbtZSA
loMk3BvYTNonIir52Y+CJL3DoAUmsU28F5cQ5YnaqPzcq9SCUpy1m4ZpS3Fi45PtJCOATT+m5SWt
G6N6KTFR3YxIPMseHXIfKTLocC2selfwuApexgSE/gEwJHPcvpnlt1FNg38HisLbeFUSX1Kr6p2t
LWkiX+P28pO3sTfib0Obd8WhaqssAhs/INn0rhn30c7IC+L2g5klkHkKlTA7v9JAz2Fw5zd02V4r
ZrD0SE5d6629EsNZeOgpf2snABKNaRRwNRyOpaSfALK4wPAYN12xCYcoTyGiK6yrZKa5gSQ5G0y1
GcbRE2sBMtp8B4bTqWWbxYmrSPNCMWTKXhJcAU1MXpk9mBxKgPilbxmcBfvA0U4wf2kcsXHT2lnW
GGyisl4Debdij44IygKX9GMJ0e7cbN0X0exuxqiC2IUDeIz2VjaF3JOK3jgS1GzvODGyYwoMm7SZ
g7irpeCYGtl9RED9kVMpNg+7oyZq1B3DAqfRTgb1/AaBMduyP9W1pTMFaBXdxKNuKQYeZ+8rwvpH
jhTDPitH6oybz2bjMR+OPkVS3hBnu0J3H9tkpG5dC3FqjPNpI52ItvXe1fu1qDp0SxDetzqTHJYG
fVIZSYPVYoz1bZ7KL1lVkI+Omu5OxaN3DwxufIkL9pcUPISnto6ne9ZDtZvHKnnO6UK9w+vG4ziu
DWuthmHExAcOSInEuwZBFj5jW7IPUyyNW2PSokzXGsFu9Fr7ElIztjdSXRgtgEfi8m3Y9CNhoK9K
UT6CpiTMXoQxMAwXc+y05gDgTetqXpZj2VLAQ3Eh1UKITf1RUXW1V3kWPcMTts/BAnmPqixXPTmB
wBrg121IhzFg059CORIYk7ewoSQeiXPOqsAhkWO8a5OFg7hyn9KGIpV0IAgN6sC7aBo1UfGEvf8q
bIfxdogi6yymqTo4TjBQaQGMAvsBx/s4lyWo8qnc0xRaf1dW/FXoiu4+9/0Tn3RB/sl21nNX+zcL
HpL7UHbxqXSm9ikS9vJtsJei0DKp9Z5WrXk2ltIDh0Px7UnlU7Bz0vrHGDThQbhms4UBSYYffsMj
8IfhmynT/OsM3OCrrfpEc2H9DMW7DGCacoURoGn3JlUlqMwUlSc4vlQFQhMfY46x0qbKPCjdk5o6
OEzlnKUk/cvAuKV5mASiq5sVgV8ld2WYTifqbgjgVRGnsJHWdlDLPs4Omu26jWNQolypoV6jhsT6
faGZ1cvjdWSY69rt1Kkyg3IDz9B6dhBybnuj/ZIs7WNaG97H5MK5JS6tQS4uyghgEgJGTx4Ok3Nh
zuHF7J0alQBKBfCiY+B03o3uZOTSGLrHRdfD4zqs3uVg+sSil+qOqOHyHesje1BBunMVFKqG4xk5
X6LYcdeyoaB5pQq6qyjBjG4cSwwvvWuw+c0jTapgj5nRFLtOp/Y0JLq+mGq3HzkEgXU3NheQCpyK
pJo28TjY3+DWJwfbwDCNVqjmizWRIHMyqbpV31sGV5wTm1daQoxdWwmDJijTJzaYdlSo1r0IUCIm
cR27BBNaHiYmxZVQC6aDFffTQ6UcPJlZpOxHqPr+90wVBJ+YDVv2Gtk52IZhPD9gYPThdpbu24Ao
dSbJx06YRB33ObCQ010ELoPjhB93nMoc88Zj6vs0A16/epyg51WEDXEjbBfjHMOfY1X4tGHVs/Av
msR/BQiVsUTdCpfV9N7wzHsQSs7HiOntmm8araM07I4uo6193zjTxeitBEhP7b87Vev+rAznI6kb
68Lht4MA2RQzx9t027R46pICeKKaYv+GhqzsAuBQpuQ332PTws1o5tXKmaYvldk+Ts1irhFekJnD
Arsc4S4wCGRHTcp+7huBHGdImrzWDK27Q2TE1zwbo50zJOGmLVvxNWlcZ49JjhrDxnsHU+bjncIG
Fzd59RR5RINF3Na4pzLKrtvQzW9c/KVojOVIQgy7maEmKjxkIfu9A+r2npVbbBDK1V0yV+1HM3UG
6j5NS2x7HP85kqFz4hXOG0vVWiGvXeDmmVvcMVlwd7mFkUWAoFmbROA26C7JxWihemLAI2I4TMPG
Gab+BZNivOFsBE3Ay177TnzHmkx7FI/Hy4g+y7SpU/Gd42MlK7sq20xFDAXdnrqfwh6zLXid4TE1
pbvFWqt7lPwMbycWKWYr4WMCaeMqTUZZKqCwbO7Ax45RaottysE/WjlW4a+NNjaOABDahCZyt1Tf
CQPnr5wekFGVn30UvicAxsDS4bb3Sqj6R5sl3dGmQXJtAm7bNC7/K3Thwc2cQg4wB8yjmTIdHRNh
7aw+ERSrGul7kHK473OcbL2LaO90YU4DNjgGq0sTOEVpcxzYkGyHhqERzW/dzpvYeVG1Qnkz7JRz
UlRMc/OJ9qFeUCBsgrFZT3U1bm0S3O+9S2Uwr/0JBINYD3MsD2q0SVm6N4tDFKV0CF8TorZ2lXDf
G7O+H/AcrzCaErNLlz23aAM8tfFNJA5MXZzYmqbGDiMH5JqZFQeV9t4zuz35b81Qg6ANXHNDL9MD
YZeMOO0S7UpI2Ct6lKkhxoq9AvfMZCyPdhRI3NiFYTwE3aT2uRyCg4PFA2cdxvSsvJvbJN5RwodS
UBnosPl8T8CaFqQElGHX1xjyFzqXHagLEEAGsS9He+Em7Nm3MDvo1w4M76nH7nNY0rDC0SZ+NKE0
ti7TlVWCDshIuHZ5kGUxzwN7uAftE7xDumpo32D5VZ1xkNNY3kvIYDyMURpJnhOzDerhOBVtcEjL
iCqqZPFPRT/f54n76oTel/+cpf5/4ohChwB/d7r9q72j/MBx94ej1G9f89tRynd+IdQF+VGbexye
pP/yd/j+L6BbqH60bbD6WO/4R//t8BC/YIzDjOh5LkfxTwz9f5+mvF+wo1ETSdIOiv6/eZri0P3H
0xTpQ45QfDdte8Rf9Wdf1WB1cbLEk3EM7YXTVJNj2k5DQE8DWQdS8yC6MMJ387LuBmNUPBYtcZFx
W9ws3Gkp2hZltg3NZPzwsDncLjDsXgNy9WifWKZAlxCP2UxV2EPlWcrXwiWdY0ph3baJIuqL796+
WQScpXWWFowIuiCXkAX9R7ar+UOLBf3WHN+Kqm3JfcTZM0WS7QtxidFYL2NOQ1dm1tMb3gq8qrjZ
5wVwErVbmwk8+oRL3ouybS2b7HtsZIiWdluwj5qtNgRhMycg1XiAcNqheVfDP+3dADwM7b6lHGCb
V4RF160NsB0WZmrvmyDm+pso3bjYKeVsW3v2EhiXJXDyNa3x1Xvd1fVLRc8YDtjZXA+4ic/409U7
86LyBR81hu3Rj+Yzw4vmfq7T6M2KLWuVcPojOjJARSzqtRyAJUyJr65soKs7FLMKqKc/Ne1qLpS3
p0Aku/p2Md072Gp39dzzDKmOnqcGnBmkL8dyaFfSmffKSrw70XQBAWa7eJ86gv/2VPh30hVo233a
P9q0NGK8pCTIUbN9CBeepauSe9/J7ek6TOdlOPuTSsLj0nHqHpccjIIZcchGUG68C+x0q1y3xpw/
20U9PA54zlbpIGgRH7JRfEu8LPzWs5M91oqKmJI74kUtoCKoBJarCtTbWk00HS6RGL7m2VzTch8Q
g1Rh25wZV4w/AywStNjNvZFtupw51eiU+bbGGpBuShUwcEHLGG9yYwL5H8ghe2s+0UcQw13Kt4lt
rKxUda+0b+c5+2UMrqussaO70ifSckDTSx7iOrO/WrR73Qd6F74ieNo+CgBUO2r/nLOw0tEEH1rF
WB17eEUzTDCrH5uDmsX4EFFftJZFOr0YZdSeKAsPfjDW99qdNBnmroSt/GQLmzZ4CFK5KOarUWV8
S8Fc3MVOUuKsoGe0hGCyZO8OpyuqvQGdbIH1F5vAZRzYFKJ84nPMvmApiO+8Ke1uOjHHJw/SYLAV
lcLnEpYOnoI5KjYs1+rJtxvzFitmBTat4Z8DUHGAaDtDpTuc6muK6JZ07Mq5yulcEymtankEXIa3
Z0Juhk1I7x7/VZUi6mk4CMY5lQzWg8nML6XJjJ8KKQCwC9kSLRqMRKWovBnt+URDYXpolLwT1A5s
asdb1rad4IFxwNhPOVfPtpuG/AWD47wSeTjmG2/Af7XOaqvC09C5j8PgwpiaE5qEehoygdol5tWp
iwkFBMaj06QudJOOBEQ2oyOHbLt8G1dEy/XyEHY4ZlYJlrEvU6js4iKH3kzvvISnfrBx6mUwH52l
A8+SrzxZuldLQM5XQ/vs5LHi0e9TXkU5qDra7XhCqpA3FaLovugzMGFTvuzroZjvm8q3jkMK3Lzy
3QgbR5ffq9bGpMJxYu1kbKBCcDNbr+aDJGbMWZuBkaBgq6BnbihooQbjchnTE8MIvpNtNPvBC5tt
kFgv4FoAgafGKaW/AGC3uaKqrOPbGGo9gR54jvEVHkN8WmvB27KjF627TUznJRjqaAO+mJGsGo0b
OjdCJp7crefB/FoKFAngBXzI80fbjed+4T0Me/OcJlZPFXiQ0ZTdxV8mG1ZlnlbPvjd7x8Kv3yH+
5VvQcg/m3AawxvLnyG5vpUrRzZryG0MERlDz2YNWuyvMigYhAgbFRBpPmTP2BZWNG6vMSRVhIPEP
Xgy6DE8CJ6axa7zVEsubBp/KqbW7c5+G0Y5E2ri37BFHXzdj1cC0S8dCkMUn9uxOwq9XLy8oXN1N
MClnJ8GwWSyjs+TTvpgR2AbTGMoHc2qqvcHmdu/orWnPIOM6I1aErB+Bbzlx6/tmnoMHxhkAfLA7
5PcZUbFbGbQfHnSTU5ZE4kxxZ7Mlw4OzqHYnoW+z0FxXhGmiJw/A14a4PzGKybW2S9IVm0hG8zWf
oPfNo2i/LHS1rQ0XR4IVJPduazRcEhQrt+PYXYs2K9bYVorHMQ/De9cKaYoZWvh3FUUVNh8TgVia
lCw7JqsVvsWd2dwTFFN31hRM56Tt7AdJXenjoKDJ9LY8ddjs4KixdFLD/Op2MdQZgz/ilI6sQPJK
rcx7V9PYsU2mg34Zpnlnz0uwG5SX/5RdWF4XtYX/NFxU79g4ogYQG9xjjEtKVQnzwbjQTVmQSKhc
zc62V9lrN7TqPc3Q8buT51xbASrk2suGBxZhfg0qM79LXT1sItGyTeTSbahhufOAZAL3SNtjsdj2
XU7r9obaifrWVeLVHVuJ18fIHosA1cLtPetrz7hzR042g+PBtoCII1aQNd7bcjcnFqUFri33om6x
g40yOKGHzNBck+koex6RKDryaORCil8T7/+ZOfzTzAGIFzr9/xuDdq3aPv6v9Rt87+SP22XsT/pL
f9sue+4vju5cdD7j7haThP+zX6bqyRKSBoVft8Q2wv9v+2Vb/kImAX8ygDLbspAlfz99IOLNFtey
IdkDH/u3HNHeX0LroD8wZWMGkDRMmsS3/jh98Ngw8sjo0sNE+RriBfcib7NQcKo21tgS6OzHGkaW
b3qxPFKeSwiOdnFyGSx1nk2Wkrr5BJdktgXkGTUHI68E42wIaIWJX9buPiirg+EcAlev8bZcKzcn
Vu4wQmbfmjYveS3tI0d4hCYGiShTGe7XVUHV6SWIQwYRnU8A21zCdjumTPNXCjbVRcSWQzP7KK4F
cW6EkTJC3B0qy6/3Ft2OOD4yQ38JRHO6kdMEYHjTB88DcyIMG7WmhPedPz1EExEE2KvTQ5ta9hHp
Dl0IAKnXkk8vs+pUIYf5Jxl43UfnAyPPy4LshIhLQrxllDMfdihEQpa1h3Wmg6WrOnDQziwrag8m
x5UnE3z8m2cRba0qYzjgqrK/LGx/70qbBGhnm4w1ZNGJa2Q1/P61F4FjlznfuiFGQ3tMgNC3r3Hc
fKQAVOtV6VTWU4IB88UOKSlZTXbLv+ZMojrTzO2+zZGO3yA4twdXKF6tyvlpJgeJpzTUdK4BvZ+A
djDxWzsZP9PPSL3nqcnvTjiNbM6gTPsqnYQyAgrer3ZmpBd/DMWqxTh9k4bJCEQqIKCYMGXBeaHf
TzmFOKmLqQAsz7rmb379QHOTdk2eQmHwbA36E2asNN3xkXbdN4J6GMdVrdPTU2aREzWx6iT3RoGO
QAwTrZ+1FPOn3+U5Vb9MOpK1Sg1eI8c8dBo1UyJEZZAX6ahq4Y4HIK6x+bWVnWPvYH0akL/V8jMO
qTlbmWMZPM+5emCX4O7mMpawoUL49wvq0L03OoGD8tMYAHgL66mkq/FlipVeteyGd9nkDPho6ojv
tGAOgCsXayZ+rBcR8VHCy1Lx/71+ZDVYrR5YBRzabGwBrn2EzQIoKsfzjWwbdSw+A64HliDdWOip
GqgpsHY6t/taXGO210DW2JuOODK1dcEPImgPSOzlfCrpSkjWWcBEfzuyROmg4bK8VLD7nMMnM8JI
RwRecMu87mQZCOQXmvlumxEicakKVkwohu5josYyAj9FYSeFoqyTOZjql0F/RL7d28eCXesL+zS+
Wc+8cE/cKNh6DujQeWSnXjuifsEJEz5/LuHE8Hh/M4gG2sh21RU2L6EcJyw3A2+JIgZ4N0VcCgWp
+TPtxIDhLekEz7YV8Mb1VW3jJcl9FszgmaScS8lff14S8EKSPU2QvHkzoed9w/D2SISqeVk80sf4
3qCFyQGOgKOqEDgKBI5V3ZEgXtFyT1Ct1V5XWc2gASw/2efYUMaVSgp+HRPMwq+YroZxAdeDabLA
DHKj0OhH3p+wdeghQGTcz+bCHcSxTPsIzCC4qCoPLksj+QgBGLIkqlqwF84NH/z04HWxfZc2IydP
o2U8te1hP2/MvPYOkpHDzsxpV3AR9jc2PlXMalXG72tPbaR2CzCOeIt7nyvMainsAubIHauwKhUT
rpho60uxKSYzvgmbNqyHz4yyX2aAGAoChbTcStynWQYJJ+25ZZhmKJ5wkZAtmQtneqhZ6DSBxFnz
kplhc2DsFe3DPraePJs1T5gR15gfp+3y2JHTcQ4TM4OjzYkDaKRGPOD24IPKLUM8heay1Keo8txp
axNaiU8FnsQ9BZzJfnCsjES54lPKk9B563CgtluMm6wpumdZ4LNc+FjbjgCkqfAA4exmvNAMM9F9
d1ZUm7UF41c24awX0VEagF+qflHByBVRyEZckyoQT0UheD0pFbPhdgz0yvFoz5hp2mv59lYUdh9R
hg03iV1Wt55gkEQMntvEFenZoWXqQBGa2ew+17xjUYq0Nns9J7Eavf4HT4rrkIzBM2N+UC22qW97
oxJNT3+gm007+IDc39qOFu88tvV6DHSjAWPK4JlIEB/kr7c0HGNJsWG7y1JyseLjIaOXldTop7xe
C0PcOYQnyGNmQQrMm7cX/xkjVP6uGH3nWZX9hKm2cdt493lnraqYMKmK/eZZ0OJePqsomrP/zd6Z
bcdtZFn0V/oH4IXAEAG85pxJJudJesEiJRHzPMfX94bU1S3RLrn9Xg+Wq2yTmYkEIm7ce84+z0zD
WCcyZ1mlkD5hkEc78OovYx8sRvmtiHpr7YXF1yKa/GNTLUw8r8a0uJqDkBXYz8AFjBq+I7pDkyeY
pn+FEzqKChFdW3M0H1h+7JzZT4jYl4z4sijFWpbav8iLlvOgpQJgl00b+9mtTrJviRlnyltnnRE+
sZU2h6Jzc76iwuSpSZc5Vskz2WwilhjwHqMFnY7sLPm1LPKnMhTNyQ8mrAqrGcUqdQh6B8vxjqW/
bEQtp68HmJbVBXuMdyMg60FybwZ719R2vKoFxlZUg+SCkI63dK6ix1jVbraC+vy5hsBnWGV92eKq
XjfdMndIeAY414rcGA9dR/hP1FcXKoF6H9yYEcB63++eCxpdVcXg3ZDKv6kchNS5ugssxzWfZ5lV
BvtEmcvgyMAnZ1VdeBdwnmjKmwROVmaVb8DjIuJQLXlxIMacZF2VVn4QokaZFzsV4xMnXYxNNEdg
maKF7afx5CYIR9eGQi26sooqmneznDMFENOIAZ22/XJ+VZGPq9vR1x7Y2FOb+GxzgBwQsBskZuej
eHTEUJ4NcsCuYUF7J4bx3L3CoSiJPBIWPUDozDNo/ieQLi+aaWD6Z4cmUlrDnV4xdiaPs8ofnUTV
2WXGQf6WdN9ia3QcLdeORi/rkRUEK6Dx3yIU86t2pH+H0t9adOvxxmvQm85G4h/MoR6IpevyLcdz
kvkcJ1nQJm1y9poIuCnXS35NOq/YaSy87OOxuQ3j8dH3k2qHGavZq2D8DMZl7ZKq8xaChr+LXID7
IqutnQ37Y2V1LoJ6k8sq/UJu3SmfviAyfDASqKBi5OjtxZG+zfXsopbu8105G84+8Ad1Wfmxs0Xn
8FDD6kzQNVIZbdu8Ls8dOo9NmubUJ2NUbUPqhlOfI6220C4cXA6Nx9TvncvSZvzIRSvIIajd+0mW
5Wqqa29r+LCYElasJasnvaEXhIjGOxkMka/ZBMiXcIYCu4Ehj1ljz7chR1MbQcoBJ1iz95YdAqEj
tEpmsQeGqIsAcTY+taTTbZKq8clvdG/7OLc2HbbqOyAzDHvnrHu0Jsu4nHMim1YG2IYIOkEj37oh
86lLLEufuqmo90nclS+o6cmrZsTDYBc3UPpA15mmB3kOV6asaQ5LoTap5wCqcuddwlwTxIRSr0aa
v0xGzaEWV0O+Hpqm3RmK22Y1K8Q2dDD6vcm8aO1C11mz+DOtcjM2InDgRwbSXyv0nFurEyNtITNb
ViuBSLaxX4PGZEYXlO30QkW8pbpuqARjs9jM0CO2zJHlA8wLccXK3+TbuIRsaxAOcjBbHIh5BFOm
teaZLy0T4yVGFkXEKqBQ5Bmt9BquHdqku2FMM7ENmWzP1OI1YTN3McETEEQxFJG8qtsh/MriH+6i
xKo3GtIN6aMDYqAwAiG4KkMbiSnAGBamJpYHD+rDk5G2DPtnGVjomHsRbZqq4wRCNJEC93aOW56L
mOykp4rIm6OWMzP/Zk53GgLoto9M/m+iiMWzMvNxDCePWxyej2OcYuSwSNLTPo/9L75vh5dhnV+h
KGufjcjvL/LGO0sETms2r+A+pzP/4o/tgv/l7NKd0rqe4+dWVr15zFNJNopRC231JDwk/g4KX1+P
oPgNKqeQg1twHYDfo5odSo4h+Jq8TwRUsKgHwONJJTHG2fQB4xDraO9VwugSaUbmMOIOmXOPTP1d
s7c/eVHOrmv15LqsPZRf4Q4oiZtf1GbDPyeZHb6p6aKI4+6xfOLJempQckyptoqxXVhTg8PeFNdV
Np9Moae7GaoCXjA/WwOwoiz3Deqzn078f6F8/SB8RQTkuBzsUQHaluIY/UG410dBRh5qnByC0s8g
+5alPT1rR/ftC205Xe8c+jvNpizcLJWrMWXz/f0b+BPkg3fgYWTmb5BkeBcfoBpjJEWprS48uBNu
m1VQtCHxGqiurCuEGVFIsRlU+9iOo/CiqwKNP4Y22FVYdOLBM3sSxkpSVv/5ZfGhjrkmZbuE2868
8WeyATPfANW6Ex4KY4EHoeAK6bGW1KTDQl3qiD7ON30Ob3djDGH16W+uySI3/hntwMXg5eXyFyW4
cD5iOGaac8WguSZzxlEoEfVcsePUXk4OSh7NrkEVPXr2A8434yiW8rtwMie5GJy6sq4dzC3oo2DP
hNGhW07QVR2CrSRdjzNMYbPQ/s0bXq7Hr2/YVUq4yvYtEyHVx+s14PE0bINYwgLEGzyuecJ2Esm0
omjCE19DbMih201t/ZqTQXdXd/Qq6oizfFxOzV1e1D/YB/+WnLIY/j+8I0kN5NiL9hX8/ffb7id0
iuEuCXLUDQe0NZSN0gBE19GSempp8bQrD+QaLQWL0DtHEOFWLaRN4NBNthcNW/K6bavlDMaV/f2l
sv/qjUkHHoD0hDTdjzgLNZgVDKQ6OpAqQ4Ualpy9+pU/jmj8qIrgTd+T2eI5xxk/Gf0Eu8TGMzjW
cNc7g492dBiBNtHslyvne12MjTneGzGHqNDRlO9xCLwkC5bQm2bp9WCh4Mk2EBRSmiqmt2c0Ot3X
H4fSOAfT3OulC1DM1XSHhotZ7JDo6Wap414Zg3Fv6dZLEaWpihPQ7y+H9XHW7QuJxt+Rgr6BI8Gt
/vqkRcKo43lQxt6OXNZAJIlFdMLzxamlmHj3LPz+5UzKoXFfWJrmCaIe3tYc9/p+8iVXK7QFpxNX
Q61CSMP/5GLx50SaeLj93h6yLaxWq7FJ6NL0jGPjQxnSAVvHqhrCbTgACdVzzquTYUXzhkx5bPAe
B4Kv3z/sfzrRf9OJZjXz+N7/fSf6WI4f5Brff+BfynfzD5YWdieaxj9pNXz5h0S8LiQbl69+tKX/
pdX4jpMW5PyAh16kGmwq/6PVcMw/oMKi/jCl532Xxf8T5btjfwhkRfhuQ8eW6Eh801L298f9p3Vm
zrtuKFTsncw6ny6MpK3QnFrp3WS7yMFYxI9E7jiIvTMXKW1K7sOVbefNpySRLSM/1Ro3IlSA2aNq
Hm4cuwueUs2g6aKOp+lLxNYcHsvaroN1UPS2sa5BAOx6EaB4nDL1NLvdeNs3lY0Dac6z4BQlXvZ1
GGb3cqh77ymagKaTotEA9eg8YQElLDH2dcxQIx8fEobZbJtEdo14rvBJci5yW35l5cq+FaY6hrQr
rxJ/Gp67uHbu0sDoNZrzKnjvaARch8ZwTjGQgn4r4uSTDuz61QnC4XnisV1bcxu9k43JJuCHLsTT
ZlI3FR0BxCez3TJzCqczbS8xUhY687tC8nVbFgllGUzk8GowrOAI9EdhZW09yt6xtJ1LK0rSZM05
W/joTDGv6iosDpkEzu8OQfRJzDbCadvLvX2rXFuhepXZ/Syi6JrZ9REWXhke4pHanCaWd3IRsu/N
cqrsDQJkeZ9HITs+i1CmVvMcWdOqFFavVxE8DkAmAIC+zqStVJDgGgXLIhv6CyaS8A+DtD71QZps
6YvIZSUrySqrJ/+i0QxXCUKQBereyruC2+Uzgh5UfzeovD6QCFEeUsNs3yL0q93aj/Os5Mwpq/s6
G7uTUB4B0wSQ3FKjkWtogGy7Fhg5TVLBdXId038mW8tVw0vWIz2UvdN5F4QvYeGKND01JsvKRwAh
g24ToqndZm3RXGN6b9bxFNfzCjc8DmXEp+WK5k936pLc5mwZTeGN11XvmDbm/mB2uo43BkGe72OI
rpNcX01fIXZ096VoGIAfgsDLnoJ+So6DXdRb7c8JO2shh9dK+MhbxmYgSqFwdzgEGoX4pbZ3oqS8
X02xGK9114bJU23S4R1uNTkaJKEJwoa7vRJDfDfOKroBrjGL7CvfLgLedZQ3Mdd2cgocrpcm4eUl
GbFy8UyELfCFXJSY5ZxuwCI5SpQAS0q6x2sQiQe4WN87LYUdFZFAbCnEUByCQiyJjQEKUp5Q+LuW
Os2dk+7aPM15vO1mze5J4zslCacQzYpee7lt6X6sqWmCHc0MDgyKJgyhmCRIhTbI2VRcWJ2P39QU
iuaoc4cH65CNpovW0wnWMwcE0t6KGVFhzXXvpwmuwODMwabwGu5Ap6jNKyiOs9y0bc+huQlwfCe6
O1n5ciRMkALYkz9eIqLHrQ9NZl+7fU+oQ67rC9nW/Ql/dX43C8jzgDclMTNJAdnHb291xIOZlsk7
9NBHYbAM0Lf+6pFCsUmgEa/KOGkfDNDdV9kIA7Itano5kyvumbmwanm4f1HIOD4R7IgrsApHq2QM
2YRpPK6GPr3B8v3ELGnBpfJgG6V9SLrwTkI9wPIiknVAGOE6Qe4NDJc0wEOjJeYU0mS42uX4YNp2
tDGH2T+q0tFbK5OQJazEuuN0125YnlIozY17hEySbyW1JuYGp+3PLoqJbT0leOZxrT4Th+O8qNxN
NhFeiNVUoTVVfaceUPv1F9UoF3l82LKmMDBnrYzdwPhi6qlEbpeG+tpMeXoJoExuNEy5b2mIVKLU
jnPoDT+5HIXBlDFsw2kXWLpfd4WZr8cWBhi23/oq7wE4qyb3LtLGejVppzLXIoJtCnJqDr/utjBI
UP3bXJTbESnXNtB2gXgpzLjalp3woCIHQIJKV5Brbg8AbuOpm9YMborLmJS7a+jXmFhNl3TIIsXu
1Fnm1vRQwSaO6ndN6+Uv6GK8G1xK1YxOvehekBjvLLcHz5BOxbUY+ngzZ6H5AGsno9HldJ+UCJ17
VU/FbU2xvp3xk+6yyunPg+68Y2I6kCEzNHZbcs8zFt0o7u9jx4YbE7X2K6XsfLDterycrLo401Jo
D5Phiut2cRNNHQ3HNh/n+1Dk0oP6I+KrbvDRiCAbumxdbI5mRN+UgWmKk9pjyczCa+Ez543pBMOu
6ZVHkKOnyAi3ww15rYj26PzrE6OJaJdTy2FnzILHCFd+tMpxYHxGiLB4OowhvrSGtD0Qv1mTqyem
t7zr0ZLblX6wB9uCW5IoGKVZTLtI1e0jaA7rUgMgutRjSXAi0T0J91sd3bmyF/dQpSxSvZOKjPMa
wQ65kdFzVVctuamSo3tbIt9kYaoP7OjTK9OK7MGOHEXMiRTTdqSSX5sWFqyEu/LkNt1t1xO4iFLM
Fl33YtZykVkA3BOp+TITyF4coNw08TOT+yVouCtlz06Uml5yrcuI5glnWDxCAkzObA8TydHmpL96
3SC3QTojyGpiluDIpm9KNtMYrMJo7vejmT+M01Tv45R5ETdpcOSrzDZ9UWS39qJpdAt16kOj2tSy
iX8cBv5TH/9NfWwxr/9tfXz1bfyv07em/Tb/4g/98WP/UmnYf1CBUto6zuIO/blSRsDh8k883KGK
doL1i6gZqYdSC8QRtiKxx/9bKNseaS1LfgL/xnQ4Qf+jcBX00x8P5FislQtIEfW2csRHtKhVN5SW
2HIO/oCpb03F0G3nkKTWC8jrEOzNph7uQ7cNMEkBL0JNUXS32OuGfJ8mghTSphmynNUYb78CwgOB
DCWWVU0ssujo0IgOrblXaWGjcq6hwcNzgTIuInsD9CR4mKzCfZHF8JoJ1j9+1cNQQ+7p0lLfto3/
UFYhGKeiSp1VKbOgpd/H09mQhHnuR8cFCASG7Q68hA3Xq6PhmIpEwptGeVcUY3pqm6Hb4hiK17Li
B0eJt57e23QFcBRBlSHEXaDBT+Wt4b+3VoNyEE0pKpEh182RZGL6Js6UVq/2IDoIIa0P0L4l6G65
UKmGV9qo6I3vP14bsD7N1SiGBq9Ro709hT3UkiTvjzpNnLWye36wdcfWQtpXwcaTCEz8Z471NYyv
zDPZCjt9ltXgr13LRyrK4kBGTNscibTg1YU34nxIjHnXxp2/HuPS7ldR55PFR0wdNKORVFtaK17P
1KcKjU99b7v3HnVjTvlpi8vGa31zP7oiY5DOqAzbaC9e2ALpxaQTMzgwc9F07VWZ8a6j0V9PHHFO
aTRFXw3slVcV2qL99/fXLu+KOxswHCEezdHKcMRwTMHKq6Qqxp3Z9MW+7+G5MNXTu7jkIrfejCVf
D32EjCG2LkNP4JJa9V2ajpcSzFZ0CDKR6oNsu8beRa4iNcEGMsKYPdAQDo0yPWmnPA6N01n4HId+
18Wh9VIZpid3ZFV75p5bRR96fCgvWLywtMBXxrq6OL7Y4GJIsa57TwWWPTWGnd1HVTO/1FXUXnqF
7T8kevB2kW01clPDFMH324cXQe1EzwlGSWxhsws1jS/bkwmd17QjTmAo+ZCJZo93UXoUe5eIpVXq
1t3IHKgDjJSgvNTFOO89pwUomFn2+yjtsSI2Os9LFM96QklpYWvc+eSORVdpRrKq9lEl7GQpLTIu
HISdMfPgplQArcO0vQtyfz7HmlBuG43/RndmcM5lTijuEI7eXlDZkvkQ2U8gTtM9nlm0KqmM/Axc
VswpLBVme4828MXtsv4yZ5xYeNMMSnuo2ZWTXhuaSVJ2zsMAHShnJ7mLPR2sHWVVi5W6OIXM15Hj
915zrXVW3rRSA2U3bLkb5zm/Adkl2JMKH/lITQKlomWqley2xHXoU+QsU5vUGu31mLn240RXDhTd
7HEsQl6zGjlE4q+CxYMmLOamIj1wV3TDtF2839nKBNDO8Lo19qTetuce58H1RFT0RWGM7g2jTms7
MJngP1StCX6QQzgx94bvXGZkbvebEc3zy6CN+BwIEX6ZSaT9VnTE09HB2+gKRXMhbQmqTtBxhmRL
Ebg2+ZlXMHs89EYCk/kQlnl9j1OqSiAOiYjhycAkGD+AhkY5myAiUS8PdtUQjFGVT4Z0571VK/D7
9myUHecQxGLbAkI1+bpZ52ysiMxhhNmQHqlTkej2nEc2g5TzxQih6DaadPvs8/ntoxMwLTpWeblk
IWqU9H2QgDyaJafiFNMb89fCjfn8dd+vdaSYnKuiatZNZkUPINIhskwZiDLUHzSouySdGYAsOQmJ
JZkhy4o0Qn+Y9hGiHoDrOfRoHL5NPFvHMqjVVUmay0OaIhJagSDTi0c4AS5aZB1MPE83Nw3NyZMq
aODSS9W3lsSvsWllH3z6vrLUaRe8+4j7Thm61w24H2H+eIqY/TC/RAP71Iy5t5GGybJK7g3EMDWz
wzSlLPYT9CcOsVhleRxG6064ywt1UTNtCuRW9hrptD6P5jhwVBgNv7hi256v2iYt501Z6m6LxlCf
G0+4F/9pJ/6/DGCkyNFV//ftxMuyj9s/WcB+/NS/LGDeHzSxIFbQIfwBx/hfTSugDXPhoLjKk2Sz
sXf+n6YVzoblWaYvGcwswAuKnP/pK1r8QrrXwCAtC2y97Yt/0le0l6nXTwMVIaBN01Ok74nZTNGE
+rUtzpB17MtYsMEXAbtnkhjizoxqTcJ5TPJQnXgQxiplvrWGCh6QR8Ary4vgZDRxQClisY6B9L8s
EUTs2aaGtTUIHiDyUI0Hr8rbDZwA9qjSZHcXqM+vRWH035IGI9kUhdmTg9B0Wy3VDDaagM4FCZbc
72rYoEFpllyHZtx3uaEPZU3XrC/66W+INB9mYFwBx5GoS7gMXFOI779egYT+GvPYqjpiIJpuaO/5
+3Du/bXVdcvn4n3/dIvc/Li2PzOAKII/XHGQBTYjI4fOMOmEHwYRyL/MKUzT6khYDqFIYfa2NCzW
ccA1+P0rfaiEl0+mUE0rD+CxLyz7wyfTnPhIsZMZneGa9ShJgKMx0tvDCo7vIa45e/JMgrvfv+hf
fDx0l0RsSW4mlH/Lv/+pT52YGLzRMmVH6iCgscZSPLd0tN1NP7nUVv/81VxHSIY6niPVRx5M6Htj
XOQJeE1zdNNzgfBvN0k6vdekYz38/rU+gvCX64n2mxdRNgUPY4JfP9oEqTCCCh0f62jK6I5FASfW
uiakxWsEnduZQrNvenE5IoM8gJDsKpJl2Pp//z7+fIVhSHlgik21wIrVh681E62CzGInx7pHu0vM
8cx+GXLy8GXFvvL7F/vzPYRwHvy/hbye8Yb1YULc1GR3dI1kXxZa35Ze0246gye4wjMXgS6M6XSp
AjjG37zuX31IBILg8CVqcWl+WJfSMBnjUFbJEurChofE5mG0++WwEAMF/f1n/PBaDuGENEJ9gbOW
VdD8GLfhxAZHnMgn4RsF2QYZFEiainPARYgg+PH3r/Vhvf3+Wi4IbTIylen8aSqb5J00GoN7SM96
FJsyUPkpizmKbX7/Oh/GRT9ex5ZMpVhkuF2tX+/VXsJKIRg5hq7qDskG7BgfyplxvwcDxUgEyghP
H/ZAvO2LIHmLVTE6//49fLh3lvfAKZyFbhm9gqX/cO8MpBpAgOh4D0Mbbiox1IyhtRGeA3smdif0
XKone/6b9fz7YPunLW15WQ7+fHCEFeyh3odbZwglyWuBgn3nBfZzA0TxxPB+vqqSIto3dlXACTHK
qUAMP4VAEkaOdMdRFtNXplF184XDan5KgwLb3AJKQu/OHzoxbn9/df7qfXJwojQgcYWhnvxweVLX
DkatDOOA00S+zXPvNOsBzAJfUSZHiSQkqZgNJYZSW6Mc0zOUTOh5dhEExz4tnQu/84MjTmH7yjdk
q3aAt8tkU0a++rtojD/ftXhrPBt0vUtFIj++VWAy+EizEYigb9IhSUNvStew0bvt76/Jn59Ez2SN
YXGzPP78uDfGhsVFMdqYOS4FNsFUnOKxlbgXWeu4979/rY/LOfeJh6LOs9gdCaLxPzaKZq91W2dK
WM5pDm1CLxgWqXm/xp+a0l6vwnU1jfOF6Cf1ycgLMq5Kt9v/3Ztwlyfx19vVszEUL9lDfNHeR2VU
1kB24skIDqofm/moMovFlLxzuzqGAMVuOX6aby56CbCKyCRJyYwIX4njtIHZnJukg4RDcPJpTNzQ
1bZQ49WIGNc1iQPwrJFZnrOIZlcETPJOZ3bwPmDkfPLmTJ8Z19IX8tELL8339AR5xL0YGpMFl4a5
dedCHLtHq28eULSIy4jwkX5DOoKBWGzUt3MYLP2VIhqu88bsXrNgNt80ApBzS1C5XvlTEbzTiXGr
U5HXjCDI9wkOGMmddpeoiJ6JrZDpMatJHXNFZJ7zShyf+AJg0X4cmefWqwmZD66CKXDes6FziGvr
cKbSdkmic2jzZDsuS4tohpioPRbvsg3dd9zVnoWNmLIRco1JVsEY+2EPBlg6+9ExKYYKNbVfPQUv
swBN84kQosa7Y0rE/cbTH6bI6Hxevqoa49azWtZOs+3VJ43LFeeNH57V8rOtW/I2MKs42zoeWyZ1
cWY8+KU9n9lnCD+r5/H6++UN5EiboIjM28quoxSKMLimYyBCYgstM4/OaejnkKl1lFRb2qesVr2Y
L5pOs0J5YjI+ExPJHVmaE4fKLBM0hOKKazfDweVca5rRA0Bm57lvTMKRrNAsbuyUEFLGMvweou2i
s+wwBmO1jd8aCDoLaKshuM3XqNZXjsumgCPdfvQKVIMrw+La5rYVv2Vhbu1A/TivZNAh9eGhgVoU
xLm+dYmvZyKQNtilhnq6jmdniDb0ZOPPmexYmpYTr5ihv2zt5T7McZoguWFshyfF62jxTIICRuSl
3hVDxr30vVsYjjNOpYCj17zq2gF5sWuYIKJy6pw+apkqJXyAllzTke5Nyw22xbFcvUZjaDKs8Lh7
3dSZbpoAUcKhh09/heHVeJCMTBd4gTOfQyNLTqmXbX0NVmBqnOkaGVO96xIlDtD7ym2Nhm1NS6O5
DbsoPppeU1yMIaNgZuYxEWGteSYoTZ96jDUHeuTBQ9ipbUlk1Gsti/RMfGS6DgDwXOda7bF/VBCU
gwl0UoKCE6TCCpw9eoCZMXva2xvTmPTa4sy3FkAId/6E8cxpChi8XFXryY+H6zjEypQIfxdFzLNR
JJTg222aAQZO+TQf/RWRHMkpS71mjdQ9I/5uCR1pnWDVuc6nRrX2GcbBdYN7cTUM9rQZSBlbs+HY
O7eOH2Uggae1lXWRAaogbNVdV10xkncGoCvVYhnym3LjA/BbxX5010bzm19Zr1VvtNvEyO3NLBn7
WprUAbqXL/XiIl7RLIK2N3nsan1lfc5tMlVtT9D+iK+g+eBqduTDMAQXZaHCl66y9DZy5ukUZTkL
sLPUSLk1X8nYtlGOt/WtiLP2ZAxg2LWWl6mqZ69aOYTcwkdYFpGw/cZon4BwUl3h+hJDW6/m0E5O
onSIpQuMUF32bsYbKjPHpg8zW/rR1djfpjGD9d4N5GowpK+vKZScaDNK1otUmdljU83hIxrg8X4u
kaWD5yEHZVUNej6nStvbIJdq56RkySR53BynTMIWr/2cF6WKPjeheee543iHBWHe2rrvt8v+wzi6
rIZoDbArv2k7WAmKJy0jJNWhFLDSkjCZmVokpZFYpIVs19JUMUtRMS4xZOwIMMUUoX4cfXruv01O
mbfztense+iIUBYrK79uze5JZZosixGmq1NrL1mHME5I+pOpk+zcxGIQXsEdK5LUvcEx0e6k6sPn
LgnHC7ufNl0cjKeE3AuwD97of8YqB7bapTdFw5h18lj4TXRiCgvowSLc+KCHnBszoXbgiJAZt9nc
qG0+N1CYGQibOWqJ3im8945pBGKSQlgPVu6q52nUvt6bLsGv5KDQPS176jHShw4V+Lgr1PHyFhfu
TJu4rNZGV6sDJ2j/4E/C6laV6JtvleV522pM5lPd2WeVg2Dzg4bsCccXl2gmC0qYQgFbyPzbLKgD
CO52YHP4TyKHNkWDGjomU0J0mX/iSwVa4aJHYhNGFUP2jPNl0mZ7qwCbHKe6aDdeCanZk9wC6B3A
VgShux8VZFvJIHQL/sN5TIG03IRdS3RqIJJjkNTWmSsYb+x8WNeYRfeD63Jj+8UZva65phtu3YR1
5h7cWtmXfhgyJKq0ex+4tdjk3liSk6qrXaZb77Xv+EgsNPV6aEeGXl5XNsw/gKTvo6GwQLqMokXc
FOAiMif7qoeId41LmLLfJ6sC45+RFNs5NUoHGg3pvllaqE9uKmnilHV4wTTdI9gYXtZxNvz5W8dx
/BJtV3/bOQa0dbtiKLamTcyejimzIdR4cK84sVf7NFeKA4AoT8zDOp6urjqPSZ4h0HK7a6+dpoNd
t5G/jn3vkEOZPBKva6wGMlcuSgTR56QvvL0TDvlbWtQK6Ffl188OOq+dZGLx7rs5/PFKVeUR2gO9
pCRrnlRbfc751dumLp0M8JaGL98Geng1KycBVmK0JFpVRD2wuZpEvEUFROoE2A0+O3hlZbLlG4+3
aW59odVK3gnka7RVvt1uC6xiAP368k2JYiDzJjE2ns8eWEe23s8uahqHZvWNMIf2LYG7eUrqjF2D
RaBJQ6K2HQD/7mNn9oVqv6A89EiDcIopeo8MQCcdVmWMYU5XcEzqjHe8ksV5civrKh7d/tEIg+HN
aWLvU0hWLvMpiDoMQEgEcdn2UOYp5KZFXhwM6cwni3BUBhVyeAZOiGIpzcmd8QY4QEmdEEQ0pmJN
FRVezdasNl1W09Ww6gDxGg5t3lU3HZwiMc+kMGfIi0b2DMhJM/bQvieCncUpWpwd9XQQwSIga2AA
bQCelSxnMxx3fBAW8UWuhR6Ozri5FnSHFiIqPr2w1Zg8Mt/c+Slc64pNYW+bVXeqdNx/qTgbccIA
L1GQdvReN178ObCWW5mOknmOVGWRI2U100GaNuYm17JfDasy3i3Zj5eBB5XDLXRCABm/dnIm/1Ew
dFlZDIY/BxXhzdlg+uu6jR8pjINtFzCsQSxxJ+2nMNToDBlvcQ4LuKnyJ9MtsOd7xp0ayDBOVKEx
u3k7RxvwzwtUGEiU8tVEcbJRiphQUcDx8zhjI45YXG9T/JYypChwn+Fg6SPC1We5ZCgY1q6X47dO
2+SP0/Zd1zg2dimC03WaSwxRORFqAANXeCx3MIphI8LU3aiA29lMJnExuznIe4E2kV8clb23t+Y6
XeX5nO0BTk33NYDGtdV74TkpBkIDMaLVmgguOQzWKaaxu23pZp1itOg44WgPWNOATq9q+n0VdeZb
CjATIZDDrkMhdAIf5IDpinF9jh1KuG5KLlMx7VMySlY2BReDlUluunG6HqUpVpEzyYOLCn1t4sTk
aFIBkcf4aFEK3kyiNVddhhvN69pvXWOU28oo9V5IvIx57X9uZiPfNTMY1a6id6BD8wjK6RZ56mss
nV0JipM6xb+CGHTKjfrTmOvrPg1OiFQe4dGeWXJpGCGtuZCNfsfX/CR8/05Zxb6iml4XCQFpZjzu
NRYv5rek17lmu9ZN2EN8Fu4jPItma5bW2+QLCisjZJGPrGNG7MYGMcMuwd44RQrPYyi/5INfrayc
rjaoFU4E4dj3z9rWXybg+xLX3K5WWTyuZ38On82qDYH9M1E6OU2FpXee0cvBIBbMKOv4ZRqmlpFv
hNv50fSG/qH2akw8bXyPmTDCR+ajU6iH/sWwGm87kS5wYMrZXPY9FrqGFCke89k8uXasXrD2F/s4
ryXJRtHYHONa0h4dk+U4ofxo2pfIyrZm3KBIIGNVX3aDazS7KJ/uoHX4X9E5zsbJqDIaOqvUh+uw
twbGnBedl5OEtiI0d4JS3Cy/z6rT5BU5LnPGOVnyJkMEYj4GpbRqVnQ1HXI3wFAS096GiEBT6qED
KgJlXHWI5P6bvfPs0VpJ//QnqiOXU9nSaqV9QudE0/QB3lhNA86pbJfDp9+rGs78oZmFnfcjjQZx
6H4eh6q77vAL+WEQrTXXBm+/C4eZktOiMPTkJh+itEwgluAkv+NbGTHABKYQcSMKqQO21JRFKct+
OrSEF/pMdqYBXDX5MEEEPCaip8Zo8exFZHi56TnjHqM+Wa8F/lJ7dNLEcVz70LkpRJCb4xivlB2T
IizNdvSGRR7VicwX86XY3Pm2CFd55TDXx25elxdZOScf0lrQ5E59Je/lEIxgtjSVSLoZ5xNOWGFw
jVK5LXnjsV33WdANf/e44B2iSoSM+KWnz8nt+WjcbrDYbinQD8GabiewYKiv0Mv7GFZQEnNN+oeE
ZXcXaHTzwJKeNxZRsnHkn7slaI588JILWA40BQaKfCyP6BHYSc3L95nOF8e1DfV5EnrMbPCgQrLY
r9+//AjGaQg8hZT9jOXjU5AF25nrARYZ6pEabNEuXYLIm2/njbRHUGwy69maEHlkHmau0axCn7w/
eWkU48zHGGVB+BRdaDCUdd6h+Z9nMYYeXGKdgWaByt6chnUw/N3mIzeQF3wicQSsDI0XRu4VptKT
w1tvSkAZybzocx00y125kO9u+HCcbeW0XS/duqI76nBffk0vvAso+3qDLvsetc3+lFSN2n6aKqUP
pkzmEkcauiI0LwkGVl4lcVC1an0T9Odl4iARndXOJq7iNu2eaP7lp/h901GMtstY6wG0bxWPtGR6
cIC7Jt3ak7GcZ2bx/ejcBHIOLttiY0K2BTSvkg3Uhl13Im+2E1PwBrwNAS00krY3GbrslEl413B9
GYh3AWyBpghl1ptqss+kQvUb1sL2hne13LTK8NhoUu4Rk9iu3UY2KJfTinsZ/6o1AeBczYyOW5jP
oc8KGH3LvI+N/UA0yN+mqEcc44zxcsek+jAq9JMXyN/vUTrdoE374GDslBsKK09LhgsLVnpqvTZ8
EKqzmPzi8iOc95kMfJwoRkwl4WDK+0yQXkuMltiRtuDHRyb5usEMvDQFq8kDinIogG080UpsPCBD
rnmHYbi8iuWcXBgEbJ6SzEFUI8nYOiJjC8NUZDY5j8lF0sn2qYQsdB73i8CLdzCVA6awSuQ9xQF3
2MALt34zSGbvo2RuTuMGSA51i/57jO3jrfG0ucCcfbs2Q+vez+WIsqDdsO5QZp9h2XVPfZTz1bDK
zAWON8n5SMsVPEAkhqdtBQHm0JEbe34v1vgPEXw/TcFg9pnMKT3G7rlxohhgfQIpwOjkwhl5O+OY
sNkXdmAyrTEdiwbZZoviStsQmjYt8OuuNskHPQfwqLdwk5cVSpu3jRcmF0HlceUjlU9waAiHpw6g
vGHHWDQ6BHYVzB2tuaALaCkEvo9LXTRSE87xxCpRm/MpdYoOLHAk2j2zWPY0CtHJAa/4EL1L4mPs
86RQKxMPGwXBV5V03HA82jWoHXBAKuiSCyBJkPkiFMLOhJqig4oUZV8UZuZLFFInY7Ekl/cDRkcf
FxMxhRpIyDWt1C49ZqQVnIxdgQjhYBq0WsbpIXfm6HNn/OQrxLz4wgTwi7HU5GTy87k/WQOF1REC
jQDFEGP/UIQBYKxBg0iH602D+4C+Sbt+az//Fxf6B1woWmfubxW8Lp+a4Wn4ERP6/Vf+YU75fwUR
w8jAiVhjsSsZR/3jZOy4fzkM11lh6M36NBL/hXLwmXj8o2wb4l3MeAFlHoZWMvT/I1QDhL6fm+pU
rdTI8HyZQjMD+mVgQVSOqiJdwsvaZXvswZ/K+RDKGdD0fqI7jb2F+mZ2UdZem9y0zQo1QweO4BTY
UICQb6u2t+OfgREVrhlio0uYnEUJSOf95BmcmBBwwGij/Oa6UWtT+/PN+M2RY3UVrUJ/EPiqnYxk
K+EVjNnhGV15KuZcJRRCQu39jIZRxWgS+CPNa3pf61sRbRva3DQd6RjirOj0O3DyKGG7Ug/OVbPI
KtgXg4PMnUInZDir+mjq7/AfLt/qPok/cOZ76ApCxpAWylp0lzQUMyRv1/g9swS/5StQkDkuceXm
p51SToMcQlMfvTaPbsu+CT/0Ss0HEbfzR6zBYCIEozppJ2ITBzyOc1DmMZpovUwwqGgFNf5WV+cF
HpkfwyHo37uDh6CtbOHUt3H0XC3rTeRodDxMWa/n/F9ybabQu82D3DljPCaPY+FZZKZT8zNe3L+Z
OELmvbOuDqVEioSC3+HLtYNSBVTeT8IVUCraVZCm67tJTsPjAnjk3NUrufym1jfx4K60UgqrmZtT
Zu0SgPxnWVXkn1kPwZuipP+JFJQrbrFJjE6XIERbrOUkgkTXPGSbgpoVTe0d1Au1Nzh+wZOKRvfa
D4z7t2gZRyE84nq3rW9rBY5R7GXpc6DMtl2CG10NHQN/OiIzNR2FRcnP+EOfeDNgVujTC85/Sb99
FGhJnOANAeQv77dzP3O3ZwR11Xk2yO4t6u7JzST69qoV6VSfUm6ut8u0hUZiV2jAi4ZQkr7/iTIp
zfdrEbi4me1zp1ZQN3oT+42+KCg25gaJoWGu2oMakx51AnQSkX4Ef0sH9Jufi/Ni7vIy3/pvRP1j
RAX78sMo8Bft8Euwl9Nz+RPOnrBnf+kf5Bh27vhCAJj/x1Ppe0SN4r8C0j3CLPiPKGAk+6+I6sV/
SR9XOQdgWIihoEMc/p8ICzuWuAjOC+Sp/a3//b9+orkPr/7+I4hJvp4IM1gH1gauyPNiTo/Xs32S
lkwDnk0vaNSNGVqmUr2ZJeWKh9jSad7DA6TwKTBwOO96H4O8oo3ie4BW45lWtTn1etmfon5LUfHD
Y/x38Cr3NfSBiW4AJ5+jBFiXdF4PVJeBLKp0o/BcGWwYb3HJcW6jjbbQjiAZlDs5tW9zSXv9mGtG
Iyl6y6KjfVlDpEs+R00jqT2CqNfHDqUe9Tc+CTTIsn4eCdiD/FBn2RjqY2UAgUPSEuj/0D13bpEt
jgaBAesoorO5TLaDD6h4ZMBVzX5J58xXpX6XrSZlSiWYXtGXrPr7CBTReoChg1wuHdT4AoEreaTN
Rg8SugDRPdPTMUaF4Y7qfHoXt0g0zLqvDXpTGBvvKOX7T/VaO/d+4rWQ6ukoFHtMhKBoRmWwyBOT
uFl1gStxVZ5g5V1VoKE9TA3tYIOhFv4IyeOSpOIUfx590aeFBOfuDc+5k+nbuA7wOCqGS5z8Lro2
HB5Uky93Ml7WUzVMI/agmcGtxohDrjYiLs298Kb3vfWqSbMTkeP0i3i2bO8ZaHxwvGJAVgZ/5sNW
Vtl7F5NFtXOmYL4WzG3fbFMZ47WUrcORQcVylartrTOl1a1e8XRatrjBn3IOZXoCwtD/pAesUmPA
7uipYCPNyezk4b0Tld09vA5vXycRuG2DW5HZe1qW19DdBu9dkWqk3KXIwXn3RwiQNGeQ+XpYHYch
S+Y150uIMQNQ4OakUyOjPKlDzGigth7xC5Jni5cwp8WBaodIEf7EDu1nfxsR3enT8A1Pvb/E0lwz
5q6cC3yH4guAThGOYk6VHpLGqd53oxweWgUhsp8xY9uXk+je0o/cbrzGXa4846jPKTqiJ34y9kfU
4THids24r1ajj27eAsPnufsnG4otDKpRMXoqWfY7kP7LfmSl7RAmne8dZeabmLPhMpiH6Vj5eXzq
91l1xA2ZWR3DAm5o9O4zigbqgY3OCZhplrSuVXIyQ11b9xh3he9h7/h7rLs5S6N4OgbxLJ/cFIB2
XazrF/DwyXVfZ/4hWhZ95iPrNe9HmK0fOIk3jWlVJs9dExZIvMzemtGuwJXslBPYpfMWDEO0c/ta
uXtYijjQAHtdD1Va0SNjiCgegmWwTQ9RUfwB07yMu6ANjgvP8dyoTTMLllV2lcKdpB838/RQntz2
vrEcaYNXPUZrEFyixH+uZ39GRKia9cOGR8xVXOHauuu2vrwO8D44QacT1+0ot7sLeTh/l5JvmFO4
mB5248j3vFGNkwfwf9rwvBz1uzibt0/KbMsxmQf/PA5tXz3EBBvAE/blRML5g8kAme66KFydXU13
2TqI6DLecyrPK2NErT6Cvo2nQ9DTu4MILiNzg56+f75IWIA7/OwR45JmzOqrtVUQRWLE7c7bNGyB
UBFEsPimG3YbQAXXO0OxdotU/vwm1IaxDxxzs0CcH6pbBhPd6eyiUgjH3bQYJJFomEMHF/YmJBxc
1tApaEMkVf1IItTf55M3tscFgsd1YlXkRQ8Q6KCstnxuVeYVKVR1kFPuHxyrQh+yRnFZttr0Zgv0
NfZc2V3uzuW7zmrYRwFq9qBr60PdzbA5X8Tug6Esn4t0RAI/f5HDh7Qd3g35Won3ncdoD+U+tPNd
hGjyo3qR1E87HeoT30FpH62k/mKt5fwBG3P8FawivxzR5meqeqBBLzRuSyj3Oy8i/qPV889iU9CS
NPpt4OE7h7JnmL2xGMi/W1Pn92pdank26CG9832/A3y4jmXFcD4bPrar09Q7XzZEB219BhLrOMCQ
t5e7QC7mmp6owf6CBlC2W73IMkJgaOLNZv0LAjPwdXjRm6/E9/genaWZrjB+2aGI+Yo0drYrn9h8
UqzgO3XpLsd+xjeB2LCcA0tK3hvrqmDwi8HbzmeTl6iI71aUHtFR3/Bux3MbQwYGyJiqvdg0qNXN
LHoF9wZk0uFZmrGfaN2iqGdf25mIMly/NDZZ+FVY9LY60r59LjwEx+eI8XHZL94jOvzdOXA0dRd7
GV1g7CRQeWQ+HQeld4s43lWREPqRIrtK1yjBa6I9jxGE24WBWPYQb5mROU137Bi/3axBq059Cgd+
YVvcW4SBsUnAxHC+Caz5hesi9If6ELr3mv/LI0d8LKxlhna95dIPekZ6Q5dhqRHE5tlYm43Sw0lR
1+2CvAs9mcracbBKA7ypXlw6kNvDsWO15h1Da+BdcJzqSy+yBiCBl+H0IYdN+cdpFat/wBgg9k5W
LXJcebfJeQyLcWyOvbUS8UfrKrLGDQ4jqW/dRooX55HxxYUkYhpALR1Zi4AXnxIshfWH3JqXICnC
68ID3S/MrXD88n51wrcYGwanxYv7iedrhv/MvLzr4cUfxdbgtwn9OLw6svbjao1UxglLlXZ0eF/J
i9OK8Irmoxf0NZ+JEYtrLVkQYEDvH13n+jrqB3k1EM7YRdbIhX40ni7kXbRkqgjbZYzj3PIJ4ZMP
g5AhLWcIA0gGx90FHotCIb4QCSQY8EfJ9lNFVw0sYl/fz5kz3rRAyt/4ocwxdTCOdwgHicYCfBxx
AkftPo1nDmvccK8zgFIYwbDFrnKUVoIDIvFIw88+4ptwpHwcHKrMHBIEBp7xTug/RXHPVAQvyfhC
+ZhtkWAGrj7WRRvDDt9GH2llvZ1HRahaZOan8Ap63Obvurya3N0iGIXvUFAzV+ixMRidiSPFXjd+
GIB3KfTfbsFM443x/BqUBIf+G3bthoszayA5xm0VXphCcxJAUWv6s7LneYKhTTKcrpVP/tVWXvR2
WaR/aHslkJNGdeMy0iWBNoutCz3UzuJag4BfgKCpGruNaHlkuNffYweiPvZJVJy2If4cO8ykxLMv
E3ERtapvTvtBI5wi0ppRXSY3jowerBwDnE7euTksiYuoy+PbdFLd17hxfARLHQZjXVRUjp27i93g
TaFzWPAu8Zh8RauLQMh/y7r/L0aQY3tW/29C0P+pnobyZ4Whl9/4XtLBjqWmo/TgvPYcH2Ggf9pk
KJn9BSGEgs2FB+tiyfSvmk7JvzyU66AK+REovJdy73tNF/BPAVQEAKTfPab+k5rOo+X3AxLVXg5t
QMumoA3nO9FrvkikzFoza/G/YG7eFV9RA0885zDPLqf+YRwZ5T8WFf4YJ8PqoU05DFjLPS9JRRol
ETtDNLQTDF+w16HZzMAG0wqQNVEF2/addmpRrHvtd+FG/oXOHSZOCJ32dKy9alo375AX0+CiN6M6
BBFotIsZ694J7eOqmFI0gv01zrEoJB4Da/FQ7+uBTuVFENNnnhcRJYAIi6HL8f7EDEf8oa58BRdG
MoymIhYEVJchQky/sGnaAf3AkXnOl26YTVyRyKkMy3QNS768Rnco5isXCfbia49iwfoArTTm0lzU
b7ifRiI8+QcuwUuR/T/QYS5J0SAIFEa9AWB3KoifQf6qcJea7DH9LCtM26+BNaSWTTxRRpxmAnAd
s1KVZ7Lg3OmiCTX0pSvRw6FaKZ9azgMkWdSEBuYFk5TByY4U9Nt02KqFV3Ec8ZvbHjMdJmI5hlvZ
hzcbEqv8WI0naNADpQQTG/+BjPFzY8FHN8CuwRg4diBjiHOviAtJVi65KKvmizND/XwbNLlo7+G6
ttvdDzvz3zQKfm4T2C/izKCLgtkVPIFf4d8VCIMNFf7PiPu50jt2VWJhyK7DDl88Vfi3MxJ+yOSs
YVCJcd8hn2XuyzxA4PD3V/Iz6v3lSoBtePRkIpD+cfiKsMCZie7nUoSfzRDp8CaASI/hkq6Fp7yL
FBJyEP6nDzmgy04o8eCfKZ4CQe1HkpaQqVBtpbznauo19FFkHwX6RoaOzjr/4bt+bsXbuyNw+ViJ
s+Cxbnkt2ejmgFi7PHA/LzIdcv8LAzUwMucJsNECCXRytGxXQfJFV/D3j/WXlQS+H2YP/6NPRdB9
RdfywAjquCiH58WJp2gDt1NFBqFpkfN0f/9V8tdXGEPhhJIP6Y3g7bx6oEXbynI2bv2Zuiuo1Vke
J827ykXMDMEnLCrS7naJt8Spr9pcN6GDhFhWbo8FY7IORCBC70sCMALQ3xuKZgDg+xfc3hV+qjpa
zxCG8Gt99vuL/uXFIJKBuzt8thfVjdfhHveSCEFjp3lu1lFzFZoapPhq5CqC9y0K3K13SEiLxj+K
eP76YmLeihsiCokerHwdthLLgOx0ID6hMCDdbQ8rK0fGU0VdpoGIeZU7AEYK/VI9rVmVLtgqaa3j
bl8LhqgPQM9nkG9ZtGzjJ+SNrdRuE2I9BdneH6LDH55S9PrdcoEMtuw2iWFn0Fv9ebME6YyQ5qRb
5Lhzl61YoPmw3Q3hQgN0R36Wrgb30W4IbwTESnbT0IAqgHoQMr/AkqD00/WZBVgX+CpBmLTHn1+S
bRqJGvjXbwHYpw1m7vHYSsP3QxqjLrw3tSpZqdDoB95Oo8eQYxgJMXyJd4w7bIhGtzbjC911qaI3
SdaNywekuEkhdsj3JTwLSJ8eQR5fgbAvTly/xx8AwA62JHdd6Bf1l3CeZC53yAEO2x3bPw7e473K
0tSIDHGNsgPAC/SlmeR7jCrgUB2nEAe0R4ZkyjwY3Yfmfij4L/MuawoiiDVpbXlnbrZgyrFD4C2H
iV94nWCjJxGf4e1apygyHL6yJmzwcZuRgu531BEJP5KHaqjD08As2fhmnFXNYbYisEUIHrRfpOux
AO9sQOjin5tZfVr7bSIFJnbj4fPRf2CGz3Ao8QFSXVcgjNdT0K9Lc5n1Yp0usPldWEtLlNjIlzOy
WS8jAzKKKjkZ7ZnZRwl6Z2dd1I+Du299tFrKs+83EBToPgEqg88TFgdUoQUPNGDCvV4i8WaDWFUr
5oaWQBDyB9Kfa11QrpaF/ucz+q4X+ujlSZBne5ZcC8jZyzarXDh5+cpXIxtGcFy9lntCUNc+VR9F
EZ5cEHWQgM7mmabkRVPpCTVSmaFhz/xOYG//de3A9WSYSaue2yPQ2+XSxiOnlle2DYumAKRc32Mk
0Cp1Unho0gEApoPNnsLvBXwXyh0aL8a9R1uT34LEnKiTMR3LyLsQsEzW575eQLvt28UUfH9AYJTJ
2whLXp7JBj6gmkEXNQYzBbpdNncr5OLxb0h4V/YmKC/D5br3EtOkR4TI7XtXriEKHOnnGG6mpTHM
lWiv9/lbGnm9Z8AzGZ9PaVcMwMbDVCBrXPDmRxAxNEfbkUtauXv+4zwhKlcc/BjhqXAfKsUWXKO+
ZKWgk4VuhwmR1siRsslBG++hGTG4vRn8iPXP5I6/7GP8PbmsAv957rE3NU8QH4GJx7lFyq45GAoK
0eRxwXP3JEWXjiVqU2vz0EVI0D/0MqrYwKoA4XND6riRZYCkZZ+vekVRAs+7kkSsgOhut7Qf2w/V
aCTxJgK8E/hjBBhmHlReujwFhBa7AQuJxRmK+tpUPuT+Y69Rza/2G7mYXdVengNO7Mp4k8HZElXB
gsWH8xAjehubAyRqZSNTVmUF4CBHnASQmToP8BJmVQxbMww+DynSwdtdsK4Lyz8amK/7RyzdK6wB
IDS1tAqDwNB7ogVQIWUPat7Lb1uZ5YgZkavbNwzWdnXkCXP3wQjMYpwqX6Gb2u4hIh3DIObLMhkU
1wgUm3fTI7vWBnROkAeoqJgLFJvexjV1d3PTDnhO4l2B7cxcHQnEhJvjSEEPWhoMdxvHO4by0WJ2
6MOPCO6gY2c1UKOSMBs+b3MgfIyTJdbOiHoU+L8hCqJRAMrSKwtglupmXOLBLp68sCFFjfPaY5GA
mhN/s1QI1lDi5X2ZXrZbu/FvvWsmLXFo9QiVQ9/wlA51yftodosj5NTfMKRwCbkFdhe8pYaxHWdB
i4MrnxX3jo2CEw+flevkXTKaE2fsZn6SEqbn30ad2LhUOgaj15hOOgsp86eU8NSBqeX5jZkgOhie
InsB5sPAgjK9xi4W+4StR9YHEDQrParwFU0vs0VMfLUvMWxCeTIlKn01a4cK4aFOcLkZjpFf2UN2
HKee5biECNQLDmW9Eh/WKBP+7eKsoDx3hCjsbboe9cHsGLWaofxWgzFGCVzM5fpcR9i7YO/9UocQ
9e3Dmdue1vppqYmqCEhnxewJvDM3yMeIRaCq19NaSo4+iKT+bdIv3HzecvivR7POiitWxSx4Sm2d
KTY2aj6k02cRatQ8we/Lus5n+2+r33os3C1fbOIctsKG+wHR8O1RClald/SUjvW8IxNNYbMogag4
s70IthYqNZlU3Q2NFvxlYRTpEZzFJtfwo2jmSr916qV6iF03LlhDmrH9Rdh0pkTVyEzdM6ZKvbjU
QEH964Qr9bBa6/L+Y07MBVmnmrb67KMHihJ5G9b6aYYhB1wPCD8yW0w32svOCxhLoAGGSC4AEN9D
Y/JkngMGAqCok6Xdwfms5ZVXcaweUXE12MPyjphkQn3raS9nEPjo/qULGAdS+k1Dp9v5aq3ceAdN
Zx0/gN+Z/Lch+DY/3Rc9s0lhR4lr0u66mPu3WJEkHc/HjJOs2ivghNt2iPNqc7TVnZzbSxg7CRKe
Y4kgjSO7ExOr1DsEJGjbQ1q4WcvBF1oHFWjN0EPAKsj9irxCC9EHEgwGj62rUNel+Yj3SlClZ0hz
jAdsTuftMqGt5ZzKGdu6k6RbJEazI9ylHBVKLxB3XdnW/rtp6HXRnjqdWjscUyFGLg8oVXrjtRjG
Rtwz3x22x7FhVe8CHYZYcCqcXNtdNYZK06FbgnRbsDhTHZy2ZavK0yQfsf/akIBEwwpSggd0Xmk4
Z9EnWRdR8zlz8bVfDmUIVvhLXAQeQkS04Vq1cz0gv87pmDR9YOGuToCTdVKLMryJpRJlyQSpI63N
vmSoco2xREOsnNz2IINx3cJj6I0eU2btcjMFzncv2bcDDzKU93OKWwL6US0StBjo1QyGgnfzGtBL
P0CT0AmWZw6uceUZ+uYB2RheoWwYvaw212yELsigtLcYe6zEBBI2dx/Z9FFzgLMdQDDZCIdils0w
c7EmVmB2rea0sjfWzdHl1qeClDTIevTjroOsLjhlxgZRKigvWLSNyckUtDZPCYfSVg6qkBtXCyO0
ruLTqa9zRojN0HApshMKHGMqRnoN3dQHhEkmgGT2jHR5Sqe+G5AFzw65GwONde6IZQU0V4JeIuZk
5gxn1u4cjWzCzTuLfbciJWpcKn5xjuWKw42Sl0T0m4KgRqv3vKwrlzOapr9PajKv8cgD6hplT064
vwtXqlPLKYEStql2e2uYMvBvbcK4ETXlosVgmFZ2C+LqdKCBTEQpfUhtTEwKUNvtoUm6QeqnWMc2
X0VYlGjjjpMOP81z37R4jxSquUrbwnAsjl1nc6mG0TIflMWjfUZj24Sj/AqZci3jAyYrZoJtKxv6
BjvVJQvPNnZ0wOMnhkOMgGxq2z3hUNtT6vsJ5iNEbB7wALEdixAFK65eQqnnQXapX8Tt6YolNr09
5GRJXCPOFa5gGgSE0bN/nsTWs4V2U+dtZKSqyfjEFt2K2j+UslkjJk0CLSrAzw55wH1QM8J4X2nJ
xXx7jRyYUj5S/k3jAyB71PVPGFJI3hGwWiX1TZNiE5fdbXPhAFgzpQqK8izDp6Cez5EqCs3DBlGG
u5JbZ5tPWiNsm513SBfzWc4IlnrGU2G1hXwUMnF/X9Ovk8s+nx2txoNf0vLGIDKx2bxpO62DMwcP
QRPdAaxz2/wqTBgk6rN1Y9qGPpmnHW4VmyGSLbBddosglmcbXtDD+YHEYP7xVGATR3rYS7vAPAjK
vXvauwrPtEP67XTNjAHEsJ9wXmZDQc4lCwQ+aPPNMbTrMakKq0vm8ASKr8mGc+6657/bnyYr0dsd
5pOK4xKpJJqh+yxTNjUswym1ybzX2av9tj0Q6uO9VDj+8lL1QOCrr7zFM+lHE81prjGzVKViV/es
hQo6FjkBph4aC+4O+UkXniF2VqlBqbsaUC284AOAQh6quV15txN6mHxXs2luwelMbpsV0qbWsWkp
+VL0IfWT0ZN1eR7KCaYw9LPZ9678WY4l7PLAZZ3VjmuLwKJDNPzBkYt9IYMfk15SePKexzXY1ktv
dqmf4FmuizldXK8vn0wmFx4KJvU28xlSx5BrDNAKuFsUr0sSg+8VMfSDmMRgSVOoQLDzeo+/pdQs
+rgKIZZnz0z9ducIA9bIy2A1IRKZ6XQQZ1HYedNDiCrCJPaIwPD8RRbboluFkc3C9CJtka9ibRP5
lHG1eUhgUfLWxpqGLuPBSGxQLrQJGnKUOGi3R566jbib7Kl5z3vV4bpj6weWUxjw9bT2YCLysR0x
OTzrVLCM2RFFApb+GToLGaVKGZFHfdt6MONtalWJOmb0vPaAD7FaMmawC6OZbf9IJN5qlySCGnNz
6/gLNlQ8kM1W3EEsRh4kGBO7xamW0+46hPJL8rrOBcZRWbNMb8IFZ6bzaAJdehYNLjUFB5vwyQ+8
ZTSEzrBCcYTM1R81saroG5uJAuAniu/nb1Uj+kgluxRuDV5P1yT8U7gf6Fy50OxTY6vAb4UFdAh7
0e22zCDq2WUr1nljhKfmhW8AFQCGmnOH1T9nTcMrzeVkL31qFk7C45JNyTgexdL45bXqaI7wg9vK
ilrxTWStjbxGkaHsPTC7w48F03cmA2B6yievXWyFDtnRRg5mkDbRxQXRrsrfd43+Tc8IxRQcoxjo
WGW1Vz2jCNLLDOl7/rQko60zTSZw0DwIrOyreDdgO8Ir/f1Xvu6q0aaKKE99286D9fS6z7p2TRM5
Yzh+CsLZTm++LY0qEraz+59+lZIROS6UTNRTkIX5uSPmZmm3GboTn3I/sfGpDX3PkBQSrIldv/+u
l27gD0MOhQYUbWrGuwr7i1+nUoMjUZ6pSu/T4tWY0l5OWe2yEoPRz9iGzLglZ+EWtgSNqUEOhCaK
ARNd7bvRpe6mC2EnGzElr4093yLz99kHNE1bIjQAkDgTVAjW4j/ttEuPtjCJrUTwTUrXsW/tBzm0
RSc1ao4qeBpzuXAdHFC2LORwpYT6/ZP6Zc3hN+LFjIKYBCG99rrfTRqVuw0J1BPAJW9az5I1KuZH
uSm7RcIEDdU/LbnXIxRIP1KFrhvwnczuXyMtdT94UUr//qnzMxujxoXNdjflRPZ7SEb2zEpi8n2S
iZW/f6lc5ehbol0dnP/+3l8vfqamuIjSpGVMGshfRPXAnC7YFaXeR3oSlI5rltGlihply/nff9Pr
p+wi08Pdwi7g22iOvZq5lSSG0A4K+XFqWlVej11lD6i8oFI7M5lrs8bff+HPKloMTbBwou3MkBcR
P5KmVytoLKKNYLLqj7phTpQdtZfYMEdQXHmvie6rBZ5tnq5ZvFdlkHEy/v4CXvTPftyBpFoYCjtA
aKD1cOvuz2uYKjGrZKeaj33mrGlzZJaFGwJdjywuTr+lLQZiAGde6Ps2fn9viotgtC2vOsQ4Kjuf
vz2cughsi4fW/8oubpFKpFrYqqjhSBjKuY2gRMJ7jzD8kOVItFYzQqi0NtYJxNohSxw2PihHZuho
V6BQsT7LGRmjF3ZBUxzhLeXueJ4zWo42yKCoNXAMmcGmXULjr0obOUccadyFXU5uA+7WHvFdp3Fz
3atvDfqB1J6oWZauTZrQwHzJ+Fxpk+WkALprEVUpstf7KC00nUnXLMY2WZqStuzvH/8vC075LlKR
6A4ixPLr0p6oLDLhbOuHFtkXcta0G20JFONiQuj93rL+/Vfa+P3TCyfUQsdhRoMyaaR+kcRUFb7R
+Dx8iFMk+rzjlMch+Eh030vsKzEh4Yv9Kp4oohaZ2KRQVLW9mt9fxus792CjOETOEG9h9txrjHkT
9s3Mu8w+lKAM6wt8bsf6nVvOrr5yh/EPsnGvI4hHcoaBW+SHCLVG/otM1w+BOpROmmfdMHw0fVds
jwGuDCyLouhsZvX7+3rlRWY/PVIW6x8qJm8e3pE/b6gUqeaqaoz7Ds9fJzpYThE8oZQ2KpVujsYK
e4GBd80fioYN63IJvPiRVDhA9KujrUsLhpLHzu+7Ga9j+gh4hJBh5ykVCk6r7Aq04DLb1lqEbQNE
Y9iyCU0U2jYxFBx+2ghYxw2g84CzKE2FnRRJU9t4TUFQLv25EMTRCuI0qkl/EAd89bx5Bqj+ew77
1FferxPTIEhHDJOm5d1UF/ZkTlpGFdBecanbHn//vL1X69m+U4IXIoRWT5c4+ipmz21HT1X6yUPk
ty/fNQW0TkuDYjNHE6GeEPRt9o57i60EmwVGKdoq3/6mzWQ7BGJ2eLiBr2w/k1qwI9K59ZDQURBl
MYntamCrov6ed3U5n67eRMF0LJHro2jE9Yay5Pvgj2mRHSKJCmVqBiaRs/Fvpq3tC98CKOjvxct0
XH1rTRhJB3Q8iCCzb7KQZC1IjRkCf3sYdW4by99HaOxI1m7BzINzLwE4zgeuEu+T9g/nbfTz64PL
hBSq61iGScBZiCDpz0u45w5M5HTJc2U89b7QTeCeuIxHz8Iy6nx6/Nl4kvqYUq3wm5ID9kPNGTa4
1aNJseABi42Wfjyk3i4WCPFhATX27xLq1+GuWoBs77PIuGc59ss1o7ZnSOuYmIWgVNc9s5zw1gRJ
e5nhIXXNiZRtVOuZKQ8Crv7fG3Nkc4HaD8pKHfIi/oGuYfkoNpSCUJsAH74fYn0HTaMpT/xKoA+0
4hc1dmt/ZCZePeJD4l+gac+UoOhG2nltOTPCG2X1EdREcIlqJIzcaesdefA6rf4ve2eyHLeSZdt/
qTnS4GgcwKAm0UcwGOyClKgJjBQp9H3nwNe/Bd60yktKSVq+mtbkml0zSQgADm/O2Xvts8H6/FSG
hbBn0ntICSNomq0R5/l5cMzuAXQVUBBUrFa+0qjbPSad17yk6F/vpNU0bIv8bherLt7QJhjhUtAv
Uks1eJG26KwMJ3JerFvi2ynYhHH8rUO8S9Xch/XUDnVxnuKOkpgl0ITmmmYtQU3eWC0sPmNsmx/C
maz7sLO7ZagIO8JBTWQAuYZ/QcLfOYT+7gh6P1kzIGgrM5nZbBUsEj5mI9PfN7oF5R+nsudsdEdX
1x5hMclapgVOaVnr8v7zL/r9B/3XxRyEcvMyzx7u447EB37FmdzLX2AhZGiElH5Gkm3gA8gSXOpm
x/kPlD0+QtNJvtiP/Tby324TrQ4tGybxj7IJ7N4evMI6eyFPioOrmZZkYWam+DLs9O1f+tcy/HaX
lmEgPIBNy4L88RCpjCwxerQyL2Io+GZMg+ViUXDgiVaK2LjbHE/2bYQ/olzoqQ2lyOzRv277yJYr
lbbIvhDryata1t4h1yrnnvW2YZ/Upe1DlrF5Mdo8w5ndCutG7+P8F1Rh95hTnr2BNGp882LOqfg4
hU46cxJcmZnHONacTFK9SejFicGjsFZ740tcQDaKq64GiGHrT7pqzeXE+/tiL/RBhMcjmbcBbIN4
LiZr9MctgdCcRlnuOL1Y3fzww8gMt3ie0p2a1FMuvPTRJCFr1RkBTY+q1iT8otHOV58PP3sezO/e
jDOLNWc9CIBblvEPC4pI/Iz2QYhDp6NxQDmtxonp2o63auiStKveytQOmKHqFpFWZnR7imyHOd67
7EvZt4vUCbSridCrnTmNFM7IWfuRRdTTl3WiXUZj7hxHc9ySoGueqYGm0Al5aQtJYww7Tqtou8RF
4y+d0nNu2Tb2xQYt9a9RxtHJdMpoCyvD3kVBUV5lpGG0cIab7nlMw+5eJ3v0BsQEC4RUYtiYRjt0
C7OOgvNAjnm8DCudGwgV3J+eTN+U/nWFzcdhTbyzbM09RuFofRNUtclySvCXfbE7mp/dx2dLUDTH
fclp1vlIpO8oCfPeHf+liiz7pFVm/FBG5khkfJXrJzFwlvjiiuK98JVR5XDMQnWLHslEgvcR7I2H
ELsTS+drXMbgCUkYhkGCFQCf0RRvaES0zPR2UL+UJlTPKFDtMYo8/UbrsQl8PrTeULrvb5+tJtMn
+H8HJe5HMSABEXZDaHv+GigaDJzbC/9HUU+o46tstBeVbiRUOLLCT6E6UitcxaG0d+EcZk2dxPOW
NDyBataFdL5HbdrPpV9K6LnWABmV+MUr0wSI2YXBPrAdfBcwgIxh0YyCRL2g1DPCBIVbLN0M4fxW
47Fs4qTVLnGBYpuglKEdJeTH61ENLGexTUpAMLB6L8mLT44ZbV52lDDtSC6r0hxJCRS+NS7y9MHu
OZqyF2nuYH7k+zBLzXqBGdTRGYm0i5aSqt+16UU5LVcUdSRiKvpKrUzTYNmgfbgcShJvSAosJbpa
1yjEHnHKUG91GRjf2rqIvnf50P6y3rLXmj4G2fb52/l9/mGkeIjmkK4Bmf6trmcadEITNSRQL6gP
kKbsxc+oPEa6hrwyzlTOy9R0pInm2vPYx1BWR9kTsvjFz/jDgHVnCTJLH1QwagPvF1uUUk2GXyV9
BTkJ8ujthcipC9NjBHl1o0+9dyYHq9uAIfXXpeerx9AFR8Q4mcT5ix/zhw/WtebaMlMHWsuPit0p
64a+UEn8SrysvKukaG6NVINSRmH3gnWxO3VQcQ6llWd7sHLisgV8R4k9bdV15IQuguR86I+R1pm/
UM5X9sKtouTui1/525bBwVdi2nziaKY5VH54ZH3mj5lXWd0rVe8quGdnYWP5Naxx0TV6fyLMhaTN
oZmkC83fLn6Fk+4Q4AcHetiaTtE82F4aHHVIVvdGbYFW7lgFNnVcpzzuIAbmUNHu/etF/599/jyW
r//9X08vWZSvCHqto5/t3+kirPCSMf/vjRZzUN0jWO4//KV/ei2wTaBwphBOOdzh3Pe3QGfH+weJ
AhSJDbYTnG3/Zraw7H/MMmzOM5KaMx+x8T8Gekv/B7L0uQhHwRvfO//gB8P8Zwb699tlqvQo9ilV
ci4l9479+oftsuhlRT8qKDiRa5wtkzywr8x6KE9v7Ka/PZo/KN3ff6B/XYuaMED1ebIQH0MyUPZr
xLqJfO+YA20fLJKnuKOegNXLPVbV9JXw+v2n9nY9C4w7xVxKVzQJPtwbKWSGU2L32zv0VshD10v2
xjE0aHRWlrnPgS2iwVGuOA8yMr6Yjt6XS98ujlhXsjfj7c1l0/dTY6XpjcITke+num1fMupSckEv
3T1iG1O3yp+8B9/Qv7rlPzxim6c1H6znsfax+UIpLq4H18n27M5hk3H6fenzOemdLqm6DvTxP74g
s5mOhYgrzpXZjyWNGF40553a2xHlXFxw5HVXY9h668w1tR/oKuXj52NI/PZc0UBjGqAa7fFwgZK+
f65jI5jmfNXvukJBmOwIyjFm9zwHE5edQAarNxInN8Wt6IyJuK3oiD7kZekMy1AmeM0Dp3Fu2xFz
54JuaddTciWjTihPfR8N94tRQGn63TaScTD3AeA/MAR18io/hnrkeKYD0ja6HVW/wDprmWH7oPJT
vdpgOkCtVwVigAkdIgJbNGylznyD463mpfWOioqUh6hxzX02lvZTYDY1eE0yNeSi8Q1qb5MrTioK
M2zObB4zetG9OGWI6YlnTuxJcAIhY3pBShLoFwDT7qYExHDSagflb+foCL20Ud2KVqprH7NASgpH
X9jPbm+W4wpaperXblIZ8UVt2upaMkvIVeT2ibeL9V77FqeQ8m+r2qgZcrCE2XQ5DXGtBfjtUIhX
RqmCwyyiKFbw37zeulH5OBxR7KUER9ox6nMCPo0ZBOE9kOjOd6r6Rl1rA6uyl8BbRRRblY9dbJSP
U62bexZIdnmq78tHNzP7a71pYJR71SzzUXrsrSlM2U9uravbok4h6oE0Kx/NsFW3WqWJs93CDYum
yH4iPNmAWjh66lEWrdEtJbKVhidrq9vO4tCGfhViSJY2XBCGm/9gxElSrzp3sJ9SetQnd+p5brUl
zp3HS5vQFD4M1WQ/SU2q2yhovHVlDjYeXqiCLgBWLSTSoPfV7V9jlQQFk3qIGQ3dZZQQBZDGBTUd
TpzlozH2ZbPF45VONAzGJDx4Drj7fVJpFZkpWJZcIOGWEX4LaTk9UGwaxaolI1it8R8wTvpcWk9F
45aP9En5+KvMO3pj7T0AVosDQrYjRgYBnNrSQkFwUYP5IdWjLNR1143lsOqlwSPl6y4flSLochkU
NLY3CE55SV4ozH0Xxhx+BzTUt9Fg4UVzyTfdvT1/S7X20uxcax0mjrPyXC1EfJB7+untz7S+Dyh6
1GPmjSncadzrTei0/WrAc7BBsMkADufPA2nfUO7Ae/r+hWgQBC/7Zug4gykwLlRMRY1GldZwR0nN
1eNTW8mmZOdGyULdlTLXIeD6BbrqTRrDIfHNOewKFKvQ9+hDHHyyiCTz8NA0baRtR51UgBUas9G/
LQluT2HZ2vh2iY5v/aNBwPuj5JTy0o9a1S+HuJmi62HUjOFbw+MPt02e99sGwu6wmPSkWMA4Jske
FfdCs3ub59ycS+i0a7Tr1EVzeFseZvcqrNR+MCtrg3nWPNku6fZ9P+x8dCgXbVCos8y6YgmTMeK1
a+PJgoi9bJxQfG90o1qV4SgX7ajElUb9Ekt01QSLlpDZH62VAPMNzWYwMfVH6qJ3tH5nuUUAS1A3
CkIMi+kE6CV4wasnTjKLnAMHW3lC4+T5FBet8SjyIeOFK0JYF1McRNu8nNoXL4JEAyeVzOQVg9s7
wAdR+cqz+oZcSsfxH0zKRPlKaNZ9GwYa2pSKyogTn/AHU+evBpMpWzgmg67WaVotxsRuXkLB/yyY
l9XtfEQmlNLPw2gnNZ9VeqqxYDRt+WjTAXvIxpAIJidwM3th9726JewTfkzI3qK0RPk4NolKEVMN
T6gggofYlkyYhZGcY02Pv8X1xIdFDplJNBEtw4gu694tPT1c4HrJVyyjxVnatPSjOF813EawESbB
JJAQJ937NjWl+JHVmjbtJwTR7p6eGKqWpSgbAFu1AMcqDdN8noLelus6J43RK/3joJXBdd3E4T5w
PXLswuohbeunMVPz7B+JhyaDvxF3PCflxczzdimiA6wd40en+d2wRD6gXyKPde4wNiUOxpFhjwBU
61fmUIkl36VzYflF7W488j3hdBmq20yW8ZCFbglusSE1oQd5urJGo3Ko/YMSwxzj56ccoc1zKkz+
PBD/tr63Q8qnz3O0Wb2oqtIvNpNbRGgxg6SzlkmTaEccY1jCncwvFxPRoN9Hxy12EV6XKyfEsxtz
S1tHlKRhjobfPCINZi8yF7OP5gBXH2wsr7XCn7qO0LsxWVhpUJ8I0x33kCfck6ZGlgWUghmtPdm8
6GnsHW0fIS1iNOTki6pjpCDLQtSjtHkokYuKc4Ai+IleMnMp4Gnm9Njj3+nxwW1R5nvHZuDVEF/i
MQ9mHTK+heMiQ4ygQgTgt3OGoDID7yihO2bYUBLm+7pHpxf2zIO9PdfVPcQIR5Br2jJ25ypIzGKS
LU3HxdJkcnlpD1W6Re9c74qaC9Mut54m8k47mrVMk5jpkYYh+p6HPrWd8LodcjdH7wi+deg6sp1T
ewI+0GrNS27inEVBWTMi6AXbT2+nVlLPmKcz4LT1ahZkhau0pf90iEbONdu/fpbI7TrdVmHMTsLX
NJYvp2a2r9K63tHLVtdtz94Xjr+3FlNKsgehuJJoqm7MLHUpqGiYS0qrxeNgEOZ7Zdg9vxoIAPc6
9LNLI8dk7NxaVZlC4ixlaxXZIg2DOYR2cPXeIa0eBd2hS5q4glNrj3e+VtiPMhRMrLAt4iO+NkVK
QNrFDUuGoADoTKBeEY/KozWZbsO86MwgRE0/lF2o/WqJg9uG3eAplJkpu5xIc7wHQw0MC2DMrOSV
14qziS4e8jF5ssmmdrC68Uui+YlWIGkXqU1zedmB4WPBrJmqSDTgjWJU4zXRDMxWacNr1ETFqaE1
0JzrK7uB3rtOXdvXZw2/ZVs8J7aWd9KkbHDX40iTJerPMAjdWwJQPMlSVXoT6ShuUI3RBkmjFoj7
2GW3TJDT0NoLzCfqNtXhCEW65RPWAp+YfgrRM4McjW1Gsi5dNiPUD1T7Q3A8LSGNNKDg+Y3VStHf
PKTxVF7y+qtbgjTCfYLK67vSvOigtYG/wFPG0jO62S6AebEYlaNt0Gva3EclV/nsjdcd78IaKeRW
mXkTuEzpJvDxDb1osaonkSFApAsLNC1YBG0qbjEWItJnG1IDYSThQSTsSFDmJr80iqUbty/8nTcV
YBTbCrEEX+CwZFb4ldfVLy0drzxlDXvGNRuDDoSP15b6lZ1BK+z1bCmbMdupDtwMe2P/Tslu3MQs
oisyf4e1sqwrC+3FpTK6/Ia3zbqcq/TAygeaMEuo2WlmS9lQrgMvvewSq1mYPKorfSyD+1KT3WNd
GOYJxE5cLM1AZwOpqm3qpflK9tdmJm7Z+eVrgzbrL1v69sE0+zkhOsNrAaIyh6jpuzstnl7tSvJC
rI5PeEN3cghXUAugRrEj6OdAEOLmFiOKYWaQUGeGYL1iNmzj4qKrDG0Pb7cqL5skZZBmIbNNJGtG
5NSD+1/4dC6b6zEZYkR7bLtXnx+j5lPSv6q7nEoIj+TAYVNYAMJHuez9KQr4Suyx4pW70n7b9OPl
MpCDMhI/v85vpx8uhDKDWgbHfouD2/vreD7khLhoy12ao4BcdI4jzoBFyG+ylCgupDUfXd6mw8+v
+9vRf77B2cNK+t7srf9wSuRInppxocqdilP51GroVcjhSNVmcELmryLLx1spQ+biqp93uZ9f/b0e
7e3pIpLhVMwHzo/4qM0am5jqiZDFbrB9DiCTWxtnd551Y4fcbVB/Jf/VUfo8mvPOGxEdk/vbT/i/
it0XFTv6YHN/8t9X7C6fovz17+W6f/6Nf5brJABgU1KLM7FQz1I3Rs4/eZdU8qgtIzjgQI/udC7k
wUpqw//+L8v5xyylocjHCZ+CuG7+q1pnQh2mKY1MT9DjnxOU/zfVOkAbSHl1qkoz7vLjsB6BG5jt
OIcQ+2tKOfZ46cZXf3safyjS/VYQpFiFb9IlgYKfjGT4/RdLCuWcL+FNu943F8nkLjQag67kkf7P
M///uMr8K/6mcqLPqBTby2mHmq/RfhTqlePi/+4SH6YeJ8IwXfRcoptuHP1mjFbV9Pz5JdAV/FZw
Y3rDrOrMrcBZWPvhcTWoJ+IAu+PO1vL6Z0G9d2AdHwzkglza9pOUU2oGgD3toPw3erdRjQnGJFZi
i8tg2EZlXT8Q826KJUkA8apunRvDznp7BS1vOHq1jAgYYe9hIi3diN7374BmEeDgsHE9I9BXNKmc
+KKRPQl9BXlDbPNj123WaSGoksX1EpZhqC9g4stVojnhZVqWI3CcDg9fVDMJ1x2JAnrqXOjgSYmY
dHKEnPYYXuqVJkHAp/R6dbLVQg6xnEezTi0S1aYrGJndsfOy6R4Ze7rC0mAsY6f6KY3MIa40M9cu
x+RV40yszEZzxA7T3lP+sW4GpGZbjdirdWHWMUkJerJIO2FtmsTF6qNKcekSErRmL6YWylD9renM
yztM+aMz0cgrJtcY0WI24hJzLN8D+ULUJ7rwxo/74SdOpvGmn1A+0bhUztLpQYlq0fQ65NL/HpZd
Ha8y8gbvJYEY5gr742tdK/RtdmO1v7TKUgg3YuQJnhG54Uaxq73pIWEunfkBgy66LEabkC+iHcul
xJgKR9Bvj6n0TTS4FvYA384djLyNSKCrtg7Islg7xYH12jZgzIax7V7iSd1bk/HqYbF8VHjNlmwl
ou9touK9PpIdhzm4Ett8sF7nUA1vEVJa2sUVaNCYfFC1sP2pfeiQ8ywyxe+IlZMcMs9uHrDOOUv8
tc5FBrX1sswGf23aNTTVZghvhtSI90Fu9iuvLuvNQATqFv7lRK6UlMHS80cf9Sq1mSVy2OBgj5ax
g/jKBYxJ4pOI2+2QuZAI7Li/S4qpu2tLnz9cew0DA+bBDXZZ2JlwbA4Qbyx4mUW37gmfvXI9Huei
MoW/yoiDWxnMnScURXG8jw2ZbcoUJyuuwEj4yw7n8S38zIB8z0i/i3OUgKgMI/vKSEW8DfHZbIVV
+88+7Q2PUaL5J2PwiKlLQlIxZzhit6BsZF2NYW2sxmCUSzUF1mEs6+pYaQ75KNnU76VXymufXvsW
lp957YgsOA6W/eBnFRELwBYh1tm9vutCjpL7qm7xnXVsJZaYTPxnpBXpwiuHomWX2WnbYgzdX1ac
uL9IyELiqzXDRe0I7xk2glgHXWWJBS0DfY21zaMy5c3Pw9cTKIiTekmhNQBp6FW6pman70Qjxl3G
XuOYBhSPiR+Z1sjpBSIczRZb18nrrQ1J9Ltr+D3sTju80TFa7TjSpXJldQpznBP1kF0ISvspkqY9
VBgTT52phqfaNPPLvAu8K+ie5pkcEWIpIaBqa1UJ+2JAu3Jt9mTLBGXtXsfwYsCg2MNNjSH/WsVh
e8K4Iqmck8jRVJ59kZQEuYjK7pfl2Mq7cjTdVUu+NLUeCmFLWze4QCXmyQupWXtT09rMKZT5ibPI
pbQpLJsFkGA23lYk22wRpkV4V8GOf7En2exEzySUaFmzZWiQfyo9e1OOFEnbAkfOCuRWs2JVgZ6o
W9VFOsjZhVxU4XlCoMTJBYLJHNcTylVMKRWQJrmZ/NrgbIhiOozJWF2AnxiXqe1H1TKmeBgv7Cz2
9oiv7A2QQblyrMDbz8or5ACKmCh9hhWHSZRxA+hflwSNkZTj6e0ai3q9/yuYJqzccQOzT1s7/nzm
N/TUW/Z+y3NQuI+wL1EzgKFRPQ9V2zKN9clNivt3G1KyXLbMAj+QeUzrgsP0roUf+uro5LcYBFdf
vMWuYMlN3YVLTjNYuEI8w7QlszQl/uNX43Xpw9go8l+FTmbOnNJi5NK+g5Fb75EQZuxPbWcO0onV
VQNSZt27CYkWjOGJp4tbChnhHO44X5L4UMKZcOn2y240iP8w0zmbK2mbb45qm1WPI7deWLWprSPg
s5dviUB0IIxbguVIz7DC4oHzULZtPXSXhPr462gSOi5Zzn1DRRKarua8kKJ7AiHe7pEvuwnc1Nhe
uX6i7xC8J0yedX/yyK1DZhjaGpRXL7qUCdBTwXnXQ2haqF2Br9RYuGAr9jW6JLbbbp8d4kYQJ+IU
su3mmL1p1+YlP1hXctp5EWlDQjX693YOe42sOdypzNxoaYPR2DrDfICZyo7LRuQsHdSEXlTgCF2C
S9TOZSRJhdcUr941SU4oHJKUutQMX95CZZI58CarpX3hC/gDgWyalVEFSFkqX3O37EbrPTa95AG1
pbfN80reeZXU1jY+SWIUCScK3iKo5sWu8aDparGjrgdJYBQkHm9ZeCQ6hj5tHLMerSeRVek6Lxng
IDhhsTGil+TAt2siKPPXmDV8bzR6c8YkjT+YE/+1DLXgqo077y6PSYJEoUeYTl3mW7c25feWDSkS
5cjwj+lAf+qv8BgDU+x12ybTzaTp/Wuf+9p9hkcYaVgbixW9on++p6RV/q9R58fSeB02ulWKE1Ur
7Rz4CZOMmYyHODWIKLBV9Agbxr3xMLhvNHjc38wOmVdfa9a32C7HEyuV3IRVqK3GKNJWGpafneP7
xeUUaPVtQYzCGoJMttYS5EVvT7210SHRB3GvjETf6HmOaYEK7IVdE8NaFUQq5B1w34KBuFF2oV84
xDCucxzqdN1agGxVJpaq1i0+Yqyhhw5ew5XvimAvMsCay7exTCNuuvE0i4YeJ5SLyY3UyWkgSZCE
GCyFBQl4QXRMcqVXcbaXhNN993yAzq2vW7QrIhZDuKG8/qmaLgEcEVpUkaEVwBbKCKAgFohu3pxs
RGpyMqoTk8K4N0o/v4IMMK2AlnSUEZtyfNDhm9qLHFPzeurGZuOIxDum3hgvusSJrygkQkU1yc+y
ugw/+zDBUHcGosnqUl1VdO+KhRPCzofbo5mQzqE/rQxR03vAEuqtWZv6vfcm/fatBi1Um+ZimYOU
ONORzTcdEw57IKQ1F6gn26sK0ivJabJf4t6ZLsdBlIeKGGoEf1TQFlWSa2fMLoT0QCxmx2yZwFt6
KKlQ/fg0W7uMFxOFznjl9hWhgWVPkJHI0wcdY+g6Kwm3Qqolnt/ylK0MlLw1DPrziGayA8tY4Eq1
5thxgmdxcNrGAbvndFPTlDrIwRrXbjvWe9ikpC2ZdKEARXmSrlDbI65d5I053eiSREW0ZPirlz7/
c7a0KsC2Cfb82LVavPT5o9exCfEWM2nl7xoRW9tIN6c96Fq5HapoO98RJXEFDsSzw5OYIqNZdlF2
Z6iEcgSYjfWEvWYLDImammmPxo8Ri3vM2lDdmb2JipTK4QWhm9cdSKUF4KGQ/pP26lZkoggr/252
pGmm8egfuY1kRUGRmZNCdb1x3XpYFyQ5bX2f6MmcfQkdArsmYb7SnTU7xJCsSztbtsjpDOKMKO3L
DNev9hPM5JUyGnNDbTWb923V3g0dAxJJdB6KcFrWrhbsmK22PIh+KcgPXQVEAROl6X7XcrOGvU46
7iJqKn+FHTyA2AywQXdbYnrt0lqnTsn9QrGGjtEhc2bGzslQ8y/LPAyWUOfytYzSIiLlpe/IVInD
H0HX27sEg/BEcY32NECC4q5EZENJN9ArtNdGeEG5u7zO86T8TnEOCoMxZnCFS/I8e0fe0TWEo5u6
ZbLv+nE6GJGXbC1UqTv4A6QMFEFlXVsuNuw4kPVdGYA4wYbuECGq6mwFOVSulVP7uN7CkNIh4kw8
HBzJwQsdSC0YAZW11bNXT9mF8DSTaDh00TXwmcAcSFrBxpFcNPkz23vxqGTuXgqva/VlbdjFTV/F
ZOoYRTdc+xOGiRZD3TamfbppXZT2RpbpxGyD7IZwXPMWV2APnq3QqgbcvdN4ZYk2vsnttth00Vg/
onpHfqhgmJxG12sf0YQ4VJKj/Js/Ojp8gbwzH/R5hZQCEbYeuuFO4Xe+CCPXugyxU32Dyw/Dqa2G
Q2oH/cWgjcnP1oqpG4eCl1vQG70GX5K9ZI2jU60U1hMN2wIoNzC5g0gM60gZxcYDzQF7Mfa5xVm3
IZZmxBJ+b+ZOtiYiWBCFBxH7VGjja9I77nejcPK17k3uEvXvBJojjZdxn8FvskMgLDWlww4EhCJQ
aayZyeI03sVlny5KNJG8Xlbbw8ipYlWE5kRQDy2ippxQRmdnLSXaMseHETDLLyjcuCuasRyKRfmt
NmMTtArRcAudiFxg+OyMt4Uns3ORZMWxnVJjX9eEwLKfzwDUwPZOSrfTdrRZtWzHcUlqr2ObdrTG
a3svOuk+tFoFKbDs3C2nGIg/WuTfE6jWHlkU02u2ivGTEmZxH1dJ9b3sSuVsS80eBYg+NIjkE9Dz
wgbIlsbS2vzGMtEfo0Ul5iypJSDtDpvJoTe6V9y1xIBS3jkqz82RPRbTz7zUJUAyp1lJLTlNRU+N
ujG1dNtilVgSLFnAdywHGp9V2Z4IAg5OMZshkGNpDI7JtSsywyUR93Vs3PL9v8zAJRwhbQ/xCi8e
DIp2okfZdNeJTpHBCtLwQdUNjaORUCWRZ/5NQ0/s2dTKH1bcDD8IVr+bkKZYG4fothVII4GXf2Jm
LzUT4GCX3hHzRdAJ/dH61tbTJlv6kiTwsNM3U993RMyF1k5zC2sL5s85GokcmVzqjsyizONsGhvB
sz2SjpUzE4JW1wjqCJRz5qjDehJ42Q8fwe+qDLxvFs2IC70UxpZ/xVhVqmrvrMh6AdNZX/VFOz4H
E/oBGsluxHMb40vPm4ZtXzs8scJ1twSVqJr6Cg/F9J1vTh9a56gvSN3oIj7Y2gPznrOnGkPpbWzN
3rZmaFxzBnlgQk6uVDnJQ4VuYdEOrYT/mvtPhUe3KqUHvZuF5yfwsCiXbI1TjAEsZ0e2DMyxfshv
c9I12OFqN1mWQUpyx+zGjzR57VR6QFqKNE4i7M1fAiX3soiHcg0pIzjQU++ucluFx9RO7DtrhisG
y3Hyte4xRvYM/bbZZky36740iS9olX7j+53cpQOpTkWbFNuxN9O7lhl30SmA+p7X69s67c44EeD6
oMA9mPiutxiDfoRe7uziIGTFYiN4YCLVdpnp9Ue2cs5hsMh9bugXsv8t8l9dG/cRfczy2azi8rFx
2w6ZV1CFyfNMa9QvRNn5F1AN4hXVEtrYQWOcO4NG8VLzUI2daIYG0BLzqoJmWBelvalyXBlLN6y9
Uz7W6RlNVr7I7JEeYtQQd0YJ6yyN5lWptgNRyValrsz6oE/DTzhGGQ1/I1uyqeKQVBFKPAkSOLPI
E4R6iJ1GcsiB79/+jh/lISOUe0lvLNixK0xhVbk/GyMiDBZxzRJO/rUxDsOuU/LJ4Qii4ulo1/oN
eyhJ5Ywykda54idKmuHCgvm7lpVJISXJ66vAF7ve0/xfoTTta/LhjJtGeb8qZWkPAZ/ePTLIOqRB
WVREbNbKXwFTob2f27CpPNUR1VLR4GoDZHI5FYDPC6G/V0ExLeDPRZDuQWT46EOh7WnkvebCg7So
3/UaxbioLBiT1ZbzeLb9/Gq/lajd+Wpv+ldJSeqjpM5RgEqARtKOLwJyXhv+E2VIRdKgTFf/+aUw
YzjgDDD2M/W9r1PrjSwpPwpuLHSDs4otlgy4Ipd6+yXM4vdWGYFZhoOfaJb3IhV+fymR2HC2TC6V
I5g/Jmmb7GQ9o3oYvIsqUNm2wLjwnxbJeZSGMKFDYISFA/7honZEf0orcGOMCU/RIM4emxwlO86k
1l8dqX9rzPu9Kcal0KTMLhdd0ht7f38Jk/9UlhqNuDE0/UXqazGTmxvvE4OKZkr547ocBRXEdAov
u1R95eeZK/HvW55c38RVgzB27tF8qNTDlSxDPQmanQsdbs2mi0JGNdx/Pl5+7zvOZsBZmK3PvaKP
+lt6mu3Yeka9a1tKt84A4RbBqemfUkOfdtNoKGxvnlrjnqs3n1/6T+PHNCSQU4/mzW+WEIgsSiDW
QH8H+3BdmjbN+nguBDuanlYL4rptOtCtv/78sn/69E2LFjJKVwf9AK2vv3dyzMaThRNxWaeK04PI
+nvpUfILJKPWcxi/n1/uT9++yRyjW9jXXfHRcRnUuF3JjeRyaGXPlVFtOfyTTgNH64tZ5oPHZu7i
8i6RgKIht12C3D70yL1p+ue7xNEy/MSYxNiENviiWsam1qTikpKyvpXupD+F/lxMGijFf367fxq0
uM8kQnL8rJjG3z/dxDHbaQj0emdikbqxCRC6LAOm2M+v8qeHyiuc21c6jc+PXXpL+Rb+Xqaet1kA
vxKtCLSHC2HF5Rfv7083ZJE9jFOHqjxE7Q83pLqc4LeBCRV11MoYih/SLX58fjtfXePDpBbZJFKy
UNc7YbSXk6y3gBRvPr/EHwcH44/ENIaijdTg/X14XuwOtdFCZ2bvehkgpjwYhLei3hii7yG4rzUp
5/pVAJRjVaIy2bu4yr94bb9/eiAbYPUj9wdPwUB9/xssaKmmVnjVLhA1Ljyi2MBrJdUx1WLCw0vv
K7vp78+V6+Hd8NhHGSgzjffXqzhWuWNpVrsMBNaFJccbJKjOF1uJ38ciMIY5E4DSLi5I8eEiXiDa
qU7Sahe1AUl3ZREti7I/OjG9jM/f4R+uxE3ghiUZyMYE82GYeHC5pvH/sXcey5Ej6Zp9lWuzRxm0
WMwGCE0Gg1rUBsYUBeFQDg08/RxkV7VlBnnJyV63WdemqzI9oNx/9Z1vYl6RrQ19oNJcQFq+r+r0
8eN13nlMP6b/NZ4VO5e5bNw/9bptKAyGVzvlbk7UdZ29QoANUlEwCxd+Ikt+aznp4m+J0OCfpc62
C2pUNko8lup6j8J9YTLeODjAJUav79ayL+aHySIew+szrFfSpLqvYtb7AiRfWbez3q5Tur9bvaGM
lteYq9A4wjPectPq0BqjskdiOR+BB1LQlwXk4IhuEXlVu8ZjIG0PTp+NV0PZUcGGupahIsYvDnHN
/MmFYsN8fphzgtPXw2AUvYt1LknPMsSx8OC5p03cPnn5osjt3dvJtpPXfO6cQ5ctnigZZubg4DaO
mKiZjPbetkGhW3RmNVmJQO8e8pDEqLVjHIvyWwijxzmksJSXQq6hAFFvTAwHmkJqYEg4lMwO9rpz
UFKlC0azNHf0todV27p6wDopk9iKcylMZhlSgWvTyH698qIhmJ1oXJmEKx53S4eP4M2N+sUBNfzJ
ofXOuwbIRGOCgzOLkP/sXcMnQRJ9TNyXVGkue5Bme576uIMOhB/gGBrD7uOX+23AA/UAFTqmBIy9
vHHVkKXJpHqVlzvPbbEJTEqI81HdXtpG1W5DN2ovY0qv99g9Rr8FeliOZ7BX5JHYyyIoe5Nz1Ngd
KHFnFzvKXNNzbw/an5J+zz3jWOn3375IBjzYjah18M956EhflHxz6iCH9DVdEaxma8q1XbNS0qLe
Q5pN3KChwY4dtE7R/uPF39mmiKsMm144mQFzJr9uH46IOspORbFrwjLZyqG4j8aIUY90qj85T96u
BEyA78lhwgh18bmWixpQE5UaEAPddZ+mqRhWugs5oM4M47dfU8INBqYYjCL7gAPy6zVV2K52EfwH
5gq6YYUn7g77uBN4aXtD4enb795ABg+5MF0zNbrI58dWlGAMZSIC3zFWY+yUagK+PODUGDSZIZpP
7uHbD5DFCG0IDSwa2ufHl2Q2JLa7nCtTzPvYUJ7k7H5LR+M+GuxPYpDlW/41oWEp0lKbS2PPPydF
5RhaTIXCIIZRZWuDWqlXIlhxsh6gf9EfKFN+Fo2+v6JHKIoZOh/d+fFiVoz3LytKrT8Ir3otp2XK
egEBIErDXFe//P1HR+CNjoeogxWXu/3T0Wkhb7Hb0BE7pesOU4Z0xRSnxFY/WeZtYGOqqAqhjbkO
0cd5QQGA0Jgk/NW7XtGVe8VBO1jBtl9/fDFvt0pWASCGrldXEZCfvfSjAm0gTTWxqwHL+lR6AkwK
/nIK+yaVzHQDLgyA5n+yS+pvT0pWZeNwLMvy2C3PVg3zufVI+8TOsyaq4KA1OOsqMR9Hjy79jGMA
zAWo675SmgK8xuwhd2pUZ9uOMtpjTpVtBsIi7FzkrdcJsYqqiuBgCQtkqVsXjMXZD54+2Dt46tYn
v/7dB8MQLW+chmb4/MEwkgAu0+TTpTpdrNPJSw/KSJ3z4wfz3r6HkHopKUFJfRNy5qbkGInKbFeA
d/fLst+pQrt3nfazqOWdDxaI4gIoYi6ZHPbsbWYmuahkwUY0VgC5lDDej7Y6bj6+mvd2IISKlOEW
Q4w3o89zquoYwCiC4aEm9XuHY2q0unbdNNmXPsWm8ePl3rt5XJLJkQGNAjzerxfltgmCzJhPdBLh
t+Xe1Yl9k9fh08fLvPfxLE7qC4WIxOD8NR4bUWgz5la7LLHcazFptNhC6xvNlnJTR5b7dciqdE+1
sPnkqHpvz2MidhHwUil7k/RQOlVjw+wFYDr9BND/FQkc+qhHAGd3bNefrPbeC0/ao/Oyk1m+KZJl
XKNjV43YVcyIb3NojDeDniqrj2/mjwH086ODmwjT09QQU58n/N4iCrMoue/cblAfk1gtNwoTxz4O
KguopXGGh3SBr3Rl25/kVIgrC5e2bYzgdg3jGFValFYrTYY4eQ8u8xhdl36W3b5VejPJja7HWL5M
lArngU8dNqo1ANLaUeSmTdDKV631yoCpsmafOO5TN1KdcKqYJkZhJI9i6Jt96JV/YkUVzHYF6WPI
zT1VJM+3J9hUXsx1fHwj3/nW6GkTgjoQb5f48NeXP3P4DclIuD0U87dq1kCeVAxThhnzK9Prx2u9
8yIC5OHDtpZC7RvWmK5N6PDdltA+1L6pFBwQfqmvzZQVO8cDOEqpvP0kwnjno4N4iUCE1dSFUvHr
5fV1No11VHJ5KTRHmI6BztQOfYx69g19kg+yHmCAa0W/+/1r1QAuLxUpAsTzndJUPMYNsejakatd
SXuoqUpnN1TjF3Ve9Di5VvT7cRsLLmUAbB89trJfL5VvZWgbU5Y7RY1kgHk3UwkYZNwgTsx3uU0i
/fEVvrNtsh4xFKhP6rXnEpEc0XiclNzasY/oXJj1sFJlKVcwDp3/ZCkP11AXjCl1/mXP+SmIqhwz
afOCFE3zyuIal/YZ2lFrXySdpn2yfb33jhp8UIsO4R38RM9IXDFTGdg1eXffxeV3y5IYGfD8kkje
wFpsf//0YYOA3glihfbJ+QeoYXlV6s1c7GZ9ZsbPGW7rrl5V1AE+WeidjZmSugoohcozMo7lef58
E2csLNSQFDCLrKdoHLfuLO8/eSUM/o6zXfmXNc4+N09JRWoClNsx0K/5aM6qQ2M11q0O5MIH79lw
F1Vc3oa6WjV2Gj2UQ40xtkWvtsPzmeJfxzQktnngjEcm4KD4rgd3ynaJ0db4sZrxDTBsjKCnPnwJ
UXhvgTfRlhYuBiV9FO5jy6VJgYPNtaVBHPCxwdZuZy9n2KrQGoHpUQPkqpehRwI1RieU3ESHJeK4
QiT1KR6deKvVaHczixHN3ohxB1PqfucK7z4pRRNwh8UGDxRmfmIGBXcMJ+Z+OczVOuzA0rezGC5L
00iCIUm7zce39713k1Pc0XhPDPoU+q9P0JZQ9iebd5Mx4Vc5tq+Irk6moWyMvFzj51L+B58dMTfB
HuV7GkJn61nxVEgcVYtdK+Ol5nQ16GI/tMUnwevbthp2DHQNKfxRI4A+8OtlmaOIjXr0ih1D5DdV
lWBjNLhfpXigCX1kICXoLP3PqC4+SZmM99elSssdJbk+D8i8Kpd5NVjURMppfo5HpJFubSo3CF3U
bM3MDDmOtPJw3YperiCwaTS3CzZyqfd7iyl/2B/K3lA7ZaO1ZhGEDIbywlVb+p10sOGZWVpPoj4y
CiicOVqh6LWpvTjzKsLkT0fXGbh4FfqiTU3ht3MVrVN+z6rNqu9oPrTrFKetbYX54wZFF/8/ILkg
BpCD5trRH6VhffYo3tvTkRuCeaINxwNZbtlPewTUOCsvRF/s1PZ1oru0yLq3Qmv7T96s9/ain9Y5
D4z6qs+z0huKnWstVuvUG4I8jtcffy7vhTY2NsD0Fei32eecHVXiMSXNutjRdHID2JU+yfhTKWJm
6pvpE9HZu4tRryRngU33Juy1azajAl8/5u/snEx03vZmtWEClFnqNvnk9r23EcDbooKxSPbeBL/Z
NEEKZ4pqBzTtRm/wptHC6anM6u9twsxCbH9yJ89MeZdK5ZI9kPIvZVI6/GcHMKSIjPtLnJYi6kXl
pWsHFzu0vU4tflUaSrwzK9kGY+UZtwly7N0UIWqIyqQ4upErNl5pTg8OkiDkGWEEv+HjJ/3ea8tz
NigjUb+lff3razuMYaOImDBnkNV3w4seMVq6ywzmSP6DdcCgIXRhaONNb7zplSmumMeD5pJVVHPa
12JShlXZ1Z8cpO+FrRSnGNogfwDdefYdGoOHgoPZy12LZiRuGHEdipu6tA6pq52yUt5jc/VJoeK9
F/inJc8D1nQ2M2b01HynDOM26srvnpkx3G4f6rL/JOcw3nt/yUhpkhE+kguflRHawTWreXRythl9
+rONq78GuPhBn2ku8Ms0ChQgBUHOjrxO5KI1ULRlMrNm6M/rmyeTospTKN1m1+koFlC1oTOK2/ou
mr1y5RZZFuRh425GZ3AfXYtd04cHwcCU0oyrGQez3Vzqf6mDjpyldFdjpf6Zlt0VozjVuiXkgw4F
M2kyknWXT/pdxdA1h71uffI2vXcXvEWpS4mD9/a8AZtlVdMU6BN2cwWBBYMHv1XNJ6uyLqiZPrUJ
OI+PX9/3HvGizGJQxqHYen7bq1SLJhh1+S6RnsJcXFdXmx+QPCNaBPs4pGWPH6/4Y3biLCBkYgZa
vM7nQpp59qTBEGV0SbN8Z+ezF8RDZ9+ZsdYHhQGfPy6z7LHScxjwJpOTP+QCbtxmj3k3t+uWkb6t
MgxMrn/8o9657wQbiwQa+BrpxFmi5NmAJFrdyHYYtsJrqSf7WMSEjRMgYKA62rxjLvLLx2uegXF/
7KBMJVD1WXZtQDz6r1tUNFoYsPV80XgoMcoKSG3DQKqxacIaEItjGz5vCpOT1mLxVMfBRE8G5YWp
rT7+IcY7e+WiC2ccA6IfjbazH4IzemTnbZKjWwbk4v/QNSRGNt8wW11YF9wZZw+Cz7pAYtX4UUYR
GVsg+qhJHffXgzGom2kK1efYJPDW21l9JiwutvHAK4ViSmwY6rO2jOR/nxjGZsvu16adxmtmhc1V
rRTtLrals5hPOSs3utBLYdwJoxhPfLaI0CY+hKfY7UCCqM6L2k3ik8T8veunA4YGHSwJ93X5SH4K
cSi3pdDQDK4/E+NdzFjaboTw9pQAfd98fK/fW4rBa2YNUKNzbJydmjSdpMyXY8krjXhV4aJC5DFW
4oCFUvT08Vo/ntv5l7ZUfw2yV47B8/QfuyKIKEBCdxVEf9dvaRgj9ppNbRtitbkqnEy70Eo1vG5H
fbjSdSW60VvFC0yw69sKytj+xw/6L77hE3wDxReVb+rfKIHVa/v6P9+LNmmnq9ccVOsxaZrlf2Qy
P0Mc/v5zf0McXPcPynK0+3Q6cWRgNn/l3xAHT/uDgVHL0HTet7/xDctX3qBSgORgqH+wsaHH9XTK
vbZjub+Da8DVg+/h5/eKLiqNK7zJcP7waMSc7ReIb7Egpp67BzYzH50ITaWiNwCK5hxSptXGKumh
pTHWrbXQ+DQ5oTrqS70gDS6nhznspPRLRpwjvxTUwHxPm5BKiVAfr+vEFCuHyuYLqsx61v0mTTpc
axNn6tZFU+koA9v5iCOuuuNXckZNMeniVR8XKEhTd4GfMAKzqWMDJSfGUfatXOYF6zSkvDEM4/Xs
LBpQI562Tm+Gh9IakUDaANgv+ZlkBMwvVK/MYcwbV/XEqugUYz91U6rho2EqBdQXmDtdfaeFc6cc
3AXN5k8KQdu3PjIiezN4jqI/qn0YJeu8i8Y69VGnWS+x6gFMXKjWbXxRYlznGv4AAXy4xuaSEw3m
2xBdYVccu5uSXkCEN61qb9RM5NKkSJKr7kZv+lZdKTEt1L1mLv9lhHzNeR5rgajRlqrtRxBvCW6Q
h0Nd0honWml4kxluoAlbo23s53aoOjYSmehLPk/RqXemcl2qc4YOwAHe42uRdJ/nbmwVnLWHcT0U
0tl29kxNdAAbrvb1VyuV/ZXjpmoTCDUydpltaDfIv8rVgP7vmbKm53rZNq9z9ag1brZ1vU1V4z9I
QGfLizofNhK41jUD8DovTOWoftuh0VImL7zpERI+iMoSzypKRHq/RRwYJGxBmwjru1KM6a3btIwP
e6NE4aJ4m7jQEmQCnvGSWg1aWorlq8QBU5t4RQvDj+aUpmW3cZaKm35sAadDKHOCYpBbRRvsQ1MW
+9Gb7lGeUyJVPK/5YpVaeJvTA1qNhpHsBSfkWh3a/MJBt7FuKhOU45xkD2VvFz4EzngL9Mb7akdC
wmtjtua6V2z5GvWUUkiCJvXKm9wZK9lUUw5kt/ypSS3Umxp1I2I6OT8aegbEr9Jf4BVUUaCb4mvC
aCpWr3xU5mCYGyIycx+JvKfeMIImNYbvIUHt6zwKbe1VjOP7fRy1r/XcrNMZl1ItHkxfVMNFb8bW
KRNNtjEASOTYRIflro5MsS9Jk49h6SDZwmT8SnOKIfT1od17qcj2hTl5QWeWaGq7Eo+KwSp3At+E
iyFGrplRi9jlUWVRoom1q66v0md8y9IXnmi2HcfOuOjKOdt1RVFdCbKJr1XUIrkJ68g5JLUxX0ur
7S/zdiHGJhUAgLByndspxbLXVxSDbcUYkyODscaNN6s2U1d8ErsM3z/Fr9wkORR2ZJw6t2MqqDaS
J3TOGNUbVCiOleiTYxsLeQ/PY7gjDKkOhkB5p4yJ90LumT7Wvd1eMHNPlDKCJkQa4cz6RsvjHCmC
F+7JR4Yt0Uy0UlPP3dSyt/6y+lpumbqbnsZUp23sIfkTVb5vrfCIJqfAbgoqyeCBX9OKaK971cXE
CHwQeoaPyrz7BkNf9w1Bv1Sl4OqjF8ReSmv6bY26dAMQjXRktOWXKrS6C1UOCT5JE1DZwhxu0tKS
VzGFTdh7nXETTsP03EF9+wqQqb/hhoSnsaw6THomLejNIV/xnWBPkY/pbsjMdAsJ0EYL2pXigZpa
tuWx87UoSzHJEdU3Q7Hb7ezmY8NQlWqsCYJMeGh1Cz+iL3QkTNAmUh15t9tY+l+zHnuKr9p4lU/q
hP5Y1+4rjNGPcZhfV33rXemlHj1Trci2M7iWzWjAEPPVKVGPdiLUo9cK70opc/0GaAzUS42e/WVZ
atnWy8ZTJrsq8zU+1EPXReZqNj0wheHQjvtEaNGhKkFYRq6NaK6D+dBJ1KuOwVZTZMWFAoX3oMOl
uLOn3NIDtVWQekkb5650QNcEuwHCW9ek6a6ZGvlF2MSfaop+eBTeOmQI4M8UyNk+ayw4g1St7zWc
vjHmbZ0rHSopkw5yRt05CfnQ4KN6NVrOfOwh6b1WZadyomnDbZaUEiRt2TiXxTBM3yalZHRcRNJC
XWoNByXK+23YaFSV29o46OhNNm4i5eNgWc31aE3hajL7eWskY3zDyVbBae3KLy6I/7+mRMDssFug
qJ4XfRvgq2A8NNPtbCuq126Hk1JjrShztgGkEhTdntIoexeZz4C6JOtfoQBoWdDrWJwF9uIPuwwl
PNINaNfYQZR7suQkDCw7FX+hbZQb8mz5hHkGMlET1OoXI4rcbSHH8NhpoXvRu0issnGu97Hn7hiq
0GHD6Zxvfma22VXLtO8pdfPmKDRwDB19MEYtlPYYtiCJKXZaV0Pm9L7SF90T2SpEyIrEPmhMZXQR
qA3dDR7T7uUMAuG7ii64870u4bj2uMdgMVrlPo4t+0UmtK9HwdyHXzZMsi2bNq3deQ4p2qpueXJE
YVxRkGLEjqHtlcBfQoOoYrlA7Mof78SQGAGUTRnkGk3XsXTcV6HOVO4S49XsmvKoRIV150YRpAR1
NC6H1jPZBif9mlRaDaKwOC4P8CARvmznFuztVCQrL5X6sXNbKDU6+u06LsrrEmnDg+O26H0dJdtI
WVpbxU4L2rpA3F2bwzET8D+U0qj206w2N44VmV/bGMdkxLjoPruh9+40K602hWz0jRrXzAqGaWwG
ORCBaxFKBK16P3rgawpnO9CeCwbVuHSx8OKxA044oj0AYm2PB6/V3bWWKPI7SD84QMo0eDtszpyd
A4SDwbJmCopwaq6rOauYVqjkLo11fTdSdA5mC/LpMMzevA212nkiFtDvR8NLsYCwDOcv9CndS166
1iYU1bMlM2etpN6NoQMt4PrUlrhjoHyjs+Uh8WjT+DBUNTzBQofASR2hDjm05fw1qepc+k0SDge9
G1dWyfFGsyfi1TSbTZ4K6zokNt1o9AcvOluYeMy4tZOuDIbWUpyLze7KAFmzamT9SI6Tn/qBumwQ
zqq55bwrNr2JIjlrlWmjJJqzAygM+FUDTAEPLXkhQLObQElBVMkp3HVVGgIBEB76ca3WxN7KIi3g
zc6uccbDaw1RdgoPU4UWVPTNxISMGG7tukY+CVl3b6tTcWqFHPhODLvm5fCcbwS+8ZrRLR2rIbYV
Kr4E0xAQxgJmpzrc9WoWPYBizh4gZbsb1IKzGVihlKdKtN7FLJaJ4MgK96pTdbkfqamh+qLkBPPd
PtwnXV/PqzEy0kPaep5EoqwlmCkhudvlUo+a70YO1M/Do7OdNJeUXbqXkJfFamzdGuVgLG9spTGO
pllPV56stZUnkihoIzkewETPa+bdo+fZdi9S076PbBSNnZ5cFYmFmt8wD7lwtD8TZr79eqIyBzkB
7SJKw2cNhuN+YlbNx8LeWMkONk5lzK91PH1JHOUG9zuo/3FvrwCkxn4jExXhZjFsVUoJgbDwciRF
uEgyLV9n9BJ5LMamm1wz8GDGrIyM4AaZ9An2pXFsLPNFa0yEnT0SSdyWspUQbh1UecaNyQfPzwDU
+0zsVn7pmMUhiqWxKTp3E0cgZd2kP2HWpD9i84hNlTsCbFftot5ojN0GszLOQSg67FfLCWMx5tOB
6ELQTlLjBbj2uAXQWwVwNbZeaDmn0Y5FANpbHAtev1coomu8r8P7vG1wMVfC6WDpjYp0PUtWfTSY
AfxFjrkmTvYJA4wbCNJzUEF5DyazG/yqbKMrrGA52UU6nSyVi6N1BJimzckTqroN7Mr5bE70vEbt
kZTSI0LERI/lbRMiDs0JdLKb7FN6qoRwoxMe6tlll7Y6ODRQWuRXSnhuwZEN+vSnlPn6X/nn/+6R
x6g2i0P9ZGDbtWiFnqv+5qSo7Wmukr02lvXXGdfESwzb4hN9WnH78VJLlebXBJh8xuWfJft1kYj+
WjBKZJLaY5yzVKXLYs03AsqimKLy+8frvKngcE0Mb5hLTU6lOn4+hwayaDKRG0T7rgqnDS5D5t7u
Rn2dFUl7LWsBBKX3cGrkoeevlRORUQ9zFJ+YwluS6zDm1338k94+4qWbQuuHmiU57bkWsFNbyrFk
GXs5FvNRzetpa6QDGTSWtaD61Siuv45dz3OGrvKvUcP/1o8+qx/p7uKi87/Xj66+f6mBYDF79a+q
0v7b//0/9B2XP/R38ciz/sDX74eiwaLg/MOV5+/iEUWlhea5TDkyhrg47/xTQjLBfKoo52j1Uz5C
vsR7/ndJCW3KbxA/aYH++gUt/QbGhhkHdKBP0u54UwftFMTjsGYMmgB9fJxFTdMA6IIp06m47J3E
nEirkj6MiUYUxIECPtW95db2vpnb8C7L3XD2C37+sdZS+0QcYV+OKRUwPBOUKtCbLO59lKPKppiT
7tls8hwEO3rOVa973cZr3eRKH12DU6MGfFP1s76uaKwFABaMK4CQVoD8Um7U3s2vhVCL65bGw61X
2HrqJ1MkHmtU7wdTqV2QPLVdPJOthZALY0X3pVt6txmThbfI6cjgxbxHuT5uCSOia1ta862qZfUt
R3C4IUayTzM+A2tlMFpU994cjIMhApgj4xoiBNt0QlXhvsNu5NVxclRkTQk0wZwBY4Gwb65RWsZP
MhfdFKglM4xG1OsbL3a0O8eS8a012jAPVBMciqIW42UdDfqlK5sHDhP0tMyrOfDNeoM0yajm+6Lt
RKBq4xcBGAYaWi+anar0yaVMilQsXJvmzwQUE5QvnuFDJtL8yh36eKO08XyoofLpfkw7Y5X1rhOk
hXBdAmwluYathjo6i06DSNMN4jexmmMLNKDteTt1KIfLMUYlXihachVruU3JGke7O4jm3UaMHlAq
IuITzGGU3ey7R3AQw6XZFNOOvdN4pdhXHlJPa+/oL4KtA5st1oVetQtzUnf3eWV2x1mT6kZqjrIq
wqy4UVrVuGsns31hFDL7a+KMvdf7LlmBXitOeWMpV0bibCJLbZ+5V9UUsO9517Jx82dsHWGXwvZZ
FURllMnEvB1U2G0Ksyvf5NA0J2L08jId2zHwjJ7xkJQXh4SNCtNXw0i7OiB2kmCYZqMgdMliQWOk
iG+KpgeUaXuyXU/Muvu5WvYbt8GKl/bNa6/37kVBdrpFjlpdmbUWBV0Ba07RZ3xXmmjEOByjzjXI
gvSyYkSK+a7K3am9nX1Piyi9VpFR8k5F80mQOlRQ/kPlq1saLs6MUYM3pRzsbPQ5+bqLIrEd9i9w
SongTDdyGBWpkuG6rOXqUz2m46XtCRWTg6Y7Jk6FZWVZyf6mVqL5RWYVPVIlq8aLykqie4887+RS
zqzdKtr2vVNcM2DS3lJT0NfCAgPsdz3tWN7JwvGtUnazH7ejhQkf3Qu/GQoFQwPXDvdGmoaUV7R6
b01pg0mL1AgNw1Gi7SFXyB/ZRqrrqaBCVURSXfdwwdbYhapH5J0EjBSrmLOVibsmtpSnPMqjUx2b
+sqWtvFnlmREv3zb41MTxg7Bt9tNd7YtjCioigyJQarFO0Dq+aGbe+qJueIMYdArkBc3BdW+Uxoy
qBYowNHyK4X05NHRCnJhxy7DKjClDNlJEhK4OS+/ZRq6e7+z8/FozA4sIOqcMFZStGCPUd/gt5My
3hkGMIzHlZFoIN7ntJD6Bn79DM7PrcYbPVO1p7oJiy6IKr2u5Caz6d2PR4Qb7kjZ11gQt/oGn8Io
XxBsk+1GlDy6Rr0Lm0mf7IfIyav2FoxL1+9KmfO1H+ZKb5Q5aN00H6uVCVV8uKvTMXK/mpEI4yKI
nUwdrIccN0Y6eG5lKWKDrKVNv01OVWmCwq9W1/8aGv5vHPBZHGBQ1/84Duhfv/0aBfzrj/wdBWga
Rz0oDoZLCQ4Yy+RA/ycKWFr//5C/dc59x8APWDd/YMGJI/5pJWHhp9Ir5oXEg+5HSPAbcQCtq7M4
wCaQZBlCStDfJDRnkXTcmmPPwAM24WHjPE4garFI0ZTat+ZMXU1xLnGDqMoD8b7U/FKT/RqntGY9
MEGw7ZD04puidvoz8CxxVTpZHV/IsTfMQK8k20ZXm9Oj0Zv9cyvyetVGqIXiCmBF4PUux2GFvhfk
Kr2jbTdM2m1nNOVL0Yf9CfBvCF4HiFMHMLx2cEGnZLJJcgRVTp3mkHwFxCYHmOjW9viJfhVzoEH1
Kk0KGpMxXpvT5KAiGGnr7IjwZ9A4IlW/pB2FFD+bhPgmqWickggcD5XtfDxBfKSehz8E155XOc0P
BOLC2ZdTbc4bZIVjteVb5d8ajVXph86FZitjC2piBBQH/HM+jfSk+IElNLwZp10+ZNwvdBdwjYcP
zO2cCsQPGRliitvKaohzNwrCpuy36VA7O/jRBZRYs5yjXcK5dU10IzBWN+uxrY6G0B/aqmqduaLR
o5at3MGsxSwnD/XIcLZkeosuuU7UWYUDlNeFivmiO2KbPOfMSrbsaHuz0cpO+BX0I6rJi0wdM/PE
zZSMzbbKzMa47QXUwZokj+wbmksP81L2prdwJxOQ0VUZ1WCV6YtEfrcMbUeBpcRpeAq1SQG1W2rg
jS06+uRAsuud9hKTxh4DHfpjyMjVZtDCC72OsxC1eNMvL47DiDB1GjoOI6QRX+T2kPWHtu26ChH2
lKetgZ1u0/QDG64Y9KHRniOSLH1+YXOdivpbO8g2h8Qr5jkL/yVZ+O+G9/mGh7XAh4nP8D+717yi
zFGTW/+U/SzDHP/Ofhz1D5t+NYInBB/soP94H+h/WEwZM/FDrQIx5rId/rMFki8tokZgHkveZBna
v7dAU/8DBjP/OULtH6pH43dSofNSAik0fxGTksuWitv52eSRiaUe7VZeP1FYtDlnhuJ1O3r86ab8
f5RGfiwCcIXGPdf5Zpy6LXul8jzmmajKQyJ3mnkVO5D16Ui164+X4mj4pTSyLMXsNqGhyYzdG11y
mROC4f83IwFJIKZmibhAgx5idI9RcxYl7Q4ki7IdZ1yGPJfO88fLv7mdCB2ZrGLYYdG9MCTxa2VG
z6g2DbZOZboY7iH2P7mUzz9eYvkrfi7+4P3C9A6aSo/U9a1or66VCRt1Te4sbbgfLeMRcjGiMmR2
YNYkb+m/8/h3nhxa3bfLoYN2SdlN5oUYM/31ioxIUpvHmXtHC1ge6P5qFVxkJT8Ii+gz680HMxxk
7puRbFWYgLiK+RJ6Z+3nAh7TilQx8R09IqqPU1fsu8HxcPvCRAK/Scy/GaBsvLTwdalVjDjGnl+T
Re/1NDe+6OmwJQBtaQC5lHjqVtXBbnvYAE1el+O7QCsllp23MmJhrDp1Gh+nNKzx/ImGCDHVAm8z
0Rrd21TFn3DUKn0PAsdNGJXWyWoLcWtbCnJOs8a5L6Ji2fW4NBCfhis6WEzTq9ZizTjPeyLoY5cq
PbqG/C+s22/LxPxqz+4NxuRAtmHhHCp1/DOi68kSqQ10mb8zB1yOVdUst0Ja9AkLDZZcOnyvY0/u
nTQ+oalRVolX1mtTz7s1Kah9NY7k3hT5wwNn2qOjaOEhjZM2kI1TUSnvvxu24t2PRZOsJi1NmdiQ
0X1rm1nQueTNXh+tnBKHqnEIe+goWbhO1TE+Fo0VdHHoqyGmbBcWox1iPdRKOy2xeOQxvpB24ybB
MP5eOlgjxQRfge4mzmX1gxBYVFqobYqxru0HE1e7p1j09akoNf4edxz1e3Sk/UVWJ92OKJKSQV0D
htelFV8A/a9x0lKtNeBdpCqDxyuSy/RaltB/0wHmZz91+qZPMvXRLAVut70cAyVO9O6lS1RJgqlO
2qUC8eMeh8R5XSRQpkPaRyv8A5aJi0Tz9rOCbVUYxvVNNRf1NfZjl5g9Gi/0Xdp7szPQPCqxdtRG
wwa2w7sgZ2xAurYYt0VuvMSitoCVJl20SR1j3JlN4t1gPp9uFaOqFxJ2ed1l00pvuunIsEWFfen/
Y++81uS20iv6Kn4B8EM8AG4BVOqqzondN+drJuR4kJ/eC/RwLHFsy7of3Uikuisi/GHvtZtC3wMJ
bd9q4dBYs+RnnDE76aHz7eHMjigP5JoIktDVnkgNQtxk75JVYMSsd/PkxK+94lW7sku51ZnTfbPk
mEQpwrQx00jeqsgGUcyl0mRUQM7i6V6TYD1NK0VfrDfFcSkhhDiNas8LSjqiJ2Onvi0X3PIc0YDj
AvCW+r0l2+VDseYKC06aC9xkjcwRYR6s2U8iUdAnRhk2iz0LOzdq9ZZni/MNMuyjgwhrc5Z72STL
1ax58s3Le6wlXowKWsrpPGdZRoYHMYoC8dCB2YHk3C/B7do6UyI5MApxcj+wwL9esbTfKKqWt5eZ
8F8w62UMSggSF27yYUnr1TfWZRf3vf6QEpdxNEfrHSjwBb5PTC6GbgeMsDi3od8QisduU+ZdsMJv
jeQEoZkk7IRtcnatqbYBASCLqGrXb2nsKS+AVLcEnozHk9TiAQ2pfj8vw76fIUsCn8mCmsyJw5rz
sKjM2+fO0NySy9OkoZTsQP+yOP1QIwycOmnEjkjKtomtJ8dp/LAycvQ+lTuqu0FrrA9WBd4pLSfr
oBsJs5VtwJAQTlgEDkLzG1nkPToM2SzPteEVFy5IK4sDn7rYdMhSw5ZGFK0WTJ6sw6KRZqT05BKD
zE+4AZC+q499EMeE6BWlUd2o0jsVo/mcl6g/TGlUYcyizAYkHa2rJiOZa941WHg8PD6hIq3auYNp
fxDp0NAPWONtw3zSDxzS9SIuCeI2XZirEJZUnEQJeM/ymAdgKZs+14wGA6ohnllnuUqug+AEAok5
Zz985jKvxtTqT9Jd7XtrJdvBKnwjNMjGVQEgDYv4xaTfCTaRnCdi/kbDoN3m2Pf5mKswZ0/64iT4
nxafPTrTqWIA8z7bdARcPYjWo+laXftSEO7bEqu7jszIPO3IrmALUXG/4nxmmDoSvxa10slOXua5
eCXJBaqctNx1pr2E7rikR6xO5s4QfgLppq7PNdbto9M7zq1I8cOD7Y/fPWdXxulyKJaEj39M5meD
K1eExtFj1LgUT5bHqtXRDWQiWp+bj3YrdgJz9WuPku99HkVyIzqxvqrKiuo8hVqYkUt0MxhNv89L
vHj94mZHOy+6oBAcZNw8f1S5MgPJamWPRkqduD9OpxEMOhhhlADi3Bvo/2G8FWr4r7ri30X+XxT5
qFm3yK9/VkX/oo59Sbs4rdI/zTX+8Uv/mGu4zifTxp1Gcb8BDinQ/lnje9YnthfbDg1WiMd+gwL7
l0LWJ+AMVgC4LQu3u6H/YcwhPvFoWLRxAuLgMoX4OzU+B/nvRRxPzzyFh+RVbLOTPxdx3ii40C6x
cfQ8RpL4U3CfdbrvhGu1tJd0QmtVyfelwvsW0NQnz/qABBDjc31OkxjBQi02AO5o7R1XGnLXofG9
S3BUnVk8FE8w+ipKbNs7tbJ/kkRxY24b2g/G+XmXRh0f8LNCaP9i9qwMtuQkIoRNrfvmyIpzb4tp
BF7tfFR6S3wwbHznw2oEP7SxOF56UWvf89lFlMkddP7uu3RNGQnu9nST1O6uKzEtxnN2Rj/VeAcx
yuoJuWLcZ4hRB/tm6E3DiMykhkID3q8PVuYtO1Kh48DlRAtUmbZ25JpEWxjdXERdnnjvRV545ln1
o8fHQjzG0Zin+JI1xhCySmZmrpsWDlcUvc6ekT5wV5V/scu1OscT0ZN4fu3I6ez8M7KtaucY0o40
VzhhAS3sBbrx8lDWSJSZRhBfSW/S3Ekkhu5hlol9QkWovfWKVfug5vk50VUS5WlWoIZbx9Z9aVQ6
9qEriCPdrWg1mmDOJLsi6ccEwHPt7c1bGGvkimuAjp661uNaT6bHGnALbt7s2PYYmhvGExfz7VPO
MTgR6uMbTz7AXCyW5mQ80SuR8Vs0Dg/fWwXpvV3dGzcKI8kQur1qWM0wiy53njOycfESn/RarWup
IiYgcmfwiaTc/vxPoqX4XmXD1ZCBSMXPMVnjdxxryakvq5lgdn9FXef0pXzJbI/wSGcgN7Yfbep+
gm+Jo8Wv4r94eDOGsOql/4Ivm+VRRyzqyKFpG0/I2Xkb5baYmChH1sPcQ2qzkt75aGZCoA6Q+RBY
sb5Zz3618PzwqgiKjA2w4Nh9eEPAbHictrOzMwEsRXIFFZUXMBntHO/cOOPT/Rl8X3CVlwHBEXkZ
OchDydGY3cKOPFJwzBs5ovPYK1JI4lPfjMTixnXWf8uIoQ/TfOXP9rw9LDFKiCCLLCOgtNa4JyKs
1XT+BzMpHn4W25v31j6DPWVC8A27adOKr61rnWyK39M8J3wtqyK8W0CnCW0NjFAgB1O/Qx0iiN3l
GYU75PMeNbB1mgqDY7P9Gc6ZTbF8mbq890LLdmIXia+J1q/rCBrQl0V54c8Ae6F3zVtrIozBeDx3
xzjNHPs+JtJml1ttUp9SK+3UToqB7OfWxF4fxFbB21pKz7skshCvdp8t2svPV4lgd4gRsJOUENI9
82KdRnCUaaZl3PhdwdgNlbCFLVZMfM9Ijdv1sZ/yGpt8sX2lpr59PmDadHXTL3599oWqz0tX82d/
SVH7e36sxOZ2TQ95rXFA+GwSgAYDgCfTj0xBcvGMZZ8SrfxjXR2OyExo2zFlmBD8Y0fzYEIP41Sf
CS2b2Wc1+RzObt6DJPRNcoJWMT3oE+FSI8bqN4sjDSR/PRgex2lVcqO2/eZCqgSETcdbAsckri9Q
JluUoazINVg65d4I3ZXnn/nZfJkiibZZz0OWLD15G0iy33qEfpIVpTk/ImS1GI565X7FgBHqY+zc
D2mvvmawCKyA3GT/haDd+dETWhm6ZseBbXYTzsSYD+AidBuuYlXmiP7W2qlU2E/A5yLHrxRMjjQm
HwZ7lHucDN/92jKWtZAO1561o68nUtZUOaLvOLNPVrV9vsuWB9+5LleQoa1HnrAE4W449o79rhnv
tB7LudlK+v2ys5sTCmrrgIQNQhabrvi+MprqAV8nAvSRJCFycfLEfPbr1d1rU7d8t93SupJkex+z
0TO+FehaX7x4mN29ziXw0hLd+N1q5+lpcJzl1MDg2C1ZIcM61Z67TOsw2tqKoj/va8K6PLLtDVp8
kxxCQtWqib8jT0f3ymVXxfr6fdukcwZMhTozuQGsOWbuQvbfKpFJ5Zk695Mkz4FxjHEaYKheo+Z1
ImeauphtX2+KMJWre4H7c9OJrvzO5IasNMRRRGbMS7tcVf3s3RST9mCUqK52qBIIcMm9URmXIudq
fr/aVnIadf/Qj2ImhwG2rWpzMoAGkHq5Nsi7auy4mhBQU7FAHB6MimCaeKIp7n21ssYcUuvSkK9u
PksCIV6mpOgei8m+S5yxfVhMYnEntqoPEvvhY+X2BMVhrvBuW2aCx9Qtmh2qGf1zbE4zQ3vvaaVv
fB2Y8x9qkpu2LLyq3hqcpmiOI1QETvzpiK+aHURj3inwhoEom4T6XE/0y4TinlwMhkH3Kqnr3Wy6
Olq4zsBJw146SEbMtQCOMB9EiUymd9nMZUGVPzjZXi+HgbCPtqDu1wy72I1WWyNt0/snkz3+WwrD
XnErtPTbIbMHFtNacxqFxVE9Wdn7zO39PBXDcMNC/H3qvPa6USvyN4wjjQjdijhJRXcYMcw3HxeS
pVApZ8Z9boj+x2jP3fvix3X7Mfd6Md6n7HHjc9+t+SkuQMvSA342iXO4TxKiFnORMypFVHEZe4PY
e3bAoyu6q4EQkFtmH/SHJqSKYHHL70U/zZcW6R0Jlot5n6X9+OalQkYxxvg7v/EJBBqm2A3yio1T
gFqmuXE1mV/rsjWriHwO7d7Oa+TUaOt2fFwuMysUs40qq/d06BFf1s2zZFdwlevdCzFL4y7JOE5V
pr8ZZnzKpkxdNJzxn3Ew4L/Aiddh0FcGjI4kOavYxlzh1cP1QAAA+Ko+yF0UuIluDFw162a2LxO7
Mt6hx1AowaAHsc4cem5+2o2wOVT0NLmUE9xfciRfZWa7m0+TiHOztvG59HlEnEERGc3IcWCSUZTM
wudO4UvIE/RNQSW4he8BeIGtN83GukdOK+48v+sf684mhquryDxXBCSG+TrvNbcfr+sud4JmiJ8F
I6Jz1WlpZFhzE6KOdBDYlOVjmtUjQUWUH3uSZdJoNrfwFSZ1WjD0wmkJ90qSu3LurH1u6cuT3nXj
eVGW/gphhQuUiOtrrkAjuygMdNAuUAz3+og5cUj4o2k3ZwRE7UPilAXMl0pNu6GuUjJ8ptq4Guxs
uMf5oUedFCek196lzuPlGfm7hPZVDi/JkHzOZInM3TE8CgpmQc9jgyLWVTOEi1ZZV5COsYPqMSE1
PlpbMQi+h77LJhEQWoRWx3MH0e0JM3M4E8oeFefM1NJOB+6OReKzgnLL4tAwo3xpfN742Mzdo8xq
F1tsK7Mdt8Pp6GWMExnb5sxH6OznjlQ0iUOdYWyC9WGJ1bm2F9siymgZznNn10ScmrO153fma7ec
Ey90ud58y8D+/fAKMuVhjjrrMfF7bDeu2x59Npq7YiutGtSZQTEuLYMbo2S+sQ1M0X03u6wa09DD
UHM9ER0TSXgGIbPAMSJZzDwj9BlvVuU11jP3t/y6r0gCHNGwzuVd1qOaV7lTPwzlHIuHgoSolbWc
3wVjn1EWkPj6JUfmGO99USHuGHVqQSxp+W3MTZYYy/lC7612y5D7c5gpT94ryoBrk2Bfrrzoicgi
GYm5Wy1mGdL23+LBqB9WOWUkzcfJvkX+dIEs5NzgQWo7GvZWi4baGa6suujPMzZEvCEpwXBOr56S
qbxqp/bceOsctb6JBETV6is7av0w9m13ZeCZPXSx90KhNu1d1UWj29n3GaB3Zkhjnuf7bC7j4gpZ
zmTsibJcIeXaXZOFdVHVGYldYmWhrDdfZvgCDOJ8sxiDpsLbZBHi6lWWXC/50Gnl12Wc1R3GhvVW
S9Yu3cVN6gz4PJqnZlgqgkSZ6trSPJSIrrWTnMWhTSz3AafMa0NAZ3KuitYlI63SP8idba5n9rDI
ZDgWTvlE2FJAujBT4jxL3AcUco7+SrTIg99NQZdX8q5mfLmHgRYQYR86zfS6JnaNC7jzYvcuZpN+
x93v1JfcQf+KtPz7MoUdCqx32EXs5tiz/b7+iv1pWMyYutbt0LZOFp2okyYmZE5XffM7Iz38YXLw
P+xTHLZ9f9reAGJBuuuYKJRB3Ju/e1cRBS6kIgBhq8rOv/QJpbviwvyRaz2BimY9fE0KYFk38egN
pGx2wpLkQmIEL6+JBi648nFi7yAu2d1t2Y3GTamJtbnqTMN/GZOeKMG8pgAEXrB59Uqhvumxbvk0
9Ha/PppCg7LcEo93TFktvwE0cD5qZ5z6R2RXjtqvPcYhFWKysex3xqrwvKU307DF0rGo9WN6kZwr
xlPpWs3bVCzqG4dM9cNDhfQI5oSKvm8VPw95sHnTS3uemVriLtmunToNlqHJ+1VTg9pvNDp18OKa
hAR+sLu16wYYUZcYYt4pQIlvP3vhUrTGX8A+tmnHHzdoUDUd/MobeJolofu7Lz2nQpZC6fXRWbZ+
2UkzeoPBKGjX/u9v+1/Eyj/je4RNGWCTjvL70YVYlFRDbHnHIin4ihuvLHd91fL9cO6R55ZCy6I3
RL0ZrNxl3/7us28oCeJnQD5umRu/7SIbbTFcVmIYLbPGfCJI1YtQji/Uj0V3rGeNZxW9SxOgYdJv
gv/7yY1tL/jnDxmkN4tDXHcu2sXf3ztwQ00SsV4fldHw6OMUD/a1m7fmU5Up2mbbELz50V5qNhEN
NapOQg+NXxW7xTEmduXp5wv693jzL8abpk1yzh++u38Zb97iufqTdOG/fuGX61//hE7a1/UtGYBL
wCZE+Id8wbM/kXbFnhve4i811y/5gvGJeacpfMtAXcXen4HkLwWX92lTXRPZwAnBr8M6+TsKrt+v
p8z6gPIiowBoaRDm8ttkkxY1xnrvUPvMeiMjM1tzfNaNvEL0PYYgXdSrv8VHNx2mfNoAeeURg/bm
K31+diqPYZjI1KtOBwGAUDf/Qg7w+wWAV2fqvH1eoMmM96e/4g9kD3/wCNWefPuUjXb9QWoXgmk9
qS6kxDHGaFHuHPxGH7dEDhAFf/gW/4dbDUL5305BnEFkEjKYZpoApnIbPf+RK4I8qGjEkLYnGcvP
ZSutcJiG1L/O/a4WkWgcIv50rxJ8TMI9z7afPhtZl77PK+BVd1DUXc26WFdxgeItFwPZhkU35Luu
rQUpJR5qZIzLzklOZX8xGqvZ23pjB2tH00BtwuLHHlV5m5iLjtbVGI1Q99qWKgVRXjQMK0pToCwa
ixzGwjTewnxjw8V2jTKfqZbHCEbZ666ri+EhgZa0rxe7wqLZW/C74tb3k5C82Cy0Unsr2DtSM3L3
acADWoT22nJNcUVT3XQ2wzst0aZtgmmNx0Wj4M7RPAcZ7kii59yJHGE2fknYJHj9S3NePld4RVEO
o624OFMmI9Et/SuBBZsYXqd7DVjrbV5vQo6OHlHLe7pucZh9Mw01G3kWvmSzhe2tZfc6mShGlKH+
eitqXUR15epd5CV00tOAiHs/WjODIrx+4mFmrTqz/2khv6920j8ZQ53sQGhPw2lDGsRRZVb9w4zL
KQkNa1KSpTMRy6WRQ1ihv80xizmiMbSdHa/WmX29PrEoTM0JCoQ/BFBmbb7WTLOPzghyBXeswI7s
OJ+JlfJ2WFirO6Lx5j3hgWaHd5Khsd31CDRifTb2SAG6fddPzt1SmNphNb34WwvabJ/rKS3XOEac
qf6JMrZ8WE3iDEnQGbKrNfMYkTq9+5G4fXNcS33d+UXTH5e0q9d9b/bxynQOFXCI0G7uw7GtqA2A
FZwJTcMa6hnyxcrM4eiR/oVV0XWS7/akj7dGzb59S0Yuv5OokdeBuW6Bxk5alduaHd7aMq6OFQi3
E1nEufeYxFpm3Qws+h2U5yS7TI9GV6Yzg1HylsdQsiyPw2yWSEE8xPvfqiyRKV6ALmP8WE/f8nxk
zAefu8SJ3lTNqF+r1u/SD/QLjEj8arTNW6WwH63Dap0K3crGz/B8qC0Xx6w/SFnBlCv9Ye44K1qt
/1rJIWPv4AO1DEVf2+muH7pK29VoNa7HxSACSelub+yGUVvTx8XCl3WkL2IQr8ltVFxXXRlH3ZDE
zbvtM99jcFRt5mQQgxu7kpT3tcWXhY6kunTkpzUs+a36QxGofoJKWnCoz3p9WnKVPxguF80YK4SB
8jStbjOiX27MoW59FP4+z9Zt721JpPPYydWYdq2jpGKwYysQYSJDXZ+OvPo5RlbW1vN6TGu2DngD
67cJ84sKfGdsxiiZOJF3Sh+2blyfhy8gkAf9mrLQgVYhtwFwAy/xo1OF70SNRlztz0u5zztPQnpr
c0dLzXWU2nm8mVNzfSnoT7ao5cla4bfO0iR3JuJOYCwfzjB0enPljanOv/LY922OIzAnNnt/Y53G
z1U8FymzaMQQH8PSlxw6kCzOdbeKm5YqZoyYq9Tafhr6NNvE+c2h9czidqkSsq1FTfo0wLJsZjoL
1dyua06sVHrFbQceuAyrGEF85C3jeGKTy/afFX5SXkqNpTeXxHXi2MUicqpQEo43dou1IVgtRw5R
pTr3HWP6tGDg6HI/LOIVKVHtiYWg0GTxAL+27vRWG1p9k4iFJbUnmKxKKjQMvfj18knVX5TRP1vz
JE4jIFDnAPd7uidPiFmOltukpnvJ5owwvBTAh1mj97edTO4NnJLXiTXSxWka1qiEnLEnMx9mEbjJ
4Hx1xgowxmgZyb6e8l1m1gj2C8OZLwTd1mc8VsllcFeMPGA2itPcItJHMNQZZ8JywXwgYcVpoaT2
lHOfYdNh+Utk+y3DeKMtXTMUjkK7MbCDY/jcu9VyqCZr4eo3iqxDA7aivo0dez9LLviqtNTrvwvH
n+ynvyocWWdTTf3ve/GbmoDp/4g+8rr/026cSmf7xV/OP1bZWwWCe88iFYw+9J8F5E/nHz03qOkN
RvYn/auPzp/KCWwplSfGdmqXX9Y/5xNlpW6hfzS3yEkq0r9RQNo/wZX/3ahsWs3NLYwYkP2gZxu/
Y/BQczRKzK55WfEtxuuB9NqlRwBo6gAX1TVp2v6uKRGrB6MHdyigsF3fNLMQTEJT46jGRrsgYCd4
u9XKPTjDGjHUqq7ruDomnTVcee3Edq3wxbkeKu2ROxsKyipGgZV6RgDJRzyOWGieM5LEKw50hF9G
09ZBqbI2FAqxPo9n7M0WR0zgj5JtUMvZyetmmu7ExzxNroVVdlcg2BquBPJ+WtvbWdWRy+cY2GVj
HFvVWAHcyzx0C3Fl2EiCmHNFSdx+G9CRRkPWKFabXRZ2VrVcQ8iJdxOop3nUvyYay/+2UNpOkrSy
X/R1PWCNigm9Nw/bbeaVK3IGkyhPo7Ugfn7ubrt8sXekxAMDMntrX7ilFzZOg5KoFDx/aaAvW9i6
95XnHxd24A9uDDSpNEAdNrnph1O9yGBqmpEElOy2W3wdAWS+7ljmGcEA3TGg1rR2CRLgKE41B5TV
QA1ZF+oqT93rxPARJFjlg6+X0460m4NfDsfG3gR5YE4CVocdE6ZYj0ypH7Q0Q8iTLC/ggJZw7Lc3
Ackg6gdLRsUyxGHnaAL90fClVKhN5xm5J/PkM13FElqsdX6ur8hE2jsricAoBLQAOrVLISKOvvSv
etR5oZebKDjJg34B5FkHYJqdnaobL7CGed6TE+sj+yuXk1kn2ZObgeBkDDJGrgsgBwmTA35LWyI1
6zbYKQgljhcf5kGgCkDhsvON7L2ZG/vcat4JPUZJroDVoiBgzGYV8SGxBpehZAM3GgNZnrVPtRIv
3rxeMnNiXD8Ke69VpOkZ+poc3Kb8WJ3snRQd+5DRyIcTQk2S4zPtqjX97zbEloiscifimNgUVoGY
OCS8LialIUMrF+dLaOIkgTdDOecZa2irQoca4pxaMzPeF3s1EHyp86zlX9bFnuEvekyA02w5OlVc
hisxOlj3OBawfbaRGzf2MVkJuLdhP4V6wd/lRvdZUz1KYJdsZsbVdFL10h5Q1Nm7GnbcXmAC2Usr
e+5QtV+TsF7uLe9LTPt3RXnSMm0U2hNISyQkA3i1yC3S9KEcWQlWSuhBloNpa1K/e8K36kVQ7vKH
FZl0pNR6rfqu2HtZPu1MmYj9miNJdmijdxWZsYAyNP2OFdKKYSgvd1DIEqjhEFWS3qLicDNxMsxO
hkgTx6PJjqanHj8rTR8izUyaZ6glfIoEXCI4y9xQMKpk7fhzO0R6o3Iy/XmRNtwyzRCcuS1VdNK4
oT8AbWVlVT3mmrWAIhn0K6NXkwPSRSQw4KES70TjTbA0ShEOrNx31gKvhJc6XFwU1fygdqnqFDxT
Lm40O/+SomTDR8vdG/EJlhdv1CJ35fNsVuUcXbBmARu5H4zrINdOIIE3MzNr9f5Rh8UA5kaAZnaR
NXTOg5BZu5uoPXcJ+LRgnQqi7an4WRn7X4e+eEiX+U4aw10BCCjQs9Q4LKn2nWikZV9067nrXfRK
/LwiUnESyxJUdlXt3VjrQhS/TbRItIUJEZXokdKPto5pf7z1UaFhPbojJUKRu5uucuhDg+TNnZnW
ZtTBEQr1WHTXi+nuh9L88FsaKQ9YBtQp5TxKM4nD0mWHv4Cc4lQ7zHb7fVRoqdx1kTcOYYYHvTCM
Kwo+JvOFOe4g1Cgqlhyvkl96x4SlZV2Y76TpXDKqzpNy5hdvUm7gpqIPCwDap0FPqydS318LzF4R
i4fvIpkmRK7ov6e4QOIynF27724az7xKyTvGo1oX1wBtA1Ayd0UiIYBZ7GLoIH90VNOIywGMOOtQ
H2wbWzH7x2zXEo1+2fJiD6w8PVQ40j8WdHjKSt6hxPlPiw3iq6iM8ypQKY6Ekux7rxij2eMZq3V9
oklL71SOwsTgJjRrkhTfiX4fLlax79jMB3rpPDbIUSPRt+l5adUp7vCfjqOlBXE/mIgluL2w7RRv
QE8/T3IYju7ifqsHcwySuEhQ2/bTYa5mbR9XYEVYvvi3fTHe6bGL85vxLi98um5aJcPeMUGZyIc6
W2useel+blNEbmjiT0aivQ5+k8HIm79ZacPolf3wyRvXjmtN2mFwloLs+Dm9ooHBbqBxlZs8DbF8
hx3ZQ8N0SCnD97E7WXsGKhYZlY1xiN3sdRpTB9W597T06qxydj6NFv+wtMa9KqpCsqQk9dJuhLF3
ahe0EcqTK69BX0WHV7ETqeUezQDMQm/BgP2lEKrqn8kVQUrGMau15A/MoC2AA83UzvX00suxdDkV
0bxnBdtBZEjerXQ6n5bYTcx8O8nwXzjKOrZmDVUndBthymdrmCoLFfmC9gTXraNqrt4kCazNlGKo
N6XzYNkl2+u3egSrUV0RsKtcP8xqgOBOUKF70hIII023dt31v8vr/095ja1ryz/+38vrxw2e+h/h
B+OttPpTgf2PX/0lPvU+bSJSl/QzHcORyYT014DW+mRRe+sbw4USfPs/v6SnCFapyHEB4P2yTSa4
/yyvLcy3CD8c10EayNQSNMbfKK/xJf02hGQOTP2OABYJNnok/TfcNiQvxklZumXyuMwKfJw6U1hV
qX9IMKTv4WvZyJPizLv3USzSeSLFvZnEXEcjAAsvooI2njKZWq9CJcsd+rrqcVRCvmMDQ0sKw6o5
utPqHJsONkCAgck5pxpaAUBr9RxOcy7KqMdWyV2BngL0WKElN7lRa2jNMN5hoG+Ldtf6Kc1ntywT
VzFKATCIY1b9IHKH5YXrL/Y+15R9m9Df3+WAhoDazaO201vNuurkwrSJr6DCeWslJnIeMFAUo2C8
UbliuO9NaZ2G0rKuptWzTv6cwpFHkziyIuNFRW0p++88i8GI0q64kMqhUhTsTYuWwBXFsmOSY52Y
SQnEQ4yIcKxqk3NM2b+4O2vVyx8pX/jRkc58J2D7xTtjTeW3FY0D6BJWeq/Nqrk8Lq/s1Yag8VpN
ev4AOIG77Zwmt9OAarZh5nrbq25czoAMYieykRImAQQCAg2LsjAkXI621lHQNt79nPO6WtHwQWaG
lGWgWyk3AlD4LizWtXk3Ys+7k0XNZIOZrG5Ekl6sivxiqvcuKD7uS+5pRvt6mxutf+fgskwuGaCl
o+Lz249MnC6FSNvDmiTTJRl8iAPJiEwU7l79aBitd6/ZHC1UaWXIjcvB20fhSAyU8SQZqJ/ShW8H
3hZKycGtb/OuHbXH1Ub7JdzMuLIV99a2yAc7ShnhqyOG5Z73bFh7tG7tF7y27VvH5OG10dE+hP5K
Ob8NG9Q3QyshN7C+FYE3Lf793MQJl1fbfzS7NL6frZWZsz930KwdHCymnJXiZqI5ZtQzif7wVkrM
nJ3rpWlIoYcRpuMCmrMqPSI369fTwF56OaRy0C6m1MYpnBip7lDHeBXcMZgtPcFCuUNxMyEJY+bq
5JcEN89d42moAo1OiOfKWOzrhJJyikOrsDUd4STEZCcURrdaAGMXMKOBlmVTswQsKtkKL05ae2/t
pqnVmA+1yB/ZQPP9bNNz27eGdtrRysP97YyVcayssZBd9YIy81Qw209fzUb5/ZXDP4R9cfh8dmWs
PS5Tp0Izl0hFyvGMelm9Jm15A5Y0vhRDmfpf2RdmI8pFgoNs7SoudbdCk13oz47FaJlQcSTXgNh3
kgylvQ5fGFGyXpzaNZ5e0t5MI81P6ms2B2RMg5HIBiOJaMhMxlSZiTgz5xh6EQLU/JHTW3tCiikP
dccdbQMElg27CaOJ0sxsN/ZKjMPDVPE3p+I1sJ9OwXqMgzlESz/PZ83TsxOYTSda/OqhXhEqZ0qy
5DEUbXk9X21JSzsXZ/bO7hOqlXo+TJqtfaM73LXUdiDnkCd7lJFLaoJvxtJ+o5b5sV8V7r142kbf
zgvkCiZ+wzAE6zLUt5OnPxiorwPoeXxtCucW0qk4GAtJqdqIeC/RwanMqc561ajv2eLe6Ksp3xC5
I9ib2uKxEqN3m421Ip8KXIldqPEOiRcyHoCBuOjodmyx3qSth+3FBt1JznSxX4zcoMjjt4wckCfO
vroBXLm+1dKF91a4t2vTXSPTlQxsEeQg0+8OrQRFl6Fnvu46Od0KVXhByhSSyV57qFLD26VykXtm
TBlUR0eRsoFtdq1pbopx1ADgpcZ5KZYxGNz4fRuuElFEA5O7SxVBUELdCS/zFfPddNTLuH8GZ0NS
ID6aQ9zNP4ZOoEFOsmXXd4jZUajLdyt3IBL8VBUwpS6zQCMH5DQI5pbMJWzyBdr0P9k7s+W4kSzb
/sr9AaS5Y8Z9jHkgQ5xEiXqBMUUJ8zzj63s5qMyUmNlSZT+XtVlbdaklRCAA9+Pn7L12ufM8hGTg
AciFLrvEPLk+qpRR05zbrgwJqp7ZmuDLRfuW0HeeCnt2LiBcgbD0tMvjrVtF7Z3XVP6jV1m8siqu
ifZQiFHTrX7PC8TMqxmswsfSSTPaq3298iPd3WVN6+2LuS+fStgGH7w6ID2+78gdIwfxkrs6Oudq
qA+Zkbm3Bn9wTdtKe0dB9+gEVSbWICq6HShG+1JjARtXiDwTebLGOLjykozARrCh1Tpto85ZJ7gX
aOoQIo/umzmchZkOFqs0LgYOytWchUBqtTKP9g5DCLoBTnLS6oAhBexxaulOe2xL0XzgicurTdQN
5VkYtTrdFbfj3IqLEYNtcPEmMjbkMTCHncDXsR5laHLaBabZQ1Y91r4TfzEaM/vSwere2CFqOvov
PsfV2rQRz+L2NtbxVEHgsSL5voANcxd6ifsCECfYopRzrypf/6R53dcoyoOPDKMxo01wHxrTep+b
lnbNO0UovZH0q16yzs1T5b8PanM/IhhFtv7Z1StrPxcmvhCf/Agjmj5O/eQRecXB0HHq5yrD8dcb
4piEI8NPqZdfAt/pV0msFYR5G/Gh19HqrnW6GFsM9PImbex6mzRDgtrZvuQBQ5eMqeg2Q5Y6rfQA
a/p6COuhROeSzRfVb6TF2Lx0cfgAyJhSivqCU4dcDUafHhyJjRjOCN55MJIguqxKFTOVu25N+up4
CWiE5X70rCfJg6bbxcbAhPcp1J3oUESu86WW9V3Xy68YcenQRMiZNecpB/uzqaw22o9QPk/ehBys
RCa0cgz8rAHA2dnrTlClfNbOstz2aKqJx+iNQzxO2dHoS9BHHGZiW76Phim5SnnmkShz3JF14+31
uGWgKuI9UujyVLTjvTmHzU7ivkH8p8zI8fzSUn+uW6Mr7pEZ9euombnXfmZMtN0w6Vh20a6QVWa7
scM8W2vuZz/QP0oQJU+isox3SA1I1nGt20q2PFfW50zP5DGaO1SeYVSeS1Sj567SvzjZAPdbvjRu
UoWbjo+0lsg1D27px6vGRJEaVaRw9a4d7qlYnDupTcGGYQeiZKrHd3ru+De1X5xqfnRirfZRKC7h
1CC9dTgTEuwagIsZaSXIWF6MMn4/JqV9549hh/YSOR0e+BxxYghHPm60ldPbfDuk0yZb+pVWNfYG
ZfJjG0d7VWxWMn/HkAgP1uCdGYJ9taKAMx3avVAT7/yhead4+Zyhm3VNByEus091ClRrbsaHoelu
Stm+a7X8mmqNZpE949Ns4clMqBupAWlo4pMPaSCiR8N2GFm4TRzTumLqja4/qwArMbzSJyaBKy3J
5hu9zpPXdKf/CnJ+MVdRpzeOW786+P19rvLtL/41V6HHIW0LEAguQnCnf577lrkK4Bp8O57p6Bz9
/jz4mQxPEN54SENIQsYN+Oe5D6yIiS4RVB9yyOUk+W/OfYvG6Hv9l1AHLdw4hLBKNDDWEkT8vfRF
0Mzw/Uo7M33tb1HiZduZBuAxS+dk65QEaAtgu3dGajN5LJB5SBZd+OAuVU1SDA8T57az0ejZWlat
y5BD9BZRynG+hjmA3xxO3TZpg7ugNLDQIpb2TSX7MPPHoUtuBp31PBkCd60leriSdjxCGTI93EDK
a2ySGkEPKdXvkeMxxC91Zz1DKLuYQ9885IZHje205mbq6vRFaADmXeN9XMRfjbKtVo7f3U7eRJGJ
f39fDZaZr6DpZXcRo/ITDX3M+A4+h9UIE3HfG3O0iVO4h9NgO8csIEU0RnmCPdv3dm2DfShOitne
BNxOTCS4RNDxwl7vR85GK2esDI4WAsrgLGqxRWFDmWVV1pWo3UOa6nelAP1htJ68zhJk8P6YbeIR
qUfgtkx+QzzvVeX6u1aUGOw8s9i6uayhPCWg7Kjw8fnXa36s7Dy3ZrJzLM05ZXFsr5HvgcUwnXI3
IpGlF5Vj2YJrxMkGM9p9ZbHzD1P4yLFVfz9kln0kUrp/ymUBfxFFxEYgVPAvZT1BJ0wLTOPeWhEY
xLnPfWO+z2sjSbptBC1e+5ykowRyhdRHm3cd/S3K8rxo5rWwCpPDiNnC128tfJOVkbsXL/CERp+u
MkYO7X017DO9qQ8QvoBcZjnFWCRNqMYZYhm8AoJdJNKysMVO1xj9qg0i68pJasHCTSm21ZKZUyzj
DBbYuDOTizZFRqlttGwcGQkWr42v4lsfLHlti/EPqSZZ+doyc/y8VQ001UyrXxtrXoMpiT5bTaEa
D7eIczKA9YXrYLZw5r4fdsiXBK42vIe1qhkXDN4gFBNPQydMqw6CYpp5DFKYboFX/8bSS17RekOU
A0Hf0QGFuod8VX4omAneDguVb1oIfUwoofUlCtxHZBxTQ60Dt7KNJtB+4UL5Y/xO/dcq+F+CVRkR
kVdxTgmqeVNUun+XpyE4U1YSurf4a8NH/5UpGE+6XGcKNTj3g93v0oVA2GEJzBny5PmJxJrwUChY
YTQ7cAtpuU8IRkImCIYCGyYL49BSuMNKgQ9ThUCsQmCItsIitj2ARDtUrEQ+gLieCQLFjw9KcVRQ
xUjhFe2mzh8ZI3A4cyrFXyRWAx8OEdg1ABkAjaFCNbqlA7URHhcEx0DBHKUm8dkJhXhsF9pjbBmQ
H+XCaBDgIGF25TcIFYK9gyIiRIr/zov74MFfQJILU7JSeMn/dkL/o04oWvCfbogfvjTt//tHF/7r
3/yjEer8xmZnK9Hp0rhUesc/OqEwsyx2PZPNSH6DcP0hVRW/2Yagf0qkJY57WxGlvykNDOc3CbUK
FqESIjBT9v7Nlmi7bK7fb4lsyDZ6V5IOEc3SK3kbTx5MJi7UOAiPTeZ058LN0aXl9EvOxgTJhpgK
nLBJZ8g79P54kwNoLtEYbXixh0MS1hr2Mb9zkN959T2KOG3lQdd4jNw23ZOEoqAoyvODaa9iBVVO
IGKMrWODP7HedXHnKz+MiW/Iw+ZvrUCh2pvem5KNpSxGlW+ecjfp6EBOQQ0EyQ3eUyHTIOotxpSe
HX/0huFRLt4l02/I0eLloT5NMdP2mti0yu0UKN9Tu1igIBSpybuGMQoESXVnTVWEoXumy1ILBw9V
od1Gfhk3mxDm3aHG6Xc9D1O+GpX/ikFDfyY2YHqAkWLsGFyEit9LfIw3q2/O3LLZ6pkdsa7h7rId
dEi4rqbsPggtJuUGPrC44Y8d5Q3zZPSeg7el9sT+2jWnndtjLdIqUWwCml0IhyKzvU9wv96A74MQ
tRjRCluZ0oqpQ22Qutq88TrfA0vbm1tdOdlsnIobPnOyMRpMeGYB2EjXGPv7o/GhS5LyIOloOsof
J7vwHXPIvt2ghjXTjcNig8CKfKQc1ZN51WI4I+8yt9mi7LnlDNQeSCNmHtRM2JfKaJZbrdcRLcQT
Br66yS1+D6u7ml390GLzo3MFb1I5/xK/ffTzSZwQAr6fEGLQGxX5JzhF00mGmJmyiSLLSsDsMI3f
kFMQ3DVmbuQ4jBgmwlqtLmRecVb00ix0VmVW2O+CrrFvEgOWjBayyfu1r98idYm3VmBT2czll3ax
O+bTbJNfEwU3M57D0+jh6oltY416e6SZy2EylRgfEcL4t9JoPwZkX2H7d5IjJw7slohOsF6Oiw0T
EUrzSQwVZ3taa7eYTK0zMlrCGW3FuLRgNaMNq+x122fcsqHM6ms6jp+GkYwNrSRLVR/EFzPPPjnD
QPcqo2IBpoJvNFUOUhpXstlAkHefQF50D7Omzma9n2Kv8TGgzosZVSzGVN9mJ1unxOh8AkZQiI2c
GAxsGw5ujD6Vu3XmV95aTpttI4VPvu2VDzZRjtiyAs5B52MiWgzD7GDJp7nxnkRN1CXWHGAaIkM2
akdghEwH69ienA4clQE2XHITSbwtvwi98+kFKrNuTXvgYNEjc9+FKYKfHJPzOg5t/RCw5tzxL6B7
NprwQjrFGRjfcBxlTrO9sM1wXHdBM+jXzWIcdv2xBt1cl0/ZYiyulce4Fs0OGJJ/Q4epWNXKiYyM
F0+ycid32JTphIfHZLEu67PuZofOl5Qo7O7xGRNlzGiigQuxQk9qkXFh+FvHKMJjmPlyW5XtgBRX
0zaytN0PcNcmi5Txcy4cDaFPE+7Jw8FYbevazvLp/XliGna5GUd4I9PkI7i7aZPR8jsDJtuZFK0r
ggkkbjZK+lVSx9ZtWGTJtrRp99jARddun0APgjZ2ihODkgbX0x6harTuZRZcDz2jknUXq5E2fLKj
BSHiGrex9jhw+O/SM+LHYJOlcEGJJync7agZ2S4uz0TEfaSpj5i7bvTjSOeIdPamPKeWKK5laqA7
tkyNHlpFESU2Fi1m55jQfWWlqqtbw6uNB9dCEmKjxdiEFklp6wmx/d7HNYOKI02SpzmmiDdJDD4z
/6NZWfdQSVzyOvsuHFeW49U7YlXpzM79JZ2D6WsXMj8Le8fZIQszU3QFZYcItvlsQrNSgC3snaGt
lKO66I5+NqXrAmXPVZR2n9hYiA5kvn7IZzjyq9RHx7lqy2FAXZJF7Wc9Z7fZOqbTXEEr83Z9IO8D
UjgOhpaJcyScEr6dG+9Thx5rONeHpnSR+7DBbmGtTXRbNHQudS6OYlKDKA/8mT0g+7EdV5ztFkk9
O7a7axiQIxiV3nnMnQj7eHrnq/6F0wTkB5UeWlC/jr52ES1xzNUuXv2StXeQfbrxDL06Vh49tVUc
JNVGjMZNDRyRWZ0+rS1e0euwDCLilwDUJGmpracZFZxFlXyC8u4j7a3OY5ZVaHbG5gXz+7gOsnLY
xgi7r1rDCFZzZ4bHevZ+R6yXHQOrfqk8WGJdMvyeZYiThJyQaXdsN7IOj27dBIduALeQ+e6lJ9Kv
BQZ1MTIkaG7XW7eDGWW7WmvoAcZ3nWi02yGMb0bu68kfLfJpRHoJnGzejXZCewcRuSVWNvNPhGZY
Qk3yggk36RGz4HKY3psJgpih477eVaiQbYT37dRdT40Iii2IFc59ejSibGmFMTGxMpHZCXBc7gxA
3ffK+T6LhKd9HBo8EEQYOu7MaKxR1Ikk53hG0F+KtAopupwOENXvrUVWPy8S+yZJzUuPJovHCsrB
igocEbJAXP9lWlT6HHWqd+QyaSTP4kP4YJTd+CErxHhylNK/Qxm5r0gvRy+WOSMJ8lPSn4SdDCz9
KXmYQNRwDCjvgMxYMd1Es58n5SygnotPIBQ6A9wGzgN37qJTJrIGroa1pYc87KbFqaB32r5R7oVm
citymSq5MxZzQ0aw1CqpDG4QI45xF4ogeOQQXm6cOGtXdZnQs/MywzxEi4FCzHT0BqgfA/1PYx6Q
dJTGuSbtKNy2el2ib9SnzmPkEfdiZ9EP9lfuFBIA1TgdCJcEtsxEunWwmd2m746LrRr+vnbUFu+H
gCqdMFA1vXcS6WFLytBcRTs6v962cKFrbpDz2Ruy3MQTWrBQgjsW8a0b1tVd7MX4T8iUjpipeNae
rKpxVzOeP5BZhGelSlB1rsRUO/gxla0l9Txv4yurS7a4XlJ+/I8zrpqd3Vh7oyUvFdmissrgosZc
kURk2SknDcJLxoIaitmtMWp0TyYb4AoVUEVTlqz1o6mcOQwUYqDwwg/XQaesO+Vi42mSVjBLatuP
LN4zc5IGgawnfzedBKUKqgIGytRbFYItXIwgfhCuDW1HoBcCI33dtjb5RaYdZu/yinCLtZ2E3ba1
wuvSGpjiKE/SoNxJNrJCgsMMmsTNYl9qrDzdm0zSt+hljZO7GJ1SordecN+ggKLmfo8TxTn7Zog5
irOyA8CZ0mzjBzLwrjM0p2t6ox9bJTaflOzcDhCgp0qKro+WONZgIuip0ER5MkqT4S2edRy3hsM6
gKDxOgWc90WHzLhGHCWfWU+jUzRoEgmxaX/sCbwgpq/OHCRECADcTcsYj6MrUsYpb407fOcGzeMh
XxWTk2wTEzEFHvhua419f56dfmAgFQx3DR2OFSBa7OwID8m6LcNnRkjI7vSiMHcyKhhfl7LEEaz3
7TorxghjalttNRs9o94L50XP9fEK3NR8cVEL3ZdYt6w163n8FRZU8+DlIv0YSOLAIEHE3gnGmH8C
KSJOmPGqncPzehZVYMMCbBlhC2L99FlwgdnSADma5XbKHUntL+iGY3VY0/MmhypJs3w3YFDbx6lG
NKoAClEiG3goINfsNFFv27KKIZeTYhYrKECs8AAsEv2GF5CXxekVsY+Vz4A/tsZiVm4B7tnbaeEN
JAo9UCgIQbLgCCJqlDQTFQUUsIJw4RbAKQRhoGAGfYvnh/YIqrpSwQ5wTcE9GBQC4b/n///o/G8y
lftZQ/x9+xx+71A1Xv/Ct2M/3LzfhAW8mhXsm2Dpj2M/x+zfBAYCz6Il7jE1A278x7EfmRO8G4Lv
/2qBc97HdCAM1a1GEgVm+d+c9xfr6V/GAj4RZ3yDJRrdk2oevI11Lxi9hMWEg4ssZ20moQ2ZxbTD
b+Y9UioYR+JtAI/1ARQ9ouDQlEwTs7gIQt5U5fWhrmBQMfoZb5AAeFvG4eNdOE3WDXr+Rhi0Skfc
RUQW0TCE4ZRlNsAmmp3TCEG/I1/AM9+H8D7ZKRG0xqxRA76plUh97Z2XmX12oivJoG6tS1m4dLad
CXbvgJ5s7I+B08nIP/rOSDAn2UxVf8+BV5j3Wl44BBWZoW5ug3hAkcu9NA1SzhgvCS4brljqiYHO
9ABTJbLd9o5IHlhBQxpd/CwL95WjzwoMZ/sPeaaHD3NbGAe+VEGoXqf9TtUePbixWVck4YXx7VhY
l3asqyMRj8EuLPzu2ZMCjltDFAxRJbzgNgGDa68AjUHpPM5M2k4xQ1aLVuOcDPifhkH01Vl3lhQA
lMzjJQwSsgBQKw9kcNIfne6xy3fEBoggiVFSoJHSnT3FEvO7/jVqQIrAl1AqsqRnC72zUxHV1yU+
C9omK7BQeta/8gP+OyL71YhMGXF+tiJ8eEYLxty8yH9YF17/2h/rgrR/A+xh2X+MyHj5v7UDMYr/
5gDDVKTOv0SRJuuI0E3M7vylN8x9C40lNSsHaFykkEL+lefoxz4gUzaQDK99SIkLGDTEj77suZgr
giU7+zbrU/QOMGG62zpt2IwR6TSfvrsx/2ADV//YX6vQcjEs8jjuhUf382/AkcAazdSB3XQbauDq
cpNY1IlBx2MStTUACIXpCIRjPnt9XB/+D5dG8cnarMaKbwEUkZbIsS2keTsTUPKUo6sBTzINzrh1
Ols+GO4ICaMRNZhImpSIbn5+ecW3+PGbO8APEPFjjOaHe3t53YiCnPGJcZtmZNKTpdK3FUHMHbiU
CAF0tBoVovDn19R5TP9+UR4Vk70FvMFbN1le4uUNSk+/tSidmCSi9qRLCYnT0T3vsWwt94rsTy7e
yQ78Sdh27YtNgbVPNZv7UGEj3ROkGI+HBr2Nv51nQCHEAIDp8K1eyHOvGh6baFaCraYkLXwzpjns
xZ9/D96Nv32NBRaLahivnflGtesOLp4kJOW3stN4VroUCWWqOJIuRqSHNILaMSboIH9+VayAf7+q
x+vBkZ8Lv43QRCxGKJtVy9sYWMBDjteZzSIPv4p4rG4nOY93llnKC60PXOlTCDn159f/+4uJI841
XMfGwkHmgdIyfzezxhebJyzttBqJxbiL1AtD0MB4E/S/ZNC84aOo95JrQaKhW8cFGdz9eC1/ctpc
iE7eUr2PdxrkgQQAvgTH6htG8zImJklrwlZvp0DyWjoDL4sWEwOM3FX7xc/9T1/cEJgfVeXDMeTN
F9dNrfAqzpy3HWPWii4kqt0rvc1Ej7WekM+f3+Z/ekkclj3eS/4HTsgbaIcsYxFpRq/f1k3rbvIp
hG260EY7corPWa1gkz1cTxyPPOUeWbsX3B+jUq0gRF0hhyrOmt2Pd0FlqWk0RtGrNum9rWypnsKQ
eTD/asxbZrn5OJyIKEWF9vMvsUxr3iwvDm4uU0hU4pRAb16ROA38zp08eev7Mexdhiz1YXluxjYr
n+o609YpJd9TPnEDM3fwtkGEaGdNyHx1KKeMY2OUmBDN52FO6430RfPi1mK8+/nn/IdV0EFEBQMI
1hForTcfUxv1rrd9U94ituaGLLeZI1/5JAkRoetZ/4qupHbQH95iG/MAcCWPqRpFMDPjH5/srA30
GNJ+cztAozyD9LWefQ+6M2JfugOdIJqqNmwgrX7kQ6MSfYwibEBFfR9BZSDtOZ/aFwMnyk0sWAGE
xksQEfp7BU2kOC+3qGHXsFcMV7yrhqHFeYIOc6VhlTnqDl9IyWVf1Uqfx/8ffCHoPCUcN/8+3Zdv
8PZr8U34nQGxmjp+irekmZkcXwd8UnCL42oi+oEj/iYmmfxdZaRTe8j7kIN+7PQkeumWltI46DM/
3HkhyNxVqo4d6wlq5lqP8YaJrHV2PZkS7SG0m06C1wwmg7AGCyCiMGawfSIctPelhrR1I5yiANIR
TKG1hvQNelDogjcjbgZiDGBIlswgMMybhEHe4psLz26TxVd65haXPkZQvnGLWnSrUk+1j5KeAdiM
Kf0skkZuiODkFE3Dgm7KRIftZbLwLWBYDfNN1LJ/n+CEZ3R9jLhU8BriTsbQIybILBoa22BgKrCQ
jlY+dnkaDxvDd5x7z6sIIiCIJ7FBQPYAcDMrqInOtj3Ak3aru79XWlrjskT1mhB9NbeElnadydwe
ETmMObg2V3rQgYgqe58moOehIe+hbztgZutbbUAtRW5km1v4gvUEagvsi/LGCbK0Xo+eGfobN+ak
xWCHbTfhGXHQvtGpKSZvW2UhDglKA2/rIAXg0xWW9dyQDhmt6YXKCyWgQpSX7AJNNPHXJoc8V6x1
ubZ2Gx8Q98jU0bmCN5N07MwylG4JTL2jDX7CVRxPOLKL6kobmdPiCS+ykMSxaKQjFkQhTVKv/Qzp
xobRq4cCeCYkA8/IApS7JnwVDxtXBQ9sEGL+iHM0Oum9OwJ1cPXfp7YoQJaBs3Y83d9xlCo+ZV5j
fSwMXNDYMcIXHpTxS9D5sUKdB/lGdPw869Bvc4CCpYXL2unXPFiZoKHt5+PoribYDiu3aF/MiiQF
EkyC8kGzXNKT+tyFAHzK89TLHhzCzYTHA5BOhbPJcHUr2cxEchDuMtRovsrQlfqgW+WatpQmQ6Jq
tQkHjptIr/yohcBa+bhJnNcb6LgZSQpCFT+zNd4VMA0xlePdOYsA5xKrvWY+V+4AkRirG9rdDD/x
+1Fr+MUmHxZ5Nk1AQnrHU5hnRXyOJp7KVehKNlOThEpOhdKB9lQ3/LK2nPlRQYJqa4F2ClfmwOOV
B9Dmm6RnyY7M4Laj5d2u58k2n31rwF7BZGPctim8ZyLZrefRn71H0JfNSwOlEHUzlHLNZB1yzIxD
eh0iza14Q12mJgb/PNJlPhwnjuJMWUc+LzOgTTJlxZmMOf2hEgqvPhUpLMC2Z31mOQPAmZoePBcp
W/6bAME52S8RhQ8CMf6L2VE8bJdZ/nOts1MTOGzw/wE4L750eKq8NeZw9wpNuHflOcV4x5SITR1T
1HizrJHUcO6Vb7GJLkBsv3AbphjqVi4c9QZJGugV9WmZgIJ8Niq4VQVlJ5kyVjTdwBrhPyapDbQP
sHR9CAJAhN3ML9KbVIaTvijuZ28Ls2O66yKOG0Ya69i4dLbnlqCbzaSqx0nn3ksiQJCi8/7GCI37
5iUqeBhi9Z/6Wllowa6DxE9669lN2UVpujQvZcpuy+SleooTbFXrMWqmu6VQmEkTmU5jnNrP+kh9
jyCIn7biw4y6G7+ArsX2HTmGcSwqTVwgAoFIL3xxITE+Ka54jPjtwMRSvBcVG08DnxB0zXgnYkER
XmBK2loyKZ/8LmU3nxIcXlsf9MKz3cwY0CBbT8Wxamo+ec/f6VcFPYbxqtJqsIhLgdOpUiVhNPPy
evgxSBM60z6Ns01qTQQ5mVpSxSu8myDzBmuCo55ZJugko8bTMOPhxGcxQmJU8ZAxynHp/46pjYvn
yyskST6B+E7PhDKInafd1MOtaw7NS+o1/Eal71Lc8X96gWQDRiXP2laoowpGqmgvJ0lhQFfraPNL
XzCiOUe+TnE2es3Gn90xY8IOyqeFPF0fhoEdt1WPJ311eRFkC4EfMjv+5binXDWhtXfX5RBo4SEL
fc6A0ib7GHANVrgtbT0+DGgg+DBmwj1rpes9jn3kPMQJeS/bthLRHkUrz8hCUQwzejkrlJF8/2UR
SFJjvJsYuruEG0Xela2ccoR+8cLZ6vLZAOJ+IeGnrSyfYkncC/KC+kC5XyF7MfhVcZe4m5SNnPsw
UIKSjes/anAGbsYpsJ9rt+V9FSn4Rj2aNaSaFm98XTd8kuVJxLklm/MQsQRYkhp9yxCMxYdMtKC5
8eAQDUe3UD9QXJksTXrhV4esloh32nn0YGSBxMQ6QNTTSneV41Afgux+EtA5CRqWD7rmcgbwYo4h
Jrahh4FccTCuujIMss4jspgiT4UAlLzolRzGm+UbshNRIzdqKFMXNc1FdeCdB618mqWBKSbgiBqx
dIvVwJH2oWP+9UAAGD8L88HxZoZ3lr5WjMu2OdG6x5WeaqQquEvyAMlHV7lOTlHc6dmm7jpOMuqu
1YgivU08SPBLtfo4oc23YG5kPpcdc9R1HkLDAqrNawVhzodUMhu7rkkxallNwHIUJbxcuqkAmWFT
I5QKeeQ7HnCfLmjk28Z26IEKT5FFAoXldal1N9YDsCs4v3RVtVpYz99SFiLCIvJRcGxNO/OYYHUq
tqQRDukpI5E626ZdqFf3UugDFbufcKNJQ5cXLFxq7Rt1eCxFIFnkKUUCdSQ3W84rYcYzMasb8LoW
qYN7H+usC2phrQOHHWd5dv1gZFsbWyZAoxNNv2Oc82+X59NE1LHHqEaHMa/M5NrpXB4RV3SEFFiM
PsNgwp7/+kBkQ+Z+LQEYwDuu+/qgxbm3TafSeg5seinLU2GT7wqeFfMPTG6sO7LK5QVtI68O40u4
WICPZY6KdkngmBNt7VQ6TYjaismkiNQXekWBQuBKGSgP/NlEIVRvWO/lRZp8BR45+WCFeKY2Mg14
sxy/YochPcXYFSUPTRcXrPakRL8j+nK+5aTOQy00CausHVi0lxUQwTYIUOxj3GwkYmr7bmPukuEM
vDZqAwLREhjTgLq2ZVEgcLX3d4BNPJarTn3auGt5zYxq4rpBOY132WRyJCg5qqEInSj8rIDv3U09
KgSlBtc2tJRH2BjUQvN9D+ZqPLRdn4fvJJT04pizjF5q5twBh8ZWZXZEBU+7kP5cP7RWRxESaIn3
KIYy2uflqL4vg+Ubs9Od+84ds3e6YcHK8bV14sUNCp1KMF5lZR+SIP4akOyLBQSHjGFzpCYA0eAF
Htke46hkR5qigZxrWp4eFcpkPybxxH2OSn7Qwhrmca91sbETOfywVVDhioE5lh2jsoyvDbORcs2u
mR052Y8HlbCA36Ms82u/IFLKG1PqBVsfWQwpMhW/TW+RsoxNK06VWvxPsR/QiPQA21+yziw4wQAw
OGqFThfGc/jpMC0O2n0Q6/w8dVbyv5FZcJMMax5v6AAOK9fAm2aQwACYAG3SJlMlXRW64x0AGCq8
sdLWuEd5Z9RBOYGKex4Mj1fVCyvwu6Lm46FUpNmkF9QHzDL4pOOymfgh6zbd/yL5UlBjsruAzN8S
VGEcyXbwH33X5wlaDoaBCPLylKYxQXx1y5pWgHbyz/TTQDyTcHMVeQGc59KTlyVPRmpt84Jxy93Y
hsq54HEydrmts39iWudpzQJWq9mO9IeeK6+XddOLExZHop4MBrZMakDes6iXvudeZTX4tI3PrOQB
FVr5hKwdbUDLulcTonJpUx6eyNcw0xXWzg7UyjzPBTsQZ7vwoFth9MXsbdGcrbLjjWs1DFZWgg8a
8p6qMCrcTBo7c5bkrnkkNlg4Rw5sY3toON+gKenqfYGnYJeq+GzOKoTfiGSWD6SK0rKzPFYl+jzc
EifW2DZ8X+ckkdlsLDaK8wfU+fZmrqACltbI+zAHbEavJTMD+a82NLkVXbJM7EgChWlhT62+48rh
Q1h34/sxtOer0Jyi92D5E3QZjsfqzGln3rEhwh9y7Ezo68kstZtas/HnU07n7taoCVzUA0v73JWG
9YLwaf6SUlV+ZcjVUG4PiMKoq/SzLBtxJSnK9inNlY9wEex60/l+ism2AhO0xWpbnSxjROTjoKwK
Yjv6gEAouCcmskf+lpHgmDSW2GMXny6eUfrvQ81JPhfVxL9k5SJqqJRzD/1irnFiBQo9gNFoRR2v
aq+3/6v5/vIfzXztpYHyv5ugPkTN54IM0x8HPK9/69uAx7V/W9rEDH3/xMd9G/B4+m880DYtddNw
F/jFX4Nfhrxg47BO8Se6Q2/sT723skB5cNk5HplI0pGL/5v579vGm0doDt50SO/8a8Dv1J9/10xm
MBEm4FPt12KzzqBVWJLVYp4mVr225ujz7zp96oII4JnzqL6bLd90VRO+damXmXU2LB1WVT9Eexyc
8CDITTwEqI1+gVF/2+dbrmfa3C/GK8TevenzebGNjJVx2dkpQvs5VkeLpVhtLBK4fv7V3vbeuBQ/
NSMBS7GM4d//eC8hlpJCl0jznKgzeOQwqrLamaXJJr3r0s6cyZ0E32WtDmo/v/Q/fMtXlx36AsZo
b0X7Q4VaRGi1eW502tIQo1UbHnL0JqN8zn7Rh5dvx0d8UZ5AHHMIN2nnvG0yjvDrkL5F5nkoGOZx
BKQiWQ2xoBjuW4fdIqcNF56wJXHcmWoOyayBBccW0KW0NRBp/qJX//evj//BBS3jgh92TP3NmAIP
D+fcwDfP7oCQer2EaQnGafv/47XQZMAY5xHmwXnzQAXI/VMUDia2v4F+gqk1L+ipx7tOldU//1XV
A/N98x4qPn17vBgWIeHQbt4MPCKqcbafzjz3fvi10VU4l07D/ucX+ad7xyIkl4uxSr15amlsm3Be
U/MMjLY4x27PYcaFl7KW1N6/mnYqeNDfvhIUS6kjN+EWvh0oQYqT/Qz74xzrEcX1MkCRvkb1vSSK
uVXCicieeEnVwGkCQ3cMgEm+Shb+1z75PzzBJIqx7An1qqoi48dX1dchLfh2Yp5H7IcnI8lxa1Sq
NCq1hieUg0+2TRKdWn2aOyaZy8tLEly0ZwX51QT6n34B0wT056lfmhn4jx8mAbo5ZglMxIZMyrul
Tl0CCTnJeNt//2OTikEqNsoh429z9rF0OWI7lXGOLG6vtyQxaqlS+Lg2v/7PL/bj3sLybRLpIEi6
Z2dh8vT28S3DtoC2Umonnx7BDJi3Zs5k0OiaBxVMl0+sDj+/orIof/d4qUuC+XcEFHteHfNvw/wy
mU2dgbd3Esiv9yQUUug3dYMOZtCYlTZIe9BwchpA5EpXIeCVypgenEEKUs6TdgXcQxXLywry2uqZ
Zrop0IU00h0j1Zb5+UcmMfXHz8zGDx5CgayQdACltd/8/Oh8YnNEtHuCPJntwFrOuyKyAcr9D3tn
1ts2sm3hvxL0uwzOw0Mf4EryEDt2ZneSF0GxFJIS50Ecfv39iqQTU3Z8Os0ATVxcop9aToksFXft
WnvtteRsX8wjKaipKXJYSCP843ZxbZzKDPY2BVxpXeU4eWLOROxd6U6+adQg31TKnqXbnWoVahju
kswQFEaXOebNoYeCWItDj29gNSjt+GepQNJMbNhS7KsUTBgV/MJzUbWyHA3xqB0TOMdqrn7jeD5Y
IrQV+zZv3Nlu4dqrRL6QM52hM9NFEjCwXWO/wGV9pc6dwlONcz9M+A4BULX6WEliSWi+HjS6ngGS
8Ot0UcVDZZYjFJh93pzPSLmNy7Y2l+VOAA6fyqF7CSM531BFSj6bMU1pl4EsrELo2nkzU/IZLpN4
dHhfZIyZUWpvUJPDdR186BahZtZevjfWe6S+qOPSh7SuZRuAvDX+MA4AtwEw6V3crJQLFCSTd6mR
B9jKcew1PYfuXuIvzd2lrbPDtOjjjGawKzANan5YVy/USmNGKRfe1prinbcF8rZ03J5Qc8wxARDQ
5n+HGV1zqxyAlmNbwAEt2U6u0myzDxxFmRu0SZ822QrDNqtO7dsirvmr2apGk2sVMkogjt1Nzrxp
sPGhi4gdNWSnPkMk2FfpynPT3YWDYCWQm2mKg6praFQm6HsyL12RmLQ1+hZ8l7BvfLenmlZhjTcD
NmwB0sRLWDV0yuhr09gzm/R3xVDeI6x5F3inm8Zle5ScgW9l55l2oESMhjc3o+omSqJpzr5oRC7v
XyQ5tXMaNJZ8484ofC1rPQCSAdAHuTBrjf0m33M4msuhylrGUt6+zfCUy86tvLCWNLNUKEUICfWc
DqzqrEYJVZlTU+N8H6tOc92gYOgsZI8SLmpc+tqgmgZlJ0xtH8KvnL531Ea5aBq865aKY2hfwsMh
/GA1Xn2NuBke3FkVyXMwAdmCbiyll54fQS5Edp1R/Ap5trCJiqWUrQzQuQbRRsmgLjY3afS+sSQa
QwLNjfDX2tvIwOoZQD9lD4zWmvrD3sYSHHeEGDV3qfbIjGCAzxuI2m+BjCxs31ZFAGCQ5t8srYle
wucrbmxDR1EH0z/YisWeyLRoBKoLMxk3sBzCxycDGazsLNNr4w4mobzM6GV+Rakzdc4EkaOc20WM
z9wuCs8PURHd2LSmIWjXZO4XR1TgzCinYwoC9Tl1iNWVjGR5cm5lpfE5BmGDwB03X6BiRpcoLmIP
WJVa8wX7rD38Z6VZZLSx4A0B1Wex35fhlx0difmS2jKuh1JqnotkFNZ+Rc1zKSgGpwk54BxlquAs
sHDsIzBRBYik1bsCyO8ldJb45S5FdqXWi3q7wk381J15M+QLouCTtz9o6I6is4rQDyJuSebhDJiu
UT7g/QDoXq6UwF0Uh1Q+C6Bu7/CTB3+mYEmr6yrCnTJV6TwwTOpP2PKJNjd0eyD3OJH45ePyFZmu
dYG3a60vQ+9QzrXVii9CC3uFzBqNsBbWXyiTYG/cRDXtekFUfIz3RhIvDmF2VtCjCFIs3flmFn2y
fU+Ze7aMNcUMVdzC5z7sVR68ZVdqkFQivL8ytKREukniFzVhIbwCfwjfQPmKkeShP3ExM8jI1m3Z
YKbseCUyUdo5jeJc2V0ZlYCRFBWxTbo0iIZOKhGQosaWPyB6zZKVcipZqVnAObEKiP6nSG9XAKpR
IlFDphTXoLk8iz6vZApmLeJl1ngt5bTbgcUU+ooahqLRopv6YjS5irPzjocHU0KoxkD2nVWco7KM
stbSoFn2wyHWePULV08utAptvYu2+BTHLFvBc6dusger+6wgyE0+5xbQY9RIiXjn3QxVGHpDrPhb
HR80UVpEZ8g38+w03GnlFk4KRhf6fqb/RT3ffpm6dnbhQ+F352HleHRJyjv3a3bI1ztg1VNd8xxn
gWZXkn3y6ZWcvUfjD+aupbi0NoGWLQwfKQW3LJOLHaZkZ7UVxh9hMgTmHN2/8iN9xME7ShTfFL/5
VCma/HqfKwBXho+Gj2Kjj6RhKLpxctfZNJ5XvncKk1+ONx7JWnBZm1IESo/zg+sJTQs/My8RhULm
vCp9pC0yvM1omyjofLjI7Uq60pKovk4yGiYM9LZm8zTYF/Ts8ivsYDhRZcJyuUKGUc796ypNtdeI
FvqvE5xI3wWelSzSSKZ17jDzT2m+Ub9GtnG4QumOVgx9pXjGPLNU5Mhc2BNl0ZTY3SY+4cJeIYkd
WNoldIWvq3hWvi9zZw+PrpCukQbUv+xLY4+gONaM7JWIiM/BsJ0bG9DsOqW/8XJml7YBvOtka8Ur
4yuc1uzT0NOLK2RbZvAu8ixIz2VCHoa5YYEqr6wo2MBokLXPXLiAH4x9jFNriMRG7LmrV1JdNG9z
V4oQj3fKz4WfJ/SpZZnmXVZeVekLK4Jjg/Fjae1vjAqA+9x2i+yCU+7s1c5soo8QnZHhniFwHYru
HmkPLmqVNyU7/Df5kGTXRRwfzvGrrq8w9wr8ZWy7K1B7meOFS3A7x19C9igpxxRbnYN5eOsoBzqJ
wt0KD5aMkPd5X+Uqnee+/gojD8Iond92vkjiQ1gulQBHIZpvI+U6N+tGR709QT/O8k2NgCiX20gx
itWZPUME24nBdzUtUU5RlsGtuTC9d1kgJx8Luc5uLaynTw8VZPxmR7PL3kQ8XZOAvWmi3JlLNS5N
D1/Uxt1A0GEfyqUaQ5gZxi5Ljal6c2g4pyA/YaYLPVp5r+GHVR+ltJxd614OmcJTE/XMmqkpjpFx
qJ8lmamXi0jx7Oy8YO1+A6is/ootNb8r9ZW5KY0ctWKJQi/CfZhm+Eju+iaCcBa4PWqHibdMXdhM
F2Yef9PdynmT7aAVzBsvyy/VsnIjqsvIsLiVh6+SBrKOqGSYvp6hW3WqSMYqX9oOObvT1FUFoyhC
OlkvtNy62hcokc008/AJw5AIWo3T7F6DC5vSfEX37uvQ9nE8oPtnBnFY5VfD6k/WoOmXflXcVm5S
rXrDqv9nu/83trsBSvbgaPPIoe0v+EGw3QdU9+7f3FPdJfpcdA7/BrRZ0dYCnHFPdZdlPhI12++C
T/cdMDodMJKC5AXivKCGQi6jF77QpBMwPRPCmwV9W3TC/AoQOsRagCLpzpE5hOvQ7mHXq+KQ/gAI
XRWljMBYUt4UwcbJfETVvj6Yjae4ecNj3qMvOEJa00r1g7jiC6wdgRPV7sJee4cbz6ZIu3n+q9qT
9Q/giIcBWAFdoZyJDu1jOmUtZ7Kvkybjxulz9iY1xbteMmpENZR9on/JdpVj3dGlYuXwumIcGxr8
WHX4CZcwABMn2MDsEgpADo3Ekm2eY7UhihFhsfVIeL3gVZFqGcbUUH+bl35m71Yp3TBSfWVA0l19
qJP8DIBHv8xomX2zQ4EBm6LdKgnzBYRzqmBqqiOmfzBm9ICWB9XGo9kPEnf/PrERHoR8h4WaSX4W
WfS1etRUMiHTeplyWPtYw/G+8lcJApENzTTlWUDkU4MrE+GlpV6hDGrJaM5+mWFjhuuSE3hzQJ50
gXUgLUDazIybq11uu7P3JUQlLTxVD87KhnuW73d5tTo3ObhmHTT8fyZq9A8iXurTtjLyttim9btt
xj6b3Stri0/fRF6Yf4j+2R89P9CLv1WTIRcXkOugJtPeVHvHz43hr3MvLzbbP/9AX47uPAMAUieC
iCDyxwsfM5v+45lhn1ALQYLH1LrPCRZ84YNJ+tk0PP+E3Xw+/zfPPUE3QS83f/5hWepx69GvToIq
GoloIqDg3z0kfQ4PJ8HUTzRDGDJCZWovIuK0JoGdxOh+mQ74/b4+f2UpyCe0eNN72T+kzf4ymAUZ
Z1HRtAkvtL3Uf2kW7qIizMUrCaNjUG5ku/p7r8PRCD9eB1aCDrfT1EBO24tnfDgHNiuFhhNDINTt
NbnXQeDLLN9xQYGSK0ILVM+0J2dBdPCyCtrKxb+0BtYbMqwlWXPq3eUPEy1B+h/5+KpyIl4nRRFZ
3sNfXxSwNWZGoUO5uyb39NRNxj69dqKguyIssLtnPJoEmQRVbBggb1QaubroO6EdAXPjR/n5r24J
UAt4egN6VP8KkKE/XAqyZJ7odA2KjHKqS0EfvS9iGA2xUqIXs3vGox0B1gbHBEosVGTba3L7os6N
j30fzBMFuV4MszHVFhezOlgJMsGQExxtRhSOxTW1oGBymhw5CRp7v6nLOrvCk5NgEjJVq2/PnlZq
RB3xkVrlr0YD1WK/U1qJie4nPoqJFpqUMm2YaCh30/NvpUY/3RZp5+aUPSorYBIIBjreQLStiOv4
RZBE0z1FZ2NyTw+5QRubFbAj8JYLtlkf8I+Cocm2CHCiUlOaWgBAVWHsOVH8+MixwJQg430Y/kxy
RUHcg0nRvRqTy4hlg5btsWuf3R5OvGXofeZ39ONb+HNZJuREYZglrsnthDKqAOQwoyKAgnOZTdaD
KG9/DdeCRT5gQdBUBAoprskFAihk1thZ4IxILmCjCNBnPTzlwzeCUwIboQnHso+T01sL3Fj3mv5z
tIBDEu8VLCOEF9rraDew1BPAY5UT5I9ZmlhiQMI2Oi6ohEXAACSXulk4XgsSGTRTwKGpe2O6TXhC
hyVU9eXRW6N2QvSXUG/pn/IoOgpZL0PwZKksTG1vVOBej44IZL8kmSYaIU/HRU4I2DkKdmW3Sia4
CqhVjNwdKEJRMBLoWA8cHKGoln1C+EVW6Ps0TW0tgHj0yds/j4ukiWDlBhDi09iZrYIwSijfIe/R
XpNbC8QyIeQzKlPQQA6QFkZl5emIQL5kqlTLhNJVe01uFkhyhAzOqFkgaYayjlCUYDKL62iPtC3i
JngyiHM3C5M7OaiocnQh+5+/EapM9YTeHTbBp2fBPqFJT0zSj9x6WpkC7R3W2D1SpUQvtHVo7n1y
j7BlMgXZAnftj5eTO0exf42OjuIYyUGK9T7MmU3jxJRkcOf7uko33RPKkyA9jj4/qdoJmaIQJOqQ
c3E+enhyoPnxBBkzYCSrCz1Ten6y5bF5kmZQbMbPBWbL05FAE/4tSLAq3TdN6vEpd43fDjCU4dTI
uaO9GPDhzy/gdCAEOoL6EDG5ZBn0t/9p/vl2QGoAvYR+G/1o9YMh0zFItwovQHtN7vEJzlgKjcsJ
BJJOrUA14X49uQjsE7YJk8JTj7RPLjOi1VEZuxtyVrBsaip9HHiUGYEqIuuIF3rbrMpq6A4nUwoI
hKnRmRGZT6dc+zSkjBcjB0cdRBnahbimtyuIJH7sG6GeYL1FWnS/4o/jgqg9Qc4Bd28noT+uT2ot
QOEcOwucntn4bbiK35/y4eZgAqEAMMAW7dPH6eWHVNrGooqaCWqIvRt1hv4xh1skc8NhQtAT7qeh
nfZprQVj7LlRkA9UGyGCewT5+I3QYWpRY4CX183S9PYI1ZDHzoJKOREBb6HJ0D0lr9jgjQBPgtpL
r3u/k05vFjR+orFxAYSZZwQ3QzKzvYazICsSRBRSBkqvk3sXNKjUY5+fFx6GiRBE7x7/CFum5sQn
1N61H4y9aaEHQCiP/KN/lYBA0owsCVgMXI72OnoXRFxkrjlc9TTQKUVEzDTG5osiFmCPDa7abY6P
kDTqs13vQz8/kyPh0IcvxEFG4YmsApinpAh0f3TXMBaAsCMYRoUWKef26qZ9QmtBRWhidNasw8IE
KsSl4MlMifqrimW64GR1n08ua1b5BceuBbxvQCQQ7UYyob2O4qIJZYnjlS5UJ9premvhCRuhX42L
1OJVODmcDvrAcASptGRVE1RVMSaXHVAIe2Sa8qvPL/JlGRcAYYbcXsf7QpsdCAJMjzn9wrvwN8LG
936Yhev5m7YTxttmTzXM/OwP7jtAHn/ed3+IFg/B6x/8oWjQ6777R6PMfwbct7ZD5cGH9x0r7ff0
/7x/wMdfPfiu+6e6/58X3jZdp3du3X5Q97d5sw7opvkff/11Hawf89F/3Mmffwzu88GO8F8GzvZH
44ren9HjphiPhMOBWwr5+IH36zBbZ/e3KH5GvAtZfmNHXqx971uUht7grjui7+ixIz9K15vo/i7F
XXfMyfEjh+H2LvfuinwweEvNHTv4cuuvy3W6fThy1xY1euS+w+JF9O0FbY9F8HU47R2zcOy3nDHr
3mbwe/Z0tbEjn2+j1BneMgcmQX4aO/IFM+559+O0y1uF5HH/P55sIf6e/D33qr/crN3BAuwZOmNv
+CXq5mHkDd9INgbyhtFDhxtvfRRFOqLd6JGjcrgsOobG2GGvHsemrtw/emAGKO729f2ctuui45+O
HfpVVHjZo2nuKtNjx75ee+EgevStpePHRQFiHW4eTkdfRh4/dJat75C12Ob5YE33XO/R43t3rues
h/2FHTNm/NDsBVmUD1Y2tnKiwDh+7Czz+C+OB7GpZ7n9jtGjIj0e+rfceBTmRzGkb2Uce9M3268p
hiDD2e4qeeOHPqyH+xYgjCgLjR+4fHGxDuLM9YbbOuOLgsvvGP9ym2bbQaSC4yDqGL9j8Ott5d0N
trGeQPE7Bv8cpfv72xQRlqEFzjp66CjN3ReLdRqxUw6XSwdn/54vWK73x+9+VzkZO/xr1xvOeAe/
jh5275ORDE81+DQKTG/00OkWG6/7cdqfsoPMxw78ZhuGWe0f1kfHhL52PXb4d2602b54mT3a27o2
/LHDv4+KnyxEgSX/hmNf9wWPF2IPVY+9/w/M/jbLtoOUoof+xo9dDU+VPUVx7Lg/86z+uTj638rm
b7dpwM72cIn3JJqxN3zrcbI5Wt49sDh26OfdekfOyF/bLH/x5M13jZqjb/45Ifqx9/5zYadnR34K
afouovIYf7oXR3nqnw3BNfEXd/52nf7nfwEAAP//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95250</xdr:rowOff>
    </xdr:from>
    <xdr:to>
      <xdr:col>18</xdr:col>
      <xdr:colOff>349250</xdr:colOff>
      <xdr:row>38</xdr:row>
      <xdr:rowOff>158750</xdr:rowOff>
    </xdr:to>
    <xdr:sp macro="" textlink="">
      <xdr:nvSpPr>
        <xdr:cNvPr id="2" name="Rectangle: Rounded Corners 1">
          <a:extLst>
            <a:ext uri="{FF2B5EF4-FFF2-40B4-BE49-F238E27FC236}">
              <a16:creationId xmlns:a16="http://schemas.microsoft.com/office/drawing/2014/main" id="{D09F34DE-CF43-480F-ABA5-E2AE2E3E4D4B}"/>
            </a:ext>
          </a:extLst>
        </xdr:cNvPr>
        <xdr:cNvSpPr/>
      </xdr:nvSpPr>
      <xdr:spPr>
        <a:xfrm>
          <a:off x="0" y="95250"/>
          <a:ext cx="12319000" cy="6900333"/>
        </a:xfrm>
        <a:prstGeom prst="roundRect">
          <a:avLst>
            <a:gd name="adj" fmla="val 1593"/>
          </a:avLst>
        </a:prstGeom>
        <a:solidFill>
          <a:schemeClr val="bg2"/>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234333</xdr:colOff>
      <xdr:row>1</xdr:row>
      <xdr:rowOff>5148</xdr:rowOff>
    </xdr:from>
    <xdr:to>
      <xdr:col>17</xdr:col>
      <xdr:colOff>614516</xdr:colOff>
      <xdr:row>6</xdr:row>
      <xdr:rowOff>5784</xdr:rowOff>
    </xdr:to>
    <xdr:sp macro="" textlink="">
      <xdr:nvSpPr>
        <xdr:cNvPr id="5" name="Rectangle: Rounded Corners 4">
          <a:extLst>
            <a:ext uri="{FF2B5EF4-FFF2-40B4-BE49-F238E27FC236}">
              <a16:creationId xmlns:a16="http://schemas.microsoft.com/office/drawing/2014/main" id="{D4C290D7-3835-4454-9B4E-065A574E81CB}"/>
            </a:ext>
          </a:extLst>
        </xdr:cNvPr>
        <xdr:cNvSpPr/>
      </xdr:nvSpPr>
      <xdr:spPr>
        <a:xfrm>
          <a:off x="234333" y="185687"/>
          <a:ext cx="11760379" cy="903332"/>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604274</xdr:colOff>
      <xdr:row>6</xdr:row>
      <xdr:rowOff>115454</xdr:rowOff>
    </xdr:from>
    <xdr:to>
      <xdr:col>18</xdr:col>
      <xdr:colOff>184727</xdr:colOff>
      <xdr:row>38</xdr:row>
      <xdr:rowOff>57364</xdr:rowOff>
    </xdr:to>
    <xdr:sp macro="" textlink="">
      <xdr:nvSpPr>
        <xdr:cNvPr id="6" name="Rectangle: Rounded Corners 5">
          <a:extLst>
            <a:ext uri="{FF2B5EF4-FFF2-40B4-BE49-F238E27FC236}">
              <a16:creationId xmlns:a16="http://schemas.microsoft.com/office/drawing/2014/main" id="{7525FB43-3E73-43C1-91BD-B68AF5E1B708}"/>
            </a:ext>
          </a:extLst>
        </xdr:cNvPr>
        <xdr:cNvSpPr/>
      </xdr:nvSpPr>
      <xdr:spPr>
        <a:xfrm>
          <a:off x="10637274" y="1154545"/>
          <a:ext cx="1554726" cy="5483728"/>
        </a:xfrm>
        <a:prstGeom prst="roundRect">
          <a:avLst>
            <a:gd name="adj" fmla="val 6271"/>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450644</xdr:colOff>
      <xdr:row>6</xdr:row>
      <xdr:rowOff>145948</xdr:rowOff>
    </xdr:from>
    <xdr:to>
      <xdr:col>15</xdr:col>
      <xdr:colOff>471392</xdr:colOff>
      <xdr:row>11</xdr:row>
      <xdr:rowOff>103383</xdr:rowOff>
    </xdr:to>
    <xdr:sp macro="" textlink="">
      <xdr:nvSpPr>
        <xdr:cNvPr id="7" name="Rectangle: Rounded Corners 6">
          <a:extLst>
            <a:ext uri="{FF2B5EF4-FFF2-40B4-BE49-F238E27FC236}">
              <a16:creationId xmlns:a16="http://schemas.microsoft.com/office/drawing/2014/main" id="{C8A97557-A3EA-4E15-87E7-4505D8232C84}"/>
            </a:ext>
          </a:extLst>
        </xdr:cNvPr>
        <xdr:cNvSpPr/>
      </xdr:nvSpPr>
      <xdr:spPr>
        <a:xfrm>
          <a:off x="8531330" y="1229183"/>
          <a:ext cx="2000454" cy="860131"/>
        </a:xfrm>
        <a:prstGeom prst="roundRect">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203608</xdr:colOff>
      <xdr:row>6</xdr:row>
      <xdr:rowOff>175445</xdr:rowOff>
    </xdr:from>
    <xdr:to>
      <xdr:col>12</xdr:col>
      <xdr:colOff>224357</xdr:colOff>
      <xdr:row>11</xdr:row>
      <xdr:rowOff>132880</xdr:rowOff>
    </xdr:to>
    <xdr:sp macro="" textlink="">
      <xdr:nvSpPr>
        <xdr:cNvPr id="8" name="Rectangle: Rounded Corners 7">
          <a:extLst>
            <a:ext uri="{FF2B5EF4-FFF2-40B4-BE49-F238E27FC236}">
              <a16:creationId xmlns:a16="http://schemas.microsoft.com/office/drawing/2014/main" id="{88D9DA9B-C30E-4133-B811-E43FD04ACB6C}"/>
            </a:ext>
          </a:extLst>
        </xdr:cNvPr>
        <xdr:cNvSpPr/>
      </xdr:nvSpPr>
      <xdr:spPr>
        <a:xfrm>
          <a:off x="6304588" y="1258680"/>
          <a:ext cx="2000455" cy="860131"/>
        </a:xfrm>
        <a:prstGeom prst="roundRect">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194597</xdr:colOff>
      <xdr:row>12</xdr:row>
      <xdr:rowOff>82036</xdr:rowOff>
    </xdr:from>
    <xdr:to>
      <xdr:col>15</xdr:col>
      <xdr:colOff>438208</xdr:colOff>
      <xdr:row>25</xdr:row>
      <xdr:rowOff>105833</xdr:rowOff>
    </xdr:to>
    <xdr:sp macro="" textlink="">
      <xdr:nvSpPr>
        <xdr:cNvPr id="9" name="Rectangle: Rounded Corners 8">
          <a:extLst>
            <a:ext uri="{FF2B5EF4-FFF2-40B4-BE49-F238E27FC236}">
              <a16:creationId xmlns:a16="http://schemas.microsoft.com/office/drawing/2014/main" id="{8FFEFE21-7972-4D11-B9B9-8E8B09A0EA00}"/>
            </a:ext>
          </a:extLst>
        </xdr:cNvPr>
        <xdr:cNvSpPr/>
      </xdr:nvSpPr>
      <xdr:spPr>
        <a:xfrm>
          <a:off x="6292225" y="2231267"/>
          <a:ext cx="4200150" cy="2352130"/>
        </a:xfrm>
        <a:prstGeom prst="roundRect">
          <a:avLst>
            <a:gd name="adj" fmla="val 6805"/>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175011</xdr:colOff>
      <xdr:row>25</xdr:row>
      <xdr:rowOff>154681</xdr:rowOff>
    </xdr:from>
    <xdr:to>
      <xdr:col>15</xdr:col>
      <xdr:colOff>468603</xdr:colOff>
      <xdr:row>38</xdr:row>
      <xdr:rowOff>56496</xdr:rowOff>
    </xdr:to>
    <xdr:sp macro="" textlink="">
      <xdr:nvSpPr>
        <xdr:cNvPr id="10" name="Rectangle: Rounded Corners 9">
          <a:extLst>
            <a:ext uri="{FF2B5EF4-FFF2-40B4-BE49-F238E27FC236}">
              <a16:creationId xmlns:a16="http://schemas.microsoft.com/office/drawing/2014/main" id="{A2A7253B-99DF-4C1D-B6BB-E84AD1B7C95A}"/>
            </a:ext>
          </a:extLst>
        </xdr:cNvPr>
        <xdr:cNvSpPr/>
      </xdr:nvSpPr>
      <xdr:spPr>
        <a:xfrm>
          <a:off x="6272639" y="4632245"/>
          <a:ext cx="4250131" cy="2230148"/>
        </a:xfrm>
        <a:prstGeom prst="roundRect">
          <a:avLst>
            <a:gd name="adj" fmla="val 5948"/>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409678</xdr:colOff>
      <xdr:row>6</xdr:row>
      <xdr:rowOff>121777</xdr:rowOff>
    </xdr:from>
    <xdr:to>
      <xdr:col>9</xdr:col>
      <xdr:colOff>119478</xdr:colOff>
      <xdr:row>27</xdr:row>
      <xdr:rowOff>97693</xdr:rowOff>
    </xdr:to>
    <xdr:sp macro="" textlink="">
      <xdr:nvSpPr>
        <xdr:cNvPr id="11" name="Rectangle: Rounded Corners 10">
          <a:extLst>
            <a:ext uri="{FF2B5EF4-FFF2-40B4-BE49-F238E27FC236}">
              <a16:creationId xmlns:a16="http://schemas.microsoft.com/office/drawing/2014/main" id="{AEB8876E-D18B-4253-AE85-B0928C5DE1A7}"/>
            </a:ext>
          </a:extLst>
        </xdr:cNvPr>
        <xdr:cNvSpPr/>
      </xdr:nvSpPr>
      <xdr:spPr>
        <a:xfrm>
          <a:off x="3210191" y="1196392"/>
          <a:ext cx="3006915" cy="3737070"/>
        </a:xfrm>
        <a:prstGeom prst="roundRect">
          <a:avLst>
            <a:gd name="adj" fmla="val 3130"/>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206322</xdr:colOff>
      <xdr:row>27</xdr:row>
      <xdr:rowOff>148665</xdr:rowOff>
    </xdr:from>
    <xdr:to>
      <xdr:col>9</xdr:col>
      <xdr:colOff>10191</xdr:colOff>
      <xdr:row>38</xdr:row>
      <xdr:rowOff>45017</xdr:rowOff>
    </xdr:to>
    <xdr:sp macro="" textlink="">
      <xdr:nvSpPr>
        <xdr:cNvPr id="12" name="Rectangle: Rounded Corners 11">
          <a:extLst>
            <a:ext uri="{FF2B5EF4-FFF2-40B4-BE49-F238E27FC236}">
              <a16:creationId xmlns:a16="http://schemas.microsoft.com/office/drawing/2014/main" id="{D9D5DA7B-9533-46FE-87C1-14374B825468}"/>
            </a:ext>
          </a:extLst>
        </xdr:cNvPr>
        <xdr:cNvSpPr/>
      </xdr:nvSpPr>
      <xdr:spPr>
        <a:xfrm>
          <a:off x="206322" y="4984434"/>
          <a:ext cx="5901497" cy="1866480"/>
        </a:xfrm>
        <a:prstGeom prst="roundRect">
          <a:avLst>
            <a:gd name="adj" fmla="val 7669"/>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215080</xdr:colOff>
      <xdr:row>6</xdr:row>
      <xdr:rowOff>130789</xdr:rowOff>
    </xdr:from>
    <xdr:to>
      <xdr:col>4</xdr:col>
      <xdr:colOff>327741</xdr:colOff>
      <xdr:row>16</xdr:row>
      <xdr:rowOff>90786</xdr:rowOff>
    </xdr:to>
    <xdr:sp macro="" textlink="">
      <xdr:nvSpPr>
        <xdr:cNvPr id="13" name="Rectangle: Rounded Corners 12">
          <a:extLst>
            <a:ext uri="{FF2B5EF4-FFF2-40B4-BE49-F238E27FC236}">
              <a16:creationId xmlns:a16="http://schemas.microsoft.com/office/drawing/2014/main" id="{DB9AAF69-4A23-4C9B-90D1-4338B34598E8}"/>
            </a:ext>
          </a:extLst>
        </xdr:cNvPr>
        <xdr:cNvSpPr/>
      </xdr:nvSpPr>
      <xdr:spPr>
        <a:xfrm>
          <a:off x="215080" y="1214024"/>
          <a:ext cx="2914132" cy="1765389"/>
        </a:xfrm>
        <a:prstGeom prst="roundRect">
          <a:avLst>
            <a:gd name="adj" fmla="val 9634"/>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192469</xdr:colOff>
      <xdr:row>17</xdr:row>
      <xdr:rowOff>45685</xdr:rowOff>
    </xdr:from>
    <xdr:to>
      <xdr:col>4</xdr:col>
      <xdr:colOff>305130</xdr:colOff>
      <xdr:row>27</xdr:row>
      <xdr:rowOff>79645</xdr:rowOff>
    </xdr:to>
    <xdr:sp macro="" textlink="">
      <xdr:nvSpPr>
        <xdr:cNvPr id="14" name="Rectangle: Rounded Corners 13">
          <a:extLst>
            <a:ext uri="{FF2B5EF4-FFF2-40B4-BE49-F238E27FC236}">
              <a16:creationId xmlns:a16="http://schemas.microsoft.com/office/drawing/2014/main" id="{D3B0D5AB-A59B-4196-ABAD-3D28C6A9C2C2}"/>
            </a:ext>
          </a:extLst>
        </xdr:cNvPr>
        <xdr:cNvSpPr/>
      </xdr:nvSpPr>
      <xdr:spPr>
        <a:xfrm>
          <a:off x="192469" y="3114852"/>
          <a:ext cx="2914132" cy="1839352"/>
        </a:xfrm>
        <a:prstGeom prst="roundRect">
          <a:avLst>
            <a:gd name="adj" fmla="val 7467"/>
          </a:avLst>
        </a:prstGeom>
        <a:gradFill>
          <a:gsLst>
            <a:gs pos="0">
              <a:schemeClr val="tx2">
                <a:lumMod val="10000"/>
                <a:lumOff val="90000"/>
              </a:schemeClr>
            </a:gs>
            <a:gs pos="71000">
              <a:schemeClr val="accent1">
                <a:lumMod val="46000"/>
                <a:lumOff val="54000"/>
              </a:schemeClr>
            </a:gs>
            <a:gs pos="86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378951</xdr:colOff>
      <xdr:row>1</xdr:row>
      <xdr:rowOff>135706</xdr:rowOff>
    </xdr:from>
    <xdr:to>
      <xdr:col>12</xdr:col>
      <xdr:colOff>409677</xdr:colOff>
      <xdr:row>5</xdr:row>
      <xdr:rowOff>135707</xdr:rowOff>
    </xdr:to>
    <xdr:sp macro="" textlink="">
      <xdr:nvSpPr>
        <xdr:cNvPr id="15" name="Rectangle 14">
          <a:extLst>
            <a:ext uri="{FF2B5EF4-FFF2-40B4-BE49-F238E27FC236}">
              <a16:creationId xmlns:a16="http://schemas.microsoft.com/office/drawing/2014/main" id="{20C02128-F5B7-4C3A-9A07-AD531F530667}"/>
            </a:ext>
          </a:extLst>
        </xdr:cNvPr>
        <xdr:cNvSpPr/>
      </xdr:nvSpPr>
      <xdr:spPr>
        <a:xfrm>
          <a:off x="1038853" y="316245"/>
          <a:ext cx="7451510" cy="722158"/>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solidFill>
                <a:schemeClr val="bg1"/>
              </a:solidFill>
            </a:rPr>
            <a:t>Sales &amp; Profit Dashboard</a:t>
          </a:r>
        </a:p>
      </xdr:txBody>
    </xdr:sp>
    <xdr:clientData/>
  </xdr:twoCellAnchor>
  <xdr:twoCellAnchor editAs="oneCell">
    <xdr:from>
      <xdr:col>0</xdr:col>
      <xdr:colOff>297016</xdr:colOff>
      <xdr:row>1</xdr:row>
      <xdr:rowOff>115222</xdr:rowOff>
    </xdr:from>
    <xdr:to>
      <xdr:col>1</xdr:col>
      <xdr:colOff>430161</xdr:colOff>
      <xdr:row>6</xdr:row>
      <xdr:rowOff>33288</xdr:rowOff>
    </xdr:to>
    <xdr:pic>
      <xdr:nvPicPr>
        <xdr:cNvPr id="17" name="Graphic 16" descr="Bar graph with upward trend with solid fill">
          <a:extLst>
            <a:ext uri="{FF2B5EF4-FFF2-40B4-BE49-F238E27FC236}">
              <a16:creationId xmlns:a16="http://schemas.microsoft.com/office/drawing/2014/main" id="{8085AB98-024C-416B-A525-CF22B6C5A2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7016" y="295761"/>
          <a:ext cx="793047" cy="820762"/>
        </a:xfrm>
        <a:prstGeom prst="rect">
          <a:avLst/>
        </a:prstGeom>
      </xdr:spPr>
    </xdr:pic>
    <xdr:clientData/>
  </xdr:twoCellAnchor>
  <xdr:twoCellAnchor editAs="oneCell">
    <xdr:from>
      <xdr:col>9</xdr:col>
      <xdr:colOff>286774</xdr:colOff>
      <xdr:row>7</xdr:row>
      <xdr:rowOff>115224</xdr:rowOff>
    </xdr:from>
    <xdr:to>
      <xdr:col>10</xdr:col>
      <xdr:colOff>266289</xdr:colOff>
      <xdr:row>11</xdr:row>
      <xdr:rowOff>53772</xdr:rowOff>
    </xdr:to>
    <xdr:pic>
      <xdr:nvPicPr>
        <xdr:cNvPr id="19" name="Graphic 18" descr="Coins with solid fill">
          <a:extLst>
            <a:ext uri="{FF2B5EF4-FFF2-40B4-BE49-F238E27FC236}">
              <a16:creationId xmlns:a16="http://schemas.microsoft.com/office/drawing/2014/main" id="{D882A893-57D0-4D92-874B-207BBCE3D4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87754" y="1378999"/>
          <a:ext cx="639417" cy="660704"/>
        </a:xfrm>
        <a:prstGeom prst="rect">
          <a:avLst/>
        </a:prstGeom>
      </xdr:spPr>
    </xdr:pic>
    <xdr:clientData/>
  </xdr:twoCellAnchor>
  <xdr:twoCellAnchor editAs="oneCell">
    <xdr:from>
      <xdr:col>12</xdr:col>
      <xdr:colOff>378952</xdr:colOff>
      <xdr:row>7</xdr:row>
      <xdr:rowOff>135707</xdr:rowOff>
    </xdr:from>
    <xdr:to>
      <xdr:col>13</xdr:col>
      <xdr:colOff>378600</xdr:colOff>
      <xdr:row>10</xdr:row>
      <xdr:rowOff>156192</xdr:rowOff>
    </xdr:to>
    <xdr:pic>
      <xdr:nvPicPr>
        <xdr:cNvPr id="23" name="Graphic 22" descr="Dollar with solid fill">
          <a:extLst>
            <a:ext uri="{FF2B5EF4-FFF2-40B4-BE49-F238E27FC236}">
              <a16:creationId xmlns:a16="http://schemas.microsoft.com/office/drawing/2014/main" id="{550832DE-6DE9-42E5-B6C8-68912A3EC0E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459638" y="1399482"/>
          <a:ext cx="659550" cy="562102"/>
        </a:xfrm>
        <a:prstGeom prst="rect">
          <a:avLst/>
        </a:prstGeom>
      </xdr:spPr>
    </xdr:pic>
    <xdr:clientData/>
  </xdr:twoCellAnchor>
  <xdr:twoCellAnchor>
    <xdr:from>
      <xdr:col>13</xdr:col>
      <xdr:colOff>327742</xdr:colOff>
      <xdr:row>7</xdr:row>
      <xdr:rowOff>23046</xdr:rowOff>
    </xdr:from>
    <xdr:to>
      <xdr:col>15</xdr:col>
      <xdr:colOff>297016</xdr:colOff>
      <xdr:row>8</xdr:row>
      <xdr:rowOff>125465</xdr:rowOff>
    </xdr:to>
    <xdr:sp macro="" textlink="">
      <xdr:nvSpPr>
        <xdr:cNvPr id="25" name="TextBox 24">
          <a:extLst>
            <a:ext uri="{FF2B5EF4-FFF2-40B4-BE49-F238E27FC236}">
              <a16:creationId xmlns:a16="http://schemas.microsoft.com/office/drawing/2014/main" id="{FBB21D29-E0FE-44BC-9B1F-4A882337FBBB}"/>
            </a:ext>
          </a:extLst>
        </xdr:cNvPr>
        <xdr:cNvSpPr txBox="1"/>
      </xdr:nvSpPr>
      <xdr:spPr>
        <a:xfrm>
          <a:off x="9068330" y="1286821"/>
          <a:ext cx="1289078" cy="282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Sales</a:t>
          </a:r>
        </a:p>
      </xdr:txBody>
    </xdr:sp>
    <xdr:clientData/>
  </xdr:twoCellAnchor>
  <xdr:twoCellAnchor>
    <xdr:from>
      <xdr:col>10</xdr:col>
      <xdr:colOff>112660</xdr:colOff>
      <xdr:row>7</xdr:row>
      <xdr:rowOff>23045</xdr:rowOff>
    </xdr:from>
    <xdr:to>
      <xdr:col>12</xdr:col>
      <xdr:colOff>204838</xdr:colOff>
      <xdr:row>8</xdr:row>
      <xdr:rowOff>135706</xdr:rowOff>
    </xdr:to>
    <xdr:sp macro="" textlink="">
      <xdr:nvSpPr>
        <xdr:cNvPr id="26" name="TextBox 25">
          <a:extLst>
            <a:ext uri="{FF2B5EF4-FFF2-40B4-BE49-F238E27FC236}">
              <a16:creationId xmlns:a16="http://schemas.microsoft.com/office/drawing/2014/main" id="{F6C30026-E53E-4FBE-9E5D-D4BAA64555E8}"/>
            </a:ext>
          </a:extLst>
        </xdr:cNvPr>
        <xdr:cNvSpPr txBox="1"/>
      </xdr:nvSpPr>
      <xdr:spPr>
        <a:xfrm>
          <a:off x="6873542" y="1286820"/>
          <a:ext cx="1411982" cy="29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xdr:from>
      <xdr:col>10</xdr:col>
      <xdr:colOff>142156</xdr:colOff>
      <xdr:row>8</xdr:row>
      <xdr:rowOff>144718</xdr:rowOff>
    </xdr:from>
    <xdr:to>
      <xdr:col>12</xdr:col>
      <xdr:colOff>111431</xdr:colOff>
      <xdr:row>10</xdr:row>
      <xdr:rowOff>73024</xdr:rowOff>
    </xdr:to>
    <xdr:sp macro="" textlink="'Pivot table'!A15">
      <xdr:nvSpPr>
        <xdr:cNvPr id="28" name="TextBox 27">
          <a:extLst>
            <a:ext uri="{FF2B5EF4-FFF2-40B4-BE49-F238E27FC236}">
              <a16:creationId xmlns:a16="http://schemas.microsoft.com/office/drawing/2014/main" id="{08807F7B-0E4C-42CD-A452-BC6B49CD7B23}"/>
            </a:ext>
          </a:extLst>
        </xdr:cNvPr>
        <xdr:cNvSpPr txBox="1"/>
      </xdr:nvSpPr>
      <xdr:spPr>
        <a:xfrm>
          <a:off x="6903038" y="1589032"/>
          <a:ext cx="1289079" cy="289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9FC173-D638-40A4-9454-4E634D5AA976}" type="TxLink">
            <a:rPr lang="en-US" sz="1600" b="1" i="0" u="none" strike="noStrike">
              <a:solidFill>
                <a:srgbClr val="000000"/>
              </a:solidFill>
              <a:latin typeface="Aptos Narrow"/>
            </a:rPr>
            <a:pPr/>
            <a:t> $2,47,961 </a:t>
          </a:fld>
          <a:endParaRPr lang="en-IN" sz="1600" b="1"/>
        </a:p>
      </xdr:txBody>
    </xdr:sp>
    <xdr:clientData/>
  </xdr:twoCellAnchor>
  <xdr:twoCellAnchor>
    <xdr:from>
      <xdr:col>13</xdr:col>
      <xdr:colOff>276531</xdr:colOff>
      <xdr:row>8</xdr:row>
      <xdr:rowOff>125463</xdr:rowOff>
    </xdr:from>
    <xdr:to>
      <xdr:col>15</xdr:col>
      <xdr:colOff>245805</xdr:colOff>
      <xdr:row>10</xdr:row>
      <xdr:rowOff>53769</xdr:rowOff>
    </xdr:to>
    <xdr:sp macro="" textlink="'Pivot table'!A12">
      <xdr:nvSpPr>
        <xdr:cNvPr id="29" name="TextBox 28">
          <a:extLst>
            <a:ext uri="{FF2B5EF4-FFF2-40B4-BE49-F238E27FC236}">
              <a16:creationId xmlns:a16="http://schemas.microsoft.com/office/drawing/2014/main" id="{B638ACF0-1594-4AF9-84CE-0694953670C7}"/>
            </a:ext>
          </a:extLst>
        </xdr:cNvPr>
        <xdr:cNvSpPr txBox="1"/>
      </xdr:nvSpPr>
      <xdr:spPr>
        <a:xfrm>
          <a:off x="9017119" y="1569777"/>
          <a:ext cx="1289078" cy="289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0C4367-DF2C-4319-910A-5964C23B595D}" type="TxLink">
            <a:rPr lang="en-US" sz="1600" b="1" i="0" u="none" strike="noStrike">
              <a:solidFill>
                <a:srgbClr val="000000"/>
              </a:solidFill>
              <a:latin typeface="Aptos Narrow"/>
            </a:rPr>
            <a:pPr/>
            <a:t> $19,28,888 </a:t>
          </a:fld>
          <a:endParaRPr lang="en-US" sz="1600" b="1" i="0" u="none" strike="noStrike">
            <a:solidFill>
              <a:srgbClr val="000000"/>
            </a:solidFill>
            <a:latin typeface="Aptos Narrow"/>
          </a:endParaRPr>
        </a:p>
      </xdr:txBody>
    </xdr:sp>
    <xdr:clientData/>
  </xdr:twoCellAnchor>
  <xdr:twoCellAnchor>
    <xdr:from>
      <xdr:col>9</xdr:col>
      <xdr:colOff>194596</xdr:colOff>
      <xdr:row>12</xdr:row>
      <xdr:rowOff>46670</xdr:rowOff>
    </xdr:from>
    <xdr:to>
      <xdr:col>15</xdr:col>
      <xdr:colOff>355600</xdr:colOff>
      <xdr:row>24</xdr:row>
      <xdr:rowOff>179909</xdr:rowOff>
    </xdr:to>
    <xdr:graphicFrame macro="">
      <xdr:nvGraphicFramePr>
        <xdr:cNvPr id="32" name="Chart 31">
          <a:extLst>
            <a:ext uri="{FF2B5EF4-FFF2-40B4-BE49-F238E27FC236}">
              <a16:creationId xmlns:a16="http://schemas.microsoft.com/office/drawing/2014/main" id="{797F992F-E1F1-4BB4-BBC0-1782D7C1B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409678</xdr:colOff>
      <xdr:row>6</xdr:row>
      <xdr:rowOff>121776</xdr:rowOff>
    </xdr:from>
    <xdr:to>
      <xdr:col>9</xdr:col>
      <xdr:colOff>76200</xdr:colOff>
      <xdr:row>27</xdr:row>
      <xdr:rowOff>81410</xdr:rowOff>
    </xdr:to>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7925A9BF-98A8-4528-9C1F-215FF989D4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210028" y="1188576"/>
              <a:ext cx="2968522" cy="36934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196404</xdr:colOff>
      <xdr:row>6</xdr:row>
      <xdr:rowOff>121174</xdr:rowOff>
    </xdr:from>
    <xdr:to>
      <xdr:col>4</xdr:col>
      <xdr:colOff>329951</xdr:colOff>
      <xdr:row>16</xdr:row>
      <xdr:rowOff>99961</xdr:rowOff>
    </xdr:to>
    <xdr:graphicFrame macro="">
      <xdr:nvGraphicFramePr>
        <xdr:cNvPr id="35" name="Chart 34">
          <a:extLst>
            <a:ext uri="{FF2B5EF4-FFF2-40B4-BE49-F238E27FC236}">
              <a16:creationId xmlns:a16="http://schemas.microsoft.com/office/drawing/2014/main" id="{6F87AD5D-CF31-4612-9391-070972623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192469</xdr:colOff>
      <xdr:row>17</xdr:row>
      <xdr:rowOff>4400</xdr:rowOff>
    </xdr:from>
    <xdr:to>
      <xdr:col>4</xdr:col>
      <xdr:colOff>317500</xdr:colOff>
      <xdr:row>27</xdr:row>
      <xdr:rowOff>112411</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F5E701D3-4D59-4682-8A03-83B9C4C57C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92469" y="3027000"/>
              <a:ext cx="2925381" cy="18860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162821</xdr:colOff>
      <xdr:row>25</xdr:row>
      <xdr:rowOff>146539</xdr:rowOff>
    </xdr:from>
    <xdr:to>
      <xdr:col>15</xdr:col>
      <xdr:colOff>472179</xdr:colOff>
      <xdr:row>38</xdr:row>
      <xdr:rowOff>56989</xdr:rowOff>
    </xdr:to>
    <xdr:graphicFrame macro="">
      <xdr:nvGraphicFramePr>
        <xdr:cNvPr id="37" name="Chart 36">
          <a:extLst>
            <a:ext uri="{FF2B5EF4-FFF2-40B4-BE49-F238E27FC236}">
              <a16:creationId xmlns:a16="http://schemas.microsoft.com/office/drawing/2014/main" id="{CEB6F20C-EE0E-469F-ADD9-3664C7F35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206321</xdr:colOff>
      <xdr:row>27</xdr:row>
      <xdr:rowOff>148665</xdr:rowOff>
    </xdr:from>
    <xdr:to>
      <xdr:col>9</xdr:col>
      <xdr:colOff>8140</xdr:colOff>
      <xdr:row>38</xdr:row>
      <xdr:rowOff>40706</xdr:rowOff>
    </xdr:to>
    <xdr:graphicFrame macro="">
      <xdr:nvGraphicFramePr>
        <xdr:cNvPr id="39" name="Chart 38">
          <a:extLst>
            <a:ext uri="{FF2B5EF4-FFF2-40B4-BE49-F238E27FC236}">
              <a16:creationId xmlns:a16="http://schemas.microsoft.com/office/drawing/2014/main" id="{47CEAF2C-3617-40DC-A03A-86277B385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636432</xdr:colOff>
      <xdr:row>7</xdr:row>
      <xdr:rowOff>45503</xdr:rowOff>
    </xdr:from>
    <xdr:to>
      <xdr:col>18</xdr:col>
      <xdr:colOff>103909</xdr:colOff>
      <xdr:row>14</xdr:row>
      <xdr:rowOff>57955</xdr:rowOff>
    </xdr:to>
    <mc:AlternateContent xmlns:mc="http://schemas.openxmlformats.org/markup-compatibility/2006" xmlns:a14="http://schemas.microsoft.com/office/drawing/2010/main">
      <mc:Choice Requires="a14">
        <xdr:graphicFrame macro="">
          <xdr:nvGraphicFramePr>
            <xdr:cNvPr id="44" name="Category">
              <a:extLst>
                <a:ext uri="{FF2B5EF4-FFF2-40B4-BE49-F238E27FC236}">
                  <a16:creationId xmlns:a16="http://schemas.microsoft.com/office/drawing/2014/main" id="{13552C22-C92F-4510-B969-35BA9105E6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37682" y="1304920"/>
              <a:ext cx="1435977" cy="1271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618535</xdr:colOff>
      <xdr:row>25</xdr:row>
      <xdr:rowOff>126680</xdr:rowOff>
    </xdr:from>
    <xdr:to>
      <xdr:col>18</xdr:col>
      <xdr:colOff>138545</xdr:colOff>
      <xdr:row>37</xdr:row>
      <xdr:rowOff>57728</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F8D81DAE-6C28-4DE2-91BC-C4767B2091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19785" y="4624597"/>
              <a:ext cx="1488510" cy="2090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625814</xdr:colOff>
      <xdr:row>15</xdr:row>
      <xdr:rowOff>123669</xdr:rowOff>
    </xdr:from>
    <xdr:to>
      <xdr:col>18</xdr:col>
      <xdr:colOff>173182</xdr:colOff>
      <xdr:row>24</xdr:row>
      <xdr:rowOff>80817</xdr:rowOff>
    </xdr:to>
    <mc:AlternateContent xmlns:mc="http://schemas.openxmlformats.org/markup-compatibility/2006" xmlns:a14="http://schemas.microsoft.com/office/drawing/2010/main">
      <mc:Choice Requires="a14">
        <xdr:graphicFrame macro="">
          <xdr:nvGraphicFramePr>
            <xdr:cNvPr id="46" name="Year">
              <a:extLst>
                <a:ext uri="{FF2B5EF4-FFF2-40B4-BE49-F238E27FC236}">
                  <a16:creationId xmlns:a16="http://schemas.microsoft.com/office/drawing/2014/main" id="{8B9123A7-F67B-419B-8659-3398CF3936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27064" y="2822419"/>
              <a:ext cx="1515868" cy="1576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392547</xdr:colOff>
      <xdr:row>1</xdr:row>
      <xdr:rowOff>150090</xdr:rowOff>
    </xdr:from>
    <xdr:to>
      <xdr:col>17</xdr:col>
      <xdr:colOff>404091</xdr:colOff>
      <xdr:row>5</xdr:row>
      <xdr:rowOff>126998</xdr:rowOff>
    </xdr:to>
    <xdr:pic>
      <xdr:nvPicPr>
        <xdr:cNvPr id="48" name="Graphic 47" descr="Monitor with solid fill">
          <a:extLst>
            <a:ext uri="{FF2B5EF4-FFF2-40B4-BE49-F238E27FC236}">
              <a16:creationId xmlns:a16="http://schemas.microsoft.com/office/drawing/2014/main" id="{8ED58976-6197-4A19-A2D6-23B96544921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083638" y="323272"/>
          <a:ext cx="669635" cy="669635"/>
        </a:xfrm>
        <a:prstGeom prst="rect">
          <a:avLst/>
        </a:prstGeom>
      </xdr:spPr>
    </xdr:pic>
    <xdr:clientData/>
  </xdr:twoCellAnchor>
  <xdr:twoCellAnchor editAs="oneCell">
    <xdr:from>
      <xdr:col>14</xdr:col>
      <xdr:colOff>603250</xdr:colOff>
      <xdr:row>1</xdr:row>
      <xdr:rowOff>52917</xdr:rowOff>
    </xdr:from>
    <xdr:to>
      <xdr:col>16</xdr:col>
      <xdr:colOff>63500</xdr:colOff>
      <xdr:row>5</xdr:row>
      <xdr:rowOff>105835</xdr:rowOff>
    </xdr:to>
    <xdr:pic>
      <xdr:nvPicPr>
        <xdr:cNvPr id="51" name="Graphic 50" descr="Back with solid fill">
          <a:extLst>
            <a:ext uri="{FF2B5EF4-FFF2-40B4-BE49-F238E27FC236}">
              <a16:creationId xmlns:a16="http://schemas.microsoft.com/office/drawing/2014/main" id="{E30D59D2-2381-4638-83C5-304EAADD0E0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948333" y="232834"/>
          <a:ext cx="772584" cy="7725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160.366170949077" createdVersion="7" refreshedVersion="7" minRefreshableVersion="3" recordCount="8314" xr:uid="{972C5347-0BCB-4F61-8B1D-CD02CB5DE1A3}">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279712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160.383895023151" createdVersion="7" refreshedVersion="7" minRefreshableVersion="3" recordCount="2319" xr:uid="{0C97620B-6447-4EBA-A020-B9EDD1E38A81}">
  <cacheSource type="worksheet">
    <worksheetSource ref="W1:X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ED6601-6F31-4BA3-AC7F-80A11812EF9C}"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7:AB57"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CD482A-5112-4231-82CE-1727970ADD9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98729984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15BA8D-64DC-4C4A-8ABD-A9ED949F9EA2}"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5:S10"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5"/>
  </dataFields>
  <formats count="1">
    <format dxfId="2">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AC91C0-FC8C-4B37-BB28-F4FAC9EC051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L24"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35BE6F-BD7D-4C5A-8F6E-EE9B9FB68D9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6:G12"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4">
      <pivotArea outline="0" collapsedLevelsAreSubtotals="1"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597D0-80C7-44B9-9CBF-4FAF543DCE0F}"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L6:AM19"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
    <format dxfId="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E278D9-52A9-43D7-BF40-75EA6B20D8E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I6:AJ12"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24B166-92DC-464B-BC4C-80000A1FB44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250AC9-D0C5-4DA9-B752-D5EB04B5FAA8}" sourceName="Category">
  <pivotTables>
    <pivotTable tabId="2" name="PivotTable19"/>
    <pivotTable tabId="2" name="PivotTable1"/>
    <pivotTable tabId="2" name="PivotTable2"/>
    <pivotTable tabId="2" name="PivotTable4"/>
    <pivotTable tabId="2" name="PivotTable5"/>
    <pivotTable tabId="2" name="PivotTable8"/>
    <pivotTable tabId="2" name="PivotTable9"/>
  </pivotTables>
  <data>
    <tabular pivotCacheId="1279712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D626A2-3703-4749-A330-C39F8E146DEC}" sourceName="Month">
  <pivotTables>
    <pivotTable tabId="2" name="PivotTable19"/>
    <pivotTable tabId="2" name="PivotTable1"/>
    <pivotTable tabId="2" name="PivotTable2"/>
    <pivotTable tabId="2" name="PivotTable4"/>
    <pivotTable tabId="2" name="PivotTable5"/>
    <pivotTable tabId="2" name="PivotTable8"/>
    <pivotTable tabId="2" name="PivotTable9"/>
  </pivotTables>
  <data>
    <tabular pivotCacheId="12797127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753D60-F3C0-4FF5-A44A-E2B5AE550DBD}" sourceName="Year">
  <pivotTables>
    <pivotTable tabId="2" name="PivotTable19"/>
    <pivotTable tabId="2" name="PivotTable1"/>
    <pivotTable tabId="2" name="PivotTable2"/>
    <pivotTable tabId="2" name="PivotTable4"/>
    <pivotTable tabId="2" name="PivotTable5"/>
    <pivotTable tabId="2" name="PivotTable8"/>
    <pivotTable tabId="2" name="PivotTable9"/>
  </pivotTables>
  <data>
    <tabular pivotCacheId="12797127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74E493F-B6EE-49B3-BAF6-B637D3718394}" cache="Slicer_Category" caption="Category" style="Slicer Style 1 2" rowHeight="230716"/>
  <slicer name="Month" xr10:uid="{FCA099A9-677F-48E0-8C75-F60187B97E85}" cache="Slicer_Month" caption="Month" columnCount="2" style="Slicer Style 1 2" rowHeight="230716"/>
  <slicer name="Year" xr10:uid="{1FE75378-8835-42D1-B13C-0880657892CC}" cache="Slicer_Year" caption="Year" style="Slicer Style 1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756B01-EB16-452F-B394-73BF8A247921}" name="Table1" displayName="Table1" ref="A1:K8315">
  <autoFilter ref="A1:K8315" xr:uid="{3ECCD5C4-97AA-4A6A-A7DA-6418D936A856}"/>
  <tableColumns count="11">
    <tableColumn id="1" xr3:uid="{5C6735D9-13C3-4D88-A317-CDC10CD16E23}" name="Order Date" totalsRowLabel="Total"/>
    <tableColumn id="2" xr3:uid="{9E3244C2-A458-4E4D-8D00-720C5A052816}" name="Customer Name"/>
    <tableColumn id="3" xr3:uid="{970CE5A7-B04B-463D-88FD-DCDDB8F380F0}" name="State"/>
    <tableColumn id="4" xr3:uid="{F6717844-82B0-4153-AACF-B85F1CB50C77}" name="Category"/>
    <tableColumn id="5" xr3:uid="{3F0F81D3-7636-4AE6-8758-23E819303B67}" name="Sub-Category"/>
    <tableColumn id="6" xr3:uid="{32ED9945-153C-46A9-B235-EA5D09EC9004}" name="Product Name"/>
    <tableColumn id="7" xr3:uid="{BEE5A824-225B-4EA6-9E8C-C943791F9F8D}" name="Sales"/>
    <tableColumn id="8" xr3:uid="{44B0896A-7F0C-4783-A344-1C5C591DB3A4}" name="Quantity"/>
    <tableColumn id="9" xr3:uid="{856A8123-2C40-4DD7-8C51-9E79BD8293B3}" name="Profit"/>
    <tableColumn id="10" xr3:uid="{E8D6EEB6-2609-4D8C-B436-A9A0F5478EEC}" name="Month"/>
    <tableColumn id="11" xr3:uid="{E7094EBF-B2A2-4987-90CD-A830C605198A}" name="Year" totalsRowFunction="sum"/>
  </tableColumns>
  <tableStyleInfo name="TableStyleLight13"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268C88-2F72-4922-A1E2-6A1A29419A90}" name="Table2" displayName="Table2" ref="A1:K382" totalsRowShown="0">
  <autoFilter ref="A1:K382" xr:uid="{B3268C88-2F72-4922-A1E2-6A1A29419A90}"/>
  <tableColumns count="11">
    <tableColumn id="1" xr3:uid="{C5EA710D-D79B-495B-9D2E-FBD3E51E812C}" name="Order Date"/>
    <tableColumn id="2" xr3:uid="{A2E1381B-80A1-4E06-AA65-8582C5D0794B}" name="Customer Name"/>
    <tableColumn id="3" xr3:uid="{4E09BE5B-AA00-437A-8950-3ACA5ABD325C}" name="State"/>
    <tableColumn id="4" xr3:uid="{82493DE0-C064-4F2D-89D4-56ECCE086075}" name="Category"/>
    <tableColumn id="5" xr3:uid="{176CCF39-9CE2-42BD-B00B-8B3F3DB36EA0}" name="Sub-Category"/>
    <tableColumn id="6" xr3:uid="{6E3308FD-666A-4532-B978-C533601A54DD}" name="Product Name"/>
    <tableColumn id="7" xr3:uid="{79B09A04-47BB-4BCB-AEF5-934F62FE818B}" name="Sales"/>
    <tableColumn id="8" xr3:uid="{C2B1DBF7-A544-4CAC-B493-E1C57526B844}" name="Quantity"/>
    <tableColumn id="9" xr3:uid="{5E32911E-5193-4C3D-92F7-B10559FA9578}" name="Profit"/>
    <tableColumn id="10" xr3:uid="{816D7592-6E77-4B02-9D3C-D76005098D25}" name="Month"/>
    <tableColumn id="11" xr3:uid="{DAC18D9B-C825-4CFA-8237-8FD329498445}"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70" zoomScaleNormal="70" workbookViewId="0">
      <pane ySplit="1" topLeftCell="A2" activePane="bottomLeft" state="frozen"/>
      <selection pane="bottomLeft" activeCell="E25" sqref="E25"/>
    </sheetView>
  </sheetViews>
  <sheetFormatPr defaultRowHeight="14"/>
  <cols>
    <col min="1" max="1" width="11.33203125" customWidth="1"/>
    <col min="2" max="2" width="20.08203125" bestFit="1" customWidth="1"/>
    <col min="3" max="3" width="16.6640625" bestFit="1" customWidth="1"/>
    <col min="4" max="4" width="13.08203125" bestFit="1" customWidth="1"/>
    <col min="5" max="5" width="13.33203125" customWidth="1"/>
    <col min="6" max="6" width="67.4140625" customWidth="1"/>
    <col min="7" max="7" width="8.75" bestFit="1" customWidth="1"/>
    <col min="8" max="8" width="9.08203125" customWidth="1"/>
    <col min="9" max="9" width="8.33203125" bestFit="1" customWidth="1"/>
    <col min="10" max="10" width="7.25" customWidth="1"/>
    <col min="11" max="11" width="6.164062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C8E14-B802-4BC4-9464-3F678FFF547C}">
  <dimension ref="A1:K382"/>
  <sheetViews>
    <sheetView workbookViewId="0">
      <selection activeCell="M3" sqref="M3"/>
    </sheetView>
  </sheetViews>
  <sheetFormatPr defaultRowHeight="14"/>
  <cols>
    <col min="1" max="1" width="11.83203125" customWidth="1"/>
    <col min="2" max="2" width="16.33203125" customWidth="1"/>
    <col min="4" max="4" width="10.25" customWidth="1"/>
    <col min="5" max="5" width="14.25" customWidth="1"/>
    <col min="6" max="6" width="14.75" customWidth="1"/>
    <col min="8" max="8" width="9.664062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45321</v>
      </c>
      <c r="B81" t="s">
        <v>1225</v>
      </c>
      <c r="C81" t="s">
        <v>166</v>
      </c>
      <c r="D81" t="s">
        <v>41</v>
      </c>
      <c r="E81" t="s">
        <v>42</v>
      </c>
      <c r="F81" t="s">
        <v>801</v>
      </c>
      <c r="G81">
        <v>604.77</v>
      </c>
      <c r="H81">
        <v>4</v>
      </c>
      <c r="I81">
        <v>60.48</v>
      </c>
      <c r="J81" t="s">
        <v>2698</v>
      </c>
      <c r="K81">
        <v>2024</v>
      </c>
    </row>
    <row r="82" spans="1:11">
      <c r="A82">
        <v>45321</v>
      </c>
      <c r="B82" t="s">
        <v>2542</v>
      </c>
      <c r="C82" t="s">
        <v>17</v>
      </c>
      <c r="D82" t="s">
        <v>13</v>
      </c>
      <c r="E82" t="s">
        <v>26</v>
      </c>
      <c r="F82" t="s">
        <v>2206</v>
      </c>
      <c r="G82">
        <v>9.34</v>
      </c>
      <c r="H82">
        <v>2</v>
      </c>
      <c r="I82">
        <v>3.15</v>
      </c>
      <c r="J82" t="s">
        <v>2698</v>
      </c>
      <c r="K82">
        <v>2024</v>
      </c>
    </row>
    <row r="83" spans="1:11">
      <c r="A83">
        <v>45321</v>
      </c>
      <c r="B83" t="s">
        <v>2542</v>
      </c>
      <c r="C83" t="s">
        <v>17</v>
      </c>
      <c r="D83" t="s">
        <v>41</v>
      </c>
      <c r="E83" t="s">
        <v>42</v>
      </c>
      <c r="F83" t="s">
        <v>1697</v>
      </c>
      <c r="G83">
        <v>2003.17</v>
      </c>
      <c r="H83">
        <v>4</v>
      </c>
      <c r="I83">
        <v>250.4</v>
      </c>
      <c r="J83" t="s">
        <v>2698</v>
      </c>
      <c r="K83">
        <v>2024</v>
      </c>
    </row>
    <row r="84" spans="1:11">
      <c r="A84">
        <v>45321</v>
      </c>
      <c r="B84" t="s">
        <v>2542</v>
      </c>
      <c r="C84" t="s">
        <v>17</v>
      </c>
      <c r="D84" t="s">
        <v>13</v>
      </c>
      <c r="E84" t="s">
        <v>202</v>
      </c>
      <c r="F84" t="s">
        <v>2209</v>
      </c>
      <c r="G84">
        <v>31.68</v>
      </c>
      <c r="H84">
        <v>4</v>
      </c>
      <c r="I84">
        <v>2.77</v>
      </c>
      <c r="J84" t="s">
        <v>2698</v>
      </c>
      <c r="K84">
        <v>2024</v>
      </c>
    </row>
    <row r="85" spans="1:11">
      <c r="A85">
        <v>45321</v>
      </c>
      <c r="B85" t="s">
        <v>2542</v>
      </c>
      <c r="C85" t="s">
        <v>17</v>
      </c>
      <c r="D85" t="s">
        <v>36</v>
      </c>
      <c r="E85" t="s">
        <v>147</v>
      </c>
      <c r="F85" t="s">
        <v>148</v>
      </c>
      <c r="G85">
        <v>69.38</v>
      </c>
      <c r="H85">
        <v>1</v>
      </c>
      <c r="I85">
        <v>-47.18</v>
      </c>
      <c r="J85" t="s">
        <v>2698</v>
      </c>
      <c r="K85">
        <v>2024</v>
      </c>
    </row>
    <row r="86" spans="1:11">
      <c r="A86">
        <v>45321</v>
      </c>
      <c r="B86" t="s">
        <v>624</v>
      </c>
      <c r="C86" t="s">
        <v>125</v>
      </c>
      <c r="D86" t="s">
        <v>36</v>
      </c>
      <c r="E86" t="s">
        <v>37</v>
      </c>
      <c r="F86" t="s">
        <v>2416</v>
      </c>
      <c r="G86">
        <v>419.14</v>
      </c>
      <c r="H86">
        <v>4</v>
      </c>
      <c r="I86">
        <v>-68.11</v>
      </c>
      <c r="J86" t="s">
        <v>2698</v>
      </c>
      <c r="K86">
        <v>2024</v>
      </c>
    </row>
    <row r="87" spans="1:11">
      <c r="A87">
        <v>45321</v>
      </c>
      <c r="B87" t="s">
        <v>1496</v>
      </c>
      <c r="C87" t="s">
        <v>29</v>
      </c>
      <c r="D87" t="s">
        <v>36</v>
      </c>
      <c r="E87" t="s">
        <v>37</v>
      </c>
      <c r="F87" t="s">
        <v>233</v>
      </c>
      <c r="G87">
        <v>120.78</v>
      </c>
      <c r="H87">
        <v>1</v>
      </c>
      <c r="I87">
        <v>-13.59</v>
      </c>
      <c r="J87" t="s">
        <v>2698</v>
      </c>
      <c r="K87">
        <v>2024</v>
      </c>
    </row>
    <row r="88" spans="1:11">
      <c r="A88">
        <v>45321</v>
      </c>
      <c r="B88" t="s">
        <v>1496</v>
      </c>
      <c r="C88" t="s">
        <v>29</v>
      </c>
      <c r="D88" t="s">
        <v>13</v>
      </c>
      <c r="E88" t="s">
        <v>26</v>
      </c>
      <c r="F88" t="s">
        <v>2624</v>
      </c>
      <c r="G88">
        <v>8.82</v>
      </c>
      <c r="H88">
        <v>3</v>
      </c>
      <c r="I88">
        <v>2.38</v>
      </c>
      <c r="J88" t="s">
        <v>2698</v>
      </c>
      <c r="K88">
        <v>2024</v>
      </c>
    </row>
    <row r="89" spans="1:11">
      <c r="A89">
        <v>45321</v>
      </c>
      <c r="B89" t="s">
        <v>1496</v>
      </c>
      <c r="C89" t="s">
        <v>29</v>
      </c>
      <c r="D89" t="s">
        <v>13</v>
      </c>
      <c r="E89" t="s">
        <v>26</v>
      </c>
      <c r="F89" t="s">
        <v>2353</v>
      </c>
      <c r="G89">
        <v>12.74</v>
      </c>
      <c r="H89">
        <v>7</v>
      </c>
      <c r="I89">
        <v>5.73</v>
      </c>
      <c r="J89" t="s">
        <v>2698</v>
      </c>
      <c r="K89">
        <v>2024</v>
      </c>
    </row>
    <row r="90" spans="1:11">
      <c r="A90">
        <v>45321</v>
      </c>
      <c r="B90" t="s">
        <v>79</v>
      </c>
      <c r="C90" t="s">
        <v>29</v>
      </c>
      <c r="D90" t="s">
        <v>13</v>
      </c>
      <c r="E90" t="s">
        <v>20</v>
      </c>
      <c r="F90" t="s">
        <v>420</v>
      </c>
      <c r="G90">
        <v>129.30000000000001</v>
      </c>
      <c r="H90">
        <v>2</v>
      </c>
      <c r="I90">
        <v>6.47</v>
      </c>
      <c r="J90" t="s">
        <v>2698</v>
      </c>
      <c r="K90">
        <v>2024</v>
      </c>
    </row>
    <row r="91" spans="1:11">
      <c r="A91">
        <v>45321</v>
      </c>
      <c r="B91" t="s">
        <v>1979</v>
      </c>
      <c r="C91" t="s">
        <v>397</v>
      </c>
      <c r="D91" t="s">
        <v>36</v>
      </c>
      <c r="E91" t="s">
        <v>49</v>
      </c>
      <c r="F91" t="s">
        <v>2482</v>
      </c>
      <c r="G91">
        <v>34.58</v>
      </c>
      <c r="H91">
        <v>7</v>
      </c>
      <c r="I91">
        <v>14.52</v>
      </c>
      <c r="J91" t="s">
        <v>2698</v>
      </c>
      <c r="K91">
        <v>2024</v>
      </c>
    </row>
    <row r="92" spans="1:11">
      <c r="A92">
        <v>45321</v>
      </c>
      <c r="B92" t="s">
        <v>1979</v>
      </c>
      <c r="C92" t="s">
        <v>397</v>
      </c>
      <c r="D92" t="s">
        <v>13</v>
      </c>
      <c r="E92" t="s">
        <v>26</v>
      </c>
      <c r="F92" t="s">
        <v>2236</v>
      </c>
      <c r="G92">
        <v>40.299999999999997</v>
      </c>
      <c r="H92">
        <v>2</v>
      </c>
      <c r="I92">
        <v>10.88</v>
      </c>
      <c r="J92" t="s">
        <v>2698</v>
      </c>
      <c r="K92">
        <v>2024</v>
      </c>
    </row>
    <row r="93" spans="1:11">
      <c r="A93">
        <v>45321</v>
      </c>
      <c r="B93" t="s">
        <v>1979</v>
      </c>
      <c r="C93" t="s">
        <v>397</v>
      </c>
      <c r="D93" t="s">
        <v>13</v>
      </c>
      <c r="E93" t="s">
        <v>22</v>
      </c>
      <c r="F93" t="s">
        <v>802</v>
      </c>
      <c r="G93">
        <v>7.71</v>
      </c>
      <c r="H93">
        <v>1</v>
      </c>
      <c r="I93">
        <v>3.47</v>
      </c>
      <c r="J93" t="s">
        <v>2698</v>
      </c>
      <c r="K93">
        <v>2024</v>
      </c>
    </row>
    <row r="94" spans="1:11">
      <c r="A94">
        <v>45321</v>
      </c>
      <c r="B94" t="s">
        <v>1979</v>
      </c>
      <c r="C94" t="s">
        <v>397</v>
      </c>
      <c r="D94" t="s">
        <v>13</v>
      </c>
      <c r="E94" t="s">
        <v>22</v>
      </c>
      <c r="F94" t="s">
        <v>1369</v>
      </c>
      <c r="G94">
        <v>32.35</v>
      </c>
      <c r="H94">
        <v>5</v>
      </c>
      <c r="I94">
        <v>16.18</v>
      </c>
      <c r="J94" t="s">
        <v>2698</v>
      </c>
      <c r="K94">
        <v>2024</v>
      </c>
    </row>
    <row r="95" spans="1:11">
      <c r="A95">
        <v>45321</v>
      </c>
      <c r="B95" t="s">
        <v>1979</v>
      </c>
      <c r="C95" t="s">
        <v>397</v>
      </c>
      <c r="D95" t="s">
        <v>41</v>
      </c>
      <c r="E95" t="s">
        <v>42</v>
      </c>
      <c r="F95" t="s">
        <v>89</v>
      </c>
      <c r="G95">
        <v>207</v>
      </c>
      <c r="H95">
        <v>3</v>
      </c>
      <c r="I95">
        <v>51.75</v>
      </c>
      <c r="J95" t="s">
        <v>2698</v>
      </c>
      <c r="K95">
        <v>2024</v>
      </c>
    </row>
    <row r="96" spans="1:11">
      <c r="A96">
        <v>45321</v>
      </c>
      <c r="B96" t="s">
        <v>1979</v>
      </c>
      <c r="C96" t="s">
        <v>397</v>
      </c>
      <c r="D96" t="s">
        <v>13</v>
      </c>
      <c r="E96" t="s">
        <v>22</v>
      </c>
      <c r="F96" t="s">
        <v>1567</v>
      </c>
      <c r="G96">
        <v>18.28</v>
      </c>
      <c r="H96">
        <v>2</v>
      </c>
      <c r="I96">
        <v>9.14</v>
      </c>
      <c r="J96" t="s">
        <v>2698</v>
      </c>
      <c r="K96">
        <v>2024</v>
      </c>
    </row>
    <row r="97" spans="1:11">
      <c r="A97">
        <v>45320</v>
      </c>
      <c r="B97" t="s">
        <v>219</v>
      </c>
      <c r="C97" t="s">
        <v>397</v>
      </c>
      <c r="D97" t="s">
        <v>36</v>
      </c>
      <c r="E97" t="s">
        <v>49</v>
      </c>
      <c r="F97" t="s">
        <v>62</v>
      </c>
      <c r="G97">
        <v>14.91</v>
      </c>
      <c r="H97">
        <v>3</v>
      </c>
      <c r="I97">
        <v>4.62</v>
      </c>
      <c r="J97" t="s">
        <v>2698</v>
      </c>
      <c r="K97">
        <v>2024</v>
      </c>
    </row>
    <row r="98" spans="1:11">
      <c r="A98">
        <v>45320</v>
      </c>
      <c r="B98" t="s">
        <v>219</v>
      </c>
      <c r="C98" t="s">
        <v>397</v>
      </c>
      <c r="D98" t="s">
        <v>13</v>
      </c>
      <c r="E98" t="s">
        <v>20</v>
      </c>
      <c r="F98" t="s">
        <v>2094</v>
      </c>
      <c r="G98">
        <v>13.48</v>
      </c>
      <c r="H98">
        <v>1</v>
      </c>
      <c r="I98">
        <v>3.5</v>
      </c>
      <c r="J98" t="s">
        <v>2698</v>
      </c>
      <c r="K98">
        <v>2024</v>
      </c>
    </row>
    <row r="99" spans="1:11">
      <c r="A99">
        <v>45320</v>
      </c>
      <c r="B99" t="s">
        <v>219</v>
      </c>
      <c r="C99" t="s">
        <v>397</v>
      </c>
      <c r="D99" t="s">
        <v>13</v>
      </c>
      <c r="E99" t="s">
        <v>14</v>
      </c>
      <c r="F99" t="s">
        <v>308</v>
      </c>
      <c r="G99">
        <v>94.85</v>
      </c>
      <c r="H99">
        <v>5</v>
      </c>
      <c r="I99">
        <v>45.53</v>
      </c>
      <c r="J99" t="s">
        <v>2698</v>
      </c>
      <c r="K99">
        <v>2024</v>
      </c>
    </row>
    <row r="100" spans="1:11">
      <c r="A100">
        <v>45320</v>
      </c>
      <c r="B100" t="s">
        <v>219</v>
      </c>
      <c r="C100" t="s">
        <v>397</v>
      </c>
      <c r="D100" t="s">
        <v>13</v>
      </c>
      <c r="E100" t="s">
        <v>14</v>
      </c>
      <c r="F100" t="s">
        <v>1946</v>
      </c>
      <c r="G100">
        <v>12.96</v>
      </c>
      <c r="H100">
        <v>2</v>
      </c>
      <c r="I100">
        <v>6.22</v>
      </c>
      <c r="J100" t="s">
        <v>2698</v>
      </c>
      <c r="K100">
        <v>2024</v>
      </c>
    </row>
    <row r="101" spans="1:11">
      <c r="A101">
        <v>45320</v>
      </c>
      <c r="B101" t="s">
        <v>2458</v>
      </c>
      <c r="C101" t="s">
        <v>25</v>
      </c>
      <c r="D101" t="s">
        <v>13</v>
      </c>
      <c r="E101" t="s">
        <v>26</v>
      </c>
      <c r="F101" t="s">
        <v>1000</v>
      </c>
      <c r="G101">
        <v>4.7699999999999996</v>
      </c>
      <c r="H101">
        <v>2</v>
      </c>
      <c r="I101">
        <v>0.48</v>
      </c>
      <c r="J101" t="s">
        <v>2698</v>
      </c>
      <c r="K101">
        <v>2024</v>
      </c>
    </row>
    <row r="102" spans="1:11">
      <c r="A102">
        <v>45320</v>
      </c>
      <c r="B102" t="s">
        <v>439</v>
      </c>
      <c r="C102" t="s">
        <v>151</v>
      </c>
      <c r="D102" t="s">
        <v>13</v>
      </c>
      <c r="E102" t="s">
        <v>18</v>
      </c>
      <c r="F102" t="s">
        <v>1634</v>
      </c>
      <c r="G102">
        <v>5.22</v>
      </c>
      <c r="H102">
        <v>2</v>
      </c>
      <c r="I102">
        <v>2.4</v>
      </c>
      <c r="J102" t="s">
        <v>2698</v>
      </c>
      <c r="K102">
        <v>2024</v>
      </c>
    </row>
    <row r="103" spans="1:11">
      <c r="A103">
        <v>45320</v>
      </c>
      <c r="B103" t="s">
        <v>1095</v>
      </c>
      <c r="C103" t="s">
        <v>29</v>
      </c>
      <c r="D103" t="s">
        <v>13</v>
      </c>
      <c r="E103" t="s">
        <v>22</v>
      </c>
      <c r="F103" t="s">
        <v>986</v>
      </c>
      <c r="G103">
        <v>119.62</v>
      </c>
      <c r="H103">
        <v>8</v>
      </c>
      <c r="I103">
        <v>40.369999999999997</v>
      </c>
      <c r="J103" t="s">
        <v>2698</v>
      </c>
      <c r="K103">
        <v>2024</v>
      </c>
    </row>
    <row r="104" spans="1:11">
      <c r="A104">
        <v>45320</v>
      </c>
      <c r="B104" t="s">
        <v>1095</v>
      </c>
      <c r="C104" t="s">
        <v>29</v>
      </c>
      <c r="D104" t="s">
        <v>13</v>
      </c>
      <c r="E104" t="s">
        <v>202</v>
      </c>
      <c r="F104" t="s">
        <v>784</v>
      </c>
      <c r="G104">
        <v>8.57</v>
      </c>
      <c r="H104">
        <v>1</v>
      </c>
      <c r="I104">
        <v>2.23</v>
      </c>
      <c r="J104" t="s">
        <v>2698</v>
      </c>
      <c r="K104">
        <v>2024</v>
      </c>
    </row>
    <row r="105" spans="1:11">
      <c r="A105">
        <v>45320</v>
      </c>
      <c r="B105" t="s">
        <v>1095</v>
      </c>
      <c r="C105" t="s">
        <v>29</v>
      </c>
      <c r="D105" t="s">
        <v>13</v>
      </c>
      <c r="E105" t="s">
        <v>26</v>
      </c>
      <c r="F105" t="s">
        <v>2574</v>
      </c>
      <c r="G105">
        <v>8.34</v>
      </c>
      <c r="H105">
        <v>3</v>
      </c>
      <c r="I105">
        <v>2.17</v>
      </c>
      <c r="J105" t="s">
        <v>2698</v>
      </c>
      <c r="K105">
        <v>2024</v>
      </c>
    </row>
    <row r="106" spans="1:11">
      <c r="A106">
        <v>45320</v>
      </c>
      <c r="B106" t="s">
        <v>1842</v>
      </c>
      <c r="C106" t="s">
        <v>17</v>
      </c>
      <c r="D106" t="s">
        <v>13</v>
      </c>
      <c r="E106" t="s">
        <v>22</v>
      </c>
      <c r="F106" t="s">
        <v>760</v>
      </c>
      <c r="G106">
        <v>12.13</v>
      </c>
      <c r="H106">
        <v>4</v>
      </c>
      <c r="I106">
        <v>-20.62</v>
      </c>
      <c r="J106" t="s">
        <v>2698</v>
      </c>
      <c r="K106">
        <v>2024</v>
      </c>
    </row>
    <row r="107" spans="1:11">
      <c r="A107">
        <v>45319</v>
      </c>
      <c r="B107" t="s">
        <v>2503</v>
      </c>
      <c r="C107" t="s">
        <v>151</v>
      </c>
      <c r="D107" t="s">
        <v>41</v>
      </c>
      <c r="E107" t="s">
        <v>54</v>
      </c>
      <c r="F107" t="s">
        <v>670</v>
      </c>
      <c r="G107">
        <v>449.91</v>
      </c>
      <c r="H107">
        <v>9</v>
      </c>
      <c r="I107">
        <v>157.47</v>
      </c>
      <c r="J107" t="s">
        <v>2698</v>
      </c>
      <c r="K107">
        <v>2024</v>
      </c>
    </row>
    <row r="108" spans="1:11">
      <c r="A108">
        <v>45319</v>
      </c>
      <c r="B108" t="s">
        <v>2113</v>
      </c>
      <c r="C108" t="s">
        <v>1285</v>
      </c>
      <c r="D108" t="s">
        <v>13</v>
      </c>
      <c r="E108" t="s">
        <v>14</v>
      </c>
      <c r="F108" t="s">
        <v>1059</v>
      </c>
      <c r="G108">
        <v>279.89999999999998</v>
      </c>
      <c r="H108">
        <v>5</v>
      </c>
      <c r="I108">
        <v>137.15</v>
      </c>
      <c r="J108" t="s">
        <v>2698</v>
      </c>
      <c r="K108">
        <v>2024</v>
      </c>
    </row>
    <row r="109" spans="1:11">
      <c r="A109">
        <v>45319</v>
      </c>
      <c r="B109" t="s">
        <v>571</v>
      </c>
      <c r="C109" t="s">
        <v>29</v>
      </c>
      <c r="D109" t="s">
        <v>36</v>
      </c>
      <c r="E109" t="s">
        <v>49</v>
      </c>
      <c r="F109" t="s">
        <v>2559</v>
      </c>
      <c r="G109">
        <v>37.74</v>
      </c>
      <c r="H109">
        <v>3</v>
      </c>
      <c r="I109">
        <v>12.83</v>
      </c>
      <c r="J109" t="s">
        <v>2698</v>
      </c>
      <c r="K109">
        <v>2024</v>
      </c>
    </row>
    <row r="110" spans="1:11">
      <c r="A110">
        <v>45319</v>
      </c>
      <c r="B110" t="s">
        <v>571</v>
      </c>
      <c r="C110" t="s">
        <v>29</v>
      </c>
      <c r="D110" t="s">
        <v>41</v>
      </c>
      <c r="E110" t="s">
        <v>54</v>
      </c>
      <c r="F110" t="s">
        <v>2534</v>
      </c>
      <c r="G110">
        <v>239.97</v>
      </c>
      <c r="H110">
        <v>3</v>
      </c>
      <c r="I110">
        <v>26.4</v>
      </c>
      <c r="J110" t="s">
        <v>2698</v>
      </c>
      <c r="K110">
        <v>2024</v>
      </c>
    </row>
    <row r="111" spans="1:11">
      <c r="A111">
        <v>45318</v>
      </c>
      <c r="B111" t="s">
        <v>1947</v>
      </c>
      <c r="C111" t="s">
        <v>151</v>
      </c>
      <c r="D111" t="s">
        <v>41</v>
      </c>
      <c r="E111" t="s">
        <v>42</v>
      </c>
      <c r="F111" t="s">
        <v>2381</v>
      </c>
      <c r="G111">
        <v>137.94</v>
      </c>
      <c r="H111">
        <v>3</v>
      </c>
      <c r="I111">
        <v>35.86</v>
      </c>
      <c r="J111" t="s">
        <v>2698</v>
      </c>
      <c r="K111">
        <v>2024</v>
      </c>
    </row>
    <row r="112" spans="1:11">
      <c r="A112">
        <v>45318</v>
      </c>
      <c r="B112" t="s">
        <v>683</v>
      </c>
      <c r="C112" t="s">
        <v>80</v>
      </c>
      <c r="D112" t="s">
        <v>41</v>
      </c>
      <c r="E112" t="s">
        <v>42</v>
      </c>
      <c r="F112" t="s">
        <v>1241</v>
      </c>
      <c r="G112">
        <v>107.98</v>
      </c>
      <c r="H112">
        <v>3</v>
      </c>
      <c r="I112">
        <v>-27</v>
      </c>
      <c r="J112" t="s">
        <v>2698</v>
      </c>
      <c r="K112">
        <v>2024</v>
      </c>
    </row>
    <row r="113" spans="1:11">
      <c r="A113">
        <v>45318</v>
      </c>
      <c r="B113" t="s">
        <v>683</v>
      </c>
      <c r="C113" t="s">
        <v>80</v>
      </c>
      <c r="D113" t="s">
        <v>41</v>
      </c>
      <c r="E113" t="s">
        <v>54</v>
      </c>
      <c r="F113" t="s">
        <v>1923</v>
      </c>
      <c r="G113">
        <v>71.98</v>
      </c>
      <c r="H113">
        <v>3</v>
      </c>
      <c r="I113">
        <v>-9</v>
      </c>
      <c r="J113" t="s">
        <v>2698</v>
      </c>
      <c r="K113">
        <v>2024</v>
      </c>
    </row>
    <row r="114" spans="1:11">
      <c r="A114">
        <v>45318</v>
      </c>
      <c r="B114" t="s">
        <v>683</v>
      </c>
      <c r="C114" t="s">
        <v>80</v>
      </c>
      <c r="D114" t="s">
        <v>13</v>
      </c>
      <c r="E114" t="s">
        <v>26</v>
      </c>
      <c r="F114" t="s">
        <v>53</v>
      </c>
      <c r="G114">
        <v>14.02</v>
      </c>
      <c r="H114">
        <v>3</v>
      </c>
      <c r="I114">
        <v>1.75</v>
      </c>
      <c r="J114" t="s">
        <v>2698</v>
      </c>
      <c r="K114">
        <v>2024</v>
      </c>
    </row>
    <row r="115" spans="1:11">
      <c r="A115">
        <v>45317</v>
      </c>
      <c r="B115" t="s">
        <v>158</v>
      </c>
      <c r="C115" t="s">
        <v>32</v>
      </c>
      <c r="D115" t="s">
        <v>41</v>
      </c>
      <c r="E115" t="s">
        <v>42</v>
      </c>
      <c r="F115" t="s">
        <v>590</v>
      </c>
      <c r="G115">
        <v>2939.93</v>
      </c>
      <c r="H115">
        <v>7</v>
      </c>
      <c r="I115">
        <v>764.38</v>
      </c>
      <c r="J115" t="s">
        <v>2698</v>
      </c>
      <c r="K115">
        <v>2024</v>
      </c>
    </row>
    <row r="116" spans="1:11">
      <c r="A116">
        <v>45317</v>
      </c>
      <c r="B116" t="s">
        <v>158</v>
      </c>
      <c r="C116" t="s">
        <v>32</v>
      </c>
      <c r="D116" t="s">
        <v>36</v>
      </c>
      <c r="E116" t="s">
        <v>49</v>
      </c>
      <c r="F116" t="s">
        <v>2187</v>
      </c>
      <c r="G116">
        <v>62.72</v>
      </c>
      <c r="H116">
        <v>4</v>
      </c>
      <c r="I116">
        <v>24.46</v>
      </c>
      <c r="J116" t="s">
        <v>2698</v>
      </c>
      <c r="K116">
        <v>2024</v>
      </c>
    </row>
    <row r="117" spans="1:11">
      <c r="A117">
        <v>45317</v>
      </c>
      <c r="B117" t="s">
        <v>2457</v>
      </c>
      <c r="C117" t="s">
        <v>29</v>
      </c>
      <c r="D117" t="s">
        <v>13</v>
      </c>
      <c r="E117" t="s">
        <v>45</v>
      </c>
      <c r="F117" t="s">
        <v>498</v>
      </c>
      <c r="G117">
        <v>11.84</v>
      </c>
      <c r="H117">
        <v>8</v>
      </c>
      <c r="I117">
        <v>5.68</v>
      </c>
      <c r="J117" t="s">
        <v>2698</v>
      </c>
      <c r="K117">
        <v>2024</v>
      </c>
    </row>
    <row r="118" spans="1:11">
      <c r="A118">
        <v>45317</v>
      </c>
      <c r="B118" t="s">
        <v>2288</v>
      </c>
      <c r="C118" t="s">
        <v>12</v>
      </c>
      <c r="D118" t="s">
        <v>13</v>
      </c>
      <c r="E118" t="s">
        <v>20</v>
      </c>
      <c r="F118" t="s">
        <v>1474</v>
      </c>
      <c r="G118">
        <v>18.16</v>
      </c>
      <c r="H118">
        <v>2</v>
      </c>
      <c r="I118">
        <v>1.82</v>
      </c>
      <c r="J118" t="s">
        <v>2698</v>
      </c>
      <c r="K118">
        <v>2024</v>
      </c>
    </row>
    <row r="119" spans="1:11">
      <c r="A119">
        <v>45317</v>
      </c>
      <c r="B119" t="s">
        <v>141</v>
      </c>
      <c r="C119" t="s">
        <v>490</v>
      </c>
      <c r="D119" t="s">
        <v>13</v>
      </c>
      <c r="E119" t="s">
        <v>22</v>
      </c>
      <c r="F119" t="s">
        <v>1304</v>
      </c>
      <c r="G119">
        <v>7.16</v>
      </c>
      <c r="H119">
        <v>2</v>
      </c>
      <c r="I119">
        <v>3.44</v>
      </c>
      <c r="J119" t="s">
        <v>2698</v>
      </c>
      <c r="K119">
        <v>2024</v>
      </c>
    </row>
    <row r="120" spans="1:11">
      <c r="A120">
        <v>45317</v>
      </c>
      <c r="B120" t="s">
        <v>141</v>
      </c>
      <c r="C120" t="s">
        <v>490</v>
      </c>
      <c r="D120" t="s">
        <v>13</v>
      </c>
      <c r="E120" t="s">
        <v>26</v>
      </c>
      <c r="F120" t="s">
        <v>2086</v>
      </c>
      <c r="G120">
        <v>15.47</v>
      </c>
      <c r="H120">
        <v>7</v>
      </c>
      <c r="I120">
        <v>4.18</v>
      </c>
      <c r="J120" t="s">
        <v>2698</v>
      </c>
      <c r="K120">
        <v>2024</v>
      </c>
    </row>
    <row r="121" spans="1:11">
      <c r="A121">
        <v>45315</v>
      </c>
      <c r="B121" t="s">
        <v>1396</v>
      </c>
      <c r="C121" t="s">
        <v>29</v>
      </c>
      <c r="D121" t="s">
        <v>41</v>
      </c>
      <c r="E121" t="s">
        <v>42</v>
      </c>
      <c r="F121" t="s">
        <v>2381</v>
      </c>
      <c r="G121">
        <v>110.35</v>
      </c>
      <c r="H121">
        <v>3</v>
      </c>
      <c r="I121">
        <v>8.2799999999999994</v>
      </c>
      <c r="J121" t="s">
        <v>2698</v>
      </c>
      <c r="K121">
        <v>2024</v>
      </c>
    </row>
    <row r="122" spans="1:11">
      <c r="A122">
        <v>45315</v>
      </c>
      <c r="B122" t="s">
        <v>1396</v>
      </c>
      <c r="C122" t="s">
        <v>29</v>
      </c>
      <c r="D122" t="s">
        <v>13</v>
      </c>
      <c r="E122" t="s">
        <v>22</v>
      </c>
      <c r="F122" t="s">
        <v>2463</v>
      </c>
      <c r="G122">
        <v>276.77999999999997</v>
      </c>
      <c r="H122">
        <v>2</v>
      </c>
      <c r="I122">
        <v>89.95</v>
      </c>
      <c r="J122" t="s">
        <v>2698</v>
      </c>
      <c r="K122">
        <v>2024</v>
      </c>
    </row>
    <row r="123" spans="1:11">
      <c r="A123">
        <v>45315</v>
      </c>
      <c r="B123" t="s">
        <v>1396</v>
      </c>
      <c r="C123" t="s">
        <v>29</v>
      </c>
      <c r="D123" t="s">
        <v>13</v>
      </c>
      <c r="E123" t="s">
        <v>94</v>
      </c>
      <c r="F123" t="s">
        <v>1389</v>
      </c>
      <c r="G123">
        <v>25.86</v>
      </c>
      <c r="H123">
        <v>3</v>
      </c>
      <c r="I123">
        <v>6.72</v>
      </c>
      <c r="J123" t="s">
        <v>2698</v>
      </c>
      <c r="K123">
        <v>2024</v>
      </c>
    </row>
    <row r="124" spans="1:11">
      <c r="A124">
        <v>45315</v>
      </c>
      <c r="B124" t="s">
        <v>2023</v>
      </c>
      <c r="C124" t="s">
        <v>32</v>
      </c>
      <c r="D124" t="s">
        <v>13</v>
      </c>
      <c r="E124" t="s">
        <v>45</v>
      </c>
      <c r="F124" t="s">
        <v>1309</v>
      </c>
      <c r="G124">
        <v>5.67</v>
      </c>
      <c r="H124">
        <v>3</v>
      </c>
      <c r="I124">
        <v>0.11</v>
      </c>
      <c r="J124" t="s">
        <v>2698</v>
      </c>
      <c r="K124">
        <v>2024</v>
      </c>
    </row>
    <row r="125" spans="1:11">
      <c r="A125">
        <v>45314</v>
      </c>
      <c r="B125" t="s">
        <v>628</v>
      </c>
      <c r="C125" t="s">
        <v>97</v>
      </c>
      <c r="D125" t="s">
        <v>13</v>
      </c>
      <c r="E125" t="s">
        <v>22</v>
      </c>
      <c r="F125" t="s">
        <v>1045</v>
      </c>
      <c r="G125">
        <v>4.9400000000000004</v>
      </c>
      <c r="H125">
        <v>2</v>
      </c>
      <c r="I125">
        <v>-3.62</v>
      </c>
      <c r="J125" t="s">
        <v>2698</v>
      </c>
      <c r="K125">
        <v>2024</v>
      </c>
    </row>
    <row r="126" spans="1:11">
      <c r="A126">
        <v>45314</v>
      </c>
      <c r="B126" t="s">
        <v>628</v>
      </c>
      <c r="C126" t="s">
        <v>97</v>
      </c>
      <c r="D126" t="s">
        <v>41</v>
      </c>
      <c r="E126" t="s">
        <v>54</v>
      </c>
      <c r="F126" t="s">
        <v>510</v>
      </c>
      <c r="G126">
        <v>95.98</v>
      </c>
      <c r="H126">
        <v>2</v>
      </c>
      <c r="I126">
        <v>12</v>
      </c>
      <c r="J126" t="s">
        <v>2698</v>
      </c>
      <c r="K126">
        <v>2024</v>
      </c>
    </row>
    <row r="127" spans="1:11">
      <c r="A127">
        <v>45314</v>
      </c>
      <c r="B127" t="s">
        <v>63</v>
      </c>
      <c r="C127" t="s">
        <v>166</v>
      </c>
      <c r="D127" t="s">
        <v>41</v>
      </c>
      <c r="E127" t="s">
        <v>42</v>
      </c>
      <c r="F127" t="s">
        <v>393</v>
      </c>
      <c r="G127">
        <v>86.35</v>
      </c>
      <c r="H127">
        <v>6</v>
      </c>
      <c r="I127">
        <v>8.64</v>
      </c>
      <c r="J127" t="s">
        <v>2698</v>
      </c>
      <c r="K127">
        <v>2024</v>
      </c>
    </row>
    <row r="128" spans="1:11">
      <c r="A128">
        <v>45314</v>
      </c>
      <c r="B128" t="s">
        <v>63</v>
      </c>
      <c r="C128" t="s">
        <v>166</v>
      </c>
      <c r="D128" t="s">
        <v>13</v>
      </c>
      <c r="E128" t="s">
        <v>14</v>
      </c>
      <c r="F128" t="s">
        <v>1624</v>
      </c>
      <c r="G128">
        <v>6.48</v>
      </c>
      <c r="H128">
        <v>1</v>
      </c>
      <c r="I128">
        <v>3.11</v>
      </c>
      <c r="J128" t="s">
        <v>2698</v>
      </c>
      <c r="K128">
        <v>2024</v>
      </c>
    </row>
    <row r="129" spans="1:11">
      <c r="A129">
        <v>45314</v>
      </c>
      <c r="B129" t="s">
        <v>63</v>
      </c>
      <c r="C129" t="s">
        <v>166</v>
      </c>
      <c r="D129" t="s">
        <v>13</v>
      </c>
      <c r="E129" t="s">
        <v>14</v>
      </c>
      <c r="F129" t="s">
        <v>2174</v>
      </c>
      <c r="G129">
        <v>25.92</v>
      </c>
      <c r="H129">
        <v>4</v>
      </c>
      <c r="I129">
        <v>12.44</v>
      </c>
      <c r="J129" t="s">
        <v>2698</v>
      </c>
      <c r="K129">
        <v>2024</v>
      </c>
    </row>
    <row r="130" spans="1:11">
      <c r="A130">
        <v>45314</v>
      </c>
      <c r="B130" t="s">
        <v>63</v>
      </c>
      <c r="C130" t="s">
        <v>166</v>
      </c>
      <c r="D130" t="s">
        <v>13</v>
      </c>
      <c r="E130" t="s">
        <v>22</v>
      </c>
      <c r="F130" t="s">
        <v>1652</v>
      </c>
      <c r="G130">
        <v>19.68</v>
      </c>
      <c r="H130">
        <v>5</v>
      </c>
      <c r="I130">
        <v>6.89</v>
      </c>
      <c r="J130" t="s">
        <v>2698</v>
      </c>
      <c r="K130">
        <v>2024</v>
      </c>
    </row>
    <row r="131" spans="1:11">
      <c r="A131">
        <v>45314</v>
      </c>
      <c r="B131" t="s">
        <v>348</v>
      </c>
      <c r="C131" t="s">
        <v>112</v>
      </c>
      <c r="D131" t="s">
        <v>36</v>
      </c>
      <c r="E131" t="s">
        <v>147</v>
      </c>
      <c r="F131" t="s">
        <v>1197</v>
      </c>
      <c r="G131">
        <v>210.98</v>
      </c>
      <c r="H131">
        <v>2</v>
      </c>
      <c r="I131">
        <v>21.1</v>
      </c>
      <c r="J131" t="s">
        <v>2698</v>
      </c>
      <c r="K131">
        <v>2024</v>
      </c>
    </row>
    <row r="132" spans="1:11">
      <c r="A132">
        <v>45313</v>
      </c>
      <c r="B132" t="s">
        <v>527</v>
      </c>
      <c r="C132" t="s">
        <v>17</v>
      </c>
      <c r="D132" t="s">
        <v>13</v>
      </c>
      <c r="E132" t="s">
        <v>26</v>
      </c>
      <c r="F132" t="s">
        <v>990</v>
      </c>
      <c r="G132">
        <v>7.87</v>
      </c>
      <c r="H132">
        <v>3</v>
      </c>
      <c r="I132">
        <v>0.89</v>
      </c>
      <c r="J132" t="s">
        <v>2698</v>
      </c>
      <c r="K132">
        <v>2024</v>
      </c>
    </row>
    <row r="133" spans="1:11">
      <c r="A133">
        <v>45313</v>
      </c>
      <c r="B133" t="s">
        <v>527</v>
      </c>
      <c r="C133" t="s">
        <v>17</v>
      </c>
      <c r="D133" t="s">
        <v>13</v>
      </c>
      <c r="E133" t="s">
        <v>45</v>
      </c>
      <c r="F133" t="s">
        <v>162</v>
      </c>
      <c r="G133">
        <v>15.12</v>
      </c>
      <c r="H133">
        <v>5</v>
      </c>
      <c r="I133">
        <v>4.91</v>
      </c>
      <c r="J133" t="s">
        <v>2698</v>
      </c>
      <c r="K133">
        <v>2024</v>
      </c>
    </row>
    <row r="134" spans="1:11">
      <c r="A134">
        <v>45313</v>
      </c>
      <c r="B134" t="s">
        <v>1667</v>
      </c>
      <c r="C134" t="s">
        <v>517</v>
      </c>
      <c r="D134" t="s">
        <v>13</v>
      </c>
      <c r="E134" t="s">
        <v>20</v>
      </c>
      <c r="F134" t="s">
        <v>1112</v>
      </c>
      <c r="G134">
        <v>1126.02</v>
      </c>
      <c r="H134">
        <v>3</v>
      </c>
      <c r="I134">
        <v>56.3</v>
      </c>
      <c r="J134" t="s">
        <v>2698</v>
      </c>
      <c r="K134">
        <v>2024</v>
      </c>
    </row>
    <row r="135" spans="1:11">
      <c r="A135">
        <v>45313</v>
      </c>
      <c r="B135" t="s">
        <v>1667</v>
      </c>
      <c r="C135" t="s">
        <v>517</v>
      </c>
      <c r="D135" t="s">
        <v>13</v>
      </c>
      <c r="E135" t="s">
        <v>14</v>
      </c>
      <c r="F135" t="s">
        <v>1107</v>
      </c>
      <c r="G135">
        <v>11.96</v>
      </c>
      <c r="H135">
        <v>2</v>
      </c>
      <c r="I135">
        <v>5.38</v>
      </c>
      <c r="J135" t="s">
        <v>2698</v>
      </c>
      <c r="K135">
        <v>2024</v>
      </c>
    </row>
    <row r="136" spans="1:11">
      <c r="A136">
        <v>45313</v>
      </c>
      <c r="B136" t="s">
        <v>1667</v>
      </c>
      <c r="C136" t="s">
        <v>517</v>
      </c>
      <c r="D136" t="s">
        <v>13</v>
      </c>
      <c r="E136" t="s">
        <v>20</v>
      </c>
      <c r="F136" t="s">
        <v>1849</v>
      </c>
      <c r="G136">
        <v>51.45</v>
      </c>
      <c r="H136">
        <v>3</v>
      </c>
      <c r="I136">
        <v>13.89</v>
      </c>
      <c r="J136" t="s">
        <v>2698</v>
      </c>
      <c r="K136">
        <v>2024</v>
      </c>
    </row>
    <row r="137" spans="1:11">
      <c r="A137">
        <v>45313</v>
      </c>
      <c r="B137" t="s">
        <v>1667</v>
      </c>
      <c r="C137" t="s">
        <v>517</v>
      </c>
      <c r="D137" t="s">
        <v>41</v>
      </c>
      <c r="E137" t="s">
        <v>605</v>
      </c>
      <c r="F137" t="s">
        <v>2656</v>
      </c>
      <c r="G137">
        <v>2999.95</v>
      </c>
      <c r="H137">
        <v>5</v>
      </c>
      <c r="I137">
        <v>1379.98</v>
      </c>
      <c r="J137" t="s">
        <v>2698</v>
      </c>
      <c r="K137">
        <v>2024</v>
      </c>
    </row>
    <row r="138" spans="1:11">
      <c r="A138">
        <v>45312</v>
      </c>
      <c r="B138" t="s">
        <v>2446</v>
      </c>
      <c r="C138" t="s">
        <v>17</v>
      </c>
      <c r="D138" t="s">
        <v>13</v>
      </c>
      <c r="E138" t="s">
        <v>65</v>
      </c>
      <c r="F138" t="s">
        <v>416</v>
      </c>
      <c r="G138">
        <v>268.58</v>
      </c>
      <c r="H138">
        <v>4</v>
      </c>
      <c r="I138">
        <v>90.64</v>
      </c>
      <c r="J138" t="s">
        <v>2698</v>
      </c>
      <c r="K138">
        <v>2024</v>
      </c>
    </row>
    <row r="139" spans="1:11">
      <c r="A139">
        <v>45312</v>
      </c>
      <c r="B139" t="s">
        <v>2587</v>
      </c>
      <c r="C139" t="s">
        <v>112</v>
      </c>
      <c r="D139" t="s">
        <v>41</v>
      </c>
      <c r="E139" t="s">
        <v>42</v>
      </c>
      <c r="F139" t="s">
        <v>2182</v>
      </c>
      <c r="G139">
        <v>164.99</v>
      </c>
      <c r="H139">
        <v>1</v>
      </c>
      <c r="I139">
        <v>49.5</v>
      </c>
      <c r="J139" t="s">
        <v>2698</v>
      </c>
      <c r="K139">
        <v>2024</v>
      </c>
    </row>
    <row r="140" spans="1:11">
      <c r="A140">
        <v>45312</v>
      </c>
      <c r="B140" t="s">
        <v>2587</v>
      </c>
      <c r="C140" t="s">
        <v>112</v>
      </c>
      <c r="D140" t="s">
        <v>41</v>
      </c>
      <c r="E140" t="s">
        <v>304</v>
      </c>
      <c r="F140" t="s">
        <v>2655</v>
      </c>
      <c r="G140">
        <v>350.97</v>
      </c>
      <c r="H140">
        <v>3</v>
      </c>
      <c r="I140">
        <v>152.09</v>
      </c>
      <c r="J140" t="s">
        <v>2698</v>
      </c>
      <c r="K140">
        <v>2024</v>
      </c>
    </row>
    <row r="141" spans="1:11">
      <c r="A141">
        <v>45312</v>
      </c>
      <c r="B141" t="s">
        <v>2587</v>
      </c>
      <c r="C141" t="s">
        <v>112</v>
      </c>
      <c r="D141" t="s">
        <v>13</v>
      </c>
      <c r="E141" t="s">
        <v>22</v>
      </c>
      <c r="F141" t="s">
        <v>177</v>
      </c>
      <c r="G141">
        <v>89.52</v>
      </c>
      <c r="H141">
        <v>4</v>
      </c>
      <c r="I141">
        <v>42.07</v>
      </c>
      <c r="J141" t="s">
        <v>2698</v>
      </c>
      <c r="K141">
        <v>2024</v>
      </c>
    </row>
    <row r="142" spans="1:11">
      <c r="A142">
        <v>45312</v>
      </c>
      <c r="B142" t="s">
        <v>2587</v>
      </c>
      <c r="C142" t="s">
        <v>112</v>
      </c>
      <c r="D142" t="s">
        <v>41</v>
      </c>
      <c r="E142" t="s">
        <v>54</v>
      </c>
      <c r="F142" t="s">
        <v>2223</v>
      </c>
      <c r="G142">
        <v>619.95000000000005</v>
      </c>
      <c r="H142">
        <v>5</v>
      </c>
      <c r="I142">
        <v>111.59</v>
      </c>
      <c r="J142" t="s">
        <v>2698</v>
      </c>
      <c r="K142">
        <v>2024</v>
      </c>
    </row>
    <row r="143" spans="1:11">
      <c r="A143">
        <v>45312</v>
      </c>
      <c r="B143" t="s">
        <v>2587</v>
      </c>
      <c r="C143" t="s">
        <v>112</v>
      </c>
      <c r="D143" t="s">
        <v>13</v>
      </c>
      <c r="E143" t="s">
        <v>22</v>
      </c>
      <c r="F143" t="s">
        <v>901</v>
      </c>
      <c r="G143">
        <v>14.4</v>
      </c>
      <c r="H143">
        <v>5</v>
      </c>
      <c r="I143">
        <v>7.06</v>
      </c>
      <c r="J143" t="s">
        <v>2698</v>
      </c>
      <c r="K143">
        <v>2024</v>
      </c>
    </row>
    <row r="144" spans="1:11">
      <c r="A144">
        <v>45312</v>
      </c>
      <c r="B144" t="s">
        <v>1813</v>
      </c>
      <c r="C144" t="s">
        <v>247</v>
      </c>
      <c r="D144" t="s">
        <v>13</v>
      </c>
      <c r="E144" t="s">
        <v>22</v>
      </c>
      <c r="F144" t="s">
        <v>1535</v>
      </c>
      <c r="G144">
        <v>35.78</v>
      </c>
      <c r="H144">
        <v>7</v>
      </c>
      <c r="I144">
        <v>-28.63</v>
      </c>
      <c r="J144" t="s">
        <v>2698</v>
      </c>
      <c r="K144">
        <v>2024</v>
      </c>
    </row>
    <row r="145" spans="1:11">
      <c r="A145">
        <v>45312</v>
      </c>
      <c r="B145" t="s">
        <v>1813</v>
      </c>
      <c r="C145" t="s">
        <v>247</v>
      </c>
      <c r="D145" t="s">
        <v>13</v>
      </c>
      <c r="E145" t="s">
        <v>20</v>
      </c>
      <c r="F145" t="s">
        <v>1402</v>
      </c>
      <c r="G145">
        <v>348.21</v>
      </c>
      <c r="H145">
        <v>7</v>
      </c>
      <c r="I145">
        <v>30.47</v>
      </c>
      <c r="J145" t="s">
        <v>2698</v>
      </c>
      <c r="K145">
        <v>2024</v>
      </c>
    </row>
    <row r="146" spans="1:11">
      <c r="A146">
        <v>45312</v>
      </c>
      <c r="B146" t="s">
        <v>930</v>
      </c>
      <c r="C146" t="s">
        <v>166</v>
      </c>
      <c r="D146" t="s">
        <v>13</v>
      </c>
      <c r="E146" t="s">
        <v>22</v>
      </c>
      <c r="F146" t="s">
        <v>1122</v>
      </c>
      <c r="G146">
        <v>18.72</v>
      </c>
      <c r="H146">
        <v>5</v>
      </c>
      <c r="I146">
        <v>6.55</v>
      </c>
      <c r="J146" t="s">
        <v>2698</v>
      </c>
      <c r="K146">
        <v>2024</v>
      </c>
    </row>
    <row r="147" spans="1:11">
      <c r="A147">
        <v>45312</v>
      </c>
      <c r="B147" t="s">
        <v>930</v>
      </c>
      <c r="C147" t="s">
        <v>166</v>
      </c>
      <c r="D147" t="s">
        <v>36</v>
      </c>
      <c r="E147" t="s">
        <v>76</v>
      </c>
      <c r="F147" t="s">
        <v>2635</v>
      </c>
      <c r="G147">
        <v>84.98</v>
      </c>
      <c r="H147">
        <v>1</v>
      </c>
      <c r="I147">
        <v>18.7</v>
      </c>
      <c r="J147" t="s">
        <v>2698</v>
      </c>
      <c r="K147">
        <v>2024</v>
      </c>
    </row>
    <row r="148" spans="1:11">
      <c r="A148">
        <v>45312</v>
      </c>
      <c r="B148" t="s">
        <v>930</v>
      </c>
      <c r="C148" t="s">
        <v>166</v>
      </c>
      <c r="D148" t="s">
        <v>13</v>
      </c>
      <c r="E148" t="s">
        <v>22</v>
      </c>
      <c r="F148" t="s">
        <v>186</v>
      </c>
      <c r="G148">
        <v>27.94</v>
      </c>
      <c r="H148">
        <v>4</v>
      </c>
      <c r="I148">
        <v>9.43</v>
      </c>
      <c r="J148" t="s">
        <v>2698</v>
      </c>
      <c r="K148">
        <v>2024</v>
      </c>
    </row>
    <row r="149" spans="1:11">
      <c r="A149">
        <v>45312</v>
      </c>
      <c r="B149" t="s">
        <v>930</v>
      </c>
      <c r="C149" t="s">
        <v>166</v>
      </c>
      <c r="D149" t="s">
        <v>13</v>
      </c>
      <c r="E149" t="s">
        <v>22</v>
      </c>
      <c r="F149" t="s">
        <v>783</v>
      </c>
      <c r="G149">
        <v>99.7</v>
      </c>
      <c r="H149">
        <v>6</v>
      </c>
      <c r="I149">
        <v>33.65</v>
      </c>
      <c r="J149" t="s">
        <v>2698</v>
      </c>
      <c r="K149">
        <v>2024</v>
      </c>
    </row>
    <row r="150" spans="1:11">
      <c r="A150">
        <v>45312</v>
      </c>
      <c r="B150" t="s">
        <v>930</v>
      </c>
      <c r="C150" t="s">
        <v>166</v>
      </c>
      <c r="D150" t="s">
        <v>41</v>
      </c>
      <c r="E150" t="s">
        <v>54</v>
      </c>
      <c r="F150" t="s">
        <v>1478</v>
      </c>
      <c r="G150">
        <v>179.97</v>
      </c>
      <c r="H150">
        <v>3</v>
      </c>
      <c r="I150">
        <v>86.39</v>
      </c>
      <c r="J150" t="s">
        <v>2698</v>
      </c>
      <c r="K150">
        <v>2024</v>
      </c>
    </row>
    <row r="151" spans="1:11">
      <c r="A151">
        <v>45312</v>
      </c>
      <c r="B151" t="s">
        <v>930</v>
      </c>
      <c r="C151" t="s">
        <v>166</v>
      </c>
      <c r="D151" t="s">
        <v>13</v>
      </c>
      <c r="E151" t="s">
        <v>20</v>
      </c>
      <c r="F151" t="s">
        <v>299</v>
      </c>
      <c r="G151">
        <v>242.94</v>
      </c>
      <c r="H151">
        <v>3</v>
      </c>
      <c r="I151">
        <v>9.7200000000000006</v>
      </c>
      <c r="J151" t="s">
        <v>2698</v>
      </c>
      <c r="K151">
        <v>2024</v>
      </c>
    </row>
    <row r="152" spans="1:11">
      <c r="A152">
        <v>45311</v>
      </c>
      <c r="B152" t="s">
        <v>1618</v>
      </c>
      <c r="C152" t="s">
        <v>17</v>
      </c>
      <c r="D152" t="s">
        <v>13</v>
      </c>
      <c r="E152" t="s">
        <v>18</v>
      </c>
      <c r="F152" t="s">
        <v>586</v>
      </c>
      <c r="G152">
        <v>11.52</v>
      </c>
      <c r="H152">
        <v>5</v>
      </c>
      <c r="I152">
        <v>4.18</v>
      </c>
      <c r="J152" t="s">
        <v>2698</v>
      </c>
      <c r="K152">
        <v>2024</v>
      </c>
    </row>
    <row r="153" spans="1:11">
      <c r="A153">
        <v>45311</v>
      </c>
      <c r="B153" t="s">
        <v>1489</v>
      </c>
      <c r="C153" t="s">
        <v>615</v>
      </c>
      <c r="D153" t="s">
        <v>13</v>
      </c>
      <c r="E153" t="s">
        <v>26</v>
      </c>
      <c r="F153" t="s">
        <v>2392</v>
      </c>
      <c r="G153">
        <v>3.52</v>
      </c>
      <c r="H153">
        <v>2</v>
      </c>
      <c r="I153">
        <v>1.02</v>
      </c>
      <c r="J153" t="s">
        <v>2698</v>
      </c>
      <c r="K153">
        <v>2024</v>
      </c>
    </row>
    <row r="154" spans="1:11">
      <c r="A154">
        <v>45311</v>
      </c>
      <c r="B154" t="s">
        <v>219</v>
      </c>
      <c r="C154" t="s">
        <v>29</v>
      </c>
      <c r="D154" t="s">
        <v>41</v>
      </c>
      <c r="E154" t="s">
        <v>42</v>
      </c>
      <c r="F154" t="s">
        <v>1347</v>
      </c>
      <c r="G154">
        <v>359.98</v>
      </c>
      <c r="H154">
        <v>3</v>
      </c>
      <c r="I154">
        <v>130.49</v>
      </c>
      <c r="J154" t="s">
        <v>2698</v>
      </c>
      <c r="K154">
        <v>2024</v>
      </c>
    </row>
    <row r="155" spans="1:11">
      <c r="A155">
        <v>45311</v>
      </c>
      <c r="B155" t="s">
        <v>219</v>
      </c>
      <c r="C155" t="s">
        <v>29</v>
      </c>
      <c r="D155" t="s">
        <v>13</v>
      </c>
      <c r="E155" t="s">
        <v>26</v>
      </c>
      <c r="F155" t="s">
        <v>209</v>
      </c>
      <c r="G155">
        <v>24.2</v>
      </c>
      <c r="H155">
        <v>5</v>
      </c>
      <c r="I155">
        <v>7.99</v>
      </c>
      <c r="J155" t="s">
        <v>2698</v>
      </c>
      <c r="K155">
        <v>2024</v>
      </c>
    </row>
    <row r="156" spans="1:11">
      <c r="A156">
        <v>45311</v>
      </c>
      <c r="B156" t="s">
        <v>1394</v>
      </c>
      <c r="C156" t="s">
        <v>29</v>
      </c>
      <c r="D156" t="s">
        <v>41</v>
      </c>
      <c r="E156" t="s">
        <v>42</v>
      </c>
      <c r="F156" t="s">
        <v>496</v>
      </c>
      <c r="G156">
        <v>160.78</v>
      </c>
      <c r="H156">
        <v>3</v>
      </c>
      <c r="I156">
        <v>10.050000000000001</v>
      </c>
      <c r="J156" t="s">
        <v>2698</v>
      </c>
      <c r="K156">
        <v>2024</v>
      </c>
    </row>
    <row r="157" spans="1:11">
      <c r="A157">
        <v>45311</v>
      </c>
      <c r="B157" t="s">
        <v>2520</v>
      </c>
      <c r="C157" t="s">
        <v>151</v>
      </c>
      <c r="D157" t="s">
        <v>36</v>
      </c>
      <c r="E157" t="s">
        <v>37</v>
      </c>
      <c r="F157" t="s">
        <v>701</v>
      </c>
      <c r="G157">
        <v>207.85</v>
      </c>
      <c r="H157">
        <v>3</v>
      </c>
      <c r="I157">
        <v>2.31</v>
      </c>
      <c r="J157" t="s">
        <v>2698</v>
      </c>
      <c r="K157">
        <v>2024</v>
      </c>
    </row>
    <row r="158" spans="1:11">
      <c r="A158">
        <v>45310</v>
      </c>
      <c r="B158" t="s">
        <v>657</v>
      </c>
      <c r="C158" t="s">
        <v>2324</v>
      </c>
      <c r="D158" t="s">
        <v>13</v>
      </c>
      <c r="E158" t="s">
        <v>65</v>
      </c>
      <c r="F158" t="s">
        <v>398</v>
      </c>
      <c r="G158">
        <v>2.04</v>
      </c>
      <c r="H158">
        <v>1</v>
      </c>
      <c r="I158">
        <v>0.96</v>
      </c>
      <c r="J158" t="s">
        <v>2698</v>
      </c>
      <c r="K158">
        <v>2024</v>
      </c>
    </row>
    <row r="159" spans="1:11">
      <c r="A159">
        <v>45310</v>
      </c>
      <c r="B159" t="s">
        <v>657</v>
      </c>
      <c r="C159" t="s">
        <v>2324</v>
      </c>
      <c r="D159" t="s">
        <v>13</v>
      </c>
      <c r="E159" t="s">
        <v>94</v>
      </c>
      <c r="F159" t="s">
        <v>1837</v>
      </c>
      <c r="G159">
        <v>542.94000000000005</v>
      </c>
      <c r="H159">
        <v>3</v>
      </c>
      <c r="I159">
        <v>152.02000000000001</v>
      </c>
      <c r="J159" t="s">
        <v>2698</v>
      </c>
      <c r="K159">
        <v>2024</v>
      </c>
    </row>
    <row r="160" spans="1:11">
      <c r="A160">
        <v>45310</v>
      </c>
      <c r="B160" t="s">
        <v>657</v>
      </c>
      <c r="C160" t="s">
        <v>2324</v>
      </c>
      <c r="D160" t="s">
        <v>13</v>
      </c>
      <c r="E160" t="s">
        <v>14</v>
      </c>
      <c r="F160" t="s">
        <v>938</v>
      </c>
      <c r="G160">
        <v>12.28</v>
      </c>
      <c r="H160">
        <v>1</v>
      </c>
      <c r="I160">
        <v>5.77</v>
      </c>
      <c r="J160" t="s">
        <v>2698</v>
      </c>
      <c r="K160">
        <v>2024</v>
      </c>
    </row>
    <row r="161" spans="1:11">
      <c r="A161">
        <v>45310</v>
      </c>
      <c r="B161" t="s">
        <v>657</v>
      </c>
      <c r="C161" t="s">
        <v>2324</v>
      </c>
      <c r="D161" t="s">
        <v>13</v>
      </c>
      <c r="E161" t="s">
        <v>14</v>
      </c>
      <c r="F161" t="s">
        <v>2204</v>
      </c>
      <c r="G161">
        <v>79.92</v>
      </c>
      <c r="H161">
        <v>4</v>
      </c>
      <c r="I161">
        <v>37.56</v>
      </c>
      <c r="J161" t="s">
        <v>2698</v>
      </c>
      <c r="K161">
        <v>2024</v>
      </c>
    </row>
    <row r="162" spans="1:11">
      <c r="A162">
        <v>45310</v>
      </c>
      <c r="B162" t="s">
        <v>2633</v>
      </c>
      <c r="C162" t="s">
        <v>25</v>
      </c>
      <c r="D162" t="s">
        <v>13</v>
      </c>
      <c r="E162" t="s">
        <v>14</v>
      </c>
      <c r="F162" t="s">
        <v>2650</v>
      </c>
      <c r="G162">
        <v>21.7</v>
      </c>
      <c r="H162">
        <v>4</v>
      </c>
      <c r="I162">
        <v>7.05</v>
      </c>
      <c r="J162" t="s">
        <v>2698</v>
      </c>
      <c r="K162">
        <v>2024</v>
      </c>
    </row>
    <row r="163" spans="1:11">
      <c r="A163">
        <v>45310</v>
      </c>
      <c r="B163" t="s">
        <v>2633</v>
      </c>
      <c r="C163" t="s">
        <v>25</v>
      </c>
      <c r="D163" t="s">
        <v>36</v>
      </c>
      <c r="E163" t="s">
        <v>37</v>
      </c>
      <c r="F163" t="s">
        <v>2047</v>
      </c>
      <c r="G163">
        <v>887.27</v>
      </c>
      <c r="H163">
        <v>3</v>
      </c>
      <c r="I163">
        <v>-63.38</v>
      </c>
      <c r="J163" t="s">
        <v>2698</v>
      </c>
      <c r="K163">
        <v>2024</v>
      </c>
    </row>
    <row r="164" spans="1:11">
      <c r="A164">
        <v>45310</v>
      </c>
      <c r="B164" t="s">
        <v>2633</v>
      </c>
      <c r="C164" t="s">
        <v>25</v>
      </c>
      <c r="D164" t="s">
        <v>36</v>
      </c>
      <c r="E164" t="s">
        <v>49</v>
      </c>
      <c r="F164" t="s">
        <v>1737</v>
      </c>
      <c r="G164">
        <v>31.97</v>
      </c>
      <c r="H164">
        <v>2</v>
      </c>
      <c r="I164">
        <v>6.39</v>
      </c>
      <c r="J164" t="s">
        <v>2698</v>
      </c>
      <c r="K164">
        <v>2024</v>
      </c>
    </row>
    <row r="165" spans="1:11">
      <c r="A165">
        <v>45310</v>
      </c>
      <c r="B165" t="s">
        <v>2633</v>
      </c>
      <c r="C165" t="s">
        <v>25</v>
      </c>
      <c r="D165" t="s">
        <v>41</v>
      </c>
      <c r="E165" t="s">
        <v>42</v>
      </c>
      <c r="F165" t="s">
        <v>650</v>
      </c>
      <c r="G165">
        <v>429.6</v>
      </c>
      <c r="H165">
        <v>2</v>
      </c>
      <c r="I165">
        <v>-93.08</v>
      </c>
      <c r="J165" t="s">
        <v>2698</v>
      </c>
      <c r="K165">
        <v>2024</v>
      </c>
    </row>
    <row r="166" spans="1:11">
      <c r="A166">
        <v>45310</v>
      </c>
      <c r="B166" t="s">
        <v>886</v>
      </c>
      <c r="C166" t="s">
        <v>12</v>
      </c>
      <c r="D166" t="s">
        <v>13</v>
      </c>
      <c r="E166" t="s">
        <v>18</v>
      </c>
      <c r="F166" t="s">
        <v>2262</v>
      </c>
      <c r="G166">
        <v>6</v>
      </c>
      <c r="H166">
        <v>2</v>
      </c>
      <c r="I166">
        <v>2.1</v>
      </c>
      <c r="J166" t="s">
        <v>2698</v>
      </c>
      <c r="K166">
        <v>2024</v>
      </c>
    </row>
    <row r="167" spans="1:11">
      <c r="A167">
        <v>45307</v>
      </c>
      <c r="B167" t="s">
        <v>1707</v>
      </c>
      <c r="C167" t="s">
        <v>112</v>
      </c>
      <c r="D167" t="s">
        <v>13</v>
      </c>
      <c r="E167" t="s">
        <v>14</v>
      </c>
      <c r="F167" t="s">
        <v>2519</v>
      </c>
      <c r="G167">
        <v>56.07</v>
      </c>
      <c r="H167">
        <v>7</v>
      </c>
      <c r="I167">
        <v>25.23</v>
      </c>
      <c r="J167" t="s">
        <v>2698</v>
      </c>
      <c r="K167">
        <v>2024</v>
      </c>
    </row>
    <row r="168" spans="1:11">
      <c r="A168">
        <v>45307</v>
      </c>
      <c r="B168" t="s">
        <v>1707</v>
      </c>
      <c r="C168" t="s">
        <v>112</v>
      </c>
      <c r="D168" t="s">
        <v>36</v>
      </c>
      <c r="E168" t="s">
        <v>37</v>
      </c>
      <c r="F168" t="s">
        <v>1486</v>
      </c>
      <c r="G168">
        <v>302.67</v>
      </c>
      <c r="H168">
        <v>3</v>
      </c>
      <c r="I168">
        <v>72.64</v>
      </c>
      <c r="J168" t="s">
        <v>2698</v>
      </c>
      <c r="K168">
        <v>2024</v>
      </c>
    </row>
    <row r="169" spans="1:11">
      <c r="A169">
        <v>45307</v>
      </c>
      <c r="B169" t="s">
        <v>1707</v>
      </c>
      <c r="C169" t="s">
        <v>112</v>
      </c>
      <c r="D169" t="s">
        <v>13</v>
      </c>
      <c r="E169" t="s">
        <v>22</v>
      </c>
      <c r="F169" t="s">
        <v>830</v>
      </c>
      <c r="G169">
        <v>5443.96</v>
      </c>
      <c r="H169">
        <v>4</v>
      </c>
      <c r="I169">
        <v>2504.2199999999998</v>
      </c>
      <c r="J169" t="s">
        <v>2698</v>
      </c>
      <c r="K169">
        <v>2024</v>
      </c>
    </row>
    <row r="170" spans="1:11">
      <c r="A170">
        <v>45307</v>
      </c>
      <c r="B170" t="s">
        <v>31</v>
      </c>
      <c r="C170" t="s">
        <v>29</v>
      </c>
      <c r="D170" t="s">
        <v>36</v>
      </c>
      <c r="E170" t="s">
        <v>147</v>
      </c>
      <c r="F170" t="s">
        <v>820</v>
      </c>
      <c r="G170">
        <v>399.67</v>
      </c>
      <c r="H170">
        <v>7</v>
      </c>
      <c r="I170">
        <v>-14.99</v>
      </c>
      <c r="J170" t="s">
        <v>2698</v>
      </c>
      <c r="K170">
        <v>2024</v>
      </c>
    </row>
    <row r="171" spans="1:11">
      <c r="A171">
        <v>45307</v>
      </c>
      <c r="B171" t="s">
        <v>31</v>
      </c>
      <c r="C171" t="s">
        <v>29</v>
      </c>
      <c r="D171" t="s">
        <v>36</v>
      </c>
      <c r="E171" t="s">
        <v>49</v>
      </c>
      <c r="F171" t="s">
        <v>799</v>
      </c>
      <c r="G171">
        <v>27.92</v>
      </c>
      <c r="H171">
        <v>4</v>
      </c>
      <c r="I171">
        <v>8.1</v>
      </c>
      <c r="J171" t="s">
        <v>2698</v>
      </c>
      <c r="K171">
        <v>2024</v>
      </c>
    </row>
    <row r="172" spans="1:11">
      <c r="A172">
        <v>45306</v>
      </c>
      <c r="B172" t="s">
        <v>1764</v>
      </c>
      <c r="C172" t="s">
        <v>12</v>
      </c>
      <c r="D172" t="s">
        <v>13</v>
      </c>
      <c r="E172" t="s">
        <v>22</v>
      </c>
      <c r="F172" t="s">
        <v>954</v>
      </c>
      <c r="G172">
        <v>4.28</v>
      </c>
      <c r="H172">
        <v>1</v>
      </c>
      <c r="I172">
        <v>-6.63</v>
      </c>
      <c r="J172" t="s">
        <v>2698</v>
      </c>
      <c r="K172">
        <v>2024</v>
      </c>
    </row>
    <row r="173" spans="1:11">
      <c r="A173">
        <v>45306</v>
      </c>
      <c r="B173" t="s">
        <v>1764</v>
      </c>
      <c r="C173" t="s">
        <v>12</v>
      </c>
      <c r="D173" t="s">
        <v>41</v>
      </c>
      <c r="E173" t="s">
        <v>54</v>
      </c>
      <c r="F173" t="s">
        <v>1443</v>
      </c>
      <c r="G173">
        <v>62.59</v>
      </c>
      <c r="H173">
        <v>8</v>
      </c>
      <c r="I173">
        <v>13.3</v>
      </c>
      <c r="J173" t="s">
        <v>2698</v>
      </c>
      <c r="K173">
        <v>2024</v>
      </c>
    </row>
    <row r="174" spans="1:11">
      <c r="A174">
        <v>45306</v>
      </c>
      <c r="B174" t="s">
        <v>1764</v>
      </c>
      <c r="C174" t="s">
        <v>12</v>
      </c>
      <c r="D174" t="s">
        <v>41</v>
      </c>
      <c r="E174" t="s">
        <v>54</v>
      </c>
      <c r="F174" t="s">
        <v>86</v>
      </c>
      <c r="G174">
        <v>47.98</v>
      </c>
      <c r="H174">
        <v>2</v>
      </c>
      <c r="I174">
        <v>14.4</v>
      </c>
      <c r="J174" t="s">
        <v>2698</v>
      </c>
      <c r="K174">
        <v>2024</v>
      </c>
    </row>
    <row r="175" spans="1:11">
      <c r="A175">
        <v>45306</v>
      </c>
      <c r="B175" t="s">
        <v>1764</v>
      </c>
      <c r="C175" t="s">
        <v>12</v>
      </c>
      <c r="D175" t="s">
        <v>13</v>
      </c>
      <c r="E175" t="s">
        <v>22</v>
      </c>
      <c r="F175" t="s">
        <v>364</v>
      </c>
      <c r="G175">
        <v>32.78</v>
      </c>
      <c r="H175">
        <v>4</v>
      </c>
      <c r="I175">
        <v>-52.45</v>
      </c>
      <c r="J175" t="s">
        <v>2698</v>
      </c>
      <c r="K175">
        <v>2024</v>
      </c>
    </row>
    <row r="176" spans="1:11">
      <c r="A176">
        <v>45306</v>
      </c>
      <c r="B176" t="s">
        <v>2387</v>
      </c>
      <c r="C176" t="s">
        <v>29</v>
      </c>
      <c r="D176" t="s">
        <v>13</v>
      </c>
      <c r="E176" t="s">
        <v>26</v>
      </c>
      <c r="F176" t="s">
        <v>579</v>
      </c>
      <c r="G176">
        <v>21.4</v>
      </c>
      <c r="H176">
        <v>5</v>
      </c>
      <c r="I176">
        <v>6.21</v>
      </c>
      <c r="J176" t="s">
        <v>2698</v>
      </c>
      <c r="K176">
        <v>2024</v>
      </c>
    </row>
    <row r="177" spans="1:11">
      <c r="A177">
        <v>45306</v>
      </c>
      <c r="B177" t="s">
        <v>195</v>
      </c>
      <c r="C177" t="s">
        <v>436</v>
      </c>
      <c r="D177" t="s">
        <v>13</v>
      </c>
      <c r="E177" t="s">
        <v>14</v>
      </c>
      <c r="F177" t="s">
        <v>2535</v>
      </c>
      <c r="G177">
        <v>12.7</v>
      </c>
      <c r="H177">
        <v>2</v>
      </c>
      <c r="I177">
        <v>5.84</v>
      </c>
      <c r="J177" t="s">
        <v>2698</v>
      </c>
      <c r="K177">
        <v>2024</v>
      </c>
    </row>
    <row r="178" spans="1:11">
      <c r="A178">
        <v>45306</v>
      </c>
      <c r="B178" t="s">
        <v>2536</v>
      </c>
      <c r="C178" t="s">
        <v>25</v>
      </c>
      <c r="D178" t="s">
        <v>13</v>
      </c>
      <c r="E178" t="s">
        <v>94</v>
      </c>
      <c r="F178" t="s">
        <v>757</v>
      </c>
      <c r="G178">
        <v>1924.16</v>
      </c>
      <c r="H178">
        <v>8</v>
      </c>
      <c r="I178">
        <v>312.68</v>
      </c>
      <c r="J178" t="s">
        <v>2698</v>
      </c>
      <c r="K178">
        <v>2024</v>
      </c>
    </row>
    <row r="179" spans="1:11">
      <c r="A179">
        <v>45306</v>
      </c>
      <c r="B179" t="s">
        <v>2536</v>
      </c>
      <c r="C179" t="s">
        <v>25</v>
      </c>
      <c r="D179" t="s">
        <v>13</v>
      </c>
      <c r="E179" t="s">
        <v>94</v>
      </c>
      <c r="F179" t="s">
        <v>2593</v>
      </c>
      <c r="G179">
        <v>34.380000000000003</v>
      </c>
      <c r="H179">
        <v>1</v>
      </c>
      <c r="I179">
        <v>3.87</v>
      </c>
      <c r="J179" t="s">
        <v>2698</v>
      </c>
      <c r="K179">
        <v>2024</v>
      </c>
    </row>
    <row r="180" spans="1:11">
      <c r="A180">
        <v>45305</v>
      </c>
      <c r="B180" t="s">
        <v>230</v>
      </c>
      <c r="C180" t="s">
        <v>131</v>
      </c>
      <c r="D180" t="s">
        <v>36</v>
      </c>
      <c r="E180" t="s">
        <v>49</v>
      </c>
      <c r="F180" t="s">
        <v>2002</v>
      </c>
      <c r="G180">
        <v>18.96</v>
      </c>
      <c r="H180">
        <v>2</v>
      </c>
      <c r="I180">
        <v>8.5299999999999994</v>
      </c>
      <c r="J180" t="s">
        <v>2698</v>
      </c>
      <c r="K180">
        <v>2024</v>
      </c>
    </row>
    <row r="181" spans="1:11">
      <c r="A181">
        <v>45305</v>
      </c>
      <c r="B181" t="s">
        <v>230</v>
      </c>
      <c r="C181" t="s">
        <v>131</v>
      </c>
      <c r="D181" t="s">
        <v>41</v>
      </c>
      <c r="E181" t="s">
        <v>54</v>
      </c>
      <c r="F181" t="s">
        <v>1941</v>
      </c>
      <c r="G181">
        <v>159.80000000000001</v>
      </c>
      <c r="H181">
        <v>4</v>
      </c>
      <c r="I181">
        <v>70.31</v>
      </c>
      <c r="J181" t="s">
        <v>2698</v>
      </c>
      <c r="K181">
        <v>2024</v>
      </c>
    </row>
    <row r="182" spans="1:11">
      <c r="A182">
        <v>45305</v>
      </c>
      <c r="B182" t="s">
        <v>230</v>
      </c>
      <c r="C182" t="s">
        <v>131</v>
      </c>
      <c r="D182" t="s">
        <v>13</v>
      </c>
      <c r="E182" t="s">
        <v>14</v>
      </c>
      <c r="F182" t="s">
        <v>2118</v>
      </c>
      <c r="G182">
        <v>11.34</v>
      </c>
      <c r="H182">
        <v>1</v>
      </c>
      <c r="I182">
        <v>5.56</v>
      </c>
      <c r="J182" t="s">
        <v>2698</v>
      </c>
      <c r="K182">
        <v>2024</v>
      </c>
    </row>
    <row r="183" spans="1:11">
      <c r="A183">
        <v>45305</v>
      </c>
      <c r="B183" t="s">
        <v>230</v>
      </c>
      <c r="C183" t="s">
        <v>131</v>
      </c>
      <c r="D183" t="s">
        <v>41</v>
      </c>
      <c r="E183" t="s">
        <v>54</v>
      </c>
      <c r="F183" t="s">
        <v>1439</v>
      </c>
      <c r="G183">
        <v>12.12</v>
      </c>
      <c r="H183">
        <v>4</v>
      </c>
      <c r="I183">
        <v>2.5499999999999998</v>
      </c>
      <c r="J183" t="s">
        <v>2698</v>
      </c>
      <c r="K183">
        <v>2024</v>
      </c>
    </row>
    <row r="184" spans="1:11">
      <c r="A184">
        <v>45305</v>
      </c>
      <c r="B184" t="s">
        <v>230</v>
      </c>
      <c r="C184" t="s">
        <v>131</v>
      </c>
      <c r="D184" t="s">
        <v>13</v>
      </c>
      <c r="E184" t="s">
        <v>20</v>
      </c>
      <c r="F184" t="s">
        <v>301</v>
      </c>
      <c r="G184">
        <v>18.760000000000002</v>
      </c>
      <c r="H184">
        <v>2</v>
      </c>
      <c r="I184">
        <v>5.25</v>
      </c>
      <c r="J184" t="s">
        <v>2698</v>
      </c>
      <c r="K184">
        <v>2024</v>
      </c>
    </row>
    <row r="185" spans="1:11">
      <c r="A185">
        <v>45305</v>
      </c>
      <c r="B185" t="s">
        <v>230</v>
      </c>
      <c r="C185" t="s">
        <v>131</v>
      </c>
      <c r="D185" t="s">
        <v>41</v>
      </c>
      <c r="E185" t="s">
        <v>42</v>
      </c>
      <c r="F185" t="s">
        <v>1791</v>
      </c>
      <c r="G185">
        <v>67.8</v>
      </c>
      <c r="H185">
        <v>4</v>
      </c>
      <c r="I185">
        <v>1.36</v>
      </c>
      <c r="J185" t="s">
        <v>2698</v>
      </c>
      <c r="K185">
        <v>2024</v>
      </c>
    </row>
    <row r="186" spans="1:11">
      <c r="A186">
        <v>45305</v>
      </c>
      <c r="B186" t="s">
        <v>230</v>
      </c>
      <c r="C186" t="s">
        <v>131</v>
      </c>
      <c r="D186" t="s">
        <v>13</v>
      </c>
      <c r="E186" t="s">
        <v>45</v>
      </c>
      <c r="F186" t="s">
        <v>2098</v>
      </c>
      <c r="G186">
        <v>2.52</v>
      </c>
      <c r="H186">
        <v>2</v>
      </c>
      <c r="I186">
        <v>0.1</v>
      </c>
      <c r="J186" t="s">
        <v>2698</v>
      </c>
      <c r="K186">
        <v>2024</v>
      </c>
    </row>
    <row r="187" spans="1:11">
      <c r="A187">
        <v>45305</v>
      </c>
      <c r="B187" t="s">
        <v>230</v>
      </c>
      <c r="C187" t="s">
        <v>131</v>
      </c>
      <c r="D187" t="s">
        <v>13</v>
      </c>
      <c r="E187" t="s">
        <v>20</v>
      </c>
      <c r="F187" t="s">
        <v>2094</v>
      </c>
      <c r="G187">
        <v>67.400000000000006</v>
      </c>
      <c r="H187">
        <v>5</v>
      </c>
      <c r="I187">
        <v>17.52</v>
      </c>
      <c r="J187" t="s">
        <v>2698</v>
      </c>
      <c r="K187">
        <v>2024</v>
      </c>
    </row>
    <row r="188" spans="1:11">
      <c r="A188">
        <v>45305</v>
      </c>
      <c r="B188" t="s">
        <v>2286</v>
      </c>
      <c r="C188" t="s">
        <v>29</v>
      </c>
      <c r="D188" t="s">
        <v>13</v>
      </c>
      <c r="E188" t="s">
        <v>14</v>
      </c>
      <c r="F188" t="s">
        <v>2034</v>
      </c>
      <c r="G188">
        <v>154.9</v>
      </c>
      <c r="H188">
        <v>5</v>
      </c>
      <c r="I188">
        <v>69.709999999999994</v>
      </c>
      <c r="J188" t="s">
        <v>2698</v>
      </c>
      <c r="K188">
        <v>2024</v>
      </c>
    </row>
    <row r="189" spans="1:11">
      <c r="A189">
        <v>45305</v>
      </c>
      <c r="B189" t="s">
        <v>798</v>
      </c>
      <c r="C189" t="s">
        <v>122</v>
      </c>
      <c r="D189" t="s">
        <v>13</v>
      </c>
      <c r="E189" t="s">
        <v>22</v>
      </c>
      <c r="F189" t="s">
        <v>1493</v>
      </c>
      <c r="G189">
        <v>2.5099999999999998</v>
      </c>
      <c r="H189">
        <v>2</v>
      </c>
      <c r="I189">
        <v>-1.84</v>
      </c>
      <c r="J189" t="s">
        <v>2698</v>
      </c>
      <c r="K189">
        <v>2024</v>
      </c>
    </row>
    <row r="190" spans="1:11">
      <c r="A190">
        <v>45305</v>
      </c>
      <c r="B190" t="s">
        <v>798</v>
      </c>
      <c r="C190" t="s">
        <v>122</v>
      </c>
      <c r="D190" t="s">
        <v>13</v>
      </c>
      <c r="E190" t="s">
        <v>22</v>
      </c>
      <c r="F190" t="s">
        <v>2175</v>
      </c>
      <c r="G190">
        <v>5.97</v>
      </c>
      <c r="H190">
        <v>5</v>
      </c>
      <c r="I190">
        <v>-4.58</v>
      </c>
      <c r="J190" t="s">
        <v>2698</v>
      </c>
      <c r="K190">
        <v>2024</v>
      </c>
    </row>
    <row r="191" spans="1:11">
      <c r="A191">
        <v>45305</v>
      </c>
      <c r="B191" t="s">
        <v>798</v>
      </c>
      <c r="C191" t="s">
        <v>122</v>
      </c>
      <c r="D191" t="s">
        <v>41</v>
      </c>
      <c r="E191" t="s">
        <v>42</v>
      </c>
      <c r="F191" t="s">
        <v>2572</v>
      </c>
      <c r="G191">
        <v>111.98</v>
      </c>
      <c r="H191">
        <v>2</v>
      </c>
      <c r="I191">
        <v>7</v>
      </c>
      <c r="J191" t="s">
        <v>2698</v>
      </c>
      <c r="K191">
        <v>2024</v>
      </c>
    </row>
    <row r="192" spans="1:11">
      <c r="A192">
        <v>45305</v>
      </c>
      <c r="B192" t="s">
        <v>798</v>
      </c>
      <c r="C192" t="s">
        <v>122</v>
      </c>
      <c r="D192" t="s">
        <v>13</v>
      </c>
      <c r="E192" t="s">
        <v>14</v>
      </c>
      <c r="F192" t="s">
        <v>1159</v>
      </c>
      <c r="G192">
        <v>36.29</v>
      </c>
      <c r="H192">
        <v>7</v>
      </c>
      <c r="I192">
        <v>12.7</v>
      </c>
      <c r="J192" t="s">
        <v>2698</v>
      </c>
      <c r="K192">
        <v>2024</v>
      </c>
    </row>
    <row r="193" spans="1:11">
      <c r="A193">
        <v>45305</v>
      </c>
      <c r="B193" t="s">
        <v>798</v>
      </c>
      <c r="C193" t="s">
        <v>122</v>
      </c>
      <c r="D193" t="s">
        <v>13</v>
      </c>
      <c r="E193" t="s">
        <v>65</v>
      </c>
      <c r="F193" t="s">
        <v>1446</v>
      </c>
      <c r="G193">
        <v>18.34</v>
      </c>
      <c r="H193">
        <v>3</v>
      </c>
      <c r="I193">
        <v>6.65</v>
      </c>
      <c r="J193" t="s">
        <v>2698</v>
      </c>
      <c r="K193">
        <v>2024</v>
      </c>
    </row>
    <row r="194" spans="1:11">
      <c r="A194">
        <v>45305</v>
      </c>
      <c r="B194" t="s">
        <v>1933</v>
      </c>
      <c r="C194" t="s">
        <v>280</v>
      </c>
      <c r="D194" t="s">
        <v>13</v>
      </c>
      <c r="E194" t="s">
        <v>20</v>
      </c>
      <c r="F194" t="s">
        <v>2193</v>
      </c>
      <c r="G194">
        <v>168.62</v>
      </c>
      <c r="H194">
        <v>9</v>
      </c>
      <c r="I194">
        <v>14.75</v>
      </c>
      <c r="J194" t="s">
        <v>2698</v>
      </c>
      <c r="K194">
        <v>2024</v>
      </c>
    </row>
    <row r="195" spans="1:11">
      <c r="A195">
        <v>45305</v>
      </c>
      <c r="B195" t="s">
        <v>1933</v>
      </c>
      <c r="C195" t="s">
        <v>280</v>
      </c>
      <c r="D195" t="s">
        <v>41</v>
      </c>
      <c r="E195" t="s">
        <v>54</v>
      </c>
      <c r="F195" t="s">
        <v>2435</v>
      </c>
      <c r="G195">
        <v>169.06</v>
      </c>
      <c r="H195">
        <v>7</v>
      </c>
      <c r="I195">
        <v>-14.79</v>
      </c>
      <c r="J195" t="s">
        <v>2698</v>
      </c>
      <c r="K195">
        <v>2024</v>
      </c>
    </row>
    <row r="196" spans="1:11">
      <c r="A196">
        <v>45305</v>
      </c>
      <c r="B196" t="s">
        <v>2505</v>
      </c>
      <c r="C196" t="s">
        <v>247</v>
      </c>
      <c r="D196" t="s">
        <v>41</v>
      </c>
      <c r="E196" t="s">
        <v>42</v>
      </c>
      <c r="F196" t="s">
        <v>231</v>
      </c>
      <c r="G196">
        <v>7.92</v>
      </c>
      <c r="H196">
        <v>5</v>
      </c>
      <c r="I196">
        <v>0.69</v>
      </c>
      <c r="J196" t="s">
        <v>2698</v>
      </c>
      <c r="K196">
        <v>2024</v>
      </c>
    </row>
    <row r="197" spans="1:11">
      <c r="A197">
        <v>45305</v>
      </c>
      <c r="B197" t="s">
        <v>2505</v>
      </c>
      <c r="C197" t="s">
        <v>247</v>
      </c>
      <c r="D197" t="s">
        <v>13</v>
      </c>
      <c r="E197" t="s">
        <v>65</v>
      </c>
      <c r="F197" t="s">
        <v>100</v>
      </c>
      <c r="G197">
        <v>21.74</v>
      </c>
      <c r="H197">
        <v>1</v>
      </c>
      <c r="I197">
        <v>7.34</v>
      </c>
      <c r="J197" t="s">
        <v>2698</v>
      </c>
      <c r="K197">
        <v>2024</v>
      </c>
    </row>
    <row r="198" spans="1:11">
      <c r="A198">
        <v>45304</v>
      </c>
      <c r="B198" t="s">
        <v>1746</v>
      </c>
      <c r="C198" t="s">
        <v>188</v>
      </c>
      <c r="D198" t="s">
        <v>36</v>
      </c>
      <c r="E198" t="s">
        <v>76</v>
      </c>
      <c r="F198" t="s">
        <v>837</v>
      </c>
      <c r="G198">
        <v>212.94</v>
      </c>
      <c r="H198">
        <v>3</v>
      </c>
      <c r="I198">
        <v>53.24</v>
      </c>
      <c r="J198" t="s">
        <v>2698</v>
      </c>
      <c r="K198">
        <v>2024</v>
      </c>
    </row>
    <row r="199" spans="1:11">
      <c r="A199">
        <v>45304</v>
      </c>
      <c r="B199" t="s">
        <v>1746</v>
      </c>
      <c r="C199" t="s">
        <v>188</v>
      </c>
      <c r="D199" t="s">
        <v>13</v>
      </c>
      <c r="E199" t="s">
        <v>202</v>
      </c>
      <c r="F199" t="s">
        <v>463</v>
      </c>
      <c r="G199">
        <v>4164.05</v>
      </c>
      <c r="H199">
        <v>5</v>
      </c>
      <c r="I199">
        <v>83.28</v>
      </c>
      <c r="J199" t="s">
        <v>2698</v>
      </c>
      <c r="K199">
        <v>2024</v>
      </c>
    </row>
    <row r="200" spans="1:11">
      <c r="A200">
        <v>45304</v>
      </c>
      <c r="B200" t="s">
        <v>1746</v>
      </c>
      <c r="C200" t="s">
        <v>188</v>
      </c>
      <c r="D200" t="s">
        <v>13</v>
      </c>
      <c r="E200" t="s">
        <v>26</v>
      </c>
      <c r="F200" t="s">
        <v>602</v>
      </c>
      <c r="G200">
        <v>209.94</v>
      </c>
      <c r="H200">
        <v>6</v>
      </c>
      <c r="I200">
        <v>54.58</v>
      </c>
      <c r="J200" t="s">
        <v>2698</v>
      </c>
      <c r="K200">
        <v>2024</v>
      </c>
    </row>
    <row r="201" spans="1:11">
      <c r="A201">
        <v>45304</v>
      </c>
      <c r="B201" t="s">
        <v>1746</v>
      </c>
      <c r="C201" t="s">
        <v>188</v>
      </c>
      <c r="D201" t="s">
        <v>13</v>
      </c>
      <c r="E201" t="s">
        <v>14</v>
      </c>
      <c r="F201" t="s">
        <v>1172</v>
      </c>
      <c r="G201">
        <v>32.4</v>
      </c>
      <c r="H201">
        <v>5</v>
      </c>
      <c r="I201">
        <v>15.55</v>
      </c>
      <c r="J201" t="s">
        <v>2698</v>
      </c>
      <c r="K201">
        <v>2024</v>
      </c>
    </row>
    <row r="202" spans="1:11">
      <c r="A202">
        <v>45303</v>
      </c>
      <c r="B202" t="s">
        <v>2055</v>
      </c>
      <c r="C202" t="s">
        <v>12</v>
      </c>
      <c r="D202" t="s">
        <v>13</v>
      </c>
      <c r="E202" t="s">
        <v>22</v>
      </c>
      <c r="F202" t="s">
        <v>2129</v>
      </c>
      <c r="G202">
        <v>760.98</v>
      </c>
      <c r="H202">
        <v>5</v>
      </c>
      <c r="I202">
        <v>-1141.47</v>
      </c>
      <c r="J202" t="s">
        <v>2698</v>
      </c>
      <c r="K202">
        <v>2024</v>
      </c>
    </row>
    <row r="203" spans="1:11">
      <c r="A203">
        <v>45303</v>
      </c>
      <c r="B203" t="s">
        <v>2044</v>
      </c>
      <c r="C203" t="s">
        <v>29</v>
      </c>
      <c r="D203" t="s">
        <v>13</v>
      </c>
      <c r="E203" t="s">
        <v>65</v>
      </c>
      <c r="F203" t="s">
        <v>66</v>
      </c>
      <c r="G203">
        <v>9.7799999999999994</v>
      </c>
      <c r="H203">
        <v>1</v>
      </c>
      <c r="I203">
        <v>4.8899999999999997</v>
      </c>
      <c r="J203" t="s">
        <v>2698</v>
      </c>
      <c r="K203">
        <v>2024</v>
      </c>
    </row>
    <row r="204" spans="1:11">
      <c r="A204">
        <v>45303</v>
      </c>
      <c r="B204" t="s">
        <v>566</v>
      </c>
      <c r="C204" t="s">
        <v>2046</v>
      </c>
      <c r="D204" t="s">
        <v>36</v>
      </c>
      <c r="E204" t="s">
        <v>49</v>
      </c>
      <c r="F204" t="s">
        <v>2017</v>
      </c>
      <c r="G204">
        <v>37.68</v>
      </c>
      <c r="H204">
        <v>2</v>
      </c>
      <c r="I204">
        <v>15.83</v>
      </c>
      <c r="J204" t="s">
        <v>2698</v>
      </c>
      <c r="K204">
        <v>2024</v>
      </c>
    </row>
    <row r="205" spans="1:11">
      <c r="A205">
        <v>45303</v>
      </c>
      <c r="B205" t="s">
        <v>566</v>
      </c>
      <c r="C205" t="s">
        <v>2046</v>
      </c>
      <c r="D205" t="s">
        <v>13</v>
      </c>
      <c r="E205" t="s">
        <v>14</v>
      </c>
      <c r="F205" t="s">
        <v>129</v>
      </c>
      <c r="G205">
        <v>40.08</v>
      </c>
      <c r="H205">
        <v>6</v>
      </c>
      <c r="I205">
        <v>19.239999999999998</v>
      </c>
      <c r="J205" t="s">
        <v>2698</v>
      </c>
      <c r="K205">
        <v>2024</v>
      </c>
    </row>
    <row r="206" spans="1:11">
      <c r="A206">
        <v>45300</v>
      </c>
      <c r="B206" t="s">
        <v>1425</v>
      </c>
      <c r="C206" t="s">
        <v>25</v>
      </c>
      <c r="D206" t="s">
        <v>13</v>
      </c>
      <c r="E206" t="s">
        <v>22</v>
      </c>
      <c r="F206" t="s">
        <v>39</v>
      </c>
      <c r="G206">
        <v>274.49</v>
      </c>
      <c r="H206">
        <v>3</v>
      </c>
      <c r="I206">
        <v>-228.74</v>
      </c>
      <c r="J206" t="s">
        <v>2698</v>
      </c>
      <c r="K206">
        <v>2024</v>
      </c>
    </row>
    <row r="207" spans="1:11">
      <c r="A207">
        <v>45299</v>
      </c>
      <c r="B207" t="s">
        <v>1072</v>
      </c>
      <c r="C207" t="s">
        <v>166</v>
      </c>
      <c r="D207" t="s">
        <v>36</v>
      </c>
      <c r="E207" t="s">
        <v>147</v>
      </c>
      <c r="F207" t="s">
        <v>323</v>
      </c>
      <c r="G207">
        <v>892.98</v>
      </c>
      <c r="H207">
        <v>2</v>
      </c>
      <c r="I207">
        <v>80.37</v>
      </c>
      <c r="J207" t="s">
        <v>2698</v>
      </c>
      <c r="K207">
        <v>2024</v>
      </c>
    </row>
    <row r="208" spans="1:11">
      <c r="A208">
        <v>45298</v>
      </c>
      <c r="B208" t="s">
        <v>1625</v>
      </c>
      <c r="C208" t="s">
        <v>29</v>
      </c>
      <c r="D208" t="s">
        <v>13</v>
      </c>
      <c r="E208" t="s">
        <v>45</v>
      </c>
      <c r="F208" t="s">
        <v>162</v>
      </c>
      <c r="G208">
        <v>7.89</v>
      </c>
      <c r="H208">
        <v>1</v>
      </c>
      <c r="I208">
        <v>3.55</v>
      </c>
      <c r="J208" t="s">
        <v>2698</v>
      </c>
      <c r="K208">
        <v>2024</v>
      </c>
    </row>
    <row r="209" spans="1:11">
      <c r="A209">
        <v>45298</v>
      </c>
      <c r="B209" t="s">
        <v>1625</v>
      </c>
      <c r="C209" t="s">
        <v>29</v>
      </c>
      <c r="D209" t="s">
        <v>13</v>
      </c>
      <c r="E209" t="s">
        <v>202</v>
      </c>
      <c r="F209" t="s">
        <v>2276</v>
      </c>
      <c r="G209">
        <v>110.11</v>
      </c>
      <c r="H209">
        <v>7</v>
      </c>
      <c r="I209">
        <v>31.93</v>
      </c>
      <c r="J209" t="s">
        <v>2698</v>
      </c>
      <c r="K209">
        <v>2024</v>
      </c>
    </row>
    <row r="210" spans="1:11">
      <c r="A210">
        <v>45298</v>
      </c>
      <c r="B210" t="s">
        <v>1625</v>
      </c>
      <c r="C210" t="s">
        <v>29</v>
      </c>
      <c r="D210" t="s">
        <v>13</v>
      </c>
      <c r="E210" t="s">
        <v>20</v>
      </c>
      <c r="F210" t="s">
        <v>358</v>
      </c>
      <c r="G210">
        <v>61.02</v>
      </c>
      <c r="H210">
        <v>3</v>
      </c>
      <c r="I210">
        <v>0.61</v>
      </c>
      <c r="J210" t="s">
        <v>2698</v>
      </c>
      <c r="K210">
        <v>2024</v>
      </c>
    </row>
    <row r="211" spans="1:11">
      <c r="A211">
        <v>45298</v>
      </c>
      <c r="B211" t="s">
        <v>1625</v>
      </c>
      <c r="C211" t="s">
        <v>29</v>
      </c>
      <c r="D211" t="s">
        <v>13</v>
      </c>
      <c r="E211" t="s">
        <v>20</v>
      </c>
      <c r="F211" t="s">
        <v>113</v>
      </c>
      <c r="G211">
        <v>153.78</v>
      </c>
      <c r="H211">
        <v>11</v>
      </c>
      <c r="I211">
        <v>44.6</v>
      </c>
      <c r="J211" t="s">
        <v>2698</v>
      </c>
      <c r="K211">
        <v>2024</v>
      </c>
    </row>
    <row r="212" spans="1:11">
      <c r="A212">
        <v>45298</v>
      </c>
      <c r="B212" t="s">
        <v>2166</v>
      </c>
      <c r="C212" t="s">
        <v>125</v>
      </c>
      <c r="D212" t="s">
        <v>13</v>
      </c>
      <c r="E212" t="s">
        <v>22</v>
      </c>
      <c r="F212" t="s">
        <v>438</v>
      </c>
      <c r="G212">
        <v>2.81</v>
      </c>
      <c r="H212">
        <v>3</v>
      </c>
      <c r="I212">
        <v>-1.97</v>
      </c>
      <c r="J212" t="s">
        <v>2698</v>
      </c>
      <c r="K212">
        <v>2024</v>
      </c>
    </row>
    <row r="213" spans="1:11">
      <c r="A213">
        <v>45298</v>
      </c>
      <c r="B213" t="s">
        <v>1965</v>
      </c>
      <c r="C213" t="s">
        <v>112</v>
      </c>
      <c r="D213" t="s">
        <v>41</v>
      </c>
      <c r="E213" t="s">
        <v>304</v>
      </c>
      <c r="F213" t="s">
        <v>1238</v>
      </c>
      <c r="G213">
        <v>3059.98</v>
      </c>
      <c r="H213">
        <v>2</v>
      </c>
      <c r="I213">
        <v>680</v>
      </c>
      <c r="J213" t="s">
        <v>2698</v>
      </c>
      <c r="K213">
        <v>2024</v>
      </c>
    </row>
    <row r="214" spans="1:11">
      <c r="A214">
        <v>45297</v>
      </c>
      <c r="B214" t="s">
        <v>912</v>
      </c>
      <c r="C214" t="s">
        <v>490</v>
      </c>
      <c r="D214" t="s">
        <v>13</v>
      </c>
      <c r="E214" t="s">
        <v>22</v>
      </c>
      <c r="F214" t="s">
        <v>191</v>
      </c>
      <c r="G214">
        <v>33.74</v>
      </c>
      <c r="H214">
        <v>7</v>
      </c>
      <c r="I214">
        <v>15.52</v>
      </c>
      <c r="J214" t="s">
        <v>2698</v>
      </c>
      <c r="K214">
        <v>2024</v>
      </c>
    </row>
    <row r="215" spans="1:11">
      <c r="A215">
        <v>45294</v>
      </c>
      <c r="B215" t="s">
        <v>1950</v>
      </c>
      <c r="C215" t="s">
        <v>29</v>
      </c>
      <c r="D215" t="s">
        <v>13</v>
      </c>
      <c r="E215" t="s">
        <v>26</v>
      </c>
      <c r="F215" t="s">
        <v>2235</v>
      </c>
      <c r="G215">
        <v>9.1199999999999992</v>
      </c>
      <c r="H215">
        <v>3</v>
      </c>
      <c r="I215">
        <v>3.1</v>
      </c>
      <c r="J215" t="s">
        <v>2698</v>
      </c>
      <c r="K215">
        <v>2024</v>
      </c>
    </row>
    <row r="216" spans="1:11">
      <c r="A216">
        <v>45294</v>
      </c>
      <c r="B216" t="s">
        <v>1950</v>
      </c>
      <c r="C216" t="s">
        <v>29</v>
      </c>
      <c r="D216" t="s">
        <v>13</v>
      </c>
      <c r="E216" t="s">
        <v>22</v>
      </c>
      <c r="F216" t="s">
        <v>2490</v>
      </c>
      <c r="G216">
        <v>2022.27</v>
      </c>
      <c r="H216">
        <v>8</v>
      </c>
      <c r="I216">
        <v>682.52</v>
      </c>
      <c r="J216" t="s">
        <v>2698</v>
      </c>
      <c r="K216">
        <v>2024</v>
      </c>
    </row>
    <row r="217" spans="1:11">
      <c r="A217">
        <v>45294</v>
      </c>
      <c r="B217" t="s">
        <v>87</v>
      </c>
      <c r="C217" t="s">
        <v>29</v>
      </c>
      <c r="D217" t="s">
        <v>13</v>
      </c>
      <c r="E217" t="s">
        <v>14</v>
      </c>
      <c r="F217" t="s">
        <v>2607</v>
      </c>
      <c r="G217">
        <v>38.880000000000003</v>
      </c>
      <c r="H217">
        <v>6</v>
      </c>
      <c r="I217">
        <v>18.66</v>
      </c>
      <c r="J217" t="s">
        <v>2698</v>
      </c>
      <c r="K217">
        <v>2024</v>
      </c>
    </row>
    <row r="218" spans="1:11">
      <c r="A218">
        <v>45293</v>
      </c>
      <c r="B218" t="s">
        <v>1973</v>
      </c>
      <c r="C218" t="s">
        <v>29</v>
      </c>
      <c r="D218" t="s">
        <v>41</v>
      </c>
      <c r="E218" t="s">
        <v>54</v>
      </c>
      <c r="F218" t="s">
        <v>2257</v>
      </c>
      <c r="G218">
        <v>16.59</v>
      </c>
      <c r="H218">
        <v>1</v>
      </c>
      <c r="I218">
        <v>5.81</v>
      </c>
      <c r="J218" t="s">
        <v>2698</v>
      </c>
      <c r="K218">
        <v>2024</v>
      </c>
    </row>
    <row r="219" spans="1:11">
      <c r="A219">
        <v>45293</v>
      </c>
      <c r="B219" t="s">
        <v>1912</v>
      </c>
      <c r="C219" t="s">
        <v>12</v>
      </c>
      <c r="D219" t="s">
        <v>13</v>
      </c>
      <c r="E219" t="s">
        <v>20</v>
      </c>
      <c r="F219" t="s">
        <v>1386</v>
      </c>
      <c r="G219">
        <v>372.14</v>
      </c>
      <c r="H219">
        <v>3</v>
      </c>
      <c r="I219">
        <v>27.91</v>
      </c>
      <c r="J219" t="s">
        <v>2698</v>
      </c>
      <c r="K219">
        <v>2024</v>
      </c>
    </row>
    <row r="220" spans="1:11">
      <c r="A220">
        <v>45293</v>
      </c>
      <c r="B220" t="s">
        <v>1912</v>
      </c>
      <c r="C220" t="s">
        <v>12</v>
      </c>
      <c r="D220" t="s">
        <v>36</v>
      </c>
      <c r="E220" t="s">
        <v>147</v>
      </c>
      <c r="F220" t="s">
        <v>257</v>
      </c>
      <c r="G220">
        <v>913.43</v>
      </c>
      <c r="H220">
        <v>5</v>
      </c>
      <c r="I220">
        <v>-169.64</v>
      </c>
      <c r="J220" t="s">
        <v>2698</v>
      </c>
      <c r="K220">
        <v>2024</v>
      </c>
    </row>
    <row r="221" spans="1:11">
      <c r="A221">
        <v>45293</v>
      </c>
      <c r="B221" t="s">
        <v>1912</v>
      </c>
      <c r="C221" t="s">
        <v>12</v>
      </c>
      <c r="D221" t="s">
        <v>13</v>
      </c>
      <c r="E221" t="s">
        <v>94</v>
      </c>
      <c r="F221" t="s">
        <v>2654</v>
      </c>
      <c r="G221">
        <v>5.43</v>
      </c>
      <c r="H221">
        <v>2</v>
      </c>
      <c r="I221">
        <v>-13.58</v>
      </c>
      <c r="J221" t="s">
        <v>2698</v>
      </c>
      <c r="K221">
        <v>2024</v>
      </c>
    </row>
    <row r="222" spans="1:11">
      <c r="A222">
        <v>45293</v>
      </c>
      <c r="B222" t="s">
        <v>1912</v>
      </c>
      <c r="C222" t="s">
        <v>12</v>
      </c>
      <c r="D222" t="s">
        <v>13</v>
      </c>
      <c r="E222" t="s">
        <v>26</v>
      </c>
      <c r="F222" t="s">
        <v>451</v>
      </c>
      <c r="G222">
        <v>31.74</v>
      </c>
      <c r="H222">
        <v>2</v>
      </c>
      <c r="I222">
        <v>3.97</v>
      </c>
      <c r="J222" t="s">
        <v>2698</v>
      </c>
      <c r="K222">
        <v>2024</v>
      </c>
    </row>
    <row r="223" spans="1:11">
      <c r="A223">
        <v>45293</v>
      </c>
      <c r="B223" t="s">
        <v>1035</v>
      </c>
      <c r="C223" t="s">
        <v>247</v>
      </c>
      <c r="D223" t="s">
        <v>13</v>
      </c>
      <c r="E223" t="s">
        <v>22</v>
      </c>
      <c r="F223" t="s">
        <v>1230</v>
      </c>
      <c r="G223">
        <v>28.85</v>
      </c>
      <c r="H223">
        <v>6</v>
      </c>
      <c r="I223">
        <v>-21.16</v>
      </c>
      <c r="J223" t="s">
        <v>2698</v>
      </c>
      <c r="K223">
        <v>2024</v>
      </c>
    </row>
    <row r="224" spans="1:11">
      <c r="A224">
        <v>45293</v>
      </c>
      <c r="B224" t="s">
        <v>1035</v>
      </c>
      <c r="C224" t="s">
        <v>247</v>
      </c>
      <c r="D224" t="s">
        <v>13</v>
      </c>
      <c r="E224" t="s">
        <v>22</v>
      </c>
      <c r="F224" t="s">
        <v>971</v>
      </c>
      <c r="G224">
        <v>15.66</v>
      </c>
      <c r="H224">
        <v>5</v>
      </c>
      <c r="I224">
        <v>-12.53</v>
      </c>
      <c r="J224" t="s">
        <v>2698</v>
      </c>
      <c r="K224">
        <v>2024</v>
      </c>
    </row>
    <row r="225" spans="1:11">
      <c r="A225">
        <v>45293</v>
      </c>
      <c r="B225" t="s">
        <v>1035</v>
      </c>
      <c r="C225" t="s">
        <v>247</v>
      </c>
      <c r="D225" t="s">
        <v>41</v>
      </c>
      <c r="E225" t="s">
        <v>304</v>
      </c>
      <c r="F225" t="s">
        <v>2544</v>
      </c>
      <c r="G225">
        <v>695.7</v>
      </c>
      <c r="H225">
        <v>2</v>
      </c>
      <c r="I225">
        <v>-27.83</v>
      </c>
      <c r="J225" t="s">
        <v>2698</v>
      </c>
      <c r="K225">
        <v>2024</v>
      </c>
    </row>
    <row r="226" spans="1:11">
      <c r="A226">
        <v>45292</v>
      </c>
      <c r="B226" t="s">
        <v>2474</v>
      </c>
      <c r="C226" t="s">
        <v>12</v>
      </c>
      <c r="D226" t="s">
        <v>13</v>
      </c>
      <c r="E226" t="s">
        <v>94</v>
      </c>
      <c r="F226" t="s">
        <v>1082</v>
      </c>
      <c r="G226">
        <v>15.22</v>
      </c>
      <c r="H226">
        <v>2</v>
      </c>
      <c r="I226">
        <v>-38.82</v>
      </c>
      <c r="J226" t="s">
        <v>2698</v>
      </c>
      <c r="K226">
        <v>2024</v>
      </c>
    </row>
    <row r="227" spans="1:11">
      <c r="A227">
        <v>45292</v>
      </c>
      <c r="B227" t="s">
        <v>2474</v>
      </c>
      <c r="C227" t="s">
        <v>12</v>
      </c>
      <c r="D227" t="s">
        <v>13</v>
      </c>
      <c r="E227" t="s">
        <v>22</v>
      </c>
      <c r="F227" t="s">
        <v>152</v>
      </c>
      <c r="G227">
        <v>13.75</v>
      </c>
      <c r="H227">
        <v>14</v>
      </c>
      <c r="I227">
        <v>-22.68</v>
      </c>
      <c r="J227" t="s">
        <v>2698</v>
      </c>
      <c r="K227">
        <v>2024</v>
      </c>
    </row>
    <row r="228" spans="1:11">
      <c r="A228">
        <v>45292</v>
      </c>
      <c r="B228" t="s">
        <v>2474</v>
      </c>
      <c r="C228" t="s">
        <v>12</v>
      </c>
      <c r="D228" t="s">
        <v>13</v>
      </c>
      <c r="E228" t="s">
        <v>22</v>
      </c>
      <c r="F228" t="s">
        <v>1369</v>
      </c>
      <c r="G228">
        <v>6.47</v>
      </c>
      <c r="H228">
        <v>5</v>
      </c>
      <c r="I228">
        <v>-9.7100000000000009</v>
      </c>
      <c r="J228" t="s">
        <v>2698</v>
      </c>
      <c r="K228">
        <v>2024</v>
      </c>
    </row>
    <row r="229" spans="1:11">
      <c r="A229">
        <v>45292</v>
      </c>
      <c r="B229" t="s">
        <v>2474</v>
      </c>
      <c r="C229" t="s">
        <v>12</v>
      </c>
      <c r="D229" t="s">
        <v>13</v>
      </c>
      <c r="E229" t="s">
        <v>26</v>
      </c>
      <c r="F229" t="s">
        <v>951</v>
      </c>
      <c r="G229">
        <v>12.74</v>
      </c>
      <c r="H229">
        <v>4</v>
      </c>
      <c r="I229">
        <v>2.23</v>
      </c>
      <c r="J229" t="s">
        <v>2698</v>
      </c>
      <c r="K229">
        <v>2024</v>
      </c>
    </row>
    <row r="230" spans="1:11">
      <c r="A230">
        <v>45292</v>
      </c>
      <c r="B230" t="s">
        <v>2474</v>
      </c>
      <c r="C230" t="s">
        <v>12</v>
      </c>
      <c r="D230" t="s">
        <v>36</v>
      </c>
      <c r="E230" t="s">
        <v>37</v>
      </c>
      <c r="F230" t="s">
        <v>2134</v>
      </c>
      <c r="G230">
        <v>310.74</v>
      </c>
      <c r="H230">
        <v>4</v>
      </c>
      <c r="I230">
        <v>-26.64</v>
      </c>
      <c r="J230" t="s">
        <v>2698</v>
      </c>
      <c r="K230">
        <v>2024</v>
      </c>
    </row>
    <row r="231" spans="1:11">
      <c r="A231">
        <v>45292</v>
      </c>
      <c r="B231" t="s">
        <v>2474</v>
      </c>
      <c r="C231" t="s">
        <v>12</v>
      </c>
      <c r="D231" t="s">
        <v>36</v>
      </c>
      <c r="E231" t="s">
        <v>49</v>
      </c>
      <c r="F231" t="s">
        <v>1207</v>
      </c>
      <c r="G231">
        <v>141.41999999999999</v>
      </c>
      <c r="H231">
        <v>5</v>
      </c>
      <c r="I231">
        <v>-187.38</v>
      </c>
      <c r="J231" t="s">
        <v>2698</v>
      </c>
      <c r="K231">
        <v>2024</v>
      </c>
    </row>
    <row r="232" spans="1:11">
      <c r="A232">
        <v>45292</v>
      </c>
      <c r="B232" t="s">
        <v>2474</v>
      </c>
      <c r="C232" t="s">
        <v>12</v>
      </c>
      <c r="D232" t="s">
        <v>13</v>
      </c>
      <c r="E232" t="s">
        <v>20</v>
      </c>
      <c r="F232" t="s">
        <v>21</v>
      </c>
      <c r="G232">
        <v>454.56</v>
      </c>
      <c r="H232">
        <v>5</v>
      </c>
      <c r="I232">
        <v>-107.96</v>
      </c>
      <c r="J232" t="s">
        <v>2698</v>
      </c>
      <c r="K232">
        <v>2024</v>
      </c>
    </row>
    <row r="233" spans="1:11">
      <c r="A233">
        <v>45292</v>
      </c>
      <c r="B233" t="s">
        <v>912</v>
      </c>
      <c r="C233" t="s">
        <v>159</v>
      </c>
      <c r="D233" t="s">
        <v>13</v>
      </c>
      <c r="E233" t="s">
        <v>22</v>
      </c>
      <c r="F233" t="s">
        <v>207</v>
      </c>
      <c r="G233">
        <v>3.6</v>
      </c>
      <c r="H233">
        <v>2</v>
      </c>
      <c r="I233">
        <v>1.73</v>
      </c>
      <c r="J233" t="s">
        <v>2698</v>
      </c>
      <c r="K233">
        <v>2024</v>
      </c>
    </row>
    <row r="234" spans="1:11">
      <c r="A234">
        <v>45292</v>
      </c>
      <c r="B234" t="s">
        <v>770</v>
      </c>
      <c r="C234" t="s">
        <v>29</v>
      </c>
      <c r="D234" t="s">
        <v>36</v>
      </c>
      <c r="E234" t="s">
        <v>49</v>
      </c>
      <c r="F234" t="s">
        <v>1954</v>
      </c>
      <c r="G234">
        <v>474.43</v>
      </c>
      <c r="H234">
        <v>11</v>
      </c>
      <c r="I234">
        <v>199.26</v>
      </c>
      <c r="J234" t="s">
        <v>2698</v>
      </c>
      <c r="K234">
        <v>2024</v>
      </c>
    </row>
    <row r="235" spans="1:11">
      <c r="A235">
        <v>45292</v>
      </c>
      <c r="B235" t="s">
        <v>187</v>
      </c>
      <c r="C235" t="s">
        <v>80</v>
      </c>
      <c r="D235" t="s">
        <v>36</v>
      </c>
      <c r="E235" t="s">
        <v>49</v>
      </c>
      <c r="F235" t="s">
        <v>1734</v>
      </c>
      <c r="G235">
        <v>48.9</v>
      </c>
      <c r="H235">
        <v>4</v>
      </c>
      <c r="I235">
        <v>8.56</v>
      </c>
      <c r="J235" t="s">
        <v>2698</v>
      </c>
      <c r="K235">
        <v>2024</v>
      </c>
    </row>
    <row r="236" spans="1:11">
      <c r="A236">
        <v>44957</v>
      </c>
      <c r="B236" t="s">
        <v>532</v>
      </c>
      <c r="C236" t="s">
        <v>32</v>
      </c>
      <c r="D236" t="s">
        <v>13</v>
      </c>
      <c r="E236" t="s">
        <v>65</v>
      </c>
      <c r="F236" t="s">
        <v>1352</v>
      </c>
      <c r="G236">
        <v>125.36</v>
      </c>
      <c r="H236">
        <v>8</v>
      </c>
      <c r="I236">
        <v>58.92</v>
      </c>
      <c r="J236" t="s">
        <v>2698</v>
      </c>
      <c r="K236">
        <v>2023</v>
      </c>
    </row>
    <row r="237" spans="1:11">
      <c r="A237">
        <v>44957</v>
      </c>
      <c r="B237" t="s">
        <v>532</v>
      </c>
      <c r="C237" t="s">
        <v>32</v>
      </c>
      <c r="D237" t="s">
        <v>13</v>
      </c>
      <c r="E237" t="s">
        <v>22</v>
      </c>
      <c r="F237" t="s">
        <v>1608</v>
      </c>
      <c r="G237">
        <v>1270.99</v>
      </c>
      <c r="H237">
        <v>1</v>
      </c>
      <c r="I237">
        <v>635.5</v>
      </c>
      <c r="J237" t="s">
        <v>2698</v>
      </c>
      <c r="K237">
        <v>2023</v>
      </c>
    </row>
    <row r="238" spans="1:11">
      <c r="A238">
        <v>44957</v>
      </c>
      <c r="B238" t="s">
        <v>1673</v>
      </c>
      <c r="C238" t="s">
        <v>179</v>
      </c>
      <c r="D238" t="s">
        <v>13</v>
      </c>
      <c r="E238" t="s">
        <v>65</v>
      </c>
      <c r="F238" t="s">
        <v>66</v>
      </c>
      <c r="G238">
        <v>23.36</v>
      </c>
      <c r="H238">
        <v>2</v>
      </c>
      <c r="I238">
        <v>11.68</v>
      </c>
      <c r="J238" t="s">
        <v>2698</v>
      </c>
      <c r="K238">
        <v>2023</v>
      </c>
    </row>
    <row r="239" spans="1:11">
      <c r="A239">
        <v>44957</v>
      </c>
      <c r="B239" t="s">
        <v>261</v>
      </c>
      <c r="C239" t="s">
        <v>12</v>
      </c>
      <c r="D239" t="s">
        <v>13</v>
      </c>
      <c r="E239" t="s">
        <v>14</v>
      </c>
      <c r="F239" t="s">
        <v>1151</v>
      </c>
      <c r="G239">
        <v>15.55</v>
      </c>
      <c r="H239">
        <v>3</v>
      </c>
      <c r="I239">
        <v>5.44</v>
      </c>
      <c r="J239" t="s">
        <v>2698</v>
      </c>
      <c r="K239">
        <v>2023</v>
      </c>
    </row>
    <row r="240" spans="1:11">
      <c r="A240">
        <v>44957</v>
      </c>
      <c r="B240" t="s">
        <v>345</v>
      </c>
      <c r="C240" t="s">
        <v>29</v>
      </c>
      <c r="D240" t="s">
        <v>13</v>
      </c>
      <c r="E240" t="s">
        <v>14</v>
      </c>
      <c r="F240" t="s">
        <v>627</v>
      </c>
      <c r="G240">
        <v>56.7</v>
      </c>
      <c r="H240">
        <v>5</v>
      </c>
      <c r="I240">
        <v>27.78</v>
      </c>
      <c r="J240" t="s">
        <v>2698</v>
      </c>
      <c r="K240">
        <v>2023</v>
      </c>
    </row>
    <row r="241" spans="1:11">
      <c r="A241">
        <v>44957</v>
      </c>
      <c r="B241" t="s">
        <v>345</v>
      </c>
      <c r="C241" t="s">
        <v>29</v>
      </c>
      <c r="D241" t="s">
        <v>41</v>
      </c>
      <c r="E241" t="s">
        <v>42</v>
      </c>
      <c r="F241" t="s">
        <v>2263</v>
      </c>
      <c r="G241">
        <v>109.59</v>
      </c>
      <c r="H241">
        <v>1</v>
      </c>
      <c r="I241">
        <v>8.2200000000000006</v>
      </c>
      <c r="J241" t="s">
        <v>2698</v>
      </c>
      <c r="K241">
        <v>2023</v>
      </c>
    </row>
    <row r="242" spans="1:11">
      <c r="A242">
        <v>44956</v>
      </c>
      <c r="B242" t="s">
        <v>1433</v>
      </c>
      <c r="C242" t="s">
        <v>17</v>
      </c>
      <c r="D242" t="s">
        <v>36</v>
      </c>
      <c r="E242" t="s">
        <v>147</v>
      </c>
      <c r="F242" t="s">
        <v>2443</v>
      </c>
      <c r="G242">
        <v>626.1</v>
      </c>
      <c r="H242">
        <v>3</v>
      </c>
      <c r="I242">
        <v>-538.45000000000005</v>
      </c>
      <c r="J242" t="s">
        <v>2698</v>
      </c>
      <c r="K242">
        <v>2023</v>
      </c>
    </row>
    <row r="243" spans="1:11">
      <c r="A243">
        <v>44956</v>
      </c>
      <c r="B243" t="s">
        <v>1433</v>
      </c>
      <c r="C243" t="s">
        <v>17</v>
      </c>
      <c r="D243" t="s">
        <v>13</v>
      </c>
      <c r="E243" t="s">
        <v>22</v>
      </c>
      <c r="F243" t="s">
        <v>901</v>
      </c>
      <c r="G243">
        <v>1.73</v>
      </c>
      <c r="H243">
        <v>3</v>
      </c>
      <c r="I243">
        <v>-2.68</v>
      </c>
      <c r="J243" t="s">
        <v>2698</v>
      </c>
      <c r="K243">
        <v>2023</v>
      </c>
    </row>
    <row r="244" spans="1:11">
      <c r="A244">
        <v>44956</v>
      </c>
      <c r="B244" t="s">
        <v>1433</v>
      </c>
      <c r="C244" t="s">
        <v>17</v>
      </c>
      <c r="D244" t="s">
        <v>41</v>
      </c>
      <c r="E244" t="s">
        <v>42</v>
      </c>
      <c r="F244" t="s">
        <v>2442</v>
      </c>
      <c r="G244">
        <v>1439.97</v>
      </c>
      <c r="H244">
        <v>4</v>
      </c>
      <c r="I244">
        <v>144</v>
      </c>
      <c r="J244" t="s">
        <v>2698</v>
      </c>
      <c r="K244">
        <v>2023</v>
      </c>
    </row>
    <row r="245" spans="1:11">
      <c r="A245">
        <v>44956</v>
      </c>
      <c r="B245" t="s">
        <v>2441</v>
      </c>
      <c r="C245" t="s">
        <v>17</v>
      </c>
      <c r="D245" t="s">
        <v>13</v>
      </c>
      <c r="E245" t="s">
        <v>14</v>
      </c>
      <c r="F245" t="s">
        <v>2360</v>
      </c>
      <c r="G245">
        <v>156.51</v>
      </c>
      <c r="H245">
        <v>4</v>
      </c>
      <c r="I245">
        <v>52.82</v>
      </c>
      <c r="J245" t="s">
        <v>2698</v>
      </c>
      <c r="K245">
        <v>2023</v>
      </c>
    </row>
    <row r="246" spans="1:11">
      <c r="A246">
        <v>44956</v>
      </c>
      <c r="B246" t="s">
        <v>1764</v>
      </c>
      <c r="C246" t="s">
        <v>166</v>
      </c>
      <c r="D246" t="s">
        <v>36</v>
      </c>
      <c r="E246" t="s">
        <v>76</v>
      </c>
      <c r="F246" t="s">
        <v>1096</v>
      </c>
      <c r="G246">
        <v>48.58</v>
      </c>
      <c r="H246">
        <v>1</v>
      </c>
      <c r="I246">
        <v>7.77</v>
      </c>
      <c r="J246" t="s">
        <v>2698</v>
      </c>
      <c r="K246">
        <v>2023</v>
      </c>
    </row>
    <row r="247" spans="1:11">
      <c r="A247">
        <v>44956</v>
      </c>
      <c r="B247" t="s">
        <v>1764</v>
      </c>
      <c r="C247" t="s">
        <v>166</v>
      </c>
      <c r="D247" t="s">
        <v>36</v>
      </c>
      <c r="E247" t="s">
        <v>37</v>
      </c>
      <c r="F247" t="s">
        <v>2440</v>
      </c>
      <c r="G247">
        <v>435.17</v>
      </c>
      <c r="H247">
        <v>4</v>
      </c>
      <c r="I247">
        <v>-59.84</v>
      </c>
      <c r="J247" t="s">
        <v>2698</v>
      </c>
      <c r="K247">
        <v>2023</v>
      </c>
    </row>
    <row r="248" spans="1:11">
      <c r="A248">
        <v>44956</v>
      </c>
      <c r="B248" t="s">
        <v>770</v>
      </c>
      <c r="C248" t="s">
        <v>29</v>
      </c>
      <c r="D248" t="s">
        <v>13</v>
      </c>
      <c r="E248" t="s">
        <v>18</v>
      </c>
      <c r="F248" t="s">
        <v>1434</v>
      </c>
      <c r="G248">
        <v>26.01</v>
      </c>
      <c r="H248">
        <v>9</v>
      </c>
      <c r="I248">
        <v>12.22</v>
      </c>
      <c r="J248" t="s">
        <v>2698</v>
      </c>
      <c r="K248">
        <v>2023</v>
      </c>
    </row>
    <row r="249" spans="1:11">
      <c r="A249">
        <v>44956</v>
      </c>
      <c r="B249" t="s">
        <v>770</v>
      </c>
      <c r="C249" t="s">
        <v>29</v>
      </c>
      <c r="D249" t="s">
        <v>13</v>
      </c>
      <c r="E249" t="s">
        <v>22</v>
      </c>
      <c r="F249" t="s">
        <v>2230</v>
      </c>
      <c r="G249">
        <v>50.78</v>
      </c>
      <c r="H249">
        <v>2</v>
      </c>
      <c r="I249">
        <v>17.77</v>
      </c>
      <c r="J249" t="s">
        <v>2698</v>
      </c>
      <c r="K249">
        <v>2023</v>
      </c>
    </row>
    <row r="250" spans="1:11">
      <c r="A250">
        <v>44956</v>
      </c>
      <c r="B250" t="s">
        <v>770</v>
      </c>
      <c r="C250" t="s">
        <v>29</v>
      </c>
      <c r="D250" t="s">
        <v>13</v>
      </c>
      <c r="E250" t="s">
        <v>20</v>
      </c>
      <c r="F250" t="s">
        <v>1362</v>
      </c>
      <c r="G250">
        <v>305.01</v>
      </c>
      <c r="H250">
        <v>9</v>
      </c>
      <c r="I250">
        <v>76.25</v>
      </c>
      <c r="J250" t="s">
        <v>2698</v>
      </c>
      <c r="K250">
        <v>2023</v>
      </c>
    </row>
    <row r="251" spans="1:11">
      <c r="A251">
        <v>44956</v>
      </c>
      <c r="B251" t="s">
        <v>1489</v>
      </c>
      <c r="C251" t="s">
        <v>29</v>
      </c>
      <c r="D251" t="s">
        <v>13</v>
      </c>
      <c r="E251" t="s">
        <v>22</v>
      </c>
      <c r="F251" t="s">
        <v>2243</v>
      </c>
      <c r="G251">
        <v>17.46</v>
      </c>
      <c r="H251">
        <v>2</v>
      </c>
      <c r="I251">
        <v>5.89</v>
      </c>
      <c r="J251" t="s">
        <v>2698</v>
      </c>
      <c r="K251">
        <v>2023</v>
      </c>
    </row>
    <row r="252" spans="1:11">
      <c r="A252">
        <v>44954</v>
      </c>
      <c r="B252" t="s">
        <v>1345</v>
      </c>
      <c r="C252" t="s">
        <v>29</v>
      </c>
      <c r="D252" t="s">
        <v>13</v>
      </c>
      <c r="E252" t="s">
        <v>26</v>
      </c>
      <c r="F252" t="s">
        <v>262</v>
      </c>
      <c r="G252">
        <v>39.68</v>
      </c>
      <c r="H252">
        <v>2</v>
      </c>
      <c r="I252">
        <v>10.32</v>
      </c>
      <c r="J252" t="s">
        <v>2698</v>
      </c>
      <c r="K252">
        <v>2023</v>
      </c>
    </row>
    <row r="253" spans="1:11">
      <c r="A253">
        <v>44951</v>
      </c>
      <c r="B253" t="s">
        <v>389</v>
      </c>
      <c r="C253" t="s">
        <v>151</v>
      </c>
      <c r="D253" t="s">
        <v>13</v>
      </c>
      <c r="E253" t="s">
        <v>20</v>
      </c>
      <c r="F253" t="s">
        <v>135</v>
      </c>
      <c r="G253">
        <v>428.68</v>
      </c>
      <c r="H253">
        <v>7</v>
      </c>
      <c r="I253">
        <v>0</v>
      </c>
      <c r="J253" t="s">
        <v>2698</v>
      </c>
      <c r="K253">
        <v>2023</v>
      </c>
    </row>
    <row r="254" spans="1:11">
      <c r="A254">
        <v>44951</v>
      </c>
      <c r="B254" t="s">
        <v>389</v>
      </c>
      <c r="C254" t="s">
        <v>151</v>
      </c>
      <c r="D254" t="s">
        <v>36</v>
      </c>
      <c r="E254" t="s">
        <v>49</v>
      </c>
      <c r="F254" t="s">
        <v>481</v>
      </c>
      <c r="G254">
        <v>45.98</v>
      </c>
      <c r="H254">
        <v>1</v>
      </c>
      <c r="I254">
        <v>7.82</v>
      </c>
      <c r="J254" t="s">
        <v>2698</v>
      </c>
      <c r="K254">
        <v>2023</v>
      </c>
    </row>
    <row r="255" spans="1:11">
      <c r="A255">
        <v>44951</v>
      </c>
      <c r="B255" t="s">
        <v>389</v>
      </c>
      <c r="C255" t="s">
        <v>151</v>
      </c>
      <c r="D255" t="s">
        <v>36</v>
      </c>
      <c r="E255" t="s">
        <v>147</v>
      </c>
      <c r="F255" t="s">
        <v>2068</v>
      </c>
      <c r="G255">
        <v>313.72000000000003</v>
      </c>
      <c r="H255">
        <v>3</v>
      </c>
      <c r="I255">
        <v>-99.35</v>
      </c>
      <c r="J255" t="s">
        <v>2698</v>
      </c>
      <c r="K255">
        <v>2023</v>
      </c>
    </row>
    <row r="256" spans="1:11">
      <c r="A256">
        <v>44951</v>
      </c>
      <c r="B256" t="s">
        <v>389</v>
      </c>
      <c r="C256" t="s">
        <v>151</v>
      </c>
      <c r="D256" t="s">
        <v>13</v>
      </c>
      <c r="E256" t="s">
        <v>22</v>
      </c>
      <c r="F256" t="s">
        <v>98</v>
      </c>
      <c r="G256">
        <v>43.12</v>
      </c>
      <c r="H256">
        <v>5</v>
      </c>
      <c r="I256">
        <v>15.09</v>
      </c>
      <c r="J256" t="s">
        <v>2698</v>
      </c>
      <c r="K256">
        <v>2023</v>
      </c>
    </row>
    <row r="257" spans="1:11">
      <c r="A257">
        <v>44951</v>
      </c>
      <c r="B257" t="s">
        <v>2437</v>
      </c>
      <c r="C257" t="s">
        <v>179</v>
      </c>
      <c r="D257" t="s">
        <v>13</v>
      </c>
      <c r="E257" t="s">
        <v>14</v>
      </c>
      <c r="F257" t="s">
        <v>2439</v>
      </c>
      <c r="G257">
        <v>18</v>
      </c>
      <c r="H257">
        <v>5</v>
      </c>
      <c r="I257">
        <v>8.2799999999999994</v>
      </c>
      <c r="J257" t="s">
        <v>2698</v>
      </c>
      <c r="K257">
        <v>2023</v>
      </c>
    </row>
    <row r="258" spans="1:11">
      <c r="A258">
        <v>44951</v>
      </c>
      <c r="B258" t="s">
        <v>2437</v>
      </c>
      <c r="C258" t="s">
        <v>179</v>
      </c>
      <c r="D258" t="s">
        <v>13</v>
      </c>
      <c r="E258" t="s">
        <v>26</v>
      </c>
      <c r="F258" t="s">
        <v>2438</v>
      </c>
      <c r="G258">
        <v>9.2100000000000009</v>
      </c>
      <c r="H258">
        <v>3</v>
      </c>
      <c r="I258">
        <v>2.2999999999999998</v>
      </c>
      <c r="J258" t="s">
        <v>2698</v>
      </c>
      <c r="K258">
        <v>2023</v>
      </c>
    </row>
    <row r="259" spans="1:11">
      <c r="A259">
        <v>44950</v>
      </c>
      <c r="B259" t="s">
        <v>1345</v>
      </c>
      <c r="C259" t="s">
        <v>331</v>
      </c>
      <c r="D259" t="s">
        <v>13</v>
      </c>
      <c r="E259" t="s">
        <v>22</v>
      </c>
      <c r="F259" t="s">
        <v>1972</v>
      </c>
      <c r="G259">
        <v>31.36</v>
      </c>
      <c r="H259">
        <v>4</v>
      </c>
      <c r="I259">
        <v>15.68</v>
      </c>
      <c r="J259" t="s">
        <v>2698</v>
      </c>
      <c r="K259">
        <v>2023</v>
      </c>
    </row>
    <row r="260" spans="1:11">
      <c r="A260">
        <v>44949</v>
      </c>
      <c r="B260" t="s">
        <v>1885</v>
      </c>
      <c r="C260" t="s">
        <v>2324</v>
      </c>
      <c r="D260" t="s">
        <v>13</v>
      </c>
      <c r="E260" t="s">
        <v>20</v>
      </c>
      <c r="F260" t="s">
        <v>2150</v>
      </c>
      <c r="G260">
        <v>1564.29</v>
      </c>
      <c r="H260">
        <v>13</v>
      </c>
      <c r="I260">
        <v>406.72</v>
      </c>
      <c r="J260" t="s">
        <v>2698</v>
      </c>
      <c r="K260">
        <v>2023</v>
      </c>
    </row>
    <row r="261" spans="1:11">
      <c r="A261">
        <v>44949</v>
      </c>
      <c r="B261" t="s">
        <v>1885</v>
      </c>
      <c r="C261" t="s">
        <v>2324</v>
      </c>
      <c r="D261" t="s">
        <v>13</v>
      </c>
      <c r="E261" t="s">
        <v>26</v>
      </c>
      <c r="F261" t="s">
        <v>2436</v>
      </c>
      <c r="G261">
        <v>8.0399999999999991</v>
      </c>
      <c r="H261">
        <v>6</v>
      </c>
      <c r="I261">
        <v>2.73</v>
      </c>
      <c r="J261" t="s">
        <v>2698</v>
      </c>
      <c r="K261">
        <v>2023</v>
      </c>
    </row>
    <row r="262" spans="1:11">
      <c r="A262">
        <v>44949</v>
      </c>
      <c r="B262" t="s">
        <v>1885</v>
      </c>
      <c r="C262" t="s">
        <v>2324</v>
      </c>
      <c r="D262" t="s">
        <v>41</v>
      </c>
      <c r="E262" t="s">
        <v>54</v>
      </c>
      <c r="F262" t="s">
        <v>456</v>
      </c>
      <c r="G262">
        <v>99.98</v>
      </c>
      <c r="H262">
        <v>2</v>
      </c>
      <c r="I262">
        <v>42.99</v>
      </c>
      <c r="J262" t="s">
        <v>2698</v>
      </c>
      <c r="K262">
        <v>2023</v>
      </c>
    </row>
    <row r="263" spans="1:11">
      <c r="A263">
        <v>44949</v>
      </c>
      <c r="B263" t="s">
        <v>2320</v>
      </c>
      <c r="C263" t="s">
        <v>29</v>
      </c>
      <c r="D263" t="s">
        <v>36</v>
      </c>
      <c r="E263" t="s">
        <v>49</v>
      </c>
      <c r="F263" t="s">
        <v>1028</v>
      </c>
      <c r="G263">
        <v>59.99</v>
      </c>
      <c r="H263">
        <v>7</v>
      </c>
      <c r="I263">
        <v>21.6</v>
      </c>
      <c r="J263" t="s">
        <v>2698</v>
      </c>
      <c r="K263">
        <v>2023</v>
      </c>
    </row>
    <row r="264" spans="1:11">
      <c r="A264">
        <v>44948</v>
      </c>
      <c r="B264" t="s">
        <v>855</v>
      </c>
      <c r="C264" t="s">
        <v>151</v>
      </c>
      <c r="D264" t="s">
        <v>13</v>
      </c>
      <c r="E264" t="s">
        <v>22</v>
      </c>
      <c r="F264" t="s">
        <v>1045</v>
      </c>
      <c r="G264">
        <v>26.34</v>
      </c>
      <c r="H264">
        <v>4</v>
      </c>
      <c r="I264">
        <v>9.2200000000000006</v>
      </c>
      <c r="J264" t="s">
        <v>2698</v>
      </c>
      <c r="K264">
        <v>2023</v>
      </c>
    </row>
    <row r="265" spans="1:11">
      <c r="A265">
        <v>44948</v>
      </c>
      <c r="B265" t="s">
        <v>697</v>
      </c>
      <c r="C265" t="s">
        <v>80</v>
      </c>
      <c r="D265" t="s">
        <v>41</v>
      </c>
      <c r="E265" t="s">
        <v>54</v>
      </c>
      <c r="F265" t="s">
        <v>1971</v>
      </c>
      <c r="G265">
        <v>55.18</v>
      </c>
      <c r="H265">
        <v>3</v>
      </c>
      <c r="I265">
        <v>15.86</v>
      </c>
      <c r="J265" t="s">
        <v>2698</v>
      </c>
      <c r="K265">
        <v>2023</v>
      </c>
    </row>
    <row r="266" spans="1:11">
      <c r="A266">
        <v>44948</v>
      </c>
      <c r="B266" t="s">
        <v>697</v>
      </c>
      <c r="C266" t="s">
        <v>80</v>
      </c>
      <c r="D266" t="s">
        <v>41</v>
      </c>
      <c r="E266" t="s">
        <v>42</v>
      </c>
      <c r="F266" t="s">
        <v>865</v>
      </c>
      <c r="G266">
        <v>110.38</v>
      </c>
      <c r="H266">
        <v>4</v>
      </c>
      <c r="I266">
        <v>-20.239999999999998</v>
      </c>
      <c r="J266" t="s">
        <v>2698</v>
      </c>
      <c r="K266">
        <v>2023</v>
      </c>
    </row>
    <row r="267" spans="1:11">
      <c r="A267">
        <v>44948</v>
      </c>
      <c r="B267" t="s">
        <v>1760</v>
      </c>
      <c r="C267" t="s">
        <v>29</v>
      </c>
      <c r="D267" t="s">
        <v>13</v>
      </c>
      <c r="E267" t="s">
        <v>18</v>
      </c>
      <c r="F267" t="s">
        <v>379</v>
      </c>
      <c r="G267">
        <v>20.65</v>
      </c>
      <c r="H267">
        <v>5</v>
      </c>
      <c r="I267">
        <v>9.5</v>
      </c>
      <c r="J267" t="s">
        <v>2698</v>
      </c>
      <c r="K267">
        <v>2023</v>
      </c>
    </row>
    <row r="268" spans="1:11">
      <c r="A268">
        <v>44948</v>
      </c>
      <c r="B268" t="s">
        <v>1760</v>
      </c>
      <c r="C268" t="s">
        <v>29</v>
      </c>
      <c r="D268" t="s">
        <v>13</v>
      </c>
      <c r="E268" t="s">
        <v>18</v>
      </c>
      <c r="F268" t="s">
        <v>1544</v>
      </c>
      <c r="G268">
        <v>44.4</v>
      </c>
      <c r="H268">
        <v>3</v>
      </c>
      <c r="I268">
        <v>22.2</v>
      </c>
      <c r="J268" t="s">
        <v>2698</v>
      </c>
      <c r="K268">
        <v>2023</v>
      </c>
    </row>
    <row r="269" spans="1:11">
      <c r="A269">
        <v>44948</v>
      </c>
      <c r="B269" t="s">
        <v>1253</v>
      </c>
      <c r="C269" t="s">
        <v>166</v>
      </c>
      <c r="D269" t="s">
        <v>13</v>
      </c>
      <c r="E269" t="s">
        <v>14</v>
      </c>
      <c r="F269" t="s">
        <v>2386</v>
      </c>
      <c r="G269">
        <v>12.96</v>
      </c>
      <c r="H269">
        <v>2</v>
      </c>
      <c r="I269">
        <v>6.22</v>
      </c>
      <c r="J269" t="s">
        <v>2698</v>
      </c>
      <c r="K269">
        <v>2023</v>
      </c>
    </row>
    <row r="270" spans="1:11">
      <c r="A270">
        <v>44948</v>
      </c>
      <c r="B270" t="s">
        <v>671</v>
      </c>
      <c r="C270" t="s">
        <v>166</v>
      </c>
      <c r="D270" t="s">
        <v>36</v>
      </c>
      <c r="E270" t="s">
        <v>49</v>
      </c>
      <c r="F270" t="s">
        <v>775</v>
      </c>
      <c r="G270">
        <v>109.9</v>
      </c>
      <c r="H270">
        <v>5</v>
      </c>
      <c r="I270">
        <v>37.369999999999997</v>
      </c>
      <c r="J270" t="s">
        <v>2698</v>
      </c>
      <c r="K270">
        <v>2023</v>
      </c>
    </row>
    <row r="271" spans="1:11">
      <c r="A271">
        <v>44948</v>
      </c>
      <c r="B271" t="s">
        <v>2264</v>
      </c>
      <c r="C271" t="s">
        <v>247</v>
      </c>
      <c r="D271" t="s">
        <v>13</v>
      </c>
      <c r="E271" t="s">
        <v>94</v>
      </c>
      <c r="F271" t="s">
        <v>95</v>
      </c>
      <c r="G271">
        <v>64.86</v>
      </c>
      <c r="H271">
        <v>4</v>
      </c>
      <c r="I271">
        <v>6.49</v>
      </c>
      <c r="J271" t="s">
        <v>2698</v>
      </c>
      <c r="K271">
        <v>2023</v>
      </c>
    </row>
    <row r="272" spans="1:11">
      <c r="A272">
        <v>44948</v>
      </c>
      <c r="B272" t="s">
        <v>2264</v>
      </c>
      <c r="C272" t="s">
        <v>247</v>
      </c>
      <c r="D272" t="s">
        <v>36</v>
      </c>
      <c r="E272" t="s">
        <v>76</v>
      </c>
      <c r="F272" t="s">
        <v>2172</v>
      </c>
      <c r="G272">
        <v>451.14</v>
      </c>
      <c r="H272">
        <v>4</v>
      </c>
      <c r="I272">
        <v>-67.67</v>
      </c>
      <c r="J272" t="s">
        <v>2698</v>
      </c>
      <c r="K272">
        <v>2023</v>
      </c>
    </row>
    <row r="273" spans="1:11">
      <c r="A273">
        <v>44948</v>
      </c>
      <c r="B273" t="s">
        <v>2264</v>
      </c>
      <c r="C273" t="s">
        <v>247</v>
      </c>
      <c r="D273" t="s">
        <v>36</v>
      </c>
      <c r="E273" t="s">
        <v>49</v>
      </c>
      <c r="F273" t="s">
        <v>1457</v>
      </c>
      <c r="G273">
        <v>14.27</v>
      </c>
      <c r="H273">
        <v>8</v>
      </c>
      <c r="I273">
        <v>4.28</v>
      </c>
      <c r="J273" t="s">
        <v>2698</v>
      </c>
      <c r="K273">
        <v>2023</v>
      </c>
    </row>
    <row r="274" spans="1:11">
      <c r="A274">
        <v>44948</v>
      </c>
      <c r="B274" t="s">
        <v>653</v>
      </c>
      <c r="C274" t="s">
        <v>179</v>
      </c>
      <c r="D274" t="s">
        <v>13</v>
      </c>
      <c r="E274" t="s">
        <v>45</v>
      </c>
      <c r="F274" t="s">
        <v>2098</v>
      </c>
      <c r="G274">
        <v>7.56</v>
      </c>
      <c r="H274">
        <v>6</v>
      </c>
      <c r="I274">
        <v>0.3</v>
      </c>
      <c r="J274" t="s">
        <v>2698</v>
      </c>
      <c r="K274">
        <v>2023</v>
      </c>
    </row>
    <row r="275" spans="1:11">
      <c r="A275">
        <v>44947</v>
      </c>
      <c r="B275" t="s">
        <v>685</v>
      </c>
      <c r="C275" t="s">
        <v>29</v>
      </c>
      <c r="D275" t="s">
        <v>36</v>
      </c>
      <c r="E275" t="s">
        <v>37</v>
      </c>
      <c r="F275" t="s">
        <v>2184</v>
      </c>
      <c r="G275">
        <v>1013.49</v>
      </c>
      <c r="H275">
        <v>7</v>
      </c>
      <c r="I275">
        <v>76.010000000000005</v>
      </c>
      <c r="J275" t="s">
        <v>2698</v>
      </c>
      <c r="K275">
        <v>2023</v>
      </c>
    </row>
    <row r="276" spans="1:11">
      <c r="A276">
        <v>44947</v>
      </c>
      <c r="B276" t="s">
        <v>685</v>
      </c>
      <c r="C276" t="s">
        <v>29</v>
      </c>
      <c r="D276" t="s">
        <v>36</v>
      </c>
      <c r="E276" t="s">
        <v>37</v>
      </c>
      <c r="F276" t="s">
        <v>1258</v>
      </c>
      <c r="G276">
        <v>153.57</v>
      </c>
      <c r="H276">
        <v>2</v>
      </c>
      <c r="I276">
        <v>-5.76</v>
      </c>
      <c r="J276" t="s">
        <v>2698</v>
      </c>
      <c r="K276">
        <v>2023</v>
      </c>
    </row>
    <row r="277" spans="1:11">
      <c r="A277">
        <v>44943</v>
      </c>
      <c r="B277" t="s">
        <v>2414</v>
      </c>
      <c r="C277" t="s">
        <v>32</v>
      </c>
      <c r="D277" t="s">
        <v>41</v>
      </c>
      <c r="E277" t="s">
        <v>54</v>
      </c>
      <c r="F277" t="s">
        <v>1797</v>
      </c>
      <c r="G277">
        <v>316</v>
      </c>
      <c r="H277">
        <v>4</v>
      </c>
      <c r="I277">
        <v>31.6</v>
      </c>
      <c r="J277" t="s">
        <v>2698</v>
      </c>
      <c r="K277">
        <v>2023</v>
      </c>
    </row>
    <row r="278" spans="1:11">
      <c r="A278">
        <v>44943</v>
      </c>
      <c r="B278" t="s">
        <v>2227</v>
      </c>
      <c r="C278" t="s">
        <v>687</v>
      </c>
      <c r="D278" t="s">
        <v>41</v>
      </c>
      <c r="E278" t="s">
        <v>54</v>
      </c>
      <c r="F278" t="s">
        <v>2223</v>
      </c>
      <c r="G278">
        <v>371.97</v>
      </c>
      <c r="H278">
        <v>3</v>
      </c>
      <c r="I278">
        <v>66.95</v>
      </c>
      <c r="J278" t="s">
        <v>2698</v>
      </c>
      <c r="K278">
        <v>2023</v>
      </c>
    </row>
    <row r="279" spans="1:11">
      <c r="A279">
        <v>44943</v>
      </c>
      <c r="B279" t="s">
        <v>2227</v>
      </c>
      <c r="C279" t="s">
        <v>687</v>
      </c>
      <c r="D279" t="s">
        <v>41</v>
      </c>
      <c r="E279" t="s">
        <v>54</v>
      </c>
      <c r="F279" t="s">
        <v>86</v>
      </c>
      <c r="G279">
        <v>29.99</v>
      </c>
      <c r="H279">
        <v>1</v>
      </c>
      <c r="I279">
        <v>13.2</v>
      </c>
      <c r="J279" t="s">
        <v>2698</v>
      </c>
      <c r="K279">
        <v>2023</v>
      </c>
    </row>
    <row r="280" spans="1:11">
      <c r="A280">
        <v>44943</v>
      </c>
      <c r="B280" t="s">
        <v>2227</v>
      </c>
      <c r="C280" t="s">
        <v>687</v>
      </c>
      <c r="D280" t="s">
        <v>36</v>
      </c>
      <c r="E280" t="s">
        <v>49</v>
      </c>
      <c r="F280" t="s">
        <v>2368</v>
      </c>
      <c r="G280">
        <v>322.58999999999997</v>
      </c>
      <c r="H280">
        <v>3</v>
      </c>
      <c r="I280">
        <v>64.52</v>
      </c>
      <c r="J280" t="s">
        <v>2698</v>
      </c>
      <c r="K280">
        <v>2023</v>
      </c>
    </row>
    <row r="281" spans="1:11">
      <c r="A281">
        <v>44942</v>
      </c>
      <c r="B281" t="s">
        <v>902</v>
      </c>
      <c r="C281" t="s">
        <v>29</v>
      </c>
      <c r="D281" t="s">
        <v>41</v>
      </c>
      <c r="E281" t="s">
        <v>54</v>
      </c>
      <c r="F281" t="s">
        <v>2435</v>
      </c>
      <c r="G281">
        <v>90.57</v>
      </c>
      <c r="H281">
        <v>3</v>
      </c>
      <c r="I281">
        <v>11.77</v>
      </c>
      <c r="J281" t="s">
        <v>2698</v>
      </c>
      <c r="K281">
        <v>2023</v>
      </c>
    </row>
    <row r="282" spans="1:11">
      <c r="A282">
        <v>44942</v>
      </c>
      <c r="B282" t="s">
        <v>902</v>
      </c>
      <c r="C282" t="s">
        <v>29</v>
      </c>
      <c r="D282" t="s">
        <v>13</v>
      </c>
      <c r="E282" t="s">
        <v>22</v>
      </c>
      <c r="F282" t="s">
        <v>1632</v>
      </c>
      <c r="G282">
        <v>11.65</v>
      </c>
      <c r="H282">
        <v>2</v>
      </c>
      <c r="I282">
        <v>4.22</v>
      </c>
      <c r="J282" t="s">
        <v>2698</v>
      </c>
      <c r="K282">
        <v>2023</v>
      </c>
    </row>
    <row r="283" spans="1:11">
      <c r="A283">
        <v>44941</v>
      </c>
      <c r="B283" t="s">
        <v>2434</v>
      </c>
      <c r="C283" t="s">
        <v>151</v>
      </c>
      <c r="D283" t="s">
        <v>13</v>
      </c>
      <c r="E283" t="s">
        <v>14</v>
      </c>
      <c r="F283" t="s">
        <v>1603</v>
      </c>
      <c r="G283">
        <v>81.98</v>
      </c>
      <c r="H283">
        <v>2</v>
      </c>
      <c r="I283">
        <v>40.17</v>
      </c>
      <c r="J283" t="s">
        <v>2698</v>
      </c>
      <c r="K283">
        <v>2023</v>
      </c>
    </row>
    <row r="284" spans="1:11">
      <c r="A284">
        <v>44941</v>
      </c>
      <c r="B284" t="s">
        <v>1565</v>
      </c>
      <c r="C284" t="s">
        <v>151</v>
      </c>
      <c r="D284" t="s">
        <v>13</v>
      </c>
      <c r="E284" t="s">
        <v>22</v>
      </c>
      <c r="F284" t="s">
        <v>1177</v>
      </c>
      <c r="G284">
        <v>49.54</v>
      </c>
      <c r="H284">
        <v>3</v>
      </c>
      <c r="I284">
        <v>17.34</v>
      </c>
      <c r="J284" t="s">
        <v>2698</v>
      </c>
      <c r="K284">
        <v>2023</v>
      </c>
    </row>
    <row r="285" spans="1:11">
      <c r="A285">
        <v>44941</v>
      </c>
      <c r="B285" t="s">
        <v>1565</v>
      </c>
      <c r="C285" t="s">
        <v>151</v>
      </c>
      <c r="D285" t="s">
        <v>13</v>
      </c>
      <c r="E285" t="s">
        <v>14</v>
      </c>
      <c r="F285" t="s">
        <v>1886</v>
      </c>
      <c r="G285">
        <v>60.12</v>
      </c>
      <c r="H285">
        <v>9</v>
      </c>
      <c r="I285">
        <v>28.86</v>
      </c>
      <c r="J285" t="s">
        <v>2698</v>
      </c>
      <c r="K285">
        <v>2023</v>
      </c>
    </row>
    <row r="286" spans="1:11">
      <c r="A286">
        <v>44941</v>
      </c>
      <c r="B286" t="s">
        <v>1565</v>
      </c>
      <c r="C286" t="s">
        <v>151</v>
      </c>
      <c r="D286" t="s">
        <v>13</v>
      </c>
      <c r="E286" t="s">
        <v>65</v>
      </c>
      <c r="F286" t="s">
        <v>2317</v>
      </c>
      <c r="G286">
        <v>16.52</v>
      </c>
      <c r="H286">
        <v>4</v>
      </c>
      <c r="I286">
        <v>7.6</v>
      </c>
      <c r="J286" t="s">
        <v>2698</v>
      </c>
      <c r="K286">
        <v>2023</v>
      </c>
    </row>
    <row r="287" spans="1:11">
      <c r="A287">
        <v>44941</v>
      </c>
      <c r="B287" t="s">
        <v>1749</v>
      </c>
      <c r="C287" t="s">
        <v>615</v>
      </c>
      <c r="D287" t="s">
        <v>36</v>
      </c>
      <c r="E287" t="s">
        <v>147</v>
      </c>
      <c r="F287" t="s">
        <v>1462</v>
      </c>
      <c r="G287">
        <v>181.8</v>
      </c>
      <c r="H287">
        <v>1</v>
      </c>
      <c r="I287">
        <v>-15.58</v>
      </c>
      <c r="J287" t="s">
        <v>2698</v>
      </c>
      <c r="K287">
        <v>2023</v>
      </c>
    </row>
    <row r="288" spans="1:11">
      <c r="A288">
        <v>44941</v>
      </c>
      <c r="B288" t="s">
        <v>726</v>
      </c>
      <c r="C288" t="s">
        <v>179</v>
      </c>
      <c r="D288" t="s">
        <v>41</v>
      </c>
      <c r="E288" t="s">
        <v>54</v>
      </c>
      <c r="F288" t="s">
        <v>1136</v>
      </c>
      <c r="G288">
        <v>254.97</v>
      </c>
      <c r="H288">
        <v>3</v>
      </c>
      <c r="I288">
        <v>91.79</v>
      </c>
      <c r="J288" t="s">
        <v>2698</v>
      </c>
      <c r="K288">
        <v>2023</v>
      </c>
    </row>
    <row r="289" spans="1:11">
      <c r="A289">
        <v>44941</v>
      </c>
      <c r="B289" t="s">
        <v>726</v>
      </c>
      <c r="C289" t="s">
        <v>179</v>
      </c>
      <c r="D289" t="s">
        <v>13</v>
      </c>
      <c r="E289" t="s">
        <v>26</v>
      </c>
      <c r="F289" t="s">
        <v>363</v>
      </c>
      <c r="G289">
        <v>4.66</v>
      </c>
      <c r="H289">
        <v>2</v>
      </c>
      <c r="I289">
        <v>1.35</v>
      </c>
      <c r="J289" t="s">
        <v>2698</v>
      </c>
      <c r="K289">
        <v>2023</v>
      </c>
    </row>
    <row r="290" spans="1:11">
      <c r="A290">
        <v>44941</v>
      </c>
      <c r="B290" t="s">
        <v>726</v>
      </c>
      <c r="C290" t="s">
        <v>179</v>
      </c>
      <c r="D290" t="s">
        <v>13</v>
      </c>
      <c r="E290" t="s">
        <v>65</v>
      </c>
      <c r="F290" t="s">
        <v>1685</v>
      </c>
      <c r="G290">
        <v>52.34</v>
      </c>
      <c r="H290">
        <v>2</v>
      </c>
      <c r="I290">
        <v>24.6</v>
      </c>
      <c r="J290" t="s">
        <v>2698</v>
      </c>
      <c r="K290">
        <v>2023</v>
      </c>
    </row>
    <row r="291" spans="1:11">
      <c r="A291">
        <v>44940</v>
      </c>
      <c r="B291" t="s">
        <v>2067</v>
      </c>
      <c r="C291" t="s">
        <v>247</v>
      </c>
      <c r="D291" t="s">
        <v>36</v>
      </c>
      <c r="E291" t="s">
        <v>49</v>
      </c>
      <c r="F291" t="s">
        <v>2433</v>
      </c>
      <c r="G291">
        <v>315.77999999999997</v>
      </c>
      <c r="H291">
        <v>8</v>
      </c>
      <c r="I291">
        <v>31.58</v>
      </c>
      <c r="J291" t="s">
        <v>2698</v>
      </c>
      <c r="K291">
        <v>2023</v>
      </c>
    </row>
    <row r="292" spans="1:11">
      <c r="A292">
        <v>44940</v>
      </c>
      <c r="B292" t="s">
        <v>2067</v>
      </c>
      <c r="C292" t="s">
        <v>247</v>
      </c>
      <c r="D292" t="s">
        <v>13</v>
      </c>
      <c r="E292" t="s">
        <v>14</v>
      </c>
      <c r="F292" t="s">
        <v>1611</v>
      </c>
      <c r="G292">
        <v>89.57</v>
      </c>
      <c r="H292">
        <v>2</v>
      </c>
      <c r="I292">
        <v>32.47</v>
      </c>
      <c r="J292" t="s">
        <v>2698</v>
      </c>
      <c r="K292">
        <v>2023</v>
      </c>
    </row>
    <row r="293" spans="1:11">
      <c r="A293">
        <v>44937</v>
      </c>
      <c r="B293" t="s">
        <v>415</v>
      </c>
      <c r="C293" t="s">
        <v>80</v>
      </c>
      <c r="D293" t="s">
        <v>36</v>
      </c>
      <c r="E293" t="s">
        <v>49</v>
      </c>
      <c r="F293" t="s">
        <v>119</v>
      </c>
      <c r="G293">
        <v>54.99</v>
      </c>
      <c r="H293">
        <v>14</v>
      </c>
      <c r="I293">
        <v>8.94</v>
      </c>
      <c r="J293" t="s">
        <v>2698</v>
      </c>
      <c r="K293">
        <v>2023</v>
      </c>
    </row>
    <row r="294" spans="1:11">
      <c r="A294">
        <v>44937</v>
      </c>
      <c r="B294" t="s">
        <v>1145</v>
      </c>
      <c r="C294" t="s">
        <v>80</v>
      </c>
      <c r="D294" t="s">
        <v>41</v>
      </c>
      <c r="E294" t="s">
        <v>42</v>
      </c>
      <c r="F294" t="s">
        <v>2432</v>
      </c>
      <c r="G294">
        <v>15.59</v>
      </c>
      <c r="H294">
        <v>2</v>
      </c>
      <c r="I294">
        <v>-9.8699999999999992</v>
      </c>
      <c r="J294" t="s">
        <v>2698</v>
      </c>
      <c r="K294">
        <v>2023</v>
      </c>
    </row>
    <row r="295" spans="1:11">
      <c r="A295">
        <v>44937</v>
      </c>
      <c r="B295" t="s">
        <v>1145</v>
      </c>
      <c r="C295" t="s">
        <v>80</v>
      </c>
      <c r="D295" t="s">
        <v>13</v>
      </c>
      <c r="E295" t="s">
        <v>14</v>
      </c>
      <c r="F295" t="s">
        <v>2379</v>
      </c>
      <c r="G295">
        <v>63.31</v>
      </c>
      <c r="H295">
        <v>3</v>
      </c>
      <c r="I295">
        <v>20.58</v>
      </c>
      <c r="J295" t="s">
        <v>2698</v>
      </c>
      <c r="K295">
        <v>2023</v>
      </c>
    </row>
    <row r="296" spans="1:11">
      <c r="A296">
        <v>44937</v>
      </c>
      <c r="B296" t="s">
        <v>1145</v>
      </c>
      <c r="C296" t="s">
        <v>80</v>
      </c>
      <c r="D296" t="s">
        <v>13</v>
      </c>
      <c r="E296" t="s">
        <v>14</v>
      </c>
      <c r="F296" t="s">
        <v>838</v>
      </c>
      <c r="G296">
        <v>15.55</v>
      </c>
      <c r="H296">
        <v>3</v>
      </c>
      <c r="I296">
        <v>5.44</v>
      </c>
      <c r="J296" t="s">
        <v>2698</v>
      </c>
      <c r="K296">
        <v>2023</v>
      </c>
    </row>
    <row r="297" spans="1:11">
      <c r="A297">
        <v>44936</v>
      </c>
      <c r="B297" t="s">
        <v>2431</v>
      </c>
      <c r="C297" t="s">
        <v>166</v>
      </c>
      <c r="D297" t="s">
        <v>36</v>
      </c>
      <c r="E297" t="s">
        <v>49</v>
      </c>
      <c r="F297" t="s">
        <v>62</v>
      </c>
      <c r="G297">
        <v>24.85</v>
      </c>
      <c r="H297">
        <v>5</v>
      </c>
      <c r="I297">
        <v>7.7</v>
      </c>
      <c r="J297" t="s">
        <v>2698</v>
      </c>
      <c r="K297">
        <v>2023</v>
      </c>
    </row>
    <row r="298" spans="1:11">
      <c r="A298">
        <v>44936</v>
      </c>
      <c r="B298" t="s">
        <v>454</v>
      </c>
      <c r="C298" t="s">
        <v>166</v>
      </c>
      <c r="D298" t="s">
        <v>41</v>
      </c>
      <c r="E298" t="s">
        <v>54</v>
      </c>
      <c r="F298" t="s">
        <v>2363</v>
      </c>
      <c r="G298">
        <v>69.98</v>
      </c>
      <c r="H298">
        <v>2</v>
      </c>
      <c r="I298">
        <v>13.3</v>
      </c>
      <c r="J298" t="s">
        <v>2698</v>
      </c>
      <c r="K298">
        <v>2023</v>
      </c>
    </row>
    <row r="299" spans="1:11">
      <c r="A299">
        <v>44936</v>
      </c>
      <c r="B299" t="s">
        <v>454</v>
      </c>
      <c r="C299" t="s">
        <v>166</v>
      </c>
      <c r="D299" t="s">
        <v>36</v>
      </c>
      <c r="E299" t="s">
        <v>49</v>
      </c>
      <c r="F299" t="s">
        <v>690</v>
      </c>
      <c r="G299">
        <v>79.92</v>
      </c>
      <c r="H299">
        <v>4</v>
      </c>
      <c r="I299">
        <v>34.369999999999997</v>
      </c>
      <c r="J299" t="s">
        <v>2698</v>
      </c>
      <c r="K299">
        <v>2023</v>
      </c>
    </row>
    <row r="300" spans="1:11">
      <c r="A300">
        <v>44935</v>
      </c>
      <c r="B300" t="s">
        <v>1869</v>
      </c>
      <c r="C300" t="s">
        <v>80</v>
      </c>
      <c r="D300" t="s">
        <v>36</v>
      </c>
      <c r="E300" t="s">
        <v>49</v>
      </c>
      <c r="F300" t="s">
        <v>2051</v>
      </c>
      <c r="G300">
        <v>15.17</v>
      </c>
      <c r="H300">
        <v>2</v>
      </c>
      <c r="I300">
        <v>3.79</v>
      </c>
      <c r="J300" t="s">
        <v>2698</v>
      </c>
      <c r="K300">
        <v>2023</v>
      </c>
    </row>
    <row r="301" spans="1:11">
      <c r="A301">
        <v>44935</v>
      </c>
      <c r="B301" t="s">
        <v>595</v>
      </c>
      <c r="C301" t="s">
        <v>29</v>
      </c>
      <c r="D301" t="s">
        <v>41</v>
      </c>
      <c r="E301" t="s">
        <v>42</v>
      </c>
      <c r="F301" t="s">
        <v>723</v>
      </c>
      <c r="G301">
        <v>377.93</v>
      </c>
      <c r="H301">
        <v>9</v>
      </c>
      <c r="I301">
        <v>141.72</v>
      </c>
      <c r="J301" t="s">
        <v>2698</v>
      </c>
      <c r="K301">
        <v>2023</v>
      </c>
    </row>
    <row r="302" spans="1:11">
      <c r="A302">
        <v>44935</v>
      </c>
      <c r="B302" t="s">
        <v>595</v>
      </c>
      <c r="C302" t="s">
        <v>29</v>
      </c>
      <c r="D302" t="s">
        <v>41</v>
      </c>
      <c r="E302" t="s">
        <v>54</v>
      </c>
      <c r="F302" t="s">
        <v>2430</v>
      </c>
      <c r="G302">
        <v>349.95</v>
      </c>
      <c r="H302">
        <v>5</v>
      </c>
      <c r="I302">
        <v>118.98</v>
      </c>
      <c r="J302" t="s">
        <v>2698</v>
      </c>
      <c r="K302">
        <v>2023</v>
      </c>
    </row>
    <row r="303" spans="1:11">
      <c r="A303">
        <v>44934</v>
      </c>
      <c r="B303" t="s">
        <v>48</v>
      </c>
      <c r="C303" t="s">
        <v>247</v>
      </c>
      <c r="D303" t="s">
        <v>41</v>
      </c>
      <c r="E303" t="s">
        <v>42</v>
      </c>
      <c r="F303" t="s">
        <v>2429</v>
      </c>
      <c r="G303">
        <v>108.78</v>
      </c>
      <c r="H303">
        <v>2</v>
      </c>
      <c r="I303">
        <v>10.88</v>
      </c>
      <c r="J303" t="s">
        <v>2698</v>
      </c>
      <c r="K303">
        <v>2023</v>
      </c>
    </row>
    <row r="304" spans="1:11">
      <c r="A304">
        <v>44934</v>
      </c>
      <c r="B304" t="s">
        <v>48</v>
      </c>
      <c r="C304" t="s">
        <v>247</v>
      </c>
      <c r="D304" t="s">
        <v>13</v>
      </c>
      <c r="E304" t="s">
        <v>26</v>
      </c>
      <c r="F304" t="s">
        <v>451</v>
      </c>
      <c r="G304">
        <v>47.62</v>
      </c>
      <c r="H304">
        <v>3</v>
      </c>
      <c r="I304">
        <v>5.95</v>
      </c>
      <c r="J304" t="s">
        <v>2698</v>
      </c>
      <c r="K304">
        <v>2023</v>
      </c>
    </row>
    <row r="305" spans="1:11">
      <c r="A305">
        <v>44934</v>
      </c>
      <c r="B305" t="s">
        <v>48</v>
      </c>
      <c r="C305" t="s">
        <v>247</v>
      </c>
      <c r="D305" t="s">
        <v>13</v>
      </c>
      <c r="E305" t="s">
        <v>22</v>
      </c>
      <c r="F305" t="s">
        <v>1929</v>
      </c>
      <c r="G305">
        <v>30.83</v>
      </c>
      <c r="H305">
        <v>7</v>
      </c>
      <c r="I305">
        <v>-24.66</v>
      </c>
      <c r="J305" t="s">
        <v>2698</v>
      </c>
      <c r="K305">
        <v>2023</v>
      </c>
    </row>
    <row r="306" spans="1:11">
      <c r="A306">
        <v>44934</v>
      </c>
      <c r="B306" t="s">
        <v>31</v>
      </c>
      <c r="C306" t="s">
        <v>159</v>
      </c>
      <c r="D306" t="s">
        <v>13</v>
      </c>
      <c r="E306" t="s">
        <v>22</v>
      </c>
      <c r="F306" t="s">
        <v>1505</v>
      </c>
      <c r="G306">
        <v>106.05</v>
      </c>
      <c r="H306">
        <v>7</v>
      </c>
      <c r="I306">
        <v>49.84</v>
      </c>
      <c r="J306" t="s">
        <v>2698</v>
      </c>
      <c r="K306">
        <v>2023</v>
      </c>
    </row>
    <row r="307" spans="1:11">
      <c r="A307">
        <v>44934</v>
      </c>
      <c r="B307" t="s">
        <v>31</v>
      </c>
      <c r="C307" t="s">
        <v>159</v>
      </c>
      <c r="D307" t="s">
        <v>36</v>
      </c>
      <c r="E307" t="s">
        <v>76</v>
      </c>
      <c r="F307" t="s">
        <v>1606</v>
      </c>
      <c r="G307">
        <v>1565.88</v>
      </c>
      <c r="H307">
        <v>6</v>
      </c>
      <c r="I307">
        <v>407.13</v>
      </c>
      <c r="J307" t="s">
        <v>2698</v>
      </c>
      <c r="K307">
        <v>2023</v>
      </c>
    </row>
    <row r="308" spans="1:11">
      <c r="A308">
        <v>44933</v>
      </c>
      <c r="B308" t="s">
        <v>2232</v>
      </c>
      <c r="C308" t="s">
        <v>12</v>
      </c>
      <c r="D308" t="s">
        <v>13</v>
      </c>
      <c r="E308" t="s">
        <v>14</v>
      </c>
      <c r="F308" t="s">
        <v>2174</v>
      </c>
      <c r="G308">
        <v>25.92</v>
      </c>
      <c r="H308">
        <v>5</v>
      </c>
      <c r="I308">
        <v>9.07</v>
      </c>
      <c r="J308" t="s">
        <v>2698</v>
      </c>
      <c r="K308">
        <v>2023</v>
      </c>
    </row>
    <row r="309" spans="1:11">
      <c r="A309">
        <v>44933</v>
      </c>
      <c r="B309" t="s">
        <v>2232</v>
      </c>
      <c r="C309" t="s">
        <v>12</v>
      </c>
      <c r="D309" t="s">
        <v>36</v>
      </c>
      <c r="E309" t="s">
        <v>49</v>
      </c>
      <c r="F309" t="s">
        <v>341</v>
      </c>
      <c r="G309">
        <v>23.08</v>
      </c>
      <c r="H309">
        <v>3</v>
      </c>
      <c r="I309">
        <v>-10.96</v>
      </c>
      <c r="J309" t="s">
        <v>2698</v>
      </c>
      <c r="K309">
        <v>2023</v>
      </c>
    </row>
    <row r="310" spans="1:11">
      <c r="A310">
        <v>44933</v>
      </c>
      <c r="B310" t="s">
        <v>754</v>
      </c>
      <c r="C310" t="s">
        <v>29</v>
      </c>
      <c r="D310" t="s">
        <v>13</v>
      </c>
      <c r="E310" t="s">
        <v>26</v>
      </c>
      <c r="F310" t="s">
        <v>1931</v>
      </c>
      <c r="G310">
        <v>34.58</v>
      </c>
      <c r="H310">
        <v>1</v>
      </c>
      <c r="I310">
        <v>10.029999999999999</v>
      </c>
      <c r="J310" t="s">
        <v>2698</v>
      </c>
      <c r="K310">
        <v>2023</v>
      </c>
    </row>
    <row r="311" spans="1:11">
      <c r="A311">
        <v>44931</v>
      </c>
      <c r="B311" t="s">
        <v>671</v>
      </c>
      <c r="C311" t="s">
        <v>125</v>
      </c>
      <c r="D311" t="s">
        <v>41</v>
      </c>
      <c r="E311" t="s">
        <v>42</v>
      </c>
      <c r="F311" t="s">
        <v>903</v>
      </c>
      <c r="G311">
        <v>59.18</v>
      </c>
      <c r="H311">
        <v>2</v>
      </c>
      <c r="I311">
        <v>5.18</v>
      </c>
      <c r="J311" t="s">
        <v>2698</v>
      </c>
      <c r="K311">
        <v>2023</v>
      </c>
    </row>
    <row r="312" spans="1:11">
      <c r="A312">
        <v>44931</v>
      </c>
      <c r="B312" t="s">
        <v>671</v>
      </c>
      <c r="C312" t="s">
        <v>125</v>
      </c>
      <c r="D312" t="s">
        <v>13</v>
      </c>
      <c r="E312" t="s">
        <v>26</v>
      </c>
      <c r="F312" t="s">
        <v>2428</v>
      </c>
      <c r="G312">
        <v>5.25</v>
      </c>
      <c r="H312">
        <v>2</v>
      </c>
      <c r="I312">
        <v>0.59</v>
      </c>
      <c r="J312" t="s">
        <v>2698</v>
      </c>
      <c r="K312">
        <v>2023</v>
      </c>
    </row>
    <row r="313" spans="1:11">
      <c r="A313">
        <v>44931</v>
      </c>
      <c r="B313" t="s">
        <v>671</v>
      </c>
      <c r="C313" t="s">
        <v>125</v>
      </c>
      <c r="D313" t="s">
        <v>41</v>
      </c>
      <c r="E313" t="s">
        <v>54</v>
      </c>
      <c r="F313" t="s">
        <v>2427</v>
      </c>
      <c r="G313">
        <v>191.47</v>
      </c>
      <c r="H313">
        <v>6</v>
      </c>
      <c r="I313">
        <v>40.69</v>
      </c>
      <c r="J313" t="s">
        <v>2698</v>
      </c>
      <c r="K313">
        <v>2023</v>
      </c>
    </row>
    <row r="314" spans="1:11">
      <c r="A314">
        <v>44930</v>
      </c>
      <c r="B314" t="s">
        <v>1976</v>
      </c>
      <c r="C314" t="s">
        <v>25</v>
      </c>
      <c r="D314" t="s">
        <v>13</v>
      </c>
      <c r="E314" t="s">
        <v>22</v>
      </c>
      <c r="F314" t="s">
        <v>664</v>
      </c>
      <c r="G314">
        <v>104.58</v>
      </c>
      <c r="H314">
        <v>6</v>
      </c>
      <c r="I314">
        <v>-80.180000000000007</v>
      </c>
      <c r="J314" t="s">
        <v>2698</v>
      </c>
      <c r="K314">
        <v>2023</v>
      </c>
    </row>
    <row r="315" spans="1:11">
      <c r="A315">
        <v>44930</v>
      </c>
      <c r="B315" t="s">
        <v>1976</v>
      </c>
      <c r="C315" t="s">
        <v>25</v>
      </c>
      <c r="D315" t="s">
        <v>13</v>
      </c>
      <c r="E315" t="s">
        <v>26</v>
      </c>
      <c r="F315" t="s">
        <v>53</v>
      </c>
      <c r="G315">
        <v>4.67</v>
      </c>
      <c r="H315">
        <v>1</v>
      </c>
      <c r="I315">
        <v>0.57999999999999996</v>
      </c>
      <c r="J315" t="s">
        <v>2698</v>
      </c>
      <c r="K315">
        <v>2023</v>
      </c>
    </row>
    <row r="316" spans="1:11">
      <c r="A316">
        <v>44930</v>
      </c>
      <c r="B316" t="s">
        <v>2426</v>
      </c>
      <c r="C316" t="s">
        <v>247</v>
      </c>
      <c r="D316" t="s">
        <v>41</v>
      </c>
      <c r="E316" t="s">
        <v>605</v>
      </c>
      <c r="F316" t="s">
        <v>2241</v>
      </c>
      <c r="G316">
        <v>959.97</v>
      </c>
      <c r="H316">
        <v>4</v>
      </c>
      <c r="I316">
        <v>120</v>
      </c>
      <c r="J316" t="s">
        <v>2698</v>
      </c>
      <c r="K316">
        <v>2023</v>
      </c>
    </row>
    <row r="317" spans="1:11">
      <c r="A317">
        <v>44929</v>
      </c>
      <c r="B317" t="s">
        <v>2425</v>
      </c>
      <c r="C317" t="s">
        <v>842</v>
      </c>
      <c r="D317" t="s">
        <v>13</v>
      </c>
      <c r="E317" t="s">
        <v>22</v>
      </c>
      <c r="F317" t="s">
        <v>120</v>
      </c>
      <c r="G317">
        <v>11.88</v>
      </c>
      <c r="H317">
        <v>2</v>
      </c>
      <c r="I317">
        <v>5.35</v>
      </c>
      <c r="J317" t="s">
        <v>2698</v>
      </c>
      <c r="K317">
        <v>2023</v>
      </c>
    </row>
    <row r="318" spans="1:11">
      <c r="A318">
        <v>44929</v>
      </c>
      <c r="B318" t="s">
        <v>2425</v>
      </c>
      <c r="C318" t="s">
        <v>842</v>
      </c>
      <c r="D318" t="s">
        <v>36</v>
      </c>
      <c r="E318" t="s">
        <v>147</v>
      </c>
      <c r="F318" t="s">
        <v>1503</v>
      </c>
      <c r="G318">
        <v>1592.85</v>
      </c>
      <c r="H318">
        <v>7</v>
      </c>
      <c r="I318">
        <v>350.43</v>
      </c>
      <c r="J318" t="s">
        <v>2698</v>
      </c>
      <c r="K318">
        <v>2023</v>
      </c>
    </row>
    <row r="319" spans="1:11">
      <c r="A319">
        <v>44929</v>
      </c>
      <c r="B319" t="s">
        <v>969</v>
      </c>
      <c r="C319" t="s">
        <v>12</v>
      </c>
      <c r="D319" t="s">
        <v>41</v>
      </c>
      <c r="E319" t="s">
        <v>42</v>
      </c>
      <c r="F319" t="s">
        <v>165</v>
      </c>
      <c r="G319">
        <v>180.96</v>
      </c>
      <c r="H319">
        <v>5</v>
      </c>
      <c r="I319">
        <v>13.57</v>
      </c>
      <c r="J319" t="s">
        <v>2698</v>
      </c>
      <c r="K319">
        <v>2023</v>
      </c>
    </row>
    <row r="320" spans="1:11">
      <c r="A320">
        <v>44929</v>
      </c>
      <c r="B320" t="s">
        <v>969</v>
      </c>
      <c r="C320" t="s">
        <v>12</v>
      </c>
      <c r="D320" t="s">
        <v>41</v>
      </c>
      <c r="E320" t="s">
        <v>54</v>
      </c>
      <c r="F320" t="s">
        <v>1453</v>
      </c>
      <c r="G320">
        <v>165.6</v>
      </c>
      <c r="H320">
        <v>3</v>
      </c>
      <c r="I320">
        <v>-6.21</v>
      </c>
      <c r="J320" t="s">
        <v>2698</v>
      </c>
      <c r="K320">
        <v>2023</v>
      </c>
    </row>
    <row r="321" spans="1:11">
      <c r="A321">
        <v>44929</v>
      </c>
      <c r="B321" t="s">
        <v>969</v>
      </c>
      <c r="C321" t="s">
        <v>12</v>
      </c>
      <c r="D321" t="s">
        <v>41</v>
      </c>
      <c r="E321" t="s">
        <v>54</v>
      </c>
      <c r="F321" t="s">
        <v>675</v>
      </c>
      <c r="G321">
        <v>30.08</v>
      </c>
      <c r="H321">
        <v>2</v>
      </c>
      <c r="I321">
        <v>-5.26</v>
      </c>
      <c r="J321" t="s">
        <v>2698</v>
      </c>
      <c r="K321">
        <v>2023</v>
      </c>
    </row>
    <row r="322" spans="1:11">
      <c r="A322">
        <v>44929</v>
      </c>
      <c r="B322" t="s">
        <v>1081</v>
      </c>
      <c r="C322" t="s">
        <v>29</v>
      </c>
      <c r="D322" t="s">
        <v>13</v>
      </c>
      <c r="E322" t="s">
        <v>20</v>
      </c>
      <c r="F322" t="s">
        <v>146</v>
      </c>
      <c r="G322">
        <v>114.46</v>
      </c>
      <c r="H322">
        <v>2</v>
      </c>
      <c r="I322">
        <v>28.62</v>
      </c>
      <c r="J322" t="s">
        <v>2698</v>
      </c>
      <c r="K322">
        <v>2023</v>
      </c>
    </row>
    <row r="323" spans="1:11">
      <c r="A323">
        <v>44928</v>
      </c>
      <c r="B323" t="s">
        <v>2246</v>
      </c>
      <c r="C323" t="s">
        <v>533</v>
      </c>
      <c r="D323" t="s">
        <v>41</v>
      </c>
      <c r="E323" t="s">
        <v>42</v>
      </c>
      <c r="F323" t="s">
        <v>1189</v>
      </c>
      <c r="G323">
        <v>231.98</v>
      </c>
      <c r="H323">
        <v>2</v>
      </c>
      <c r="I323">
        <v>67.27</v>
      </c>
      <c r="J323" t="s">
        <v>2698</v>
      </c>
      <c r="K323">
        <v>2023</v>
      </c>
    </row>
    <row r="324" spans="1:11">
      <c r="A324">
        <v>44928</v>
      </c>
      <c r="B324" t="s">
        <v>2246</v>
      </c>
      <c r="C324" t="s">
        <v>533</v>
      </c>
      <c r="D324" t="s">
        <v>36</v>
      </c>
      <c r="E324" t="s">
        <v>76</v>
      </c>
      <c r="F324" t="s">
        <v>2163</v>
      </c>
      <c r="G324">
        <v>173.94</v>
      </c>
      <c r="H324">
        <v>3</v>
      </c>
      <c r="I324">
        <v>38.270000000000003</v>
      </c>
      <c r="J324" t="s">
        <v>2698</v>
      </c>
      <c r="K324">
        <v>2023</v>
      </c>
    </row>
    <row r="325" spans="1:11">
      <c r="A325">
        <v>44592</v>
      </c>
      <c r="B325" t="s">
        <v>1180</v>
      </c>
      <c r="C325" t="s">
        <v>317</v>
      </c>
      <c r="D325" t="s">
        <v>13</v>
      </c>
      <c r="E325" t="s">
        <v>22</v>
      </c>
      <c r="F325" t="s">
        <v>471</v>
      </c>
      <c r="G325">
        <v>32.96</v>
      </c>
      <c r="H325">
        <v>2</v>
      </c>
      <c r="I325">
        <v>16.149999999999999</v>
      </c>
      <c r="J325" t="s">
        <v>2698</v>
      </c>
      <c r="K325">
        <v>2022</v>
      </c>
    </row>
    <row r="326" spans="1:11">
      <c r="A326">
        <v>44592</v>
      </c>
      <c r="B326" t="s">
        <v>1180</v>
      </c>
      <c r="C326" t="s">
        <v>317</v>
      </c>
      <c r="D326" t="s">
        <v>36</v>
      </c>
      <c r="E326" t="s">
        <v>49</v>
      </c>
      <c r="F326" t="s">
        <v>1907</v>
      </c>
      <c r="G326">
        <v>53.34</v>
      </c>
      <c r="H326">
        <v>3</v>
      </c>
      <c r="I326">
        <v>16.54</v>
      </c>
      <c r="J326" t="s">
        <v>2698</v>
      </c>
      <c r="K326">
        <v>2022</v>
      </c>
    </row>
    <row r="327" spans="1:11">
      <c r="A327">
        <v>44592</v>
      </c>
      <c r="B327" t="s">
        <v>1180</v>
      </c>
      <c r="C327" t="s">
        <v>317</v>
      </c>
      <c r="D327" t="s">
        <v>13</v>
      </c>
      <c r="E327" t="s">
        <v>14</v>
      </c>
      <c r="F327" t="s">
        <v>710</v>
      </c>
      <c r="G327">
        <v>12.96</v>
      </c>
      <c r="H327">
        <v>2</v>
      </c>
      <c r="I327">
        <v>6.22</v>
      </c>
      <c r="J327" t="s">
        <v>2698</v>
      </c>
      <c r="K327">
        <v>2022</v>
      </c>
    </row>
    <row r="328" spans="1:11">
      <c r="A328">
        <v>44591</v>
      </c>
      <c r="B328" t="s">
        <v>980</v>
      </c>
      <c r="C328" t="s">
        <v>29</v>
      </c>
      <c r="D328" t="s">
        <v>41</v>
      </c>
      <c r="E328" t="s">
        <v>304</v>
      </c>
      <c r="F328" t="s">
        <v>1906</v>
      </c>
      <c r="G328">
        <v>1919.98</v>
      </c>
      <c r="H328">
        <v>3</v>
      </c>
      <c r="I328">
        <v>216</v>
      </c>
      <c r="J328" t="s">
        <v>2698</v>
      </c>
      <c r="K328">
        <v>2022</v>
      </c>
    </row>
    <row r="329" spans="1:11">
      <c r="A329">
        <v>44591</v>
      </c>
      <c r="B329" t="s">
        <v>980</v>
      </c>
      <c r="C329" t="s">
        <v>29</v>
      </c>
      <c r="D329" t="s">
        <v>36</v>
      </c>
      <c r="E329" t="s">
        <v>49</v>
      </c>
      <c r="F329" t="s">
        <v>1364</v>
      </c>
      <c r="G329">
        <v>227.36</v>
      </c>
      <c r="H329">
        <v>7</v>
      </c>
      <c r="I329">
        <v>81.849999999999994</v>
      </c>
      <c r="J329" t="s">
        <v>2698</v>
      </c>
      <c r="K329">
        <v>2022</v>
      </c>
    </row>
    <row r="330" spans="1:11">
      <c r="A330">
        <v>44591</v>
      </c>
      <c r="B330" t="s">
        <v>1147</v>
      </c>
      <c r="C330" t="s">
        <v>12</v>
      </c>
      <c r="D330" t="s">
        <v>13</v>
      </c>
      <c r="E330" t="s">
        <v>14</v>
      </c>
      <c r="F330" t="s">
        <v>1905</v>
      </c>
      <c r="G330">
        <v>14.3</v>
      </c>
      <c r="H330">
        <v>6</v>
      </c>
      <c r="I330">
        <v>5.01</v>
      </c>
      <c r="J330" t="s">
        <v>2698</v>
      </c>
      <c r="K330">
        <v>2022</v>
      </c>
    </row>
    <row r="331" spans="1:11">
      <c r="A331">
        <v>44589</v>
      </c>
      <c r="B331" t="s">
        <v>1104</v>
      </c>
      <c r="C331" t="s">
        <v>247</v>
      </c>
      <c r="D331" t="s">
        <v>36</v>
      </c>
      <c r="E331" t="s">
        <v>147</v>
      </c>
      <c r="F331" t="s">
        <v>404</v>
      </c>
      <c r="G331">
        <v>4297.6400000000003</v>
      </c>
      <c r="H331">
        <v>13</v>
      </c>
      <c r="I331">
        <v>-1862.31</v>
      </c>
      <c r="J331" t="s">
        <v>2698</v>
      </c>
      <c r="K331">
        <v>2022</v>
      </c>
    </row>
    <row r="332" spans="1:11">
      <c r="A332">
        <v>44588</v>
      </c>
      <c r="B332" t="s">
        <v>1801</v>
      </c>
      <c r="C332" t="s">
        <v>29</v>
      </c>
      <c r="D332" t="s">
        <v>36</v>
      </c>
      <c r="E332" t="s">
        <v>37</v>
      </c>
      <c r="F332" t="s">
        <v>978</v>
      </c>
      <c r="G332">
        <v>2803.92</v>
      </c>
      <c r="H332">
        <v>5</v>
      </c>
      <c r="I332">
        <v>0</v>
      </c>
      <c r="J332" t="s">
        <v>2698</v>
      </c>
      <c r="K332">
        <v>2022</v>
      </c>
    </row>
    <row r="333" spans="1:11">
      <c r="A333">
        <v>44588</v>
      </c>
      <c r="B333" t="s">
        <v>60</v>
      </c>
      <c r="C333" t="s">
        <v>80</v>
      </c>
      <c r="D333" t="s">
        <v>41</v>
      </c>
      <c r="E333" t="s">
        <v>42</v>
      </c>
      <c r="F333" t="s">
        <v>1904</v>
      </c>
      <c r="G333">
        <v>155.37</v>
      </c>
      <c r="H333">
        <v>1</v>
      </c>
      <c r="I333">
        <v>-36.25</v>
      </c>
      <c r="J333" t="s">
        <v>2698</v>
      </c>
      <c r="K333">
        <v>2022</v>
      </c>
    </row>
    <row r="334" spans="1:11">
      <c r="A334">
        <v>44588</v>
      </c>
      <c r="B334" t="s">
        <v>60</v>
      </c>
      <c r="C334" t="s">
        <v>80</v>
      </c>
      <c r="D334" t="s">
        <v>41</v>
      </c>
      <c r="E334" t="s">
        <v>42</v>
      </c>
      <c r="F334" t="s">
        <v>935</v>
      </c>
      <c r="G334">
        <v>431.98</v>
      </c>
      <c r="H334">
        <v>4</v>
      </c>
      <c r="I334">
        <v>-100.79</v>
      </c>
      <c r="J334" t="s">
        <v>2698</v>
      </c>
      <c r="K334">
        <v>2022</v>
      </c>
    </row>
    <row r="335" spans="1:11">
      <c r="A335">
        <v>44588</v>
      </c>
      <c r="B335" t="s">
        <v>60</v>
      </c>
      <c r="C335" t="s">
        <v>80</v>
      </c>
      <c r="D335" t="s">
        <v>36</v>
      </c>
      <c r="E335" t="s">
        <v>37</v>
      </c>
      <c r="F335" t="s">
        <v>1807</v>
      </c>
      <c r="G335">
        <v>181.99</v>
      </c>
      <c r="H335">
        <v>2</v>
      </c>
      <c r="I335">
        <v>-54.6</v>
      </c>
      <c r="J335" t="s">
        <v>2698</v>
      </c>
      <c r="K335">
        <v>2022</v>
      </c>
    </row>
    <row r="336" spans="1:11">
      <c r="A336">
        <v>44587</v>
      </c>
      <c r="B336" t="s">
        <v>1743</v>
      </c>
      <c r="C336" t="s">
        <v>29</v>
      </c>
      <c r="D336" t="s">
        <v>13</v>
      </c>
      <c r="E336" t="s">
        <v>14</v>
      </c>
      <c r="F336" t="s">
        <v>1903</v>
      </c>
      <c r="G336">
        <v>182.72</v>
      </c>
      <c r="H336">
        <v>8</v>
      </c>
      <c r="I336">
        <v>84.05</v>
      </c>
      <c r="J336" t="s">
        <v>2698</v>
      </c>
      <c r="K336">
        <v>2022</v>
      </c>
    </row>
    <row r="337" spans="1:11">
      <c r="A337">
        <v>44585</v>
      </c>
      <c r="B337" t="s">
        <v>1902</v>
      </c>
      <c r="C337" t="s">
        <v>125</v>
      </c>
      <c r="D337" t="s">
        <v>13</v>
      </c>
      <c r="E337" t="s">
        <v>26</v>
      </c>
      <c r="F337" t="s">
        <v>461</v>
      </c>
      <c r="G337">
        <v>13.12</v>
      </c>
      <c r="H337">
        <v>5</v>
      </c>
      <c r="I337">
        <v>2.13</v>
      </c>
      <c r="J337" t="s">
        <v>2698</v>
      </c>
      <c r="K337">
        <v>2022</v>
      </c>
    </row>
    <row r="338" spans="1:11">
      <c r="A338">
        <v>44584</v>
      </c>
      <c r="B338" t="s">
        <v>805</v>
      </c>
      <c r="C338" t="s">
        <v>517</v>
      </c>
      <c r="D338" t="s">
        <v>13</v>
      </c>
      <c r="E338" t="s">
        <v>18</v>
      </c>
      <c r="F338" t="s">
        <v>1901</v>
      </c>
      <c r="G338">
        <v>14.62</v>
      </c>
      <c r="H338">
        <v>2</v>
      </c>
      <c r="I338">
        <v>6.87</v>
      </c>
      <c r="J338" t="s">
        <v>2698</v>
      </c>
      <c r="K338">
        <v>2022</v>
      </c>
    </row>
    <row r="339" spans="1:11">
      <c r="A339">
        <v>44584</v>
      </c>
      <c r="B339" t="s">
        <v>805</v>
      </c>
      <c r="C339" t="s">
        <v>517</v>
      </c>
      <c r="D339" t="s">
        <v>13</v>
      </c>
      <c r="E339" t="s">
        <v>14</v>
      </c>
      <c r="F339" t="s">
        <v>110</v>
      </c>
      <c r="G339">
        <v>29.04</v>
      </c>
      <c r="H339">
        <v>3</v>
      </c>
      <c r="I339">
        <v>13.94</v>
      </c>
      <c r="J339" t="s">
        <v>2698</v>
      </c>
      <c r="K339">
        <v>2022</v>
      </c>
    </row>
    <row r="340" spans="1:11">
      <c r="A340">
        <v>44580</v>
      </c>
      <c r="B340" t="s">
        <v>612</v>
      </c>
      <c r="C340" t="s">
        <v>12</v>
      </c>
      <c r="D340" t="s">
        <v>36</v>
      </c>
      <c r="E340" t="s">
        <v>37</v>
      </c>
      <c r="F340" t="s">
        <v>1823</v>
      </c>
      <c r="G340">
        <v>199.3</v>
      </c>
      <c r="H340">
        <v>4</v>
      </c>
      <c r="I340">
        <v>-8.5399999999999991</v>
      </c>
      <c r="J340" t="s">
        <v>2698</v>
      </c>
      <c r="K340">
        <v>2022</v>
      </c>
    </row>
    <row r="341" spans="1:11">
      <c r="A341">
        <v>44580</v>
      </c>
      <c r="B341" t="s">
        <v>612</v>
      </c>
      <c r="C341" t="s">
        <v>12</v>
      </c>
      <c r="D341" t="s">
        <v>36</v>
      </c>
      <c r="E341" t="s">
        <v>147</v>
      </c>
      <c r="F341" t="s">
        <v>952</v>
      </c>
      <c r="G341">
        <v>102.44</v>
      </c>
      <c r="H341">
        <v>1</v>
      </c>
      <c r="I341">
        <v>-13.17</v>
      </c>
      <c r="J341" t="s">
        <v>2698</v>
      </c>
      <c r="K341">
        <v>2022</v>
      </c>
    </row>
    <row r="342" spans="1:11">
      <c r="A342">
        <v>44578</v>
      </c>
      <c r="B342" t="s">
        <v>1887</v>
      </c>
      <c r="C342" t="s">
        <v>122</v>
      </c>
      <c r="D342" t="s">
        <v>13</v>
      </c>
      <c r="E342" t="s">
        <v>202</v>
      </c>
      <c r="F342" t="s">
        <v>1460</v>
      </c>
      <c r="G342">
        <v>88.96</v>
      </c>
      <c r="H342">
        <v>8</v>
      </c>
      <c r="I342">
        <v>10.01</v>
      </c>
      <c r="J342" t="s">
        <v>2698</v>
      </c>
      <c r="K342">
        <v>2022</v>
      </c>
    </row>
    <row r="343" spans="1:11">
      <c r="A343">
        <v>44578</v>
      </c>
      <c r="B343" t="s">
        <v>477</v>
      </c>
      <c r="C343" t="s">
        <v>436</v>
      </c>
      <c r="D343" t="s">
        <v>13</v>
      </c>
      <c r="E343" t="s">
        <v>26</v>
      </c>
      <c r="F343" t="s">
        <v>340</v>
      </c>
      <c r="G343">
        <v>6.68</v>
      </c>
      <c r="H343">
        <v>2</v>
      </c>
      <c r="I343">
        <v>2</v>
      </c>
      <c r="J343" t="s">
        <v>2698</v>
      </c>
      <c r="K343">
        <v>2022</v>
      </c>
    </row>
    <row r="344" spans="1:11">
      <c r="A344">
        <v>44578</v>
      </c>
      <c r="B344" t="s">
        <v>607</v>
      </c>
      <c r="C344" t="s">
        <v>17</v>
      </c>
      <c r="D344" t="s">
        <v>36</v>
      </c>
      <c r="E344" t="s">
        <v>49</v>
      </c>
      <c r="F344" t="s">
        <v>114</v>
      </c>
      <c r="G344">
        <v>254.74</v>
      </c>
      <c r="H344">
        <v>7</v>
      </c>
      <c r="I344">
        <v>-312.06</v>
      </c>
      <c r="J344" t="s">
        <v>2698</v>
      </c>
      <c r="K344">
        <v>2022</v>
      </c>
    </row>
    <row r="345" spans="1:11">
      <c r="A345">
        <v>44574</v>
      </c>
      <c r="B345" t="s">
        <v>1900</v>
      </c>
      <c r="C345" t="s">
        <v>32</v>
      </c>
      <c r="D345" t="s">
        <v>13</v>
      </c>
      <c r="E345" t="s">
        <v>18</v>
      </c>
      <c r="F345" t="s">
        <v>19</v>
      </c>
      <c r="G345">
        <v>9.82</v>
      </c>
      <c r="H345">
        <v>2</v>
      </c>
      <c r="I345">
        <v>4.8099999999999996</v>
      </c>
      <c r="J345" t="s">
        <v>2698</v>
      </c>
      <c r="K345">
        <v>2022</v>
      </c>
    </row>
    <row r="346" spans="1:11">
      <c r="A346">
        <v>44574</v>
      </c>
      <c r="B346" t="s">
        <v>955</v>
      </c>
      <c r="C346" t="s">
        <v>29</v>
      </c>
      <c r="D346" t="s">
        <v>36</v>
      </c>
      <c r="E346" t="s">
        <v>49</v>
      </c>
      <c r="F346" t="s">
        <v>1899</v>
      </c>
      <c r="G346">
        <v>464.85</v>
      </c>
      <c r="H346">
        <v>9</v>
      </c>
      <c r="I346">
        <v>92.97</v>
      </c>
      <c r="J346" t="s">
        <v>2698</v>
      </c>
      <c r="K346">
        <v>2022</v>
      </c>
    </row>
    <row r="347" spans="1:11">
      <c r="A347">
        <v>44574</v>
      </c>
      <c r="B347" t="s">
        <v>955</v>
      </c>
      <c r="C347" t="s">
        <v>29</v>
      </c>
      <c r="D347" t="s">
        <v>36</v>
      </c>
      <c r="E347" t="s">
        <v>49</v>
      </c>
      <c r="F347" t="s">
        <v>1730</v>
      </c>
      <c r="G347">
        <v>77.599999999999994</v>
      </c>
      <c r="H347">
        <v>4</v>
      </c>
      <c r="I347">
        <v>38.020000000000003</v>
      </c>
      <c r="J347" t="s">
        <v>2698</v>
      </c>
      <c r="K347">
        <v>2022</v>
      </c>
    </row>
    <row r="348" spans="1:11">
      <c r="A348">
        <v>44574</v>
      </c>
      <c r="B348" t="s">
        <v>955</v>
      </c>
      <c r="C348" t="s">
        <v>29</v>
      </c>
      <c r="D348" t="s">
        <v>13</v>
      </c>
      <c r="E348" t="s">
        <v>22</v>
      </c>
      <c r="F348" t="s">
        <v>1898</v>
      </c>
      <c r="G348">
        <v>70.010000000000005</v>
      </c>
      <c r="H348">
        <v>3</v>
      </c>
      <c r="I348">
        <v>24.5</v>
      </c>
      <c r="J348" t="s">
        <v>2698</v>
      </c>
      <c r="K348">
        <v>2022</v>
      </c>
    </row>
    <row r="349" spans="1:11">
      <c r="A349">
        <v>44573</v>
      </c>
      <c r="B349" t="s">
        <v>1894</v>
      </c>
      <c r="C349" t="s">
        <v>80</v>
      </c>
      <c r="D349" t="s">
        <v>41</v>
      </c>
      <c r="E349" t="s">
        <v>42</v>
      </c>
      <c r="F349" t="s">
        <v>1897</v>
      </c>
      <c r="G349">
        <v>107.12</v>
      </c>
      <c r="H349">
        <v>3</v>
      </c>
      <c r="I349">
        <v>-21.42</v>
      </c>
      <c r="J349" t="s">
        <v>2698</v>
      </c>
      <c r="K349">
        <v>2022</v>
      </c>
    </row>
    <row r="350" spans="1:11">
      <c r="A350">
        <v>44573</v>
      </c>
      <c r="B350" t="s">
        <v>1894</v>
      </c>
      <c r="C350" t="s">
        <v>80</v>
      </c>
      <c r="D350" t="s">
        <v>41</v>
      </c>
      <c r="E350" t="s">
        <v>54</v>
      </c>
      <c r="F350" t="s">
        <v>1896</v>
      </c>
      <c r="G350">
        <v>10.38</v>
      </c>
      <c r="H350">
        <v>2</v>
      </c>
      <c r="I350">
        <v>2.21</v>
      </c>
      <c r="J350" t="s">
        <v>2698</v>
      </c>
      <c r="K350">
        <v>2022</v>
      </c>
    </row>
    <row r="351" spans="1:11">
      <c r="A351">
        <v>44573</v>
      </c>
      <c r="B351" t="s">
        <v>1894</v>
      </c>
      <c r="C351" t="s">
        <v>80</v>
      </c>
      <c r="D351" t="s">
        <v>41</v>
      </c>
      <c r="E351" t="s">
        <v>42</v>
      </c>
      <c r="F351" t="s">
        <v>1895</v>
      </c>
      <c r="G351">
        <v>26.38</v>
      </c>
      <c r="H351">
        <v>4</v>
      </c>
      <c r="I351">
        <v>2.64</v>
      </c>
      <c r="J351" t="s">
        <v>2698</v>
      </c>
      <c r="K351">
        <v>2022</v>
      </c>
    </row>
    <row r="352" spans="1:11">
      <c r="A352">
        <v>44573</v>
      </c>
      <c r="B352" t="s">
        <v>1894</v>
      </c>
      <c r="C352" t="s">
        <v>80</v>
      </c>
      <c r="D352" t="s">
        <v>41</v>
      </c>
      <c r="E352" t="s">
        <v>42</v>
      </c>
      <c r="F352" t="s">
        <v>43</v>
      </c>
      <c r="G352">
        <v>235.19</v>
      </c>
      <c r="H352">
        <v>2</v>
      </c>
      <c r="I352">
        <v>-43.12</v>
      </c>
      <c r="J352" t="s">
        <v>2698</v>
      </c>
      <c r="K352">
        <v>2022</v>
      </c>
    </row>
    <row r="353" spans="1:11">
      <c r="A353">
        <v>44573</v>
      </c>
      <c r="B353" t="s">
        <v>1894</v>
      </c>
      <c r="C353" t="s">
        <v>80</v>
      </c>
      <c r="D353" t="s">
        <v>13</v>
      </c>
      <c r="E353" t="s">
        <v>26</v>
      </c>
      <c r="F353" t="s">
        <v>260</v>
      </c>
      <c r="G353">
        <v>10.37</v>
      </c>
      <c r="H353">
        <v>2</v>
      </c>
      <c r="I353">
        <v>1.56</v>
      </c>
      <c r="J353" t="s">
        <v>2698</v>
      </c>
      <c r="K353">
        <v>2022</v>
      </c>
    </row>
    <row r="354" spans="1:11">
      <c r="A354">
        <v>44573</v>
      </c>
      <c r="B354" t="s">
        <v>1893</v>
      </c>
      <c r="C354" t="s">
        <v>61</v>
      </c>
      <c r="D354" t="s">
        <v>13</v>
      </c>
      <c r="E354" t="s">
        <v>20</v>
      </c>
      <c r="F354" t="s">
        <v>1386</v>
      </c>
      <c r="G354">
        <v>465.18</v>
      </c>
      <c r="H354">
        <v>3</v>
      </c>
      <c r="I354">
        <v>120.95</v>
      </c>
      <c r="J354" t="s">
        <v>2698</v>
      </c>
      <c r="K354">
        <v>2022</v>
      </c>
    </row>
    <row r="355" spans="1:11">
      <c r="A355">
        <v>44571</v>
      </c>
      <c r="B355" t="s">
        <v>79</v>
      </c>
      <c r="C355" t="s">
        <v>151</v>
      </c>
      <c r="D355" t="s">
        <v>36</v>
      </c>
      <c r="E355" t="s">
        <v>147</v>
      </c>
      <c r="F355" t="s">
        <v>406</v>
      </c>
      <c r="G355">
        <v>1018.1</v>
      </c>
      <c r="H355">
        <v>4</v>
      </c>
      <c r="I355">
        <v>-373.3</v>
      </c>
      <c r="J355" t="s">
        <v>2698</v>
      </c>
      <c r="K355">
        <v>2022</v>
      </c>
    </row>
    <row r="356" spans="1:11">
      <c r="A356">
        <v>44570</v>
      </c>
      <c r="B356" t="s">
        <v>368</v>
      </c>
      <c r="C356" t="s">
        <v>35</v>
      </c>
      <c r="D356" t="s">
        <v>13</v>
      </c>
      <c r="E356" t="s">
        <v>14</v>
      </c>
      <c r="F356" t="s">
        <v>1892</v>
      </c>
      <c r="G356">
        <v>51.55</v>
      </c>
      <c r="H356">
        <v>5</v>
      </c>
      <c r="I356">
        <v>24.23</v>
      </c>
      <c r="J356" t="s">
        <v>2698</v>
      </c>
      <c r="K356">
        <v>2022</v>
      </c>
    </row>
    <row r="357" spans="1:11">
      <c r="A357">
        <v>44570</v>
      </c>
      <c r="B357" t="s">
        <v>368</v>
      </c>
      <c r="C357" t="s">
        <v>35</v>
      </c>
      <c r="D357" t="s">
        <v>13</v>
      </c>
      <c r="E357" t="s">
        <v>26</v>
      </c>
      <c r="F357" t="s">
        <v>1891</v>
      </c>
      <c r="G357">
        <v>42.76</v>
      </c>
      <c r="H357">
        <v>2</v>
      </c>
      <c r="I357">
        <v>11.12</v>
      </c>
      <c r="J357" t="s">
        <v>2698</v>
      </c>
      <c r="K357">
        <v>2022</v>
      </c>
    </row>
    <row r="358" spans="1:11">
      <c r="A358">
        <v>44570</v>
      </c>
      <c r="B358" t="s">
        <v>368</v>
      </c>
      <c r="C358" t="s">
        <v>35</v>
      </c>
      <c r="D358" t="s">
        <v>13</v>
      </c>
      <c r="E358" t="s">
        <v>94</v>
      </c>
      <c r="F358" t="s">
        <v>1890</v>
      </c>
      <c r="G358">
        <v>163.44</v>
      </c>
      <c r="H358">
        <v>3</v>
      </c>
      <c r="I358">
        <v>45.76</v>
      </c>
      <c r="J358" t="s">
        <v>2698</v>
      </c>
      <c r="K358">
        <v>2022</v>
      </c>
    </row>
    <row r="359" spans="1:11">
      <c r="A359">
        <v>44570</v>
      </c>
      <c r="B359" t="s">
        <v>368</v>
      </c>
      <c r="C359" t="s">
        <v>35</v>
      </c>
      <c r="D359" t="s">
        <v>13</v>
      </c>
      <c r="E359" t="s">
        <v>14</v>
      </c>
      <c r="F359" t="s">
        <v>627</v>
      </c>
      <c r="G359">
        <v>106.32</v>
      </c>
      <c r="H359">
        <v>3</v>
      </c>
      <c r="I359">
        <v>49.97</v>
      </c>
      <c r="J359" t="s">
        <v>2698</v>
      </c>
      <c r="K359">
        <v>2022</v>
      </c>
    </row>
    <row r="360" spans="1:11">
      <c r="A360">
        <v>44567</v>
      </c>
      <c r="B360" t="s">
        <v>1251</v>
      </c>
      <c r="C360" t="s">
        <v>280</v>
      </c>
      <c r="D360" t="s">
        <v>13</v>
      </c>
      <c r="E360" t="s">
        <v>22</v>
      </c>
      <c r="F360" t="s">
        <v>524</v>
      </c>
      <c r="G360">
        <v>1.94</v>
      </c>
      <c r="H360">
        <v>2</v>
      </c>
      <c r="I360">
        <v>-1.36</v>
      </c>
      <c r="J360" t="s">
        <v>2698</v>
      </c>
      <c r="K360">
        <v>2022</v>
      </c>
    </row>
    <row r="361" spans="1:11">
      <c r="A361">
        <v>44567</v>
      </c>
      <c r="B361" t="s">
        <v>1251</v>
      </c>
      <c r="C361" t="s">
        <v>280</v>
      </c>
      <c r="D361" t="s">
        <v>13</v>
      </c>
      <c r="E361" t="s">
        <v>14</v>
      </c>
      <c r="F361" t="s">
        <v>1889</v>
      </c>
      <c r="G361">
        <v>29.6</v>
      </c>
      <c r="H361">
        <v>5</v>
      </c>
      <c r="I361">
        <v>9.25</v>
      </c>
      <c r="J361" t="s">
        <v>2698</v>
      </c>
      <c r="K361">
        <v>2022</v>
      </c>
    </row>
    <row r="362" spans="1:11">
      <c r="A362">
        <v>44566</v>
      </c>
      <c r="B362" t="s">
        <v>1879</v>
      </c>
      <c r="C362" t="s">
        <v>29</v>
      </c>
      <c r="D362" t="s">
        <v>13</v>
      </c>
      <c r="E362" t="s">
        <v>22</v>
      </c>
      <c r="F362" t="s">
        <v>613</v>
      </c>
      <c r="G362">
        <v>56.16</v>
      </c>
      <c r="H362">
        <v>6</v>
      </c>
      <c r="I362">
        <v>17.55</v>
      </c>
      <c r="J362" t="s">
        <v>2698</v>
      </c>
      <c r="K362">
        <v>2022</v>
      </c>
    </row>
    <row r="363" spans="1:11">
      <c r="A363">
        <v>44566</v>
      </c>
      <c r="B363" t="s">
        <v>1879</v>
      </c>
      <c r="C363" t="s">
        <v>29</v>
      </c>
      <c r="D363" t="s">
        <v>13</v>
      </c>
      <c r="E363" t="s">
        <v>94</v>
      </c>
      <c r="F363" t="s">
        <v>766</v>
      </c>
      <c r="G363">
        <v>87.36</v>
      </c>
      <c r="H363">
        <v>6</v>
      </c>
      <c r="I363">
        <v>23.59</v>
      </c>
      <c r="J363" t="s">
        <v>2698</v>
      </c>
      <c r="K363">
        <v>2022</v>
      </c>
    </row>
    <row r="364" spans="1:11">
      <c r="A364">
        <v>44566</v>
      </c>
      <c r="B364" t="s">
        <v>659</v>
      </c>
      <c r="C364" t="s">
        <v>151</v>
      </c>
      <c r="D364" t="s">
        <v>13</v>
      </c>
      <c r="E364" t="s">
        <v>22</v>
      </c>
      <c r="F364" t="s">
        <v>1045</v>
      </c>
      <c r="G364">
        <v>13.17</v>
      </c>
      <c r="H364">
        <v>2</v>
      </c>
      <c r="I364">
        <v>4.6100000000000003</v>
      </c>
      <c r="J364" t="s">
        <v>2698</v>
      </c>
      <c r="K364">
        <v>2022</v>
      </c>
    </row>
    <row r="365" spans="1:11">
      <c r="A365">
        <v>44566</v>
      </c>
      <c r="B365" t="s">
        <v>659</v>
      </c>
      <c r="C365" t="s">
        <v>151</v>
      </c>
      <c r="D365" t="s">
        <v>13</v>
      </c>
      <c r="E365" t="s">
        <v>65</v>
      </c>
      <c r="F365" t="s">
        <v>787</v>
      </c>
      <c r="G365">
        <v>17.48</v>
      </c>
      <c r="H365">
        <v>2</v>
      </c>
      <c r="I365">
        <v>8.2200000000000006</v>
      </c>
      <c r="J365" t="s">
        <v>2698</v>
      </c>
      <c r="K365">
        <v>2022</v>
      </c>
    </row>
    <row r="366" spans="1:11">
      <c r="A366">
        <v>44566</v>
      </c>
      <c r="B366" t="s">
        <v>659</v>
      </c>
      <c r="C366" t="s">
        <v>151</v>
      </c>
      <c r="D366" t="s">
        <v>13</v>
      </c>
      <c r="E366" t="s">
        <v>26</v>
      </c>
      <c r="F366" t="s">
        <v>1353</v>
      </c>
      <c r="G366">
        <v>59.52</v>
      </c>
      <c r="H366">
        <v>3</v>
      </c>
      <c r="I366">
        <v>15.48</v>
      </c>
      <c r="J366" t="s">
        <v>2698</v>
      </c>
      <c r="K366">
        <v>2022</v>
      </c>
    </row>
    <row r="367" spans="1:11">
      <c r="A367">
        <v>44566</v>
      </c>
      <c r="B367" t="s">
        <v>217</v>
      </c>
      <c r="C367" t="s">
        <v>166</v>
      </c>
      <c r="D367" t="s">
        <v>36</v>
      </c>
      <c r="E367" t="s">
        <v>37</v>
      </c>
      <c r="F367" t="s">
        <v>701</v>
      </c>
      <c r="G367">
        <v>61.58</v>
      </c>
      <c r="H367">
        <v>1</v>
      </c>
      <c r="I367">
        <v>-6.93</v>
      </c>
      <c r="J367" t="s">
        <v>2698</v>
      </c>
      <c r="K367">
        <v>2022</v>
      </c>
    </row>
    <row r="368" spans="1:11">
      <c r="A368">
        <v>44565</v>
      </c>
      <c r="B368" t="s">
        <v>1888</v>
      </c>
      <c r="C368" t="s">
        <v>57</v>
      </c>
      <c r="D368" t="s">
        <v>36</v>
      </c>
      <c r="E368" t="s">
        <v>49</v>
      </c>
      <c r="F368" t="s">
        <v>367</v>
      </c>
      <c r="G368">
        <v>192.22</v>
      </c>
      <c r="H368">
        <v>14</v>
      </c>
      <c r="I368">
        <v>69.2</v>
      </c>
      <c r="J368" t="s">
        <v>2698</v>
      </c>
      <c r="K368">
        <v>2022</v>
      </c>
    </row>
    <row r="369" spans="1:11">
      <c r="A369">
        <v>44565</v>
      </c>
      <c r="B369" t="s">
        <v>63</v>
      </c>
      <c r="C369" t="s">
        <v>317</v>
      </c>
      <c r="D369" t="s">
        <v>13</v>
      </c>
      <c r="E369" t="s">
        <v>14</v>
      </c>
      <c r="F369" t="s">
        <v>756</v>
      </c>
      <c r="G369">
        <v>39.9</v>
      </c>
      <c r="H369">
        <v>5</v>
      </c>
      <c r="I369">
        <v>19.95</v>
      </c>
      <c r="J369" t="s">
        <v>2698</v>
      </c>
      <c r="K369">
        <v>2022</v>
      </c>
    </row>
    <row r="370" spans="1:11">
      <c r="A370">
        <v>44565</v>
      </c>
      <c r="B370" t="s">
        <v>63</v>
      </c>
      <c r="C370" t="s">
        <v>317</v>
      </c>
      <c r="D370" t="s">
        <v>13</v>
      </c>
      <c r="E370" t="s">
        <v>22</v>
      </c>
      <c r="F370" t="s">
        <v>98</v>
      </c>
      <c r="G370">
        <v>32.340000000000003</v>
      </c>
      <c r="H370">
        <v>3</v>
      </c>
      <c r="I370">
        <v>15.52</v>
      </c>
      <c r="J370" t="s">
        <v>2698</v>
      </c>
      <c r="K370">
        <v>2022</v>
      </c>
    </row>
    <row r="371" spans="1:11">
      <c r="A371">
        <v>44564</v>
      </c>
      <c r="B371" t="s">
        <v>1887</v>
      </c>
      <c r="C371" t="s">
        <v>12</v>
      </c>
      <c r="D371" t="s">
        <v>36</v>
      </c>
      <c r="E371" t="s">
        <v>76</v>
      </c>
      <c r="F371" t="s">
        <v>779</v>
      </c>
      <c r="G371">
        <v>1352.4</v>
      </c>
      <c r="H371">
        <v>9</v>
      </c>
      <c r="I371">
        <v>-437.54</v>
      </c>
      <c r="J371" t="s">
        <v>2698</v>
      </c>
      <c r="K371">
        <v>2022</v>
      </c>
    </row>
    <row r="372" spans="1:11">
      <c r="A372">
        <v>44564</v>
      </c>
      <c r="B372" t="s">
        <v>1887</v>
      </c>
      <c r="C372" t="s">
        <v>12</v>
      </c>
      <c r="D372" t="s">
        <v>13</v>
      </c>
      <c r="E372" t="s">
        <v>26</v>
      </c>
      <c r="F372" t="s">
        <v>708</v>
      </c>
      <c r="G372">
        <v>7.06</v>
      </c>
      <c r="H372">
        <v>3</v>
      </c>
      <c r="I372">
        <v>0.79</v>
      </c>
      <c r="J372" t="s">
        <v>2698</v>
      </c>
      <c r="K372">
        <v>2022</v>
      </c>
    </row>
    <row r="373" spans="1:11">
      <c r="A373">
        <v>44564</v>
      </c>
      <c r="B373" t="s">
        <v>1887</v>
      </c>
      <c r="C373" t="s">
        <v>12</v>
      </c>
      <c r="D373" t="s">
        <v>41</v>
      </c>
      <c r="E373" t="s">
        <v>54</v>
      </c>
      <c r="F373" t="s">
        <v>1851</v>
      </c>
      <c r="G373">
        <v>398.4</v>
      </c>
      <c r="H373">
        <v>5</v>
      </c>
      <c r="I373">
        <v>84.66</v>
      </c>
      <c r="J373" t="s">
        <v>2698</v>
      </c>
      <c r="K373">
        <v>2022</v>
      </c>
    </row>
    <row r="374" spans="1:11">
      <c r="A374">
        <v>44564</v>
      </c>
      <c r="B374" t="s">
        <v>1504</v>
      </c>
      <c r="C374" t="s">
        <v>12</v>
      </c>
      <c r="D374" t="s">
        <v>13</v>
      </c>
      <c r="E374" t="s">
        <v>14</v>
      </c>
      <c r="F374" t="s">
        <v>1098</v>
      </c>
      <c r="G374">
        <v>10.37</v>
      </c>
      <c r="H374">
        <v>2</v>
      </c>
      <c r="I374">
        <v>3.63</v>
      </c>
      <c r="J374" t="s">
        <v>2698</v>
      </c>
      <c r="K374">
        <v>2022</v>
      </c>
    </row>
    <row r="375" spans="1:11">
      <c r="A375">
        <v>44563</v>
      </c>
      <c r="B375" t="s">
        <v>1885</v>
      </c>
      <c r="C375" t="s">
        <v>61</v>
      </c>
      <c r="D375" t="s">
        <v>13</v>
      </c>
      <c r="E375" t="s">
        <v>14</v>
      </c>
      <c r="F375" t="s">
        <v>1886</v>
      </c>
      <c r="G375">
        <v>20.04</v>
      </c>
      <c r="H375">
        <v>3</v>
      </c>
      <c r="I375">
        <v>9.6199999999999992</v>
      </c>
      <c r="J375" t="s">
        <v>2698</v>
      </c>
      <c r="K375">
        <v>2022</v>
      </c>
    </row>
    <row r="376" spans="1:11">
      <c r="A376">
        <v>44563</v>
      </c>
      <c r="B376" t="s">
        <v>1885</v>
      </c>
      <c r="C376" t="s">
        <v>61</v>
      </c>
      <c r="D376" t="s">
        <v>13</v>
      </c>
      <c r="E376" t="s">
        <v>26</v>
      </c>
      <c r="F376" t="s">
        <v>1323</v>
      </c>
      <c r="G376">
        <v>9.84</v>
      </c>
      <c r="H376">
        <v>3</v>
      </c>
      <c r="I376">
        <v>2.66</v>
      </c>
      <c r="J376" t="s">
        <v>2698</v>
      </c>
      <c r="K376">
        <v>2022</v>
      </c>
    </row>
    <row r="377" spans="1:11">
      <c r="A377">
        <v>44563</v>
      </c>
      <c r="B377" t="s">
        <v>1885</v>
      </c>
      <c r="C377" t="s">
        <v>61</v>
      </c>
      <c r="D377" t="s">
        <v>13</v>
      </c>
      <c r="E377" t="s">
        <v>20</v>
      </c>
      <c r="F377" t="s">
        <v>727</v>
      </c>
      <c r="G377">
        <v>85.52</v>
      </c>
      <c r="H377">
        <v>2</v>
      </c>
      <c r="I377">
        <v>22.24</v>
      </c>
      <c r="J377" t="s">
        <v>2698</v>
      </c>
      <c r="K377">
        <v>2022</v>
      </c>
    </row>
    <row r="378" spans="1:11">
      <c r="A378">
        <v>44563</v>
      </c>
      <c r="B378" t="s">
        <v>661</v>
      </c>
      <c r="C378" t="s">
        <v>80</v>
      </c>
      <c r="D378" t="s">
        <v>41</v>
      </c>
      <c r="E378" t="s">
        <v>54</v>
      </c>
      <c r="F378" t="s">
        <v>638</v>
      </c>
      <c r="G378">
        <v>89.58</v>
      </c>
      <c r="H378">
        <v>2</v>
      </c>
      <c r="I378">
        <v>4.4800000000000004</v>
      </c>
      <c r="J378" t="s">
        <v>2698</v>
      </c>
      <c r="K378">
        <v>2022</v>
      </c>
    </row>
    <row r="379" spans="1:11">
      <c r="A379">
        <v>44563</v>
      </c>
      <c r="B379" t="s">
        <v>661</v>
      </c>
      <c r="C379" t="s">
        <v>80</v>
      </c>
      <c r="D379" t="s">
        <v>41</v>
      </c>
      <c r="E379" t="s">
        <v>304</v>
      </c>
      <c r="F379" t="s">
        <v>1884</v>
      </c>
      <c r="G379">
        <v>1188</v>
      </c>
      <c r="H379">
        <v>9</v>
      </c>
      <c r="I379">
        <v>-950.4</v>
      </c>
      <c r="J379" t="s">
        <v>2698</v>
      </c>
      <c r="K379">
        <v>2022</v>
      </c>
    </row>
    <row r="380" spans="1:11">
      <c r="A380">
        <v>44563</v>
      </c>
      <c r="B380" t="s">
        <v>661</v>
      </c>
      <c r="C380" t="s">
        <v>80</v>
      </c>
      <c r="D380" t="s">
        <v>41</v>
      </c>
      <c r="E380" t="s">
        <v>42</v>
      </c>
      <c r="F380" t="s">
        <v>1883</v>
      </c>
      <c r="G380">
        <v>62.98</v>
      </c>
      <c r="H380">
        <v>3</v>
      </c>
      <c r="I380">
        <v>-14.7</v>
      </c>
      <c r="J380" t="s">
        <v>2698</v>
      </c>
      <c r="K380">
        <v>2022</v>
      </c>
    </row>
    <row r="381" spans="1:11">
      <c r="A381">
        <v>44563</v>
      </c>
      <c r="B381" t="s">
        <v>661</v>
      </c>
      <c r="C381" t="s">
        <v>80</v>
      </c>
      <c r="D381" t="s">
        <v>36</v>
      </c>
      <c r="E381" t="s">
        <v>76</v>
      </c>
      <c r="F381" t="s">
        <v>1882</v>
      </c>
      <c r="G381">
        <v>452.45</v>
      </c>
      <c r="H381">
        <v>5</v>
      </c>
      <c r="I381">
        <v>-244.32</v>
      </c>
      <c r="J381" t="s">
        <v>2698</v>
      </c>
      <c r="K381">
        <v>2022</v>
      </c>
    </row>
    <row r="382" spans="1:11">
      <c r="A382">
        <v>44563</v>
      </c>
      <c r="B382" t="s">
        <v>661</v>
      </c>
      <c r="C382" t="s">
        <v>80</v>
      </c>
      <c r="D382" t="s">
        <v>13</v>
      </c>
      <c r="E382" t="s">
        <v>18</v>
      </c>
      <c r="F382" t="s">
        <v>366</v>
      </c>
      <c r="G382">
        <v>23.68</v>
      </c>
      <c r="H382">
        <v>2</v>
      </c>
      <c r="I382">
        <v>8.8800000000000008</v>
      </c>
      <c r="J382" t="s">
        <v>2698</v>
      </c>
      <c r="K382">
        <v>2022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534B-671E-499C-A42C-D235F8D89C43}">
  <sheetPr>
    <pageSetUpPr autoPageBreaks="0"/>
  </sheetPr>
  <dimension ref="A1:AM2320"/>
  <sheetViews>
    <sheetView showGridLines="0" topLeftCell="AB5" zoomScale="50" zoomScaleNormal="50" workbookViewId="0">
      <selection activeCell="AI44" sqref="AI44"/>
    </sheetView>
  </sheetViews>
  <sheetFormatPr defaultRowHeight="14"/>
  <cols>
    <col min="1" max="1" width="15.25" bestFit="1" customWidth="1"/>
    <col min="2" max="2" width="3.1640625" customWidth="1"/>
    <col min="3" max="3" width="17.25" bestFit="1" customWidth="1"/>
    <col min="4" max="4" width="21.08203125" bestFit="1" customWidth="1"/>
    <col min="5" max="5" width="17.9140625" bestFit="1" customWidth="1"/>
    <col min="6" max="6" width="13.58203125" bestFit="1" customWidth="1"/>
    <col min="7" max="7" width="13.75" bestFit="1" customWidth="1"/>
    <col min="8" max="9" width="16.58203125" customWidth="1"/>
    <col min="10" max="10" width="2.5" customWidth="1"/>
    <col min="11" max="11" width="17.25" bestFit="1" customWidth="1"/>
    <col min="12" max="12" width="16.4140625" bestFit="1" customWidth="1"/>
    <col min="13" max="13" width="2.33203125" customWidth="1"/>
    <col min="14" max="14" width="8.6640625" hidden="1" customWidth="1"/>
    <col min="15" max="15" width="13.9140625" customWidth="1"/>
    <col min="16" max="16" width="18.75" customWidth="1"/>
    <col min="17" max="17" width="3" customWidth="1"/>
    <col min="18" max="18" width="17.08203125" customWidth="1"/>
    <col min="19" max="19" width="25.9140625" customWidth="1"/>
    <col min="20" max="20" width="3" customWidth="1"/>
    <col min="21" max="22" width="8.6640625" hidden="1" customWidth="1"/>
    <col min="23" max="23" width="20.08203125" bestFit="1" customWidth="1"/>
    <col min="24" max="24" width="6.1640625" customWidth="1"/>
    <col min="25" max="25" width="3.6640625" customWidth="1"/>
    <col min="26" max="26" width="8.6640625" hidden="1" customWidth="1"/>
    <col min="27" max="27" width="18.4140625" bestFit="1" customWidth="1"/>
    <col min="28" max="28" width="16.4140625" bestFit="1" customWidth="1"/>
    <col min="29" max="29" width="3.33203125" customWidth="1"/>
    <col min="30" max="30" width="12" customWidth="1"/>
    <col min="31" max="31" width="13.1640625" customWidth="1"/>
    <col min="32" max="32" width="2.83203125" customWidth="1"/>
    <col min="33" max="34" width="8.6640625" hidden="1" customWidth="1"/>
    <col min="35" max="35" width="17.25" bestFit="1" customWidth="1"/>
    <col min="36" max="36" width="15.25" bestFit="1" customWidth="1"/>
    <col min="37" max="37" width="2.1640625" customWidth="1"/>
    <col min="38" max="38" width="17.25" bestFit="1" customWidth="1"/>
    <col min="39" max="39" width="15.25" bestFit="1" customWidth="1"/>
  </cols>
  <sheetData>
    <row r="1" spans="1:39" ht="15.5">
      <c r="A1" s="8" t="s">
        <v>2721</v>
      </c>
      <c r="W1" s="6" t="s">
        <v>1</v>
      </c>
      <c r="X1" s="6" t="s">
        <v>10</v>
      </c>
    </row>
    <row r="2" spans="1:39">
      <c r="A2" t="s">
        <v>2710</v>
      </c>
      <c r="W2" t="s">
        <v>11</v>
      </c>
      <c r="X2">
        <v>2021</v>
      </c>
    </row>
    <row r="3" spans="1:39">
      <c r="A3" s="7">
        <v>1928887.8599999624</v>
      </c>
      <c r="W3" t="s">
        <v>16</v>
      </c>
      <c r="X3">
        <v>2021</v>
      </c>
    </row>
    <row r="4" spans="1:39" ht="15.5">
      <c r="C4" s="2"/>
      <c r="O4" s="3" t="s">
        <v>3</v>
      </c>
      <c r="P4" s="3" t="s">
        <v>6</v>
      </c>
      <c r="R4" s="8" t="s">
        <v>2718</v>
      </c>
      <c r="W4" t="s">
        <v>24</v>
      </c>
      <c r="X4">
        <v>2021</v>
      </c>
    </row>
    <row r="5" spans="1:39" ht="15.5">
      <c r="A5" s="8" t="s">
        <v>2715</v>
      </c>
      <c r="C5" s="8" t="s">
        <v>2712</v>
      </c>
      <c r="K5" s="8" t="s">
        <v>2716</v>
      </c>
      <c r="O5" s="3" t="str">
        <f>K7</f>
        <v>Phones</v>
      </c>
      <c r="P5" s="7">
        <f>GETPIVOTDATA("Sales",$K$6,"Sub-Category",O5)</f>
        <v>279464.4200000001</v>
      </c>
      <c r="R5" s="1" t="s">
        <v>2713</v>
      </c>
      <c r="S5" t="s">
        <v>2717</v>
      </c>
      <c r="W5" t="s">
        <v>28</v>
      </c>
      <c r="X5">
        <v>2021</v>
      </c>
      <c r="AI5" s="8" t="s">
        <v>2720</v>
      </c>
      <c r="AL5" s="8"/>
    </row>
    <row r="6" spans="1:39" ht="15.5">
      <c r="A6" t="s">
        <v>2711</v>
      </c>
      <c r="C6" s="1" t="s">
        <v>2711</v>
      </c>
      <c r="D6" s="1" t="s">
        <v>2722</v>
      </c>
      <c r="K6" s="1" t="s">
        <v>2713</v>
      </c>
      <c r="L6" t="s">
        <v>2710</v>
      </c>
      <c r="O6" s="3" t="str">
        <f t="shared" ref="O6:O21" si="0">K8</f>
        <v>Chairs</v>
      </c>
      <c r="P6" s="7">
        <f t="shared" ref="P6:P21" si="1">GETPIVOTDATA("Sales",$K$6,"Sub-Category",O6)</f>
        <v>277058.98000000045</v>
      </c>
      <c r="R6" s="4">
        <v>2021</v>
      </c>
      <c r="S6" s="9">
        <v>595</v>
      </c>
      <c r="W6" t="s">
        <v>31</v>
      </c>
      <c r="X6">
        <v>2021</v>
      </c>
      <c r="AA6" s="8" t="s">
        <v>2719</v>
      </c>
      <c r="AI6" s="1" t="s">
        <v>2713</v>
      </c>
      <c r="AJ6" t="s">
        <v>2711</v>
      </c>
      <c r="AL6" s="1" t="s">
        <v>2713</v>
      </c>
      <c r="AM6" t="s">
        <v>2710</v>
      </c>
    </row>
    <row r="7" spans="1:39" ht="15.5">
      <c r="A7" s="7">
        <v>247961.07000000036</v>
      </c>
      <c r="C7" s="1" t="s">
        <v>2713</v>
      </c>
      <c r="D7" t="s">
        <v>36</v>
      </c>
      <c r="E7" t="s">
        <v>13</v>
      </c>
      <c r="F7" t="s">
        <v>41</v>
      </c>
      <c r="G7" t="s">
        <v>2714</v>
      </c>
      <c r="H7" s="7"/>
      <c r="I7" s="7"/>
      <c r="K7" s="4" t="s">
        <v>42</v>
      </c>
      <c r="L7" s="7">
        <v>279464.4200000001</v>
      </c>
      <c r="O7" s="3" t="str">
        <f t="shared" si="0"/>
        <v>Storage</v>
      </c>
      <c r="P7" s="7">
        <f t="shared" si="1"/>
        <v>190679.61000000019</v>
      </c>
      <c r="R7" s="4">
        <v>2022</v>
      </c>
      <c r="S7" s="9">
        <v>573</v>
      </c>
      <c r="W7" t="s">
        <v>34</v>
      </c>
      <c r="X7">
        <v>2021</v>
      </c>
      <c r="AA7" s="1" t="s">
        <v>2713</v>
      </c>
      <c r="AB7" t="s">
        <v>2710</v>
      </c>
      <c r="AD7" s="6" t="s">
        <v>2</v>
      </c>
      <c r="AE7" s="3" t="s">
        <v>6</v>
      </c>
      <c r="AI7" s="4" t="s">
        <v>1950</v>
      </c>
      <c r="AJ7" s="9">
        <v>3883.0899999999997</v>
      </c>
      <c r="AL7" s="4" t="s">
        <v>2698</v>
      </c>
      <c r="AM7" s="10">
        <v>94924.87</v>
      </c>
    </row>
    <row r="8" spans="1:39" ht="15.5">
      <c r="C8" s="4">
        <v>2021</v>
      </c>
      <c r="D8" s="9">
        <v>5469.7699999999977</v>
      </c>
      <c r="E8" s="9">
        <v>22593.399999999965</v>
      </c>
      <c r="F8" s="9">
        <v>21492.950000000008</v>
      </c>
      <c r="G8" s="9">
        <v>49556.119999999966</v>
      </c>
      <c r="H8" s="7"/>
      <c r="I8" s="7"/>
      <c r="K8" s="4" t="s">
        <v>37</v>
      </c>
      <c r="L8" s="7">
        <v>277058.98000000045</v>
      </c>
      <c r="O8" s="3" t="str">
        <f t="shared" si="0"/>
        <v>Binders</v>
      </c>
      <c r="P8" s="7">
        <f t="shared" si="1"/>
        <v>169089.72999999995</v>
      </c>
      <c r="R8" s="4">
        <v>2023</v>
      </c>
      <c r="S8" s="9">
        <v>638</v>
      </c>
      <c r="W8" t="s">
        <v>48</v>
      </c>
      <c r="X8">
        <v>2021</v>
      </c>
      <c r="AA8" s="4" t="s">
        <v>490</v>
      </c>
      <c r="AB8" s="7">
        <v>18299.32</v>
      </c>
      <c r="AD8" t="str">
        <f>AA8</f>
        <v>Alabama</v>
      </c>
      <c r="AE8" s="7">
        <f>GETPIVOTDATA("Sales",$AA$7,"State",AD8)</f>
        <v>18299.32</v>
      </c>
      <c r="AI8" s="4" t="s">
        <v>1819</v>
      </c>
      <c r="AJ8" s="9">
        <v>5202.84</v>
      </c>
      <c r="AL8" s="4" t="s">
        <v>2699</v>
      </c>
      <c r="AM8" s="10">
        <v>59640.160000000018</v>
      </c>
    </row>
    <row r="9" spans="1:39" ht="15.5">
      <c r="C9" s="4">
        <v>2022</v>
      </c>
      <c r="D9" s="9">
        <v>3015.170000000001</v>
      </c>
      <c r="E9" s="9">
        <v>25099.55000000001</v>
      </c>
      <c r="F9" s="9">
        <v>33503.970000000016</v>
      </c>
      <c r="G9" s="9">
        <v>61618.690000000031</v>
      </c>
      <c r="H9" s="7"/>
      <c r="I9" s="7"/>
      <c r="K9" s="4" t="s">
        <v>20</v>
      </c>
      <c r="L9" s="7">
        <v>190679.61000000019</v>
      </c>
      <c r="O9" s="3" t="str">
        <f t="shared" si="0"/>
        <v>Tables</v>
      </c>
      <c r="P9" s="7">
        <f t="shared" si="1"/>
        <v>167672.76</v>
      </c>
      <c r="R9" s="4">
        <v>2024</v>
      </c>
      <c r="S9" s="9">
        <v>513</v>
      </c>
      <c r="W9" t="s">
        <v>52</v>
      </c>
      <c r="X9">
        <v>2021</v>
      </c>
      <c r="AA9" s="4" t="s">
        <v>97</v>
      </c>
      <c r="AB9" s="7">
        <v>28978.850000000006</v>
      </c>
      <c r="AD9" t="str">
        <f t="shared" ref="AD9:AD56" si="2">AA9</f>
        <v>Arizona</v>
      </c>
      <c r="AE9" s="7">
        <f t="shared" ref="AE9:AE56" si="3">GETPIVOTDATA("Sales",$AA$7,"State",AD9)</f>
        <v>28978.850000000006</v>
      </c>
      <c r="AI9" s="4" t="s">
        <v>195</v>
      </c>
      <c r="AJ9" s="9">
        <v>5757.42</v>
      </c>
      <c r="AL9" s="4" t="s">
        <v>2700</v>
      </c>
      <c r="AM9" s="10">
        <v>205005.51000000036</v>
      </c>
    </row>
    <row r="10" spans="1:39" ht="15.5">
      <c r="C10" s="4">
        <v>2023</v>
      </c>
      <c r="D10" s="9">
        <v>6959.9299999999967</v>
      </c>
      <c r="E10" s="9">
        <v>35052.909999999989</v>
      </c>
      <c r="F10" s="9">
        <v>39774.099999999984</v>
      </c>
      <c r="G10" s="9">
        <v>81786.939999999973</v>
      </c>
      <c r="H10" s="7"/>
      <c r="I10" s="7"/>
      <c r="K10" s="4" t="s">
        <v>22</v>
      </c>
      <c r="L10" s="7">
        <v>169089.72999999995</v>
      </c>
      <c r="O10" s="3" t="str">
        <f t="shared" si="0"/>
        <v>Machines</v>
      </c>
      <c r="P10" s="7">
        <f t="shared" si="1"/>
        <v>166777.78000000003</v>
      </c>
      <c r="R10" s="4" t="s">
        <v>2714</v>
      </c>
      <c r="S10" s="9">
        <v>2319</v>
      </c>
      <c r="W10" t="s">
        <v>56</v>
      </c>
      <c r="X10">
        <v>2021</v>
      </c>
      <c r="AA10" s="4" t="s">
        <v>103</v>
      </c>
      <c r="AB10" s="7">
        <v>9177.42</v>
      </c>
      <c r="AD10" t="str">
        <f t="shared" si="2"/>
        <v>Arkansas</v>
      </c>
      <c r="AE10" s="7">
        <f t="shared" si="3"/>
        <v>9177.42</v>
      </c>
      <c r="AI10" s="4" t="s">
        <v>2476</v>
      </c>
      <c r="AJ10" s="9">
        <v>6939.17</v>
      </c>
      <c r="AL10" s="4" t="s">
        <v>2701</v>
      </c>
      <c r="AM10" s="10">
        <v>137480.78999999989</v>
      </c>
    </row>
    <row r="11" spans="1:39" ht="15.5">
      <c r="C11" s="4">
        <v>2024</v>
      </c>
      <c r="D11" s="9">
        <v>2443.7999999999993</v>
      </c>
      <c r="E11" s="9">
        <v>25464.809999999976</v>
      </c>
      <c r="F11" s="9">
        <v>27090.710000000028</v>
      </c>
      <c r="G11" s="9">
        <v>54999.320000000007</v>
      </c>
      <c r="H11" s="7"/>
      <c r="I11" s="7"/>
      <c r="K11" s="4" t="s">
        <v>147</v>
      </c>
      <c r="L11" s="7">
        <v>167672.76</v>
      </c>
      <c r="O11" s="3" t="str">
        <f t="shared" si="0"/>
        <v>Accessories</v>
      </c>
      <c r="P11" s="7">
        <f t="shared" si="1"/>
        <v>139241.71000000002</v>
      </c>
      <c r="S11" s="9"/>
      <c r="W11" t="s">
        <v>60</v>
      </c>
      <c r="X11">
        <v>2021</v>
      </c>
      <c r="AA11" s="4" t="s">
        <v>29</v>
      </c>
      <c r="AB11" s="7">
        <v>390145.54000000079</v>
      </c>
      <c r="AD11" t="str">
        <f t="shared" si="2"/>
        <v>California</v>
      </c>
      <c r="AE11" s="7">
        <f t="shared" si="3"/>
        <v>390145.54000000079</v>
      </c>
      <c r="AI11" s="4" t="s">
        <v>1578</v>
      </c>
      <c r="AJ11" s="9">
        <v>8981.32</v>
      </c>
      <c r="AL11" s="4" t="s">
        <v>2702</v>
      </c>
      <c r="AM11" s="10">
        <v>155028.82999999993</v>
      </c>
    </row>
    <row r="12" spans="1:39" ht="15.5">
      <c r="A12" s="9">
        <f>GETPIVOTDATA("Sales",$A$2)</f>
        <v>1928887.8599999624</v>
      </c>
      <c r="C12" s="4" t="s">
        <v>2714</v>
      </c>
      <c r="D12" s="9">
        <v>17888.669999999995</v>
      </c>
      <c r="E12" s="9">
        <v>108210.66999999993</v>
      </c>
      <c r="F12" s="9">
        <v>121861.73000000004</v>
      </c>
      <c r="G12" s="9">
        <v>247961.06999999998</v>
      </c>
      <c r="K12" s="4" t="s">
        <v>304</v>
      </c>
      <c r="L12" s="7">
        <v>166777.78000000003</v>
      </c>
      <c r="O12" s="3" t="str">
        <f t="shared" si="0"/>
        <v>Copiers</v>
      </c>
      <c r="P12" s="7">
        <f t="shared" si="1"/>
        <v>118968.23999999999</v>
      </c>
      <c r="W12" t="s">
        <v>63</v>
      </c>
      <c r="X12">
        <v>2021</v>
      </c>
      <c r="AA12" s="4" t="s">
        <v>280</v>
      </c>
      <c r="AB12" s="7">
        <v>27113.920000000002</v>
      </c>
      <c r="AD12" t="str">
        <f t="shared" si="2"/>
        <v>Colorado</v>
      </c>
      <c r="AE12" s="7">
        <f t="shared" si="3"/>
        <v>27113.920000000002</v>
      </c>
      <c r="AI12" s="4" t="s">
        <v>2714</v>
      </c>
      <c r="AJ12" s="9">
        <v>30763.84</v>
      </c>
      <c r="AL12" s="4" t="s">
        <v>2703</v>
      </c>
      <c r="AM12" s="10">
        <v>152718.72000000006</v>
      </c>
    </row>
    <row r="13" spans="1:39" ht="15.5">
      <c r="K13" s="4" t="s">
        <v>54</v>
      </c>
      <c r="L13" s="7">
        <v>139241.71000000002</v>
      </c>
      <c r="O13" s="3" t="str">
        <f t="shared" si="0"/>
        <v>Bookcases</v>
      </c>
      <c r="P13" s="7">
        <f t="shared" si="1"/>
        <v>101387.67000000013</v>
      </c>
      <c r="W13" t="s">
        <v>71</v>
      </c>
      <c r="X13">
        <v>2021</v>
      </c>
      <c r="AA13" s="4" t="s">
        <v>615</v>
      </c>
      <c r="AB13" s="7">
        <v>11471.419999999998</v>
      </c>
      <c r="AD13" t="str">
        <f t="shared" si="2"/>
        <v>Connecticut</v>
      </c>
      <c r="AE13" s="7">
        <f t="shared" si="3"/>
        <v>11471.419999999998</v>
      </c>
      <c r="AL13" s="4" t="s">
        <v>2704</v>
      </c>
      <c r="AM13" s="10">
        <v>147238.11000000004</v>
      </c>
    </row>
    <row r="14" spans="1:39" ht="15.5">
      <c r="K14" s="4" t="s">
        <v>605</v>
      </c>
      <c r="L14" s="7">
        <v>118968.23999999999</v>
      </c>
      <c r="O14" s="3" t="str">
        <f t="shared" si="0"/>
        <v>Appliances</v>
      </c>
      <c r="P14" s="7">
        <f t="shared" si="1"/>
        <v>87846.099999999991</v>
      </c>
      <c r="W14" t="s">
        <v>74</v>
      </c>
      <c r="X14">
        <v>2021</v>
      </c>
      <c r="AA14" s="4" t="s">
        <v>61</v>
      </c>
      <c r="AB14" s="7">
        <v>16302.24</v>
      </c>
      <c r="AD14" t="str">
        <f t="shared" si="2"/>
        <v>Delaware</v>
      </c>
      <c r="AE14" s="7">
        <f t="shared" si="3"/>
        <v>16302.24</v>
      </c>
      <c r="AL14" s="4" t="s">
        <v>2705</v>
      </c>
      <c r="AM14" s="10">
        <v>159043.99000000008</v>
      </c>
    </row>
    <row r="15" spans="1:39" ht="15.5">
      <c r="A15" s="9">
        <f>GETPIVOTDATA("Profit",$A$6)</f>
        <v>247961.07000000036</v>
      </c>
      <c r="K15" s="4" t="s">
        <v>76</v>
      </c>
      <c r="L15" s="7">
        <v>101387.67000000013</v>
      </c>
      <c r="O15" s="3" t="str">
        <f t="shared" si="0"/>
        <v>Furnishings</v>
      </c>
      <c r="P15" s="7">
        <f t="shared" si="1"/>
        <v>76222.689999999944</v>
      </c>
      <c r="W15" t="s">
        <v>79</v>
      </c>
      <c r="X15">
        <v>2021</v>
      </c>
      <c r="AA15" s="4" t="s">
        <v>2046</v>
      </c>
      <c r="AB15" s="7">
        <v>2865.0199999999995</v>
      </c>
      <c r="AD15" t="str">
        <f t="shared" si="2"/>
        <v>District of Columbia</v>
      </c>
      <c r="AE15" s="7">
        <f t="shared" si="3"/>
        <v>2865.0199999999995</v>
      </c>
      <c r="AL15" s="4" t="s">
        <v>2706</v>
      </c>
      <c r="AM15" s="10">
        <v>219783.30000000057</v>
      </c>
    </row>
    <row r="16" spans="1:39" ht="15.5">
      <c r="K16" s="4" t="s">
        <v>94</v>
      </c>
      <c r="L16" s="7">
        <v>87846.099999999991</v>
      </c>
      <c r="O16" s="3" t="str">
        <f t="shared" si="0"/>
        <v>Paper</v>
      </c>
      <c r="P16" s="7">
        <f t="shared" si="1"/>
        <v>64529.990000000034</v>
      </c>
      <c r="W16" t="s">
        <v>83</v>
      </c>
      <c r="X16">
        <v>2021</v>
      </c>
      <c r="AA16" s="4" t="s">
        <v>125</v>
      </c>
      <c r="AB16" s="7">
        <v>79303.609999999986</v>
      </c>
      <c r="AD16" t="str">
        <f t="shared" si="2"/>
        <v>Florida</v>
      </c>
      <c r="AE16" s="7">
        <f t="shared" si="3"/>
        <v>79303.609999999986</v>
      </c>
      <c r="AL16" s="4" t="s">
        <v>2707</v>
      </c>
      <c r="AM16" s="10">
        <v>122546.06999999989</v>
      </c>
    </row>
    <row r="17" spans="11:39" ht="15.5">
      <c r="K17" s="4" t="s">
        <v>49</v>
      </c>
      <c r="L17" s="7">
        <v>76222.689999999944</v>
      </c>
      <c r="O17" s="3" t="str">
        <f t="shared" si="0"/>
        <v>Supplies</v>
      </c>
      <c r="P17" s="7">
        <f t="shared" si="1"/>
        <v>38554.810000000027</v>
      </c>
      <c r="W17" t="s">
        <v>85</v>
      </c>
      <c r="X17">
        <v>2021</v>
      </c>
      <c r="AA17" s="4" t="s">
        <v>32</v>
      </c>
      <c r="AB17" s="7">
        <v>46346.2</v>
      </c>
      <c r="AD17" t="str">
        <f t="shared" si="2"/>
        <v>Georgia</v>
      </c>
      <c r="AE17" s="7">
        <f t="shared" si="3"/>
        <v>46346.2</v>
      </c>
      <c r="AL17" s="4" t="s">
        <v>2708</v>
      </c>
      <c r="AM17" s="10">
        <v>234013.28000000012</v>
      </c>
    </row>
    <row r="18" spans="11:39" ht="15.5">
      <c r="K18" s="4" t="s">
        <v>14</v>
      </c>
      <c r="L18" s="7">
        <v>64529.990000000034</v>
      </c>
      <c r="O18" s="3" t="str">
        <f t="shared" si="0"/>
        <v>Art</v>
      </c>
      <c r="P18" s="7">
        <f t="shared" si="1"/>
        <v>23145.500000000011</v>
      </c>
      <c r="W18" t="s">
        <v>87</v>
      </c>
      <c r="X18">
        <v>2021</v>
      </c>
      <c r="AA18" s="4" t="s">
        <v>512</v>
      </c>
      <c r="AB18" s="7">
        <v>3963.4700000000007</v>
      </c>
      <c r="AD18" t="str">
        <f t="shared" si="2"/>
        <v>Idaho</v>
      </c>
      <c r="AE18" s="7">
        <f t="shared" si="3"/>
        <v>3963.4700000000007</v>
      </c>
      <c r="AL18" s="4" t="s">
        <v>2709</v>
      </c>
      <c r="AM18" s="10">
        <v>241464.23000000027</v>
      </c>
    </row>
    <row r="19" spans="11:39" ht="15.5">
      <c r="K19" s="4" t="s">
        <v>202</v>
      </c>
      <c r="L19" s="7">
        <v>38554.810000000027</v>
      </c>
      <c r="O19" s="3" t="str">
        <f t="shared" si="0"/>
        <v>Envelopes</v>
      </c>
      <c r="P19" s="7">
        <f t="shared" si="1"/>
        <v>14717.39</v>
      </c>
      <c r="W19" t="s">
        <v>92</v>
      </c>
      <c r="X19">
        <v>2021</v>
      </c>
      <c r="AA19" s="4" t="s">
        <v>17</v>
      </c>
      <c r="AB19" s="7">
        <v>68565.030000000072</v>
      </c>
      <c r="AD19" t="str">
        <f t="shared" si="2"/>
        <v>Illinois</v>
      </c>
      <c r="AE19" s="7">
        <f t="shared" si="3"/>
        <v>68565.030000000072</v>
      </c>
      <c r="AL19" s="4" t="s">
        <v>2714</v>
      </c>
      <c r="AM19" s="10">
        <v>1928887.860000001</v>
      </c>
    </row>
    <row r="20" spans="11:39" ht="15.5">
      <c r="K20" s="4" t="s">
        <v>26</v>
      </c>
      <c r="L20" s="7">
        <v>23145.500000000011</v>
      </c>
      <c r="O20" s="3" t="str">
        <f t="shared" si="0"/>
        <v>Labels</v>
      </c>
      <c r="P20" s="7">
        <f t="shared" si="1"/>
        <v>11045.550000000012</v>
      </c>
      <c r="W20" t="s">
        <v>96</v>
      </c>
      <c r="X20">
        <v>2021</v>
      </c>
      <c r="AA20" s="4" t="s">
        <v>131</v>
      </c>
      <c r="AB20" s="7">
        <v>47809.549999999996</v>
      </c>
      <c r="AD20" t="str">
        <f t="shared" si="2"/>
        <v>Indiana</v>
      </c>
      <c r="AE20" s="7">
        <f t="shared" si="3"/>
        <v>47809.549999999996</v>
      </c>
    </row>
    <row r="21" spans="11:39" ht="15.5">
      <c r="K21" s="4" t="s">
        <v>65</v>
      </c>
      <c r="L21" s="7">
        <v>14717.39</v>
      </c>
      <c r="O21" s="3" t="str">
        <f t="shared" si="0"/>
        <v>Fasteners</v>
      </c>
      <c r="P21" s="7">
        <f t="shared" si="1"/>
        <v>2484.9300000000003</v>
      </c>
      <c r="W21" t="s">
        <v>102</v>
      </c>
      <c r="X21">
        <v>2021</v>
      </c>
      <c r="AA21" s="4" t="s">
        <v>397</v>
      </c>
      <c r="AB21" s="7">
        <v>4476.41</v>
      </c>
      <c r="AD21" t="str">
        <f t="shared" si="2"/>
        <v>Iowa</v>
      </c>
      <c r="AE21" s="7">
        <f t="shared" si="3"/>
        <v>4476.41</v>
      </c>
    </row>
    <row r="22" spans="11:39" ht="15.5">
      <c r="K22" s="4" t="s">
        <v>18</v>
      </c>
      <c r="L22" s="7">
        <v>11045.550000000012</v>
      </c>
      <c r="O22" s="3"/>
      <c r="P22" s="5"/>
      <c r="W22" t="s">
        <v>109</v>
      </c>
      <c r="X22">
        <v>2021</v>
      </c>
      <c r="AA22" s="4" t="s">
        <v>1285</v>
      </c>
      <c r="AB22" s="7">
        <v>2835.0000000000005</v>
      </c>
      <c r="AD22" t="str">
        <f t="shared" si="2"/>
        <v>Kansas</v>
      </c>
      <c r="AE22" s="7">
        <f t="shared" si="3"/>
        <v>2835.0000000000005</v>
      </c>
    </row>
    <row r="23" spans="11:39" ht="15.5">
      <c r="K23" s="4" t="s">
        <v>45</v>
      </c>
      <c r="L23" s="7">
        <v>2484.9300000000003</v>
      </c>
      <c r="O23" s="3"/>
      <c r="P23" s="5"/>
      <c r="W23" t="s">
        <v>111</v>
      </c>
      <c r="X23">
        <v>2021</v>
      </c>
      <c r="AA23" s="4" t="s">
        <v>35</v>
      </c>
      <c r="AB23" s="7">
        <v>23650.589999999982</v>
      </c>
      <c r="AD23" t="str">
        <f t="shared" si="2"/>
        <v>Kentucky</v>
      </c>
      <c r="AE23" s="7">
        <f t="shared" si="3"/>
        <v>23650.589999999982</v>
      </c>
    </row>
    <row r="24" spans="11:39" ht="15.5">
      <c r="K24" s="4" t="s">
        <v>2714</v>
      </c>
      <c r="L24" s="7">
        <v>1928887.8600000008</v>
      </c>
      <c r="O24" s="3"/>
      <c r="P24" s="5"/>
      <c r="W24" t="s">
        <v>121</v>
      </c>
      <c r="X24">
        <v>2021</v>
      </c>
      <c r="AA24" s="4" t="s">
        <v>64</v>
      </c>
      <c r="AB24" s="7">
        <v>5297.05</v>
      </c>
      <c r="AD24" t="str">
        <f t="shared" si="2"/>
        <v>Louisiana</v>
      </c>
      <c r="AE24" s="7">
        <f t="shared" si="3"/>
        <v>5297.05</v>
      </c>
    </row>
    <row r="25" spans="11:39" ht="15.5">
      <c r="L25" s="7"/>
      <c r="O25" s="3"/>
      <c r="W25" t="s">
        <v>124</v>
      </c>
      <c r="X25">
        <v>2021</v>
      </c>
      <c r="AA25" s="4" t="s">
        <v>1063</v>
      </c>
      <c r="AB25" s="7">
        <v>1270.5300000000002</v>
      </c>
      <c r="AD25" t="str">
        <f t="shared" si="2"/>
        <v>Maine</v>
      </c>
      <c r="AE25" s="7">
        <f t="shared" si="3"/>
        <v>1270.5300000000002</v>
      </c>
    </row>
    <row r="26" spans="11:39" ht="15.5">
      <c r="O26" s="3"/>
      <c r="W26" t="s">
        <v>127</v>
      </c>
      <c r="X26">
        <v>2021</v>
      </c>
      <c r="AA26" s="4" t="s">
        <v>533</v>
      </c>
      <c r="AB26" s="7">
        <v>18580.899999999998</v>
      </c>
      <c r="AD26" t="str">
        <f t="shared" si="2"/>
        <v>Maryland</v>
      </c>
      <c r="AE26" s="7">
        <f t="shared" si="3"/>
        <v>18580.899999999998</v>
      </c>
    </row>
    <row r="27" spans="11:39" ht="15.5">
      <c r="O27" s="3"/>
      <c r="W27" t="s">
        <v>130</v>
      </c>
      <c r="X27">
        <v>2021</v>
      </c>
      <c r="AA27" s="4" t="s">
        <v>436</v>
      </c>
      <c r="AB27" s="7">
        <v>23040.059999999998</v>
      </c>
      <c r="AD27" t="str">
        <f t="shared" si="2"/>
        <v>Massachusetts</v>
      </c>
      <c r="AE27" s="7">
        <f t="shared" si="3"/>
        <v>23040.059999999998</v>
      </c>
    </row>
    <row r="28" spans="11:39">
      <c r="W28" t="s">
        <v>133</v>
      </c>
      <c r="X28">
        <v>2021</v>
      </c>
      <c r="AA28" s="4" t="s">
        <v>112</v>
      </c>
      <c r="AB28" s="7">
        <v>66559.090000000011</v>
      </c>
      <c r="AD28" t="str">
        <f t="shared" si="2"/>
        <v>Michigan</v>
      </c>
      <c r="AE28" s="7">
        <f t="shared" si="3"/>
        <v>66559.090000000011</v>
      </c>
    </row>
    <row r="29" spans="11:39">
      <c r="W29" t="s">
        <v>141</v>
      </c>
      <c r="X29">
        <v>2021</v>
      </c>
      <c r="AA29" s="4" t="s">
        <v>317</v>
      </c>
      <c r="AB29" s="7">
        <v>25069.119999999992</v>
      </c>
      <c r="AD29" t="str">
        <f t="shared" si="2"/>
        <v>Minnesota</v>
      </c>
      <c r="AE29" s="7">
        <f t="shared" si="3"/>
        <v>25069.119999999992</v>
      </c>
    </row>
    <row r="30" spans="11:39">
      <c r="W30" t="s">
        <v>145</v>
      </c>
      <c r="X30">
        <v>2021</v>
      </c>
      <c r="AA30" s="4" t="s">
        <v>331</v>
      </c>
      <c r="AB30" s="7">
        <v>9528.4400000000023</v>
      </c>
      <c r="AD30" t="str">
        <f t="shared" si="2"/>
        <v>Mississippi</v>
      </c>
      <c r="AE30" s="7">
        <f t="shared" si="3"/>
        <v>9528.4400000000023</v>
      </c>
    </row>
    <row r="31" spans="11:39">
      <c r="W31" t="s">
        <v>150</v>
      </c>
      <c r="X31">
        <v>2021</v>
      </c>
      <c r="AA31" s="4" t="s">
        <v>188</v>
      </c>
      <c r="AB31" s="7">
        <v>18470.039999999997</v>
      </c>
      <c r="AD31" t="str">
        <f t="shared" si="2"/>
        <v>Missouri</v>
      </c>
      <c r="AE31" s="7">
        <f t="shared" si="3"/>
        <v>18470.039999999997</v>
      </c>
    </row>
    <row r="32" spans="11:39">
      <c r="W32" t="s">
        <v>153</v>
      </c>
      <c r="X32">
        <v>2021</v>
      </c>
      <c r="AA32" s="4" t="s">
        <v>517</v>
      </c>
      <c r="AB32" s="7">
        <v>5549.4500000000007</v>
      </c>
      <c r="AD32" t="str">
        <f t="shared" si="2"/>
        <v>Montana</v>
      </c>
      <c r="AE32" s="7">
        <f t="shared" si="3"/>
        <v>5549.4500000000007</v>
      </c>
    </row>
    <row r="33" spans="23:31">
      <c r="W33" t="s">
        <v>156</v>
      </c>
      <c r="X33">
        <v>2021</v>
      </c>
      <c r="AA33" s="4" t="s">
        <v>998</v>
      </c>
      <c r="AB33" s="7">
        <v>4063.0600000000004</v>
      </c>
      <c r="AD33" t="str">
        <f t="shared" si="2"/>
        <v>Nebraska</v>
      </c>
      <c r="AE33" s="7">
        <f t="shared" si="3"/>
        <v>4063.0600000000004</v>
      </c>
    </row>
    <row r="34" spans="23:31">
      <c r="W34" t="s">
        <v>158</v>
      </c>
      <c r="X34">
        <v>2021</v>
      </c>
      <c r="AA34" s="4" t="s">
        <v>128</v>
      </c>
      <c r="AB34" s="7">
        <v>15059.500000000002</v>
      </c>
      <c r="AD34" t="str">
        <f t="shared" si="2"/>
        <v>Nevada</v>
      </c>
      <c r="AE34" s="7">
        <f t="shared" si="3"/>
        <v>15059.500000000002</v>
      </c>
    </row>
    <row r="35" spans="23:31">
      <c r="W35" t="s">
        <v>161</v>
      </c>
      <c r="X35">
        <v>2021</v>
      </c>
      <c r="AA35" s="4" t="s">
        <v>687</v>
      </c>
      <c r="AB35" s="7">
        <v>7210.3</v>
      </c>
      <c r="AD35" t="str">
        <f t="shared" si="2"/>
        <v>New Hampshire</v>
      </c>
      <c r="AE35" s="7">
        <f t="shared" si="3"/>
        <v>7210.3</v>
      </c>
    </row>
    <row r="36" spans="23:31">
      <c r="W36" t="s">
        <v>163</v>
      </c>
      <c r="X36">
        <v>2021</v>
      </c>
      <c r="AA36" s="4" t="s">
        <v>179</v>
      </c>
      <c r="AB36" s="7">
        <v>29833.009999999995</v>
      </c>
      <c r="AD36" t="str">
        <f t="shared" si="2"/>
        <v>New Jersey</v>
      </c>
      <c r="AE36" s="7">
        <f t="shared" si="3"/>
        <v>29833.009999999995</v>
      </c>
    </row>
    <row r="37" spans="23:31">
      <c r="W37" t="s">
        <v>169</v>
      </c>
      <c r="X37">
        <v>2021</v>
      </c>
      <c r="AA37" s="4" t="s">
        <v>401</v>
      </c>
      <c r="AB37" s="7">
        <v>3519.2000000000003</v>
      </c>
      <c r="AD37" t="str">
        <f t="shared" si="2"/>
        <v>New Mexico</v>
      </c>
      <c r="AE37" s="7">
        <f t="shared" si="3"/>
        <v>3519.2000000000003</v>
      </c>
    </row>
    <row r="38" spans="23:31">
      <c r="W38" t="s">
        <v>172</v>
      </c>
      <c r="X38">
        <v>2021</v>
      </c>
      <c r="AA38" s="4" t="s">
        <v>151</v>
      </c>
      <c r="AB38" s="7">
        <v>246517.74000000046</v>
      </c>
      <c r="AD38" t="str">
        <f t="shared" si="2"/>
        <v>New York</v>
      </c>
      <c r="AE38" s="7">
        <f t="shared" si="3"/>
        <v>246517.74000000046</v>
      </c>
    </row>
    <row r="39" spans="23:31">
      <c r="W39" t="s">
        <v>173</v>
      </c>
      <c r="X39">
        <v>2021</v>
      </c>
      <c r="AA39" s="4" t="s">
        <v>247</v>
      </c>
      <c r="AB39" s="7">
        <v>37450.26999999999</v>
      </c>
      <c r="AD39" t="str">
        <f t="shared" si="2"/>
        <v>North Carolina</v>
      </c>
      <c r="AE39" s="7">
        <f t="shared" si="3"/>
        <v>37450.26999999999</v>
      </c>
    </row>
    <row r="40" spans="23:31">
      <c r="W40" t="s">
        <v>178</v>
      </c>
      <c r="X40">
        <v>2021</v>
      </c>
      <c r="AA40" s="4" t="s">
        <v>2677</v>
      </c>
      <c r="AB40" s="7">
        <v>891.53</v>
      </c>
      <c r="AD40" t="str">
        <f t="shared" si="2"/>
        <v>North Dakota</v>
      </c>
      <c r="AE40" s="7">
        <f t="shared" si="3"/>
        <v>891.53</v>
      </c>
    </row>
    <row r="41" spans="23:31">
      <c r="W41" t="s">
        <v>182</v>
      </c>
      <c r="X41">
        <v>2021</v>
      </c>
      <c r="AA41" s="4" t="s">
        <v>80</v>
      </c>
      <c r="AB41" s="7">
        <v>66407.170000000027</v>
      </c>
      <c r="AD41" t="str">
        <f t="shared" si="2"/>
        <v>Ohio</v>
      </c>
      <c r="AE41" s="7">
        <f t="shared" si="3"/>
        <v>66407.170000000027</v>
      </c>
    </row>
    <row r="42" spans="23:31">
      <c r="W42" t="s">
        <v>184</v>
      </c>
      <c r="X42">
        <v>2021</v>
      </c>
      <c r="AA42" s="4" t="s">
        <v>842</v>
      </c>
      <c r="AB42" s="7">
        <v>17021.929999999997</v>
      </c>
      <c r="AD42" t="str">
        <f t="shared" si="2"/>
        <v>Oklahoma</v>
      </c>
      <c r="AE42" s="7">
        <f t="shared" si="3"/>
        <v>17021.929999999997</v>
      </c>
    </row>
    <row r="43" spans="23:31">
      <c r="W43" t="s">
        <v>187</v>
      </c>
      <c r="X43">
        <v>2021</v>
      </c>
      <c r="AA43" s="4" t="s">
        <v>93</v>
      </c>
      <c r="AB43" s="7">
        <v>15189.980000000009</v>
      </c>
      <c r="AD43" t="str">
        <f t="shared" si="2"/>
        <v>Oregon</v>
      </c>
      <c r="AE43" s="7">
        <f t="shared" si="3"/>
        <v>15189.980000000009</v>
      </c>
    </row>
    <row r="44" spans="23:31">
      <c r="W44" t="s">
        <v>195</v>
      </c>
      <c r="X44">
        <v>2021</v>
      </c>
      <c r="AA44" s="4" t="s">
        <v>25</v>
      </c>
      <c r="AB44" s="7">
        <v>95494.859999999986</v>
      </c>
      <c r="AD44" t="str">
        <f t="shared" si="2"/>
        <v>Pennsylvania</v>
      </c>
      <c r="AE44" s="7">
        <f t="shared" si="3"/>
        <v>95494.859999999986</v>
      </c>
    </row>
    <row r="45" spans="23:31">
      <c r="W45" t="s">
        <v>197</v>
      </c>
      <c r="X45">
        <v>2021</v>
      </c>
      <c r="AA45" s="4" t="s">
        <v>1531</v>
      </c>
      <c r="AB45" s="7">
        <v>19695.419999999998</v>
      </c>
      <c r="AD45" t="str">
        <f t="shared" si="2"/>
        <v>Rhode Island</v>
      </c>
      <c r="AE45" s="7">
        <f t="shared" si="3"/>
        <v>19695.419999999998</v>
      </c>
    </row>
    <row r="46" spans="23:31">
      <c r="W46" t="s">
        <v>199</v>
      </c>
      <c r="X46">
        <v>2021</v>
      </c>
      <c r="AA46" s="4" t="s">
        <v>72</v>
      </c>
      <c r="AB46" s="7">
        <v>7350.869999999999</v>
      </c>
      <c r="AD46" t="str">
        <f t="shared" si="2"/>
        <v>South Carolina</v>
      </c>
      <c r="AE46" s="7">
        <f t="shared" si="3"/>
        <v>7350.869999999999</v>
      </c>
    </row>
    <row r="47" spans="23:31">
      <c r="W47" t="s">
        <v>204</v>
      </c>
      <c r="X47">
        <v>2021</v>
      </c>
      <c r="AA47" s="4" t="s">
        <v>142</v>
      </c>
      <c r="AB47" s="7">
        <v>1290.06</v>
      </c>
      <c r="AD47" t="str">
        <f t="shared" si="2"/>
        <v>South Dakota</v>
      </c>
      <c r="AE47" s="7">
        <f t="shared" si="3"/>
        <v>1290.06</v>
      </c>
    </row>
    <row r="48" spans="23:31">
      <c r="W48" t="s">
        <v>206</v>
      </c>
      <c r="X48">
        <v>2021</v>
      </c>
      <c r="AA48" s="4" t="s">
        <v>122</v>
      </c>
      <c r="AB48" s="7">
        <v>21227.569999999996</v>
      </c>
      <c r="AD48" t="str">
        <f t="shared" si="2"/>
        <v>Tennessee</v>
      </c>
      <c r="AE48" s="7">
        <f t="shared" si="3"/>
        <v>21227.569999999996</v>
      </c>
    </row>
    <row r="49" spans="23:31">
      <c r="W49" t="s">
        <v>210</v>
      </c>
      <c r="X49">
        <v>2021</v>
      </c>
      <c r="AA49" s="4" t="s">
        <v>12</v>
      </c>
      <c r="AB49" s="7">
        <v>151436.59999999998</v>
      </c>
      <c r="AD49" t="str">
        <f t="shared" si="2"/>
        <v>Texas</v>
      </c>
      <c r="AE49" s="7">
        <f t="shared" si="3"/>
        <v>151436.59999999998</v>
      </c>
    </row>
    <row r="50" spans="23:31">
      <c r="W50" t="s">
        <v>212</v>
      </c>
      <c r="X50">
        <v>2021</v>
      </c>
      <c r="AA50" s="4" t="s">
        <v>298</v>
      </c>
      <c r="AB50" s="7">
        <v>8960.06</v>
      </c>
      <c r="AD50" t="str">
        <f t="shared" si="2"/>
        <v>Utah</v>
      </c>
      <c r="AE50" s="7">
        <f t="shared" si="3"/>
        <v>8960.06</v>
      </c>
    </row>
    <row r="51" spans="23:31">
      <c r="W51" t="s">
        <v>214</v>
      </c>
      <c r="X51">
        <v>2021</v>
      </c>
      <c r="AA51" s="4" t="s">
        <v>2324</v>
      </c>
      <c r="AB51" s="7">
        <v>8724.34</v>
      </c>
      <c r="AD51" t="str">
        <f t="shared" si="2"/>
        <v>Vermont</v>
      </c>
      <c r="AE51" s="7">
        <f t="shared" si="3"/>
        <v>8724.34</v>
      </c>
    </row>
    <row r="52" spans="23:31">
      <c r="W52" t="s">
        <v>217</v>
      </c>
      <c r="X52">
        <v>2021</v>
      </c>
      <c r="AA52" s="4" t="s">
        <v>57</v>
      </c>
      <c r="AB52" s="7">
        <v>67825.950000000026</v>
      </c>
      <c r="AD52" t="str">
        <f t="shared" si="2"/>
        <v>Virginia</v>
      </c>
      <c r="AE52" s="7">
        <f t="shared" si="3"/>
        <v>67825.950000000026</v>
      </c>
    </row>
    <row r="53" spans="23:31">
      <c r="W53" t="s">
        <v>219</v>
      </c>
      <c r="X53">
        <v>2021</v>
      </c>
      <c r="AA53" s="4" t="s">
        <v>166</v>
      </c>
      <c r="AB53" s="7">
        <v>117661.47000000002</v>
      </c>
      <c r="AD53" t="str">
        <f t="shared" si="2"/>
        <v>Washington</v>
      </c>
      <c r="AE53" s="7">
        <f t="shared" si="3"/>
        <v>117661.47000000002</v>
      </c>
    </row>
    <row r="54" spans="23:31">
      <c r="W54" t="s">
        <v>220</v>
      </c>
      <c r="X54">
        <v>2021</v>
      </c>
      <c r="AA54" s="4" t="s">
        <v>2689</v>
      </c>
      <c r="AB54" s="7">
        <v>536.48</v>
      </c>
      <c r="AD54" t="str">
        <f t="shared" si="2"/>
        <v>West Virginia</v>
      </c>
      <c r="AE54" s="7">
        <f t="shared" si="3"/>
        <v>536.48</v>
      </c>
    </row>
    <row r="55" spans="23:31">
      <c r="W55" t="s">
        <v>222</v>
      </c>
      <c r="X55">
        <v>2021</v>
      </c>
      <c r="AA55" s="4" t="s">
        <v>159</v>
      </c>
      <c r="AB55" s="7">
        <v>29249.080000000009</v>
      </c>
      <c r="AD55" t="str">
        <f t="shared" si="2"/>
        <v>Wisconsin</v>
      </c>
      <c r="AE55" s="7">
        <f t="shared" si="3"/>
        <v>29249.080000000009</v>
      </c>
    </row>
    <row r="56" spans="23:31">
      <c r="W56" t="s">
        <v>225</v>
      </c>
      <c r="X56">
        <v>2021</v>
      </c>
      <c r="AA56" s="4" t="s">
        <v>2622</v>
      </c>
      <c r="AB56" s="7">
        <v>1603.14</v>
      </c>
      <c r="AD56" t="str">
        <f t="shared" si="2"/>
        <v>Wyoming</v>
      </c>
      <c r="AE56" s="7">
        <f t="shared" si="3"/>
        <v>1603.14</v>
      </c>
    </row>
    <row r="57" spans="23:31">
      <c r="W57" t="s">
        <v>227</v>
      </c>
      <c r="X57">
        <v>2021</v>
      </c>
      <c r="AA57" s="4" t="s">
        <v>2714</v>
      </c>
      <c r="AB57" s="7">
        <v>1928887.8600000013</v>
      </c>
      <c r="AE57" s="7"/>
    </row>
    <row r="58" spans="23:31">
      <c r="W58" t="s">
        <v>229</v>
      </c>
      <c r="X58">
        <v>2021</v>
      </c>
      <c r="AB58" s="7"/>
    </row>
    <row r="59" spans="23:31">
      <c r="W59" t="s">
        <v>230</v>
      </c>
      <c r="X59">
        <v>2021</v>
      </c>
      <c r="AB59" s="7"/>
    </row>
    <row r="60" spans="23:31">
      <c r="W60" t="s">
        <v>232</v>
      </c>
      <c r="X60">
        <v>2021</v>
      </c>
    </row>
    <row r="61" spans="23:31">
      <c r="W61" t="s">
        <v>235</v>
      </c>
      <c r="X61">
        <v>2021</v>
      </c>
    </row>
    <row r="62" spans="23:31">
      <c r="W62" t="s">
        <v>239</v>
      </c>
      <c r="X62">
        <v>2021</v>
      </c>
    </row>
    <row r="63" spans="23:31">
      <c r="W63" t="s">
        <v>241</v>
      </c>
      <c r="X63">
        <v>2021</v>
      </c>
    </row>
    <row r="64" spans="23:31">
      <c r="W64" t="s">
        <v>243</v>
      </c>
      <c r="X64">
        <v>2021</v>
      </c>
    </row>
    <row r="65" spans="23:24">
      <c r="W65" t="s">
        <v>246</v>
      </c>
      <c r="X65">
        <v>2021</v>
      </c>
    </row>
    <row r="66" spans="23:24">
      <c r="W66" t="s">
        <v>248</v>
      </c>
      <c r="X66">
        <v>2021</v>
      </c>
    </row>
    <row r="67" spans="23:24">
      <c r="W67" t="s">
        <v>251</v>
      </c>
      <c r="X67">
        <v>2021</v>
      </c>
    </row>
    <row r="68" spans="23:24">
      <c r="W68" t="s">
        <v>254</v>
      </c>
      <c r="X68">
        <v>2021</v>
      </c>
    </row>
    <row r="69" spans="23:24">
      <c r="W69" t="s">
        <v>256</v>
      </c>
      <c r="X69">
        <v>2021</v>
      </c>
    </row>
    <row r="70" spans="23:24">
      <c r="W70" t="s">
        <v>258</v>
      </c>
      <c r="X70">
        <v>2021</v>
      </c>
    </row>
    <row r="71" spans="23:24">
      <c r="W71" t="s">
        <v>261</v>
      </c>
      <c r="X71">
        <v>2021</v>
      </c>
    </row>
    <row r="72" spans="23:24">
      <c r="W72" t="s">
        <v>270</v>
      </c>
      <c r="X72">
        <v>2021</v>
      </c>
    </row>
    <row r="73" spans="23:24">
      <c r="W73" t="s">
        <v>272</v>
      </c>
      <c r="X73">
        <v>2021</v>
      </c>
    </row>
    <row r="74" spans="23:24">
      <c r="W74" t="s">
        <v>277</v>
      </c>
      <c r="X74">
        <v>2021</v>
      </c>
    </row>
    <row r="75" spans="23:24">
      <c r="W75" t="s">
        <v>279</v>
      </c>
      <c r="X75">
        <v>2021</v>
      </c>
    </row>
    <row r="76" spans="23:24">
      <c r="W76" t="s">
        <v>282</v>
      </c>
      <c r="X76">
        <v>2021</v>
      </c>
    </row>
    <row r="77" spans="23:24">
      <c r="W77" t="s">
        <v>285</v>
      </c>
      <c r="X77">
        <v>2021</v>
      </c>
    </row>
    <row r="78" spans="23:24">
      <c r="W78" t="s">
        <v>287</v>
      </c>
      <c r="X78">
        <v>2021</v>
      </c>
    </row>
    <row r="79" spans="23:24">
      <c r="W79" t="s">
        <v>291</v>
      </c>
      <c r="X79">
        <v>2021</v>
      </c>
    </row>
    <row r="80" spans="23:24">
      <c r="W80" t="s">
        <v>293</v>
      </c>
      <c r="X80">
        <v>2021</v>
      </c>
    </row>
    <row r="81" spans="23:24">
      <c r="W81" t="s">
        <v>295</v>
      </c>
      <c r="X81">
        <v>2021</v>
      </c>
    </row>
    <row r="82" spans="23:24">
      <c r="W82" t="s">
        <v>297</v>
      </c>
      <c r="X82">
        <v>2021</v>
      </c>
    </row>
    <row r="83" spans="23:24">
      <c r="W83" t="s">
        <v>303</v>
      </c>
      <c r="X83">
        <v>2021</v>
      </c>
    </row>
    <row r="84" spans="23:24">
      <c r="W84" t="s">
        <v>307</v>
      </c>
      <c r="X84">
        <v>2021</v>
      </c>
    </row>
    <row r="85" spans="23:24">
      <c r="W85" t="s">
        <v>309</v>
      </c>
      <c r="X85">
        <v>2021</v>
      </c>
    </row>
    <row r="86" spans="23:24">
      <c r="W86" t="s">
        <v>316</v>
      </c>
      <c r="X86">
        <v>2021</v>
      </c>
    </row>
    <row r="87" spans="23:24">
      <c r="W87" t="s">
        <v>321</v>
      </c>
      <c r="X87">
        <v>2021</v>
      </c>
    </row>
    <row r="88" spans="23:24">
      <c r="W88" t="s">
        <v>327</v>
      </c>
      <c r="X88">
        <v>2021</v>
      </c>
    </row>
    <row r="89" spans="23:24">
      <c r="W89" t="s">
        <v>336</v>
      </c>
      <c r="X89">
        <v>2021</v>
      </c>
    </row>
    <row r="90" spans="23:24">
      <c r="W90" t="s">
        <v>338</v>
      </c>
      <c r="X90">
        <v>2021</v>
      </c>
    </row>
    <row r="91" spans="23:24">
      <c r="W91" t="s">
        <v>343</v>
      </c>
      <c r="X91">
        <v>2021</v>
      </c>
    </row>
    <row r="92" spans="23:24">
      <c r="W92" t="s">
        <v>345</v>
      </c>
      <c r="X92">
        <v>2021</v>
      </c>
    </row>
    <row r="93" spans="23:24">
      <c r="W93" t="s">
        <v>348</v>
      </c>
      <c r="X93">
        <v>2021</v>
      </c>
    </row>
    <row r="94" spans="23:24">
      <c r="W94" t="s">
        <v>354</v>
      </c>
      <c r="X94">
        <v>2021</v>
      </c>
    </row>
    <row r="95" spans="23:24">
      <c r="W95" t="s">
        <v>357</v>
      </c>
      <c r="X95">
        <v>2021</v>
      </c>
    </row>
    <row r="96" spans="23:24">
      <c r="W96" t="s">
        <v>359</v>
      </c>
      <c r="X96">
        <v>2021</v>
      </c>
    </row>
    <row r="97" spans="23:24">
      <c r="W97" t="s">
        <v>365</v>
      </c>
      <c r="X97">
        <v>2021</v>
      </c>
    </row>
    <row r="98" spans="23:24">
      <c r="W98" t="s">
        <v>368</v>
      </c>
      <c r="X98">
        <v>2021</v>
      </c>
    </row>
    <row r="99" spans="23:24">
      <c r="W99" t="s">
        <v>371</v>
      </c>
      <c r="X99">
        <v>2021</v>
      </c>
    </row>
    <row r="100" spans="23:24">
      <c r="W100" t="s">
        <v>374</v>
      </c>
      <c r="X100">
        <v>2021</v>
      </c>
    </row>
    <row r="101" spans="23:24">
      <c r="W101" t="s">
        <v>375</v>
      </c>
      <c r="X101">
        <v>2021</v>
      </c>
    </row>
    <row r="102" spans="23:24">
      <c r="W102" t="s">
        <v>378</v>
      </c>
      <c r="X102">
        <v>2021</v>
      </c>
    </row>
    <row r="103" spans="23:24">
      <c r="W103" t="s">
        <v>380</v>
      </c>
      <c r="X103">
        <v>2021</v>
      </c>
    </row>
    <row r="104" spans="23:24">
      <c r="W104" t="s">
        <v>382</v>
      </c>
      <c r="X104">
        <v>2021</v>
      </c>
    </row>
    <row r="105" spans="23:24">
      <c r="W105" t="s">
        <v>385</v>
      </c>
      <c r="X105">
        <v>2021</v>
      </c>
    </row>
    <row r="106" spans="23:24">
      <c r="W106" t="s">
        <v>389</v>
      </c>
      <c r="X106">
        <v>2021</v>
      </c>
    </row>
    <row r="107" spans="23:24">
      <c r="W107" t="s">
        <v>391</v>
      </c>
      <c r="X107">
        <v>2021</v>
      </c>
    </row>
    <row r="108" spans="23:24">
      <c r="W108" t="s">
        <v>394</v>
      </c>
      <c r="X108">
        <v>2021</v>
      </c>
    </row>
    <row r="109" spans="23:24">
      <c r="W109" t="s">
        <v>396</v>
      </c>
      <c r="X109">
        <v>2021</v>
      </c>
    </row>
    <row r="110" spans="23:24">
      <c r="W110" t="s">
        <v>400</v>
      </c>
      <c r="X110">
        <v>2021</v>
      </c>
    </row>
    <row r="111" spans="23:24">
      <c r="W111" t="s">
        <v>403</v>
      </c>
      <c r="X111">
        <v>2021</v>
      </c>
    </row>
    <row r="112" spans="23:24">
      <c r="W112" t="s">
        <v>405</v>
      </c>
      <c r="X112">
        <v>2021</v>
      </c>
    </row>
    <row r="113" spans="23:24">
      <c r="W113" t="s">
        <v>407</v>
      </c>
      <c r="X113">
        <v>2021</v>
      </c>
    </row>
    <row r="114" spans="23:24">
      <c r="W114" t="s">
        <v>409</v>
      </c>
      <c r="X114">
        <v>2021</v>
      </c>
    </row>
    <row r="115" spans="23:24">
      <c r="W115" t="s">
        <v>412</v>
      </c>
      <c r="X115">
        <v>2021</v>
      </c>
    </row>
    <row r="116" spans="23:24">
      <c r="W116" t="s">
        <v>415</v>
      </c>
      <c r="X116">
        <v>2021</v>
      </c>
    </row>
    <row r="117" spans="23:24">
      <c r="W117" t="s">
        <v>419</v>
      </c>
      <c r="X117">
        <v>2021</v>
      </c>
    </row>
    <row r="118" spans="23:24">
      <c r="W118" t="s">
        <v>421</v>
      </c>
      <c r="X118">
        <v>2021</v>
      </c>
    </row>
    <row r="119" spans="23:24">
      <c r="W119" t="s">
        <v>424</v>
      </c>
      <c r="X119">
        <v>2021</v>
      </c>
    </row>
    <row r="120" spans="23:24">
      <c r="W120" t="s">
        <v>426</v>
      </c>
      <c r="X120">
        <v>2021</v>
      </c>
    </row>
    <row r="121" spans="23:24">
      <c r="W121" t="s">
        <v>429</v>
      </c>
      <c r="X121">
        <v>2021</v>
      </c>
    </row>
    <row r="122" spans="23:24">
      <c r="W122" t="s">
        <v>431</v>
      </c>
      <c r="X122">
        <v>2021</v>
      </c>
    </row>
    <row r="123" spans="23:24">
      <c r="W123" t="s">
        <v>435</v>
      </c>
      <c r="X123">
        <v>2021</v>
      </c>
    </row>
    <row r="124" spans="23:24">
      <c r="W124" t="s">
        <v>439</v>
      </c>
      <c r="X124">
        <v>2021</v>
      </c>
    </row>
    <row r="125" spans="23:24">
      <c r="W125" t="s">
        <v>445</v>
      </c>
      <c r="X125">
        <v>2021</v>
      </c>
    </row>
    <row r="126" spans="23:24">
      <c r="W126" t="s">
        <v>447</v>
      </c>
      <c r="X126">
        <v>2021</v>
      </c>
    </row>
    <row r="127" spans="23:24">
      <c r="W127" t="s">
        <v>448</v>
      </c>
      <c r="X127">
        <v>2021</v>
      </c>
    </row>
    <row r="128" spans="23:24">
      <c r="W128" t="s">
        <v>452</v>
      </c>
      <c r="X128">
        <v>2021</v>
      </c>
    </row>
    <row r="129" spans="23:24">
      <c r="W129" t="s">
        <v>454</v>
      </c>
      <c r="X129">
        <v>2021</v>
      </c>
    </row>
    <row r="130" spans="23:24">
      <c r="W130" t="s">
        <v>458</v>
      </c>
      <c r="X130">
        <v>2021</v>
      </c>
    </row>
    <row r="131" spans="23:24">
      <c r="W131" t="s">
        <v>460</v>
      </c>
      <c r="X131">
        <v>2021</v>
      </c>
    </row>
    <row r="132" spans="23:24">
      <c r="W132" t="s">
        <v>464</v>
      </c>
      <c r="X132">
        <v>2021</v>
      </c>
    </row>
    <row r="133" spans="23:24">
      <c r="W133" t="s">
        <v>467</v>
      </c>
      <c r="X133">
        <v>2021</v>
      </c>
    </row>
    <row r="134" spans="23:24">
      <c r="W134" t="s">
        <v>470</v>
      </c>
      <c r="X134">
        <v>2021</v>
      </c>
    </row>
    <row r="135" spans="23:24">
      <c r="W135" t="s">
        <v>472</v>
      </c>
      <c r="X135">
        <v>2021</v>
      </c>
    </row>
    <row r="136" spans="23:24">
      <c r="W136" t="s">
        <v>477</v>
      </c>
      <c r="X136">
        <v>2021</v>
      </c>
    </row>
    <row r="137" spans="23:24">
      <c r="W137" t="s">
        <v>480</v>
      </c>
      <c r="X137">
        <v>2021</v>
      </c>
    </row>
    <row r="138" spans="23:24">
      <c r="W138" t="s">
        <v>485</v>
      </c>
      <c r="X138">
        <v>2021</v>
      </c>
    </row>
    <row r="139" spans="23:24">
      <c r="W139" t="s">
        <v>489</v>
      </c>
      <c r="X139">
        <v>2021</v>
      </c>
    </row>
    <row r="140" spans="23:24">
      <c r="W140" t="s">
        <v>492</v>
      </c>
      <c r="X140">
        <v>2021</v>
      </c>
    </row>
    <row r="141" spans="23:24">
      <c r="W141" t="s">
        <v>494</v>
      </c>
      <c r="X141">
        <v>2021</v>
      </c>
    </row>
    <row r="142" spans="23:24">
      <c r="W142" t="s">
        <v>497</v>
      </c>
      <c r="X142">
        <v>2021</v>
      </c>
    </row>
    <row r="143" spans="23:24">
      <c r="W143" t="s">
        <v>500</v>
      </c>
      <c r="X143">
        <v>2021</v>
      </c>
    </row>
    <row r="144" spans="23:24">
      <c r="W144" t="s">
        <v>502</v>
      </c>
      <c r="X144">
        <v>2021</v>
      </c>
    </row>
    <row r="145" spans="23:24">
      <c r="W145" t="s">
        <v>505</v>
      </c>
      <c r="X145">
        <v>2021</v>
      </c>
    </row>
    <row r="146" spans="23:24">
      <c r="W146" t="s">
        <v>507</v>
      </c>
      <c r="X146">
        <v>2021</v>
      </c>
    </row>
    <row r="147" spans="23:24">
      <c r="W147" t="s">
        <v>511</v>
      </c>
      <c r="X147">
        <v>2021</v>
      </c>
    </row>
    <row r="148" spans="23:24">
      <c r="W148" t="s">
        <v>514</v>
      </c>
      <c r="X148">
        <v>2021</v>
      </c>
    </row>
    <row r="149" spans="23:24">
      <c r="W149" t="s">
        <v>516</v>
      </c>
      <c r="X149">
        <v>2021</v>
      </c>
    </row>
    <row r="150" spans="23:24">
      <c r="W150" t="s">
        <v>521</v>
      </c>
      <c r="X150">
        <v>2021</v>
      </c>
    </row>
    <row r="151" spans="23:24">
      <c r="W151" t="s">
        <v>525</v>
      </c>
      <c r="X151">
        <v>2021</v>
      </c>
    </row>
    <row r="152" spans="23:24">
      <c r="W152" t="s">
        <v>527</v>
      </c>
      <c r="X152">
        <v>2021</v>
      </c>
    </row>
    <row r="153" spans="23:24">
      <c r="W153" t="s">
        <v>532</v>
      </c>
      <c r="X153">
        <v>2021</v>
      </c>
    </row>
    <row r="154" spans="23:24">
      <c r="W154" t="s">
        <v>535</v>
      </c>
      <c r="X154">
        <v>2021</v>
      </c>
    </row>
    <row r="155" spans="23:24">
      <c r="W155" t="s">
        <v>538</v>
      </c>
      <c r="X155">
        <v>2021</v>
      </c>
    </row>
    <row r="156" spans="23:24">
      <c r="W156" t="s">
        <v>539</v>
      </c>
      <c r="X156">
        <v>2021</v>
      </c>
    </row>
    <row r="157" spans="23:24">
      <c r="W157" t="s">
        <v>547</v>
      </c>
      <c r="X157">
        <v>2021</v>
      </c>
    </row>
    <row r="158" spans="23:24">
      <c r="W158" t="s">
        <v>549</v>
      </c>
      <c r="X158">
        <v>2021</v>
      </c>
    </row>
    <row r="159" spans="23:24">
      <c r="W159" t="s">
        <v>554</v>
      </c>
      <c r="X159">
        <v>2021</v>
      </c>
    </row>
    <row r="160" spans="23:24">
      <c r="W160" t="s">
        <v>556</v>
      </c>
      <c r="X160">
        <v>2021</v>
      </c>
    </row>
    <row r="161" spans="23:24">
      <c r="W161" t="s">
        <v>558</v>
      </c>
      <c r="X161">
        <v>2021</v>
      </c>
    </row>
    <row r="162" spans="23:24">
      <c r="W162" t="s">
        <v>560</v>
      </c>
      <c r="X162">
        <v>2021</v>
      </c>
    </row>
    <row r="163" spans="23:24">
      <c r="W163" t="s">
        <v>562</v>
      </c>
      <c r="X163">
        <v>2021</v>
      </c>
    </row>
    <row r="164" spans="23:24">
      <c r="W164" t="s">
        <v>564</v>
      </c>
      <c r="X164">
        <v>2021</v>
      </c>
    </row>
    <row r="165" spans="23:24">
      <c r="W165" t="s">
        <v>566</v>
      </c>
      <c r="X165">
        <v>2021</v>
      </c>
    </row>
    <row r="166" spans="23:24">
      <c r="W166" t="s">
        <v>569</v>
      </c>
      <c r="X166">
        <v>2021</v>
      </c>
    </row>
    <row r="167" spans="23:24">
      <c r="W167" t="s">
        <v>571</v>
      </c>
      <c r="X167">
        <v>2021</v>
      </c>
    </row>
    <row r="168" spans="23:24">
      <c r="W168" t="s">
        <v>575</v>
      </c>
      <c r="X168">
        <v>2021</v>
      </c>
    </row>
    <row r="169" spans="23:24">
      <c r="W169" t="s">
        <v>578</v>
      </c>
      <c r="X169">
        <v>2021</v>
      </c>
    </row>
    <row r="170" spans="23:24">
      <c r="W170" t="s">
        <v>580</v>
      </c>
      <c r="X170">
        <v>2021</v>
      </c>
    </row>
    <row r="171" spans="23:24">
      <c r="W171" t="s">
        <v>585</v>
      </c>
      <c r="X171">
        <v>2021</v>
      </c>
    </row>
    <row r="172" spans="23:24">
      <c r="W172" t="s">
        <v>589</v>
      </c>
      <c r="X172">
        <v>2021</v>
      </c>
    </row>
    <row r="173" spans="23:24">
      <c r="W173" t="s">
        <v>591</v>
      </c>
      <c r="X173">
        <v>2021</v>
      </c>
    </row>
    <row r="174" spans="23:24">
      <c r="W174" t="s">
        <v>592</v>
      </c>
      <c r="X174">
        <v>2021</v>
      </c>
    </row>
    <row r="175" spans="23:24">
      <c r="W175" t="s">
        <v>594</v>
      </c>
      <c r="X175">
        <v>2021</v>
      </c>
    </row>
    <row r="176" spans="23:24">
      <c r="W176" t="s">
        <v>595</v>
      </c>
      <c r="X176">
        <v>2021</v>
      </c>
    </row>
    <row r="177" spans="23:24">
      <c r="W177" t="s">
        <v>598</v>
      </c>
      <c r="X177">
        <v>2021</v>
      </c>
    </row>
    <row r="178" spans="23:24">
      <c r="W178" t="s">
        <v>601</v>
      </c>
      <c r="X178">
        <v>2021</v>
      </c>
    </row>
    <row r="179" spans="23:24">
      <c r="W179" t="s">
        <v>603</v>
      </c>
      <c r="X179">
        <v>2021</v>
      </c>
    </row>
    <row r="180" spans="23:24">
      <c r="W180" t="s">
        <v>604</v>
      </c>
      <c r="X180">
        <v>2021</v>
      </c>
    </row>
    <row r="181" spans="23:24">
      <c r="W181" t="s">
        <v>607</v>
      </c>
      <c r="X181">
        <v>2021</v>
      </c>
    </row>
    <row r="182" spans="23:24">
      <c r="W182" t="s">
        <v>609</v>
      </c>
      <c r="X182">
        <v>2021</v>
      </c>
    </row>
    <row r="183" spans="23:24">
      <c r="W183" t="s">
        <v>612</v>
      </c>
      <c r="X183">
        <v>2021</v>
      </c>
    </row>
    <row r="184" spans="23:24">
      <c r="W184" t="s">
        <v>614</v>
      </c>
      <c r="X184">
        <v>2021</v>
      </c>
    </row>
    <row r="185" spans="23:24">
      <c r="W185" t="s">
        <v>617</v>
      </c>
      <c r="X185">
        <v>2021</v>
      </c>
    </row>
    <row r="186" spans="23:24">
      <c r="W186" t="s">
        <v>620</v>
      </c>
      <c r="X186">
        <v>2021</v>
      </c>
    </row>
    <row r="187" spans="23:24">
      <c r="W187" t="s">
        <v>624</v>
      </c>
      <c r="X187">
        <v>2021</v>
      </c>
    </row>
    <row r="188" spans="23:24">
      <c r="W188" t="s">
        <v>626</v>
      </c>
      <c r="X188">
        <v>2021</v>
      </c>
    </row>
    <row r="189" spans="23:24">
      <c r="W189" t="s">
        <v>628</v>
      </c>
      <c r="X189">
        <v>2021</v>
      </c>
    </row>
    <row r="190" spans="23:24">
      <c r="W190" t="s">
        <v>630</v>
      </c>
      <c r="X190">
        <v>2021</v>
      </c>
    </row>
    <row r="191" spans="23:24">
      <c r="W191" t="s">
        <v>632</v>
      </c>
      <c r="X191">
        <v>2021</v>
      </c>
    </row>
    <row r="192" spans="23:24">
      <c r="W192" t="s">
        <v>637</v>
      </c>
      <c r="X192">
        <v>2021</v>
      </c>
    </row>
    <row r="193" spans="23:24">
      <c r="W193" t="s">
        <v>639</v>
      </c>
      <c r="X193">
        <v>2021</v>
      </c>
    </row>
    <row r="194" spans="23:24">
      <c r="W194" t="s">
        <v>645</v>
      </c>
      <c r="X194">
        <v>2021</v>
      </c>
    </row>
    <row r="195" spans="23:24">
      <c r="W195" t="s">
        <v>648</v>
      </c>
      <c r="X195">
        <v>2021</v>
      </c>
    </row>
    <row r="196" spans="23:24">
      <c r="W196" t="s">
        <v>653</v>
      </c>
      <c r="X196">
        <v>2021</v>
      </c>
    </row>
    <row r="197" spans="23:24">
      <c r="W197" t="s">
        <v>657</v>
      </c>
      <c r="X197">
        <v>2021</v>
      </c>
    </row>
    <row r="198" spans="23:24">
      <c r="W198" t="s">
        <v>659</v>
      </c>
      <c r="X198">
        <v>2021</v>
      </c>
    </row>
    <row r="199" spans="23:24">
      <c r="W199" t="s">
        <v>661</v>
      </c>
      <c r="X199">
        <v>2021</v>
      </c>
    </row>
    <row r="200" spans="23:24">
      <c r="W200" t="s">
        <v>663</v>
      </c>
      <c r="X200">
        <v>2021</v>
      </c>
    </row>
    <row r="201" spans="23:24">
      <c r="W201" t="s">
        <v>666</v>
      </c>
      <c r="X201">
        <v>2021</v>
      </c>
    </row>
    <row r="202" spans="23:24">
      <c r="W202" t="s">
        <v>667</v>
      </c>
      <c r="X202">
        <v>2021</v>
      </c>
    </row>
    <row r="203" spans="23:24">
      <c r="W203" t="s">
        <v>669</v>
      </c>
      <c r="X203">
        <v>2021</v>
      </c>
    </row>
    <row r="204" spans="23:24">
      <c r="W204" t="s">
        <v>671</v>
      </c>
      <c r="X204">
        <v>2021</v>
      </c>
    </row>
    <row r="205" spans="23:24">
      <c r="W205" t="s">
        <v>673</v>
      </c>
      <c r="X205">
        <v>2021</v>
      </c>
    </row>
    <row r="206" spans="23:24">
      <c r="W206" t="s">
        <v>674</v>
      </c>
      <c r="X206">
        <v>2021</v>
      </c>
    </row>
    <row r="207" spans="23:24">
      <c r="W207" t="s">
        <v>676</v>
      </c>
      <c r="X207">
        <v>2021</v>
      </c>
    </row>
    <row r="208" spans="23:24">
      <c r="W208" t="s">
        <v>677</v>
      </c>
      <c r="X208">
        <v>2021</v>
      </c>
    </row>
    <row r="209" spans="23:24">
      <c r="W209" t="s">
        <v>679</v>
      </c>
      <c r="X209">
        <v>2021</v>
      </c>
    </row>
    <row r="210" spans="23:24">
      <c r="W210" t="s">
        <v>682</v>
      </c>
      <c r="X210">
        <v>2021</v>
      </c>
    </row>
    <row r="211" spans="23:24">
      <c r="W211" t="s">
        <v>683</v>
      </c>
      <c r="X211">
        <v>2021</v>
      </c>
    </row>
    <row r="212" spans="23:24">
      <c r="W212" t="s">
        <v>685</v>
      </c>
      <c r="X212">
        <v>2021</v>
      </c>
    </row>
    <row r="213" spans="23:24">
      <c r="W213" t="s">
        <v>686</v>
      </c>
      <c r="X213">
        <v>2021</v>
      </c>
    </row>
    <row r="214" spans="23:24">
      <c r="W214" t="s">
        <v>691</v>
      </c>
      <c r="X214">
        <v>2021</v>
      </c>
    </row>
    <row r="215" spans="23:24">
      <c r="W215" t="s">
        <v>694</v>
      </c>
      <c r="X215">
        <v>2021</v>
      </c>
    </row>
    <row r="216" spans="23:24">
      <c r="W216" t="s">
        <v>697</v>
      </c>
      <c r="X216">
        <v>2021</v>
      </c>
    </row>
    <row r="217" spans="23:24">
      <c r="W217" t="s">
        <v>698</v>
      </c>
      <c r="X217">
        <v>2021</v>
      </c>
    </row>
    <row r="218" spans="23:24">
      <c r="W218" t="s">
        <v>704</v>
      </c>
      <c r="X218">
        <v>2021</v>
      </c>
    </row>
    <row r="219" spans="23:24">
      <c r="W219" t="s">
        <v>711</v>
      </c>
      <c r="X219">
        <v>2021</v>
      </c>
    </row>
    <row r="220" spans="23:24">
      <c r="W220" t="s">
        <v>714</v>
      </c>
      <c r="X220">
        <v>2021</v>
      </c>
    </row>
    <row r="221" spans="23:24">
      <c r="W221" t="s">
        <v>716</v>
      </c>
      <c r="X221">
        <v>2021</v>
      </c>
    </row>
    <row r="222" spans="23:24">
      <c r="W222" t="s">
        <v>719</v>
      </c>
      <c r="X222">
        <v>2021</v>
      </c>
    </row>
    <row r="223" spans="23:24">
      <c r="W223" t="s">
        <v>724</v>
      </c>
      <c r="X223">
        <v>2021</v>
      </c>
    </row>
    <row r="224" spans="23:24">
      <c r="W224" t="s">
        <v>726</v>
      </c>
      <c r="X224">
        <v>2021</v>
      </c>
    </row>
    <row r="225" spans="23:24">
      <c r="W225" t="s">
        <v>729</v>
      </c>
      <c r="X225">
        <v>2021</v>
      </c>
    </row>
    <row r="226" spans="23:24">
      <c r="W226" t="s">
        <v>734</v>
      </c>
      <c r="X226">
        <v>2021</v>
      </c>
    </row>
    <row r="227" spans="23:24">
      <c r="W227" t="s">
        <v>736</v>
      </c>
      <c r="X227">
        <v>2021</v>
      </c>
    </row>
    <row r="228" spans="23:24">
      <c r="W228" t="s">
        <v>738</v>
      </c>
      <c r="X228">
        <v>2021</v>
      </c>
    </row>
    <row r="229" spans="23:24">
      <c r="W229" t="s">
        <v>740</v>
      </c>
      <c r="X229">
        <v>2021</v>
      </c>
    </row>
    <row r="230" spans="23:24">
      <c r="W230" t="s">
        <v>742</v>
      </c>
      <c r="X230">
        <v>2021</v>
      </c>
    </row>
    <row r="231" spans="23:24">
      <c r="W231" t="s">
        <v>744</v>
      </c>
      <c r="X231">
        <v>2021</v>
      </c>
    </row>
    <row r="232" spans="23:24">
      <c r="W232" t="s">
        <v>745</v>
      </c>
      <c r="X232">
        <v>2021</v>
      </c>
    </row>
    <row r="233" spans="23:24">
      <c r="W233" t="s">
        <v>750</v>
      </c>
      <c r="X233">
        <v>2021</v>
      </c>
    </row>
    <row r="234" spans="23:24">
      <c r="W234" t="s">
        <v>751</v>
      </c>
      <c r="X234">
        <v>2021</v>
      </c>
    </row>
    <row r="235" spans="23:24">
      <c r="W235" t="s">
        <v>754</v>
      </c>
      <c r="X235">
        <v>2021</v>
      </c>
    </row>
    <row r="236" spans="23:24">
      <c r="W236" t="s">
        <v>759</v>
      </c>
      <c r="X236">
        <v>2021</v>
      </c>
    </row>
    <row r="237" spans="23:24">
      <c r="W237" t="s">
        <v>762</v>
      </c>
      <c r="X237">
        <v>2021</v>
      </c>
    </row>
    <row r="238" spans="23:24">
      <c r="W238" t="s">
        <v>770</v>
      </c>
      <c r="X238">
        <v>2021</v>
      </c>
    </row>
    <row r="239" spans="23:24">
      <c r="W239" t="s">
        <v>771</v>
      </c>
      <c r="X239">
        <v>2021</v>
      </c>
    </row>
    <row r="240" spans="23:24">
      <c r="W240" t="s">
        <v>773</v>
      </c>
      <c r="X240">
        <v>2021</v>
      </c>
    </row>
    <row r="241" spans="23:24">
      <c r="W241" t="s">
        <v>776</v>
      </c>
      <c r="X241">
        <v>2021</v>
      </c>
    </row>
    <row r="242" spans="23:24">
      <c r="W242" t="s">
        <v>780</v>
      </c>
      <c r="X242">
        <v>2021</v>
      </c>
    </row>
    <row r="243" spans="23:24">
      <c r="W243" t="s">
        <v>782</v>
      </c>
      <c r="X243">
        <v>2021</v>
      </c>
    </row>
    <row r="244" spans="23:24">
      <c r="W244" t="s">
        <v>786</v>
      </c>
      <c r="X244">
        <v>2021</v>
      </c>
    </row>
    <row r="245" spans="23:24">
      <c r="W245" t="s">
        <v>788</v>
      </c>
      <c r="X245">
        <v>2021</v>
      </c>
    </row>
    <row r="246" spans="23:24">
      <c r="W246" t="s">
        <v>790</v>
      </c>
      <c r="X246">
        <v>2021</v>
      </c>
    </row>
    <row r="247" spans="23:24">
      <c r="W247" t="s">
        <v>791</v>
      </c>
      <c r="X247">
        <v>2021</v>
      </c>
    </row>
    <row r="248" spans="23:24">
      <c r="W248" t="s">
        <v>793</v>
      </c>
      <c r="X248">
        <v>2021</v>
      </c>
    </row>
    <row r="249" spans="23:24">
      <c r="W249" t="s">
        <v>796</v>
      </c>
      <c r="X249">
        <v>2021</v>
      </c>
    </row>
    <row r="250" spans="23:24">
      <c r="W250" t="s">
        <v>798</v>
      </c>
      <c r="X250">
        <v>2021</v>
      </c>
    </row>
    <row r="251" spans="23:24">
      <c r="W251" t="s">
        <v>805</v>
      </c>
      <c r="X251">
        <v>2021</v>
      </c>
    </row>
    <row r="252" spans="23:24">
      <c r="W252" t="s">
        <v>808</v>
      </c>
      <c r="X252">
        <v>2021</v>
      </c>
    </row>
    <row r="253" spans="23:24">
      <c r="W253" t="s">
        <v>811</v>
      </c>
      <c r="X253">
        <v>2021</v>
      </c>
    </row>
    <row r="254" spans="23:24">
      <c r="W254" t="s">
        <v>815</v>
      </c>
      <c r="X254">
        <v>2021</v>
      </c>
    </row>
    <row r="255" spans="23:24">
      <c r="W255" t="s">
        <v>817</v>
      </c>
      <c r="X255">
        <v>2021</v>
      </c>
    </row>
    <row r="256" spans="23:24">
      <c r="W256" t="s">
        <v>819</v>
      </c>
      <c r="X256">
        <v>2021</v>
      </c>
    </row>
    <row r="257" spans="23:24">
      <c r="W257" t="s">
        <v>822</v>
      </c>
      <c r="X257">
        <v>2021</v>
      </c>
    </row>
    <row r="258" spans="23:24">
      <c r="W258" t="s">
        <v>824</v>
      </c>
      <c r="X258">
        <v>2021</v>
      </c>
    </row>
    <row r="259" spans="23:24">
      <c r="W259" t="s">
        <v>826</v>
      </c>
      <c r="X259">
        <v>2021</v>
      </c>
    </row>
    <row r="260" spans="23:24">
      <c r="W260" t="s">
        <v>828</v>
      </c>
      <c r="X260">
        <v>2021</v>
      </c>
    </row>
    <row r="261" spans="23:24">
      <c r="W261" t="s">
        <v>831</v>
      </c>
      <c r="X261">
        <v>2021</v>
      </c>
    </row>
    <row r="262" spans="23:24">
      <c r="W262" t="s">
        <v>833</v>
      </c>
      <c r="X262">
        <v>2021</v>
      </c>
    </row>
    <row r="263" spans="23:24">
      <c r="W263" t="s">
        <v>841</v>
      </c>
      <c r="X263">
        <v>2021</v>
      </c>
    </row>
    <row r="264" spans="23:24">
      <c r="W264" t="s">
        <v>850</v>
      </c>
      <c r="X264">
        <v>2021</v>
      </c>
    </row>
    <row r="265" spans="23:24">
      <c r="W265" t="s">
        <v>855</v>
      </c>
      <c r="X265">
        <v>2021</v>
      </c>
    </row>
    <row r="266" spans="23:24">
      <c r="W266" t="s">
        <v>859</v>
      </c>
      <c r="X266">
        <v>2021</v>
      </c>
    </row>
    <row r="267" spans="23:24">
      <c r="W267" t="s">
        <v>861</v>
      </c>
      <c r="X267">
        <v>2021</v>
      </c>
    </row>
    <row r="268" spans="23:24">
      <c r="W268" t="s">
        <v>863</v>
      </c>
      <c r="X268">
        <v>2021</v>
      </c>
    </row>
    <row r="269" spans="23:24">
      <c r="W269" t="s">
        <v>868</v>
      </c>
      <c r="X269">
        <v>2021</v>
      </c>
    </row>
    <row r="270" spans="23:24">
      <c r="W270" t="s">
        <v>870</v>
      </c>
      <c r="X270">
        <v>2021</v>
      </c>
    </row>
    <row r="271" spans="23:24">
      <c r="W271" t="s">
        <v>873</v>
      </c>
      <c r="X271">
        <v>2021</v>
      </c>
    </row>
    <row r="272" spans="23:24">
      <c r="W272" t="s">
        <v>875</v>
      </c>
      <c r="X272">
        <v>2021</v>
      </c>
    </row>
    <row r="273" spans="23:24">
      <c r="W273" t="s">
        <v>877</v>
      </c>
      <c r="X273">
        <v>2021</v>
      </c>
    </row>
    <row r="274" spans="23:24">
      <c r="W274" t="s">
        <v>880</v>
      </c>
      <c r="X274">
        <v>2021</v>
      </c>
    </row>
    <row r="275" spans="23:24">
      <c r="W275" t="s">
        <v>881</v>
      </c>
      <c r="X275">
        <v>2021</v>
      </c>
    </row>
    <row r="276" spans="23:24">
      <c r="W276" t="s">
        <v>885</v>
      </c>
      <c r="X276">
        <v>2021</v>
      </c>
    </row>
    <row r="277" spans="23:24">
      <c r="W277" t="s">
        <v>886</v>
      </c>
      <c r="X277">
        <v>2021</v>
      </c>
    </row>
    <row r="278" spans="23:24">
      <c r="W278" t="s">
        <v>889</v>
      </c>
      <c r="X278">
        <v>2021</v>
      </c>
    </row>
    <row r="279" spans="23:24">
      <c r="W279" t="s">
        <v>891</v>
      </c>
      <c r="X279">
        <v>2021</v>
      </c>
    </row>
    <row r="280" spans="23:24">
      <c r="W280" t="s">
        <v>893</v>
      </c>
      <c r="X280">
        <v>2021</v>
      </c>
    </row>
    <row r="281" spans="23:24">
      <c r="W281" t="s">
        <v>894</v>
      </c>
      <c r="X281">
        <v>2021</v>
      </c>
    </row>
    <row r="282" spans="23:24">
      <c r="W282" t="s">
        <v>897</v>
      </c>
      <c r="X282">
        <v>2021</v>
      </c>
    </row>
    <row r="283" spans="23:24">
      <c r="W283" t="s">
        <v>902</v>
      </c>
      <c r="X283">
        <v>2021</v>
      </c>
    </row>
    <row r="284" spans="23:24">
      <c r="W284" t="s">
        <v>904</v>
      </c>
      <c r="X284">
        <v>2021</v>
      </c>
    </row>
    <row r="285" spans="23:24">
      <c r="W285" t="s">
        <v>906</v>
      </c>
      <c r="X285">
        <v>2021</v>
      </c>
    </row>
    <row r="286" spans="23:24">
      <c r="W286" t="s">
        <v>909</v>
      </c>
      <c r="X286">
        <v>2021</v>
      </c>
    </row>
    <row r="287" spans="23:24">
      <c r="W287" t="s">
        <v>912</v>
      </c>
      <c r="X287">
        <v>2021</v>
      </c>
    </row>
    <row r="288" spans="23:24">
      <c r="W288" t="s">
        <v>914</v>
      </c>
      <c r="X288">
        <v>2021</v>
      </c>
    </row>
    <row r="289" spans="23:24">
      <c r="W289" t="s">
        <v>917</v>
      </c>
      <c r="X289">
        <v>2021</v>
      </c>
    </row>
    <row r="290" spans="23:24">
      <c r="W290" t="s">
        <v>919</v>
      </c>
      <c r="X290">
        <v>2021</v>
      </c>
    </row>
    <row r="291" spans="23:24">
      <c r="W291" t="s">
        <v>923</v>
      </c>
      <c r="X291">
        <v>2021</v>
      </c>
    </row>
    <row r="292" spans="23:24">
      <c r="W292" t="s">
        <v>924</v>
      </c>
      <c r="X292">
        <v>2021</v>
      </c>
    </row>
    <row r="293" spans="23:24">
      <c r="W293" t="s">
        <v>925</v>
      </c>
      <c r="X293">
        <v>2021</v>
      </c>
    </row>
    <row r="294" spans="23:24">
      <c r="W294" t="s">
        <v>927</v>
      </c>
      <c r="X294">
        <v>2021</v>
      </c>
    </row>
    <row r="295" spans="23:24">
      <c r="W295" t="s">
        <v>930</v>
      </c>
      <c r="X295">
        <v>2021</v>
      </c>
    </row>
    <row r="296" spans="23:24">
      <c r="W296" t="s">
        <v>937</v>
      </c>
      <c r="X296">
        <v>2021</v>
      </c>
    </row>
    <row r="297" spans="23:24">
      <c r="W297" t="s">
        <v>940</v>
      </c>
      <c r="X297">
        <v>2021</v>
      </c>
    </row>
    <row r="298" spans="23:24">
      <c r="W298" t="s">
        <v>942</v>
      </c>
      <c r="X298">
        <v>2021</v>
      </c>
    </row>
    <row r="299" spans="23:24">
      <c r="W299" t="s">
        <v>947</v>
      </c>
      <c r="X299">
        <v>2021</v>
      </c>
    </row>
    <row r="300" spans="23:24">
      <c r="W300" t="s">
        <v>949</v>
      </c>
      <c r="X300">
        <v>2021</v>
      </c>
    </row>
    <row r="301" spans="23:24">
      <c r="W301" t="s">
        <v>953</v>
      </c>
      <c r="X301">
        <v>2021</v>
      </c>
    </row>
    <row r="302" spans="23:24">
      <c r="W302" t="s">
        <v>955</v>
      </c>
      <c r="X302">
        <v>2021</v>
      </c>
    </row>
    <row r="303" spans="23:24">
      <c r="W303" t="s">
        <v>959</v>
      </c>
      <c r="X303">
        <v>2021</v>
      </c>
    </row>
    <row r="304" spans="23:24">
      <c r="W304" t="s">
        <v>961</v>
      </c>
      <c r="X304">
        <v>2021</v>
      </c>
    </row>
    <row r="305" spans="23:24">
      <c r="W305" t="s">
        <v>965</v>
      </c>
      <c r="X305">
        <v>2021</v>
      </c>
    </row>
    <row r="306" spans="23:24">
      <c r="W306" t="s">
        <v>967</v>
      </c>
      <c r="X306">
        <v>2021</v>
      </c>
    </row>
    <row r="307" spans="23:24">
      <c r="W307" t="s">
        <v>969</v>
      </c>
      <c r="X307">
        <v>2021</v>
      </c>
    </row>
    <row r="308" spans="23:24">
      <c r="W308" t="s">
        <v>973</v>
      </c>
      <c r="X308">
        <v>2021</v>
      </c>
    </row>
    <row r="309" spans="23:24">
      <c r="W309" t="s">
        <v>975</v>
      </c>
      <c r="X309">
        <v>2021</v>
      </c>
    </row>
    <row r="310" spans="23:24">
      <c r="W310" t="s">
        <v>979</v>
      </c>
      <c r="X310">
        <v>2021</v>
      </c>
    </row>
    <row r="311" spans="23:24">
      <c r="W311" t="s">
        <v>980</v>
      </c>
      <c r="X311">
        <v>2021</v>
      </c>
    </row>
    <row r="312" spans="23:24">
      <c r="W312" t="s">
        <v>985</v>
      </c>
      <c r="X312">
        <v>2021</v>
      </c>
    </row>
    <row r="313" spans="23:24">
      <c r="W313" t="s">
        <v>991</v>
      </c>
      <c r="X313">
        <v>2021</v>
      </c>
    </row>
    <row r="314" spans="23:24">
      <c r="W314" t="s">
        <v>994</v>
      </c>
      <c r="X314">
        <v>2021</v>
      </c>
    </row>
    <row r="315" spans="23:24">
      <c r="W315" t="s">
        <v>999</v>
      </c>
      <c r="X315">
        <v>2021</v>
      </c>
    </row>
    <row r="316" spans="23:24">
      <c r="W316" t="s">
        <v>1005</v>
      </c>
      <c r="X316">
        <v>2021</v>
      </c>
    </row>
    <row r="317" spans="23:24">
      <c r="W317" t="s">
        <v>1006</v>
      </c>
      <c r="X317">
        <v>2021</v>
      </c>
    </row>
    <row r="318" spans="23:24">
      <c r="W318" t="s">
        <v>1007</v>
      </c>
      <c r="X318">
        <v>2021</v>
      </c>
    </row>
    <row r="319" spans="23:24">
      <c r="W319" t="s">
        <v>1011</v>
      </c>
      <c r="X319">
        <v>2021</v>
      </c>
    </row>
    <row r="320" spans="23:24">
      <c r="W320" t="s">
        <v>1014</v>
      </c>
      <c r="X320">
        <v>2021</v>
      </c>
    </row>
    <row r="321" spans="23:24">
      <c r="W321" t="s">
        <v>1018</v>
      </c>
      <c r="X321">
        <v>2021</v>
      </c>
    </row>
    <row r="322" spans="23:24">
      <c r="W322" t="s">
        <v>1025</v>
      </c>
      <c r="X322">
        <v>2021</v>
      </c>
    </row>
    <row r="323" spans="23:24">
      <c r="W323" t="s">
        <v>1029</v>
      </c>
      <c r="X323">
        <v>2021</v>
      </c>
    </row>
    <row r="324" spans="23:24">
      <c r="W324" t="s">
        <v>1035</v>
      </c>
      <c r="X324">
        <v>2021</v>
      </c>
    </row>
    <row r="325" spans="23:24">
      <c r="W325" t="s">
        <v>1037</v>
      </c>
      <c r="X325">
        <v>2021</v>
      </c>
    </row>
    <row r="326" spans="23:24">
      <c r="W326" t="s">
        <v>1040</v>
      </c>
      <c r="X326">
        <v>2021</v>
      </c>
    </row>
    <row r="327" spans="23:24">
      <c r="W327" t="s">
        <v>1044</v>
      </c>
      <c r="X327">
        <v>2021</v>
      </c>
    </row>
    <row r="328" spans="23:24">
      <c r="W328" t="s">
        <v>1046</v>
      </c>
      <c r="X328">
        <v>2021</v>
      </c>
    </row>
    <row r="329" spans="23:24">
      <c r="W329" t="s">
        <v>1048</v>
      </c>
      <c r="X329">
        <v>2021</v>
      </c>
    </row>
    <row r="330" spans="23:24">
      <c r="W330" t="s">
        <v>1053</v>
      </c>
      <c r="X330">
        <v>2021</v>
      </c>
    </row>
    <row r="331" spans="23:24">
      <c r="W331" t="s">
        <v>1057</v>
      </c>
      <c r="X331">
        <v>2021</v>
      </c>
    </row>
    <row r="332" spans="23:24">
      <c r="W332" t="s">
        <v>1066</v>
      </c>
      <c r="X332">
        <v>2021</v>
      </c>
    </row>
    <row r="333" spans="23:24">
      <c r="W333" t="s">
        <v>1069</v>
      </c>
      <c r="X333">
        <v>2021</v>
      </c>
    </row>
    <row r="334" spans="23:24">
      <c r="W334" t="s">
        <v>1072</v>
      </c>
      <c r="X334">
        <v>2021</v>
      </c>
    </row>
    <row r="335" spans="23:24">
      <c r="W335" t="s">
        <v>1076</v>
      </c>
      <c r="X335">
        <v>2021</v>
      </c>
    </row>
    <row r="336" spans="23:24">
      <c r="W336" t="s">
        <v>1078</v>
      </c>
      <c r="X336">
        <v>2021</v>
      </c>
    </row>
    <row r="337" spans="23:24">
      <c r="W337" t="s">
        <v>1079</v>
      </c>
      <c r="X337">
        <v>2021</v>
      </c>
    </row>
    <row r="338" spans="23:24">
      <c r="W338" t="s">
        <v>1081</v>
      </c>
      <c r="X338">
        <v>2021</v>
      </c>
    </row>
    <row r="339" spans="23:24">
      <c r="W339" t="s">
        <v>1086</v>
      </c>
      <c r="X339">
        <v>2021</v>
      </c>
    </row>
    <row r="340" spans="23:24">
      <c r="W340" t="s">
        <v>1090</v>
      </c>
      <c r="X340">
        <v>2021</v>
      </c>
    </row>
    <row r="341" spans="23:24">
      <c r="W341" t="s">
        <v>1095</v>
      </c>
      <c r="X341">
        <v>2021</v>
      </c>
    </row>
    <row r="342" spans="23:24">
      <c r="W342" t="s">
        <v>1097</v>
      </c>
      <c r="X342">
        <v>2021</v>
      </c>
    </row>
    <row r="343" spans="23:24">
      <c r="W343" t="s">
        <v>1099</v>
      </c>
      <c r="X343">
        <v>2021</v>
      </c>
    </row>
    <row r="344" spans="23:24">
      <c r="W344" t="s">
        <v>1101</v>
      </c>
      <c r="X344">
        <v>2021</v>
      </c>
    </row>
    <row r="345" spans="23:24">
      <c r="W345" t="s">
        <v>1104</v>
      </c>
      <c r="X345">
        <v>2021</v>
      </c>
    </row>
    <row r="346" spans="23:24">
      <c r="W346" t="s">
        <v>1106</v>
      </c>
      <c r="X346">
        <v>2021</v>
      </c>
    </row>
    <row r="347" spans="23:24">
      <c r="W347" t="s">
        <v>1113</v>
      </c>
      <c r="X347">
        <v>2021</v>
      </c>
    </row>
    <row r="348" spans="23:24">
      <c r="W348" t="s">
        <v>1115</v>
      </c>
      <c r="X348">
        <v>2021</v>
      </c>
    </row>
    <row r="349" spans="23:24">
      <c r="W349" t="s">
        <v>1117</v>
      </c>
      <c r="X349">
        <v>2021</v>
      </c>
    </row>
    <row r="350" spans="23:24">
      <c r="W350" t="s">
        <v>1123</v>
      </c>
      <c r="X350">
        <v>2021</v>
      </c>
    </row>
    <row r="351" spans="23:24">
      <c r="W351" t="s">
        <v>1124</v>
      </c>
      <c r="X351">
        <v>2021</v>
      </c>
    </row>
    <row r="352" spans="23:24">
      <c r="W352" t="s">
        <v>1131</v>
      </c>
      <c r="X352">
        <v>2021</v>
      </c>
    </row>
    <row r="353" spans="23:24">
      <c r="W353" t="s">
        <v>1133</v>
      </c>
      <c r="X353">
        <v>2021</v>
      </c>
    </row>
    <row r="354" spans="23:24">
      <c r="W354" t="s">
        <v>1140</v>
      </c>
      <c r="X354">
        <v>2021</v>
      </c>
    </row>
    <row r="355" spans="23:24">
      <c r="W355" t="s">
        <v>1142</v>
      </c>
      <c r="X355">
        <v>2021</v>
      </c>
    </row>
    <row r="356" spans="23:24">
      <c r="W356" t="s">
        <v>1145</v>
      </c>
      <c r="X356">
        <v>2021</v>
      </c>
    </row>
    <row r="357" spans="23:24">
      <c r="W357" t="s">
        <v>1147</v>
      </c>
      <c r="X357">
        <v>2021</v>
      </c>
    </row>
    <row r="358" spans="23:24">
      <c r="W358" t="s">
        <v>1150</v>
      </c>
      <c r="X358">
        <v>2021</v>
      </c>
    </row>
    <row r="359" spans="23:24">
      <c r="W359" t="s">
        <v>1153</v>
      </c>
      <c r="X359">
        <v>2021</v>
      </c>
    </row>
    <row r="360" spans="23:24">
      <c r="W360" t="s">
        <v>1154</v>
      </c>
      <c r="X360">
        <v>2021</v>
      </c>
    </row>
    <row r="361" spans="23:24">
      <c r="W361" t="s">
        <v>1163</v>
      </c>
      <c r="X361">
        <v>2021</v>
      </c>
    </row>
    <row r="362" spans="23:24">
      <c r="W362" t="s">
        <v>1165</v>
      </c>
      <c r="X362">
        <v>2021</v>
      </c>
    </row>
    <row r="363" spans="23:24">
      <c r="W363" t="s">
        <v>1166</v>
      </c>
      <c r="X363">
        <v>2021</v>
      </c>
    </row>
    <row r="364" spans="23:24">
      <c r="W364" t="s">
        <v>1169</v>
      </c>
      <c r="X364">
        <v>2021</v>
      </c>
    </row>
    <row r="365" spans="23:24">
      <c r="W365" t="s">
        <v>1174</v>
      </c>
      <c r="X365">
        <v>2021</v>
      </c>
    </row>
    <row r="366" spans="23:24">
      <c r="W366" t="s">
        <v>1175</v>
      </c>
      <c r="X366">
        <v>2021</v>
      </c>
    </row>
    <row r="367" spans="23:24">
      <c r="W367" t="s">
        <v>1179</v>
      </c>
      <c r="X367">
        <v>2021</v>
      </c>
    </row>
    <row r="368" spans="23:24">
      <c r="W368" t="s">
        <v>1180</v>
      </c>
      <c r="X368">
        <v>2021</v>
      </c>
    </row>
    <row r="369" spans="23:24">
      <c r="W369" t="s">
        <v>1183</v>
      </c>
      <c r="X369">
        <v>2021</v>
      </c>
    </row>
    <row r="370" spans="23:24">
      <c r="W370" t="s">
        <v>1185</v>
      </c>
      <c r="X370">
        <v>2021</v>
      </c>
    </row>
    <row r="371" spans="23:24">
      <c r="W371" t="s">
        <v>1188</v>
      </c>
      <c r="X371">
        <v>2021</v>
      </c>
    </row>
    <row r="372" spans="23:24">
      <c r="W372" t="s">
        <v>1192</v>
      </c>
      <c r="X372">
        <v>2021</v>
      </c>
    </row>
    <row r="373" spans="23:24">
      <c r="W373" t="s">
        <v>1195</v>
      </c>
      <c r="X373">
        <v>2021</v>
      </c>
    </row>
    <row r="374" spans="23:24">
      <c r="W374" t="s">
        <v>1198</v>
      </c>
      <c r="X374">
        <v>2021</v>
      </c>
    </row>
    <row r="375" spans="23:24">
      <c r="W375" t="s">
        <v>1200</v>
      </c>
      <c r="X375">
        <v>2021</v>
      </c>
    </row>
    <row r="376" spans="23:24">
      <c r="W376" t="s">
        <v>1202</v>
      </c>
      <c r="X376">
        <v>2021</v>
      </c>
    </row>
    <row r="377" spans="23:24">
      <c r="W377" t="s">
        <v>1209</v>
      </c>
      <c r="X377">
        <v>2021</v>
      </c>
    </row>
    <row r="378" spans="23:24">
      <c r="W378" t="s">
        <v>1211</v>
      </c>
      <c r="X378">
        <v>2021</v>
      </c>
    </row>
    <row r="379" spans="23:24">
      <c r="W379" t="s">
        <v>1213</v>
      </c>
      <c r="X379">
        <v>2021</v>
      </c>
    </row>
    <row r="380" spans="23:24">
      <c r="W380" t="s">
        <v>1214</v>
      </c>
      <c r="X380">
        <v>2021</v>
      </c>
    </row>
    <row r="381" spans="23:24">
      <c r="W381" t="s">
        <v>1216</v>
      </c>
      <c r="X381">
        <v>2021</v>
      </c>
    </row>
    <row r="382" spans="23:24">
      <c r="W382" t="s">
        <v>1223</v>
      </c>
      <c r="X382">
        <v>2021</v>
      </c>
    </row>
    <row r="383" spans="23:24">
      <c r="W383" t="s">
        <v>1225</v>
      </c>
      <c r="X383">
        <v>2021</v>
      </c>
    </row>
    <row r="384" spans="23:24">
      <c r="W384" t="s">
        <v>1232</v>
      </c>
      <c r="X384">
        <v>2021</v>
      </c>
    </row>
    <row r="385" spans="23:24">
      <c r="W385" t="s">
        <v>1236</v>
      </c>
      <c r="X385">
        <v>2021</v>
      </c>
    </row>
    <row r="386" spans="23:24">
      <c r="W386" t="s">
        <v>1243</v>
      </c>
      <c r="X386">
        <v>2021</v>
      </c>
    </row>
    <row r="387" spans="23:24">
      <c r="W387" t="s">
        <v>1244</v>
      </c>
      <c r="X387">
        <v>2021</v>
      </c>
    </row>
    <row r="388" spans="23:24">
      <c r="W388" t="s">
        <v>1251</v>
      </c>
      <c r="X388">
        <v>2021</v>
      </c>
    </row>
    <row r="389" spans="23:24">
      <c r="W389" t="s">
        <v>1253</v>
      </c>
      <c r="X389">
        <v>2021</v>
      </c>
    </row>
    <row r="390" spans="23:24">
      <c r="W390" t="s">
        <v>1256</v>
      </c>
      <c r="X390">
        <v>2021</v>
      </c>
    </row>
    <row r="391" spans="23:24">
      <c r="W391" t="s">
        <v>1260</v>
      </c>
      <c r="X391">
        <v>2021</v>
      </c>
    </row>
    <row r="392" spans="23:24">
      <c r="W392" t="s">
        <v>1262</v>
      </c>
      <c r="X392">
        <v>2021</v>
      </c>
    </row>
    <row r="393" spans="23:24">
      <c r="W393" t="s">
        <v>1265</v>
      </c>
      <c r="X393">
        <v>2021</v>
      </c>
    </row>
    <row r="394" spans="23:24">
      <c r="W394" t="s">
        <v>1269</v>
      </c>
      <c r="X394">
        <v>2021</v>
      </c>
    </row>
    <row r="395" spans="23:24">
      <c r="W395" t="s">
        <v>1273</v>
      </c>
      <c r="X395">
        <v>2021</v>
      </c>
    </row>
    <row r="396" spans="23:24">
      <c r="W396" t="s">
        <v>1275</v>
      </c>
      <c r="X396">
        <v>2021</v>
      </c>
    </row>
    <row r="397" spans="23:24">
      <c r="W397" t="s">
        <v>1277</v>
      </c>
      <c r="X397">
        <v>2021</v>
      </c>
    </row>
    <row r="398" spans="23:24">
      <c r="W398" t="s">
        <v>1279</v>
      </c>
      <c r="X398">
        <v>2021</v>
      </c>
    </row>
    <row r="399" spans="23:24">
      <c r="W399" t="s">
        <v>1281</v>
      </c>
      <c r="X399">
        <v>2021</v>
      </c>
    </row>
    <row r="400" spans="23:24">
      <c r="W400" t="s">
        <v>1284</v>
      </c>
      <c r="X400">
        <v>2021</v>
      </c>
    </row>
    <row r="401" spans="23:24">
      <c r="W401" t="s">
        <v>1288</v>
      </c>
      <c r="X401">
        <v>2021</v>
      </c>
    </row>
    <row r="402" spans="23:24">
      <c r="W402" t="s">
        <v>1289</v>
      </c>
      <c r="X402">
        <v>2021</v>
      </c>
    </row>
    <row r="403" spans="23:24">
      <c r="W403" t="s">
        <v>1290</v>
      </c>
      <c r="X403">
        <v>2021</v>
      </c>
    </row>
    <row r="404" spans="23:24">
      <c r="W404" t="s">
        <v>1291</v>
      </c>
      <c r="X404">
        <v>2021</v>
      </c>
    </row>
    <row r="405" spans="23:24">
      <c r="W405" t="s">
        <v>1297</v>
      </c>
      <c r="X405">
        <v>2021</v>
      </c>
    </row>
    <row r="406" spans="23:24">
      <c r="W406" t="s">
        <v>1300</v>
      </c>
      <c r="X406">
        <v>2021</v>
      </c>
    </row>
    <row r="407" spans="23:24">
      <c r="W407" t="s">
        <v>1303</v>
      </c>
      <c r="X407">
        <v>2021</v>
      </c>
    </row>
    <row r="408" spans="23:24">
      <c r="W408" t="s">
        <v>1305</v>
      </c>
      <c r="X408">
        <v>2021</v>
      </c>
    </row>
    <row r="409" spans="23:24">
      <c r="W409" t="s">
        <v>1312</v>
      </c>
      <c r="X409">
        <v>2021</v>
      </c>
    </row>
    <row r="410" spans="23:24">
      <c r="W410" t="s">
        <v>1314</v>
      </c>
      <c r="X410">
        <v>2021</v>
      </c>
    </row>
    <row r="411" spans="23:24">
      <c r="W411" t="s">
        <v>1322</v>
      </c>
      <c r="X411">
        <v>2021</v>
      </c>
    </row>
    <row r="412" spans="23:24">
      <c r="W412" t="s">
        <v>1329</v>
      </c>
      <c r="X412">
        <v>2021</v>
      </c>
    </row>
    <row r="413" spans="23:24">
      <c r="W413" t="s">
        <v>1332</v>
      </c>
      <c r="X413">
        <v>2021</v>
      </c>
    </row>
    <row r="414" spans="23:24">
      <c r="W414" t="s">
        <v>1334</v>
      </c>
      <c r="X414">
        <v>2021</v>
      </c>
    </row>
    <row r="415" spans="23:24">
      <c r="W415" t="s">
        <v>1336</v>
      </c>
      <c r="X415">
        <v>2021</v>
      </c>
    </row>
    <row r="416" spans="23:24">
      <c r="W416" t="s">
        <v>1337</v>
      </c>
      <c r="X416">
        <v>2021</v>
      </c>
    </row>
    <row r="417" spans="23:24">
      <c r="W417" t="s">
        <v>1340</v>
      </c>
      <c r="X417">
        <v>2021</v>
      </c>
    </row>
    <row r="418" spans="23:24">
      <c r="W418" t="s">
        <v>1341</v>
      </c>
      <c r="X418">
        <v>2021</v>
      </c>
    </row>
    <row r="419" spans="23:24">
      <c r="W419" t="s">
        <v>1343</v>
      </c>
      <c r="X419">
        <v>2021</v>
      </c>
    </row>
    <row r="420" spans="23:24">
      <c r="W420" t="s">
        <v>1345</v>
      </c>
      <c r="X420">
        <v>2021</v>
      </c>
    </row>
    <row r="421" spans="23:24">
      <c r="W421" t="s">
        <v>1348</v>
      </c>
      <c r="X421">
        <v>2021</v>
      </c>
    </row>
    <row r="422" spans="23:24">
      <c r="W422" t="s">
        <v>1358</v>
      </c>
      <c r="X422">
        <v>2021</v>
      </c>
    </row>
    <row r="423" spans="23:24">
      <c r="W423" t="s">
        <v>1359</v>
      </c>
      <c r="X423">
        <v>2021</v>
      </c>
    </row>
    <row r="424" spans="23:24">
      <c r="W424" t="s">
        <v>1361</v>
      </c>
      <c r="X424">
        <v>2021</v>
      </c>
    </row>
    <row r="425" spans="23:24">
      <c r="W425" t="s">
        <v>1363</v>
      </c>
      <c r="X425">
        <v>2021</v>
      </c>
    </row>
    <row r="426" spans="23:24">
      <c r="W426" t="s">
        <v>1370</v>
      </c>
      <c r="X426">
        <v>2021</v>
      </c>
    </row>
    <row r="427" spans="23:24">
      <c r="W427" t="s">
        <v>1371</v>
      </c>
      <c r="X427">
        <v>2021</v>
      </c>
    </row>
    <row r="428" spans="23:24">
      <c r="W428" t="s">
        <v>1373</v>
      </c>
      <c r="X428">
        <v>2021</v>
      </c>
    </row>
    <row r="429" spans="23:24">
      <c r="W429" t="s">
        <v>1375</v>
      </c>
      <c r="X429">
        <v>2021</v>
      </c>
    </row>
    <row r="430" spans="23:24">
      <c r="W430" t="s">
        <v>1377</v>
      </c>
      <c r="X430">
        <v>2021</v>
      </c>
    </row>
    <row r="431" spans="23:24">
      <c r="W431" t="s">
        <v>1380</v>
      </c>
      <c r="X431">
        <v>2021</v>
      </c>
    </row>
    <row r="432" spans="23:24">
      <c r="W432" t="s">
        <v>1383</v>
      </c>
      <c r="X432">
        <v>2021</v>
      </c>
    </row>
    <row r="433" spans="23:24">
      <c r="W433" t="s">
        <v>1385</v>
      </c>
      <c r="X433">
        <v>2021</v>
      </c>
    </row>
    <row r="434" spans="23:24">
      <c r="W434" t="s">
        <v>1387</v>
      </c>
      <c r="X434">
        <v>2021</v>
      </c>
    </row>
    <row r="435" spans="23:24">
      <c r="W435" t="s">
        <v>1394</v>
      </c>
      <c r="X435">
        <v>2021</v>
      </c>
    </row>
    <row r="436" spans="23:24">
      <c r="W436" t="s">
        <v>1395</v>
      </c>
      <c r="X436">
        <v>2021</v>
      </c>
    </row>
    <row r="437" spans="23:24">
      <c r="W437" t="s">
        <v>1396</v>
      </c>
      <c r="X437">
        <v>2021</v>
      </c>
    </row>
    <row r="438" spans="23:24">
      <c r="W438" t="s">
        <v>1403</v>
      </c>
      <c r="X438">
        <v>2021</v>
      </c>
    </row>
    <row r="439" spans="23:24">
      <c r="W439" t="s">
        <v>1407</v>
      </c>
      <c r="X439">
        <v>2021</v>
      </c>
    </row>
    <row r="440" spans="23:24">
      <c r="W440" t="s">
        <v>1410</v>
      </c>
      <c r="X440">
        <v>2021</v>
      </c>
    </row>
    <row r="441" spans="23:24">
      <c r="W441" t="s">
        <v>1414</v>
      </c>
      <c r="X441">
        <v>2021</v>
      </c>
    </row>
    <row r="442" spans="23:24">
      <c r="W442" t="s">
        <v>1415</v>
      </c>
      <c r="X442">
        <v>2021</v>
      </c>
    </row>
    <row r="443" spans="23:24">
      <c r="W443" t="s">
        <v>1416</v>
      </c>
      <c r="X443">
        <v>2021</v>
      </c>
    </row>
    <row r="444" spans="23:24">
      <c r="W444" t="s">
        <v>1419</v>
      </c>
      <c r="X444">
        <v>2021</v>
      </c>
    </row>
    <row r="445" spans="23:24">
      <c r="W445" t="s">
        <v>1425</v>
      </c>
      <c r="X445">
        <v>2021</v>
      </c>
    </row>
    <row r="446" spans="23:24">
      <c r="W446" t="s">
        <v>1426</v>
      </c>
      <c r="X446">
        <v>2021</v>
      </c>
    </row>
    <row r="447" spans="23:24">
      <c r="W447" t="s">
        <v>1428</v>
      </c>
      <c r="X447">
        <v>2021</v>
      </c>
    </row>
    <row r="448" spans="23:24">
      <c r="W448" t="s">
        <v>1431</v>
      </c>
      <c r="X448">
        <v>2021</v>
      </c>
    </row>
    <row r="449" spans="23:24">
      <c r="W449" t="s">
        <v>1433</v>
      </c>
      <c r="X449">
        <v>2021</v>
      </c>
    </row>
    <row r="450" spans="23:24">
      <c r="W450" t="s">
        <v>1435</v>
      </c>
      <c r="X450">
        <v>2021</v>
      </c>
    </row>
    <row r="451" spans="23:24">
      <c r="W451" t="s">
        <v>1438</v>
      </c>
      <c r="X451">
        <v>2021</v>
      </c>
    </row>
    <row r="452" spans="23:24">
      <c r="W452" t="s">
        <v>1440</v>
      </c>
      <c r="X452">
        <v>2021</v>
      </c>
    </row>
    <row r="453" spans="23:24">
      <c r="W453" t="s">
        <v>1445</v>
      </c>
      <c r="X453">
        <v>2021</v>
      </c>
    </row>
    <row r="454" spans="23:24">
      <c r="W454" t="s">
        <v>1448</v>
      </c>
      <c r="X454">
        <v>2021</v>
      </c>
    </row>
    <row r="455" spans="23:24">
      <c r="W455" t="s">
        <v>1450</v>
      </c>
      <c r="X455">
        <v>2021</v>
      </c>
    </row>
    <row r="456" spans="23:24">
      <c r="W456" t="s">
        <v>1454</v>
      </c>
      <c r="X456">
        <v>2021</v>
      </c>
    </row>
    <row r="457" spans="23:24">
      <c r="W457" t="s">
        <v>1459</v>
      </c>
      <c r="X457">
        <v>2021</v>
      </c>
    </row>
    <row r="458" spans="23:24">
      <c r="W458" t="s">
        <v>1461</v>
      </c>
      <c r="X458">
        <v>2021</v>
      </c>
    </row>
    <row r="459" spans="23:24">
      <c r="W459" t="s">
        <v>1465</v>
      </c>
      <c r="X459">
        <v>2021</v>
      </c>
    </row>
    <row r="460" spans="23:24">
      <c r="W460" t="s">
        <v>1468</v>
      </c>
      <c r="X460">
        <v>2021</v>
      </c>
    </row>
    <row r="461" spans="23:24">
      <c r="W461" t="s">
        <v>1469</v>
      </c>
      <c r="X461">
        <v>2021</v>
      </c>
    </row>
    <row r="462" spans="23:24">
      <c r="W462" t="s">
        <v>1473</v>
      </c>
      <c r="X462">
        <v>2021</v>
      </c>
    </row>
    <row r="463" spans="23:24">
      <c r="W463" t="s">
        <v>1476</v>
      </c>
      <c r="X463">
        <v>2021</v>
      </c>
    </row>
    <row r="464" spans="23:24">
      <c r="W464" t="s">
        <v>1477</v>
      </c>
      <c r="X464">
        <v>2021</v>
      </c>
    </row>
    <row r="465" spans="23:24">
      <c r="W465" t="s">
        <v>1479</v>
      </c>
      <c r="X465">
        <v>2021</v>
      </c>
    </row>
    <row r="466" spans="23:24">
      <c r="W466" t="s">
        <v>1480</v>
      </c>
      <c r="X466">
        <v>2021</v>
      </c>
    </row>
    <row r="467" spans="23:24">
      <c r="W467" t="s">
        <v>1485</v>
      </c>
      <c r="X467">
        <v>2021</v>
      </c>
    </row>
    <row r="468" spans="23:24">
      <c r="W468" t="s">
        <v>1487</v>
      </c>
      <c r="X468">
        <v>2021</v>
      </c>
    </row>
    <row r="469" spans="23:24">
      <c r="W469" t="s">
        <v>1489</v>
      </c>
      <c r="X469">
        <v>2021</v>
      </c>
    </row>
    <row r="470" spans="23:24">
      <c r="W470" t="s">
        <v>1491</v>
      </c>
      <c r="X470">
        <v>2021</v>
      </c>
    </row>
    <row r="471" spans="23:24">
      <c r="W471" t="s">
        <v>1496</v>
      </c>
      <c r="X471">
        <v>2021</v>
      </c>
    </row>
    <row r="472" spans="23:24">
      <c r="W472" t="s">
        <v>1497</v>
      </c>
      <c r="X472">
        <v>2021</v>
      </c>
    </row>
    <row r="473" spans="23:24">
      <c r="W473" t="s">
        <v>1499</v>
      </c>
      <c r="X473">
        <v>2021</v>
      </c>
    </row>
    <row r="474" spans="23:24">
      <c r="W474" t="s">
        <v>1504</v>
      </c>
      <c r="X474">
        <v>2021</v>
      </c>
    </row>
    <row r="475" spans="23:24">
      <c r="W475" t="s">
        <v>1507</v>
      </c>
      <c r="X475">
        <v>2021</v>
      </c>
    </row>
    <row r="476" spans="23:24">
      <c r="W476" t="s">
        <v>1509</v>
      </c>
      <c r="X476">
        <v>2021</v>
      </c>
    </row>
    <row r="477" spans="23:24">
      <c r="W477" t="s">
        <v>1513</v>
      </c>
      <c r="X477">
        <v>2021</v>
      </c>
    </row>
    <row r="478" spans="23:24">
      <c r="W478" t="s">
        <v>1515</v>
      </c>
      <c r="X478">
        <v>2021</v>
      </c>
    </row>
    <row r="479" spans="23:24">
      <c r="W479" t="s">
        <v>1516</v>
      </c>
      <c r="X479">
        <v>2021</v>
      </c>
    </row>
    <row r="480" spans="23:24">
      <c r="W480" t="s">
        <v>1519</v>
      </c>
      <c r="X480">
        <v>2021</v>
      </c>
    </row>
    <row r="481" spans="23:24">
      <c r="W481" t="s">
        <v>1521</v>
      </c>
      <c r="X481">
        <v>2021</v>
      </c>
    </row>
    <row r="482" spans="23:24">
      <c r="W482" t="s">
        <v>1523</v>
      </c>
      <c r="X482">
        <v>2021</v>
      </c>
    </row>
    <row r="483" spans="23:24">
      <c r="W483" t="s">
        <v>1530</v>
      </c>
      <c r="X483">
        <v>2021</v>
      </c>
    </row>
    <row r="484" spans="23:24">
      <c r="W484" t="s">
        <v>1536</v>
      </c>
      <c r="X484">
        <v>2021</v>
      </c>
    </row>
    <row r="485" spans="23:24">
      <c r="W485" t="s">
        <v>1537</v>
      </c>
      <c r="X485">
        <v>2021</v>
      </c>
    </row>
    <row r="486" spans="23:24">
      <c r="W486" t="s">
        <v>1540</v>
      </c>
      <c r="X486">
        <v>2021</v>
      </c>
    </row>
    <row r="487" spans="23:24">
      <c r="W487" t="s">
        <v>1543</v>
      </c>
      <c r="X487">
        <v>2021</v>
      </c>
    </row>
    <row r="488" spans="23:24">
      <c r="W488" t="s">
        <v>1546</v>
      </c>
      <c r="X488">
        <v>2021</v>
      </c>
    </row>
    <row r="489" spans="23:24">
      <c r="W489" t="s">
        <v>1548</v>
      </c>
      <c r="X489">
        <v>2021</v>
      </c>
    </row>
    <row r="490" spans="23:24">
      <c r="W490" t="s">
        <v>1549</v>
      </c>
      <c r="X490">
        <v>2021</v>
      </c>
    </row>
    <row r="491" spans="23:24">
      <c r="W491" t="s">
        <v>1550</v>
      </c>
      <c r="X491">
        <v>2021</v>
      </c>
    </row>
    <row r="492" spans="23:24">
      <c r="W492" t="s">
        <v>1552</v>
      </c>
      <c r="X492">
        <v>2021</v>
      </c>
    </row>
    <row r="493" spans="23:24">
      <c r="W493" t="s">
        <v>1557</v>
      </c>
      <c r="X493">
        <v>2021</v>
      </c>
    </row>
    <row r="494" spans="23:24">
      <c r="W494" t="s">
        <v>1559</v>
      </c>
      <c r="X494">
        <v>2021</v>
      </c>
    </row>
    <row r="495" spans="23:24">
      <c r="W495" t="s">
        <v>1564</v>
      </c>
      <c r="X495">
        <v>2021</v>
      </c>
    </row>
    <row r="496" spans="23:24">
      <c r="W496" t="s">
        <v>1565</v>
      </c>
      <c r="X496">
        <v>2021</v>
      </c>
    </row>
    <row r="497" spans="23:24">
      <c r="W497" t="s">
        <v>1570</v>
      </c>
      <c r="X497">
        <v>2021</v>
      </c>
    </row>
    <row r="498" spans="23:24">
      <c r="W498" t="s">
        <v>1573</v>
      </c>
      <c r="X498">
        <v>2021</v>
      </c>
    </row>
    <row r="499" spans="23:24">
      <c r="W499" t="s">
        <v>1576</v>
      </c>
      <c r="X499">
        <v>2021</v>
      </c>
    </row>
    <row r="500" spans="23:24">
      <c r="W500" t="s">
        <v>1578</v>
      </c>
      <c r="X500">
        <v>2021</v>
      </c>
    </row>
    <row r="501" spans="23:24">
      <c r="W501" t="s">
        <v>1586</v>
      </c>
      <c r="X501">
        <v>2021</v>
      </c>
    </row>
    <row r="502" spans="23:24">
      <c r="W502" t="s">
        <v>1595</v>
      </c>
      <c r="X502">
        <v>2021</v>
      </c>
    </row>
    <row r="503" spans="23:24">
      <c r="W503" t="s">
        <v>1597</v>
      </c>
      <c r="X503">
        <v>2021</v>
      </c>
    </row>
    <row r="504" spans="23:24">
      <c r="W504" t="s">
        <v>1600</v>
      </c>
      <c r="X504">
        <v>2021</v>
      </c>
    </row>
    <row r="505" spans="23:24">
      <c r="W505" t="s">
        <v>1612</v>
      </c>
      <c r="X505">
        <v>2021</v>
      </c>
    </row>
    <row r="506" spans="23:24">
      <c r="W506" t="s">
        <v>1616</v>
      </c>
      <c r="X506">
        <v>2021</v>
      </c>
    </row>
    <row r="507" spans="23:24">
      <c r="W507" t="s">
        <v>1618</v>
      </c>
      <c r="X507">
        <v>2021</v>
      </c>
    </row>
    <row r="508" spans="23:24">
      <c r="W508" t="s">
        <v>1619</v>
      </c>
      <c r="X508">
        <v>2021</v>
      </c>
    </row>
    <row r="509" spans="23:24">
      <c r="W509" t="s">
        <v>1620</v>
      </c>
      <c r="X509">
        <v>2021</v>
      </c>
    </row>
    <row r="510" spans="23:24">
      <c r="W510" t="s">
        <v>1622</v>
      </c>
      <c r="X510">
        <v>2021</v>
      </c>
    </row>
    <row r="511" spans="23:24">
      <c r="W511" t="s">
        <v>1625</v>
      </c>
      <c r="X511">
        <v>2021</v>
      </c>
    </row>
    <row r="512" spans="23:24">
      <c r="W512" t="s">
        <v>1627</v>
      </c>
      <c r="X512">
        <v>2021</v>
      </c>
    </row>
    <row r="513" spans="23:24">
      <c r="W513" t="s">
        <v>1631</v>
      </c>
      <c r="X513">
        <v>2021</v>
      </c>
    </row>
    <row r="514" spans="23:24">
      <c r="W514" t="s">
        <v>1633</v>
      </c>
      <c r="X514">
        <v>2021</v>
      </c>
    </row>
    <row r="515" spans="23:24">
      <c r="W515" t="s">
        <v>1635</v>
      </c>
      <c r="X515">
        <v>2021</v>
      </c>
    </row>
    <row r="516" spans="23:24">
      <c r="W516" t="s">
        <v>1637</v>
      </c>
      <c r="X516">
        <v>2021</v>
      </c>
    </row>
    <row r="517" spans="23:24">
      <c r="W517" t="s">
        <v>1640</v>
      </c>
      <c r="X517">
        <v>2021</v>
      </c>
    </row>
    <row r="518" spans="23:24">
      <c r="W518" t="s">
        <v>1643</v>
      </c>
      <c r="X518">
        <v>2021</v>
      </c>
    </row>
    <row r="519" spans="23:24">
      <c r="W519" t="s">
        <v>1645</v>
      </c>
      <c r="X519">
        <v>2021</v>
      </c>
    </row>
    <row r="520" spans="23:24">
      <c r="W520" t="s">
        <v>1650</v>
      </c>
      <c r="X520">
        <v>2021</v>
      </c>
    </row>
    <row r="521" spans="23:24">
      <c r="W521" t="s">
        <v>1654</v>
      </c>
      <c r="X521">
        <v>2021</v>
      </c>
    </row>
    <row r="522" spans="23:24">
      <c r="W522" t="s">
        <v>1657</v>
      </c>
      <c r="X522">
        <v>2021</v>
      </c>
    </row>
    <row r="523" spans="23:24">
      <c r="W523" t="s">
        <v>1659</v>
      </c>
      <c r="X523">
        <v>2021</v>
      </c>
    </row>
    <row r="524" spans="23:24">
      <c r="W524" t="s">
        <v>1663</v>
      </c>
      <c r="X524">
        <v>2021</v>
      </c>
    </row>
    <row r="525" spans="23:24">
      <c r="W525" t="s">
        <v>1664</v>
      </c>
      <c r="X525">
        <v>2021</v>
      </c>
    </row>
    <row r="526" spans="23:24">
      <c r="W526" t="s">
        <v>1665</v>
      </c>
      <c r="X526">
        <v>2021</v>
      </c>
    </row>
    <row r="527" spans="23:24">
      <c r="W527" t="s">
        <v>1667</v>
      </c>
      <c r="X527">
        <v>2021</v>
      </c>
    </row>
    <row r="528" spans="23:24">
      <c r="W528" t="s">
        <v>1671</v>
      </c>
      <c r="X528">
        <v>2021</v>
      </c>
    </row>
    <row r="529" spans="23:24">
      <c r="W529" t="s">
        <v>1673</v>
      </c>
      <c r="X529">
        <v>2021</v>
      </c>
    </row>
    <row r="530" spans="23:24">
      <c r="W530" t="s">
        <v>1674</v>
      </c>
      <c r="X530">
        <v>2021</v>
      </c>
    </row>
    <row r="531" spans="23:24">
      <c r="W531" t="s">
        <v>1678</v>
      </c>
      <c r="X531">
        <v>2021</v>
      </c>
    </row>
    <row r="532" spans="23:24">
      <c r="W532" t="s">
        <v>1679</v>
      </c>
      <c r="X532">
        <v>2021</v>
      </c>
    </row>
    <row r="533" spans="23:24">
      <c r="W533" t="s">
        <v>1682</v>
      </c>
      <c r="X533">
        <v>2021</v>
      </c>
    </row>
    <row r="534" spans="23:24">
      <c r="W534" t="s">
        <v>1684</v>
      </c>
      <c r="X534">
        <v>2021</v>
      </c>
    </row>
    <row r="535" spans="23:24">
      <c r="W535" t="s">
        <v>1686</v>
      </c>
      <c r="X535">
        <v>2021</v>
      </c>
    </row>
    <row r="536" spans="23:24">
      <c r="W536" t="s">
        <v>1689</v>
      </c>
      <c r="X536">
        <v>2021</v>
      </c>
    </row>
    <row r="537" spans="23:24">
      <c r="W537" t="s">
        <v>1690</v>
      </c>
      <c r="X537">
        <v>2021</v>
      </c>
    </row>
    <row r="538" spans="23:24">
      <c r="W538" t="s">
        <v>1695</v>
      </c>
      <c r="X538">
        <v>2021</v>
      </c>
    </row>
    <row r="539" spans="23:24">
      <c r="W539" t="s">
        <v>1698</v>
      </c>
      <c r="X539">
        <v>2021</v>
      </c>
    </row>
    <row r="540" spans="23:24">
      <c r="W540" t="s">
        <v>1701</v>
      </c>
      <c r="X540">
        <v>2021</v>
      </c>
    </row>
    <row r="541" spans="23:24">
      <c r="W541" t="s">
        <v>1707</v>
      </c>
      <c r="X541">
        <v>2021</v>
      </c>
    </row>
    <row r="542" spans="23:24">
      <c r="W542" t="s">
        <v>1714</v>
      </c>
      <c r="X542">
        <v>2021</v>
      </c>
    </row>
    <row r="543" spans="23:24">
      <c r="W543" t="s">
        <v>1716</v>
      </c>
      <c r="X543">
        <v>2021</v>
      </c>
    </row>
    <row r="544" spans="23:24">
      <c r="W544" t="s">
        <v>1721</v>
      </c>
      <c r="X544">
        <v>2021</v>
      </c>
    </row>
    <row r="545" spans="23:24">
      <c r="W545" t="s">
        <v>1722</v>
      </c>
      <c r="X545">
        <v>2021</v>
      </c>
    </row>
    <row r="546" spans="23:24">
      <c r="W546" t="s">
        <v>1724</v>
      </c>
      <c r="X546">
        <v>2021</v>
      </c>
    </row>
    <row r="547" spans="23:24">
      <c r="W547" t="s">
        <v>1725</v>
      </c>
      <c r="X547">
        <v>2021</v>
      </c>
    </row>
    <row r="548" spans="23:24">
      <c r="W548" t="s">
        <v>1729</v>
      </c>
      <c r="X548">
        <v>2021</v>
      </c>
    </row>
    <row r="549" spans="23:24">
      <c r="W549" t="s">
        <v>1735</v>
      </c>
      <c r="X549">
        <v>2021</v>
      </c>
    </row>
    <row r="550" spans="23:24">
      <c r="W550" t="s">
        <v>1736</v>
      </c>
      <c r="X550">
        <v>2021</v>
      </c>
    </row>
    <row r="551" spans="23:24">
      <c r="W551" t="s">
        <v>1738</v>
      </c>
      <c r="X551">
        <v>2021</v>
      </c>
    </row>
    <row r="552" spans="23:24">
      <c r="W552" t="s">
        <v>1740</v>
      </c>
      <c r="X552">
        <v>2021</v>
      </c>
    </row>
    <row r="553" spans="23:24">
      <c r="W553" t="s">
        <v>1743</v>
      </c>
      <c r="X553">
        <v>2021</v>
      </c>
    </row>
    <row r="554" spans="23:24">
      <c r="W554" t="s">
        <v>1746</v>
      </c>
      <c r="X554">
        <v>2021</v>
      </c>
    </row>
    <row r="555" spans="23:24">
      <c r="W555" t="s">
        <v>1748</v>
      </c>
      <c r="X555">
        <v>2021</v>
      </c>
    </row>
    <row r="556" spans="23:24">
      <c r="W556" t="s">
        <v>1749</v>
      </c>
      <c r="X556">
        <v>2021</v>
      </c>
    </row>
    <row r="557" spans="23:24">
      <c r="W557" t="s">
        <v>1750</v>
      </c>
      <c r="X557">
        <v>2021</v>
      </c>
    </row>
    <row r="558" spans="23:24">
      <c r="W558" t="s">
        <v>1753</v>
      </c>
      <c r="X558">
        <v>2021</v>
      </c>
    </row>
    <row r="559" spans="23:24">
      <c r="W559" t="s">
        <v>1754</v>
      </c>
      <c r="X559">
        <v>2021</v>
      </c>
    </row>
    <row r="560" spans="23:24">
      <c r="W560" t="s">
        <v>1760</v>
      </c>
      <c r="X560">
        <v>2021</v>
      </c>
    </row>
    <row r="561" spans="23:24">
      <c r="W561" t="s">
        <v>1762</v>
      </c>
      <c r="X561">
        <v>2021</v>
      </c>
    </row>
    <row r="562" spans="23:24">
      <c r="W562" t="s">
        <v>1764</v>
      </c>
      <c r="X562">
        <v>2021</v>
      </c>
    </row>
    <row r="563" spans="23:24">
      <c r="W563" t="s">
        <v>1768</v>
      </c>
      <c r="X563">
        <v>2021</v>
      </c>
    </row>
    <row r="564" spans="23:24">
      <c r="W564" t="s">
        <v>1773</v>
      </c>
      <c r="X564">
        <v>2021</v>
      </c>
    </row>
    <row r="565" spans="23:24">
      <c r="W565" t="s">
        <v>1778</v>
      </c>
      <c r="X565">
        <v>2021</v>
      </c>
    </row>
    <row r="566" spans="23:24">
      <c r="W566" t="s">
        <v>1780</v>
      </c>
      <c r="X566">
        <v>2021</v>
      </c>
    </row>
    <row r="567" spans="23:24">
      <c r="W567" t="s">
        <v>1783</v>
      </c>
      <c r="X567">
        <v>2021</v>
      </c>
    </row>
    <row r="568" spans="23:24">
      <c r="W568" t="s">
        <v>1785</v>
      </c>
      <c r="X568">
        <v>2021</v>
      </c>
    </row>
    <row r="569" spans="23:24">
      <c r="W569" t="s">
        <v>1787</v>
      </c>
      <c r="X569">
        <v>2021</v>
      </c>
    </row>
    <row r="570" spans="23:24">
      <c r="W570" t="s">
        <v>1790</v>
      </c>
      <c r="X570">
        <v>2021</v>
      </c>
    </row>
    <row r="571" spans="23:24">
      <c r="W571" t="s">
        <v>1793</v>
      </c>
      <c r="X571">
        <v>2021</v>
      </c>
    </row>
    <row r="572" spans="23:24">
      <c r="W572" t="s">
        <v>1795</v>
      </c>
      <c r="X572">
        <v>2021</v>
      </c>
    </row>
    <row r="573" spans="23:24">
      <c r="W573" t="s">
        <v>1799</v>
      </c>
      <c r="X573">
        <v>2021</v>
      </c>
    </row>
    <row r="574" spans="23:24">
      <c r="W574" t="s">
        <v>1800</v>
      </c>
      <c r="X574">
        <v>2021</v>
      </c>
    </row>
    <row r="575" spans="23:24">
      <c r="W575" t="s">
        <v>1801</v>
      </c>
      <c r="X575">
        <v>2021</v>
      </c>
    </row>
    <row r="576" spans="23:24">
      <c r="W576" t="s">
        <v>1802</v>
      </c>
      <c r="X576">
        <v>2021</v>
      </c>
    </row>
    <row r="577" spans="23:24">
      <c r="W577" t="s">
        <v>1803</v>
      </c>
      <c r="X577">
        <v>2021</v>
      </c>
    </row>
    <row r="578" spans="23:24">
      <c r="W578" t="s">
        <v>1805</v>
      </c>
      <c r="X578">
        <v>2021</v>
      </c>
    </row>
    <row r="579" spans="23:24">
      <c r="W579" t="s">
        <v>1813</v>
      </c>
      <c r="X579">
        <v>2021</v>
      </c>
    </row>
    <row r="580" spans="23:24">
      <c r="W580" t="s">
        <v>1815</v>
      </c>
      <c r="X580">
        <v>2021</v>
      </c>
    </row>
    <row r="581" spans="23:24">
      <c r="W581" t="s">
        <v>1819</v>
      </c>
      <c r="X581">
        <v>2021</v>
      </c>
    </row>
    <row r="582" spans="23:24">
      <c r="W582" t="s">
        <v>1824</v>
      </c>
      <c r="X582">
        <v>2021</v>
      </c>
    </row>
    <row r="583" spans="23:24">
      <c r="W583" t="s">
        <v>1828</v>
      </c>
      <c r="X583">
        <v>2021</v>
      </c>
    </row>
    <row r="584" spans="23:24">
      <c r="W584" t="s">
        <v>1830</v>
      </c>
      <c r="X584">
        <v>2021</v>
      </c>
    </row>
    <row r="585" spans="23:24">
      <c r="W585" t="s">
        <v>1833</v>
      </c>
      <c r="X585">
        <v>2021</v>
      </c>
    </row>
    <row r="586" spans="23:24">
      <c r="W586" t="s">
        <v>1842</v>
      </c>
      <c r="X586">
        <v>2021</v>
      </c>
    </row>
    <row r="587" spans="23:24">
      <c r="W587" t="s">
        <v>1844</v>
      </c>
      <c r="X587">
        <v>2021</v>
      </c>
    </row>
    <row r="588" spans="23:24">
      <c r="W588" t="s">
        <v>1848</v>
      </c>
      <c r="X588">
        <v>2021</v>
      </c>
    </row>
    <row r="589" spans="23:24">
      <c r="W589" t="s">
        <v>1858</v>
      </c>
      <c r="X589">
        <v>2021</v>
      </c>
    </row>
    <row r="590" spans="23:24">
      <c r="W590" t="s">
        <v>1865</v>
      </c>
      <c r="X590">
        <v>2021</v>
      </c>
    </row>
    <row r="591" spans="23:24">
      <c r="W591" t="s">
        <v>1867</v>
      </c>
      <c r="X591">
        <v>2021</v>
      </c>
    </row>
    <row r="592" spans="23:24">
      <c r="W592" t="s">
        <v>1868</v>
      </c>
      <c r="X592">
        <v>2021</v>
      </c>
    </row>
    <row r="593" spans="23:24">
      <c r="W593" t="s">
        <v>1869</v>
      </c>
      <c r="X593">
        <v>2021</v>
      </c>
    </row>
    <row r="594" spans="23:24">
      <c r="W594" t="s">
        <v>1870</v>
      </c>
      <c r="X594">
        <v>2021</v>
      </c>
    </row>
    <row r="595" spans="23:24">
      <c r="W595" t="s">
        <v>1873</v>
      </c>
      <c r="X595">
        <v>2021</v>
      </c>
    </row>
    <row r="596" spans="23:24">
      <c r="W596" t="s">
        <v>1879</v>
      </c>
      <c r="X596">
        <v>2021</v>
      </c>
    </row>
    <row r="597" spans="23:24">
      <c r="W597" t="s">
        <v>661</v>
      </c>
      <c r="X597">
        <v>2022</v>
      </c>
    </row>
    <row r="598" spans="23:24">
      <c r="W598" t="s">
        <v>1885</v>
      </c>
      <c r="X598">
        <v>2022</v>
      </c>
    </row>
    <row r="599" spans="23:24">
      <c r="W599" t="s">
        <v>1504</v>
      </c>
      <c r="X599">
        <v>2022</v>
      </c>
    </row>
    <row r="600" spans="23:24">
      <c r="W600" t="s">
        <v>1887</v>
      </c>
      <c r="X600">
        <v>2022</v>
      </c>
    </row>
    <row r="601" spans="23:24">
      <c r="W601" t="s">
        <v>63</v>
      </c>
      <c r="X601">
        <v>2022</v>
      </c>
    </row>
    <row r="602" spans="23:24">
      <c r="W602" t="s">
        <v>1888</v>
      </c>
      <c r="X602">
        <v>2022</v>
      </c>
    </row>
    <row r="603" spans="23:24">
      <c r="W603" t="s">
        <v>217</v>
      </c>
      <c r="X603">
        <v>2022</v>
      </c>
    </row>
    <row r="604" spans="23:24">
      <c r="W604" t="s">
        <v>659</v>
      </c>
      <c r="X604">
        <v>2022</v>
      </c>
    </row>
    <row r="605" spans="23:24">
      <c r="W605" t="s">
        <v>1879</v>
      </c>
      <c r="X605">
        <v>2022</v>
      </c>
    </row>
    <row r="606" spans="23:24">
      <c r="W606" t="s">
        <v>1251</v>
      </c>
      <c r="X606">
        <v>2022</v>
      </c>
    </row>
    <row r="607" spans="23:24">
      <c r="W607" t="s">
        <v>368</v>
      </c>
      <c r="X607">
        <v>2022</v>
      </c>
    </row>
    <row r="608" spans="23:24">
      <c r="W608" t="s">
        <v>79</v>
      </c>
      <c r="X608">
        <v>2022</v>
      </c>
    </row>
    <row r="609" spans="23:24">
      <c r="W609" t="s">
        <v>1893</v>
      </c>
      <c r="X609">
        <v>2022</v>
      </c>
    </row>
    <row r="610" spans="23:24">
      <c r="W610" t="s">
        <v>1894</v>
      </c>
      <c r="X610">
        <v>2022</v>
      </c>
    </row>
    <row r="611" spans="23:24">
      <c r="W611" t="s">
        <v>955</v>
      </c>
      <c r="X611">
        <v>2022</v>
      </c>
    </row>
    <row r="612" spans="23:24">
      <c r="W612" t="s">
        <v>1900</v>
      </c>
      <c r="X612">
        <v>2022</v>
      </c>
    </row>
    <row r="613" spans="23:24">
      <c r="W613" t="s">
        <v>607</v>
      </c>
      <c r="X613">
        <v>2022</v>
      </c>
    </row>
    <row r="614" spans="23:24">
      <c r="W614" t="s">
        <v>477</v>
      </c>
      <c r="X614">
        <v>2022</v>
      </c>
    </row>
    <row r="615" spans="23:24">
      <c r="W615" t="s">
        <v>612</v>
      </c>
      <c r="X615">
        <v>2022</v>
      </c>
    </row>
    <row r="616" spans="23:24">
      <c r="W616" t="s">
        <v>805</v>
      </c>
      <c r="X616">
        <v>2022</v>
      </c>
    </row>
    <row r="617" spans="23:24">
      <c r="W617" t="s">
        <v>1902</v>
      </c>
      <c r="X617">
        <v>2022</v>
      </c>
    </row>
    <row r="618" spans="23:24">
      <c r="W618" t="s">
        <v>1743</v>
      </c>
      <c r="X618">
        <v>2022</v>
      </c>
    </row>
    <row r="619" spans="23:24">
      <c r="W619" t="s">
        <v>60</v>
      </c>
      <c r="X619">
        <v>2022</v>
      </c>
    </row>
    <row r="620" spans="23:24">
      <c r="W620" t="s">
        <v>1801</v>
      </c>
      <c r="X620">
        <v>2022</v>
      </c>
    </row>
    <row r="621" spans="23:24">
      <c r="W621" t="s">
        <v>1104</v>
      </c>
      <c r="X621">
        <v>2022</v>
      </c>
    </row>
    <row r="622" spans="23:24">
      <c r="W622" t="s">
        <v>1147</v>
      </c>
      <c r="X622">
        <v>2022</v>
      </c>
    </row>
    <row r="623" spans="23:24">
      <c r="W623" t="s">
        <v>980</v>
      </c>
      <c r="X623">
        <v>2022</v>
      </c>
    </row>
    <row r="624" spans="23:24">
      <c r="W624" t="s">
        <v>1180</v>
      </c>
      <c r="X624">
        <v>2022</v>
      </c>
    </row>
    <row r="625" spans="23:24">
      <c r="W625" t="s">
        <v>556</v>
      </c>
      <c r="X625">
        <v>2022</v>
      </c>
    </row>
    <row r="626" spans="23:24">
      <c r="W626" t="s">
        <v>1909</v>
      </c>
      <c r="X626">
        <v>2022</v>
      </c>
    </row>
    <row r="627" spans="23:24">
      <c r="W627" t="s">
        <v>1540</v>
      </c>
      <c r="X627">
        <v>2022</v>
      </c>
    </row>
    <row r="628" spans="23:24">
      <c r="W628" t="s">
        <v>811</v>
      </c>
      <c r="X628">
        <v>2022</v>
      </c>
    </row>
    <row r="629" spans="23:24">
      <c r="W629" t="s">
        <v>673</v>
      </c>
      <c r="X629">
        <v>2022</v>
      </c>
    </row>
    <row r="630" spans="23:24">
      <c r="W630" t="s">
        <v>1044</v>
      </c>
      <c r="X630">
        <v>2022</v>
      </c>
    </row>
    <row r="631" spans="23:24">
      <c r="W631" t="s">
        <v>1912</v>
      </c>
      <c r="X631">
        <v>2022</v>
      </c>
    </row>
    <row r="632" spans="23:24">
      <c r="W632" t="s">
        <v>1914</v>
      </c>
      <c r="X632">
        <v>2022</v>
      </c>
    </row>
    <row r="633" spans="23:24">
      <c r="W633" t="s">
        <v>391</v>
      </c>
      <c r="X633">
        <v>2022</v>
      </c>
    </row>
    <row r="634" spans="23:24">
      <c r="W634" t="s">
        <v>1243</v>
      </c>
      <c r="X634">
        <v>2022</v>
      </c>
    </row>
    <row r="635" spans="23:24">
      <c r="W635" t="s">
        <v>798</v>
      </c>
      <c r="X635">
        <v>2022</v>
      </c>
    </row>
    <row r="636" spans="23:24">
      <c r="W636" t="s">
        <v>894</v>
      </c>
      <c r="X636">
        <v>2022</v>
      </c>
    </row>
    <row r="637" spans="23:24">
      <c r="W637" t="s">
        <v>1329</v>
      </c>
      <c r="X637">
        <v>2022</v>
      </c>
    </row>
    <row r="638" spans="23:24">
      <c r="W638" t="s">
        <v>1918</v>
      </c>
      <c r="X638">
        <v>2022</v>
      </c>
    </row>
    <row r="639" spans="23:24">
      <c r="W639" t="s">
        <v>1450</v>
      </c>
      <c r="X639">
        <v>2022</v>
      </c>
    </row>
    <row r="640" spans="23:24">
      <c r="W640" t="s">
        <v>1750</v>
      </c>
      <c r="X640">
        <v>2022</v>
      </c>
    </row>
    <row r="641" spans="23:24">
      <c r="W641" t="s">
        <v>679</v>
      </c>
      <c r="X641">
        <v>2022</v>
      </c>
    </row>
    <row r="642" spans="23:24">
      <c r="W642" t="s">
        <v>470</v>
      </c>
      <c r="X642">
        <v>2022</v>
      </c>
    </row>
    <row r="643" spans="23:24">
      <c r="W643" t="s">
        <v>601</v>
      </c>
      <c r="X643">
        <v>2022</v>
      </c>
    </row>
    <row r="644" spans="23:24">
      <c r="W644" t="s">
        <v>1793</v>
      </c>
      <c r="X644">
        <v>2022</v>
      </c>
    </row>
    <row r="645" spans="23:24">
      <c r="W645" t="s">
        <v>439</v>
      </c>
      <c r="X645">
        <v>2022</v>
      </c>
    </row>
    <row r="646" spans="23:24">
      <c r="W646" t="s">
        <v>1650</v>
      </c>
      <c r="X646">
        <v>2022</v>
      </c>
    </row>
    <row r="647" spans="23:24">
      <c r="W647" t="s">
        <v>1922</v>
      </c>
      <c r="X647">
        <v>2022</v>
      </c>
    </row>
    <row r="648" spans="23:24">
      <c r="W648" t="s">
        <v>880</v>
      </c>
      <c r="X648">
        <v>2022</v>
      </c>
    </row>
    <row r="649" spans="23:24">
      <c r="W649" t="s">
        <v>285</v>
      </c>
      <c r="X649">
        <v>2022</v>
      </c>
    </row>
    <row r="650" spans="23:24">
      <c r="W650" t="s">
        <v>1175</v>
      </c>
      <c r="X650">
        <v>2022</v>
      </c>
    </row>
    <row r="651" spans="23:24">
      <c r="W651" t="s">
        <v>1645</v>
      </c>
      <c r="X651">
        <v>2022</v>
      </c>
    </row>
    <row r="652" spans="23:24">
      <c r="W652" t="s">
        <v>1813</v>
      </c>
      <c r="X652">
        <v>2022</v>
      </c>
    </row>
    <row r="653" spans="23:24">
      <c r="W653" t="s">
        <v>1924</v>
      </c>
      <c r="X653">
        <v>2022</v>
      </c>
    </row>
    <row r="654" spans="23:24">
      <c r="W654" t="s">
        <v>1787</v>
      </c>
      <c r="X654">
        <v>2022</v>
      </c>
    </row>
    <row r="655" spans="23:24">
      <c r="W655" t="s">
        <v>1519</v>
      </c>
      <c r="X655">
        <v>2022</v>
      </c>
    </row>
    <row r="656" spans="23:24">
      <c r="W656" t="s">
        <v>1419</v>
      </c>
      <c r="X656">
        <v>2022</v>
      </c>
    </row>
    <row r="657" spans="23:24">
      <c r="W657" t="s">
        <v>1928</v>
      </c>
      <c r="X657">
        <v>2022</v>
      </c>
    </row>
    <row r="658" spans="23:24">
      <c r="W658" t="s">
        <v>1057</v>
      </c>
      <c r="X658">
        <v>2022</v>
      </c>
    </row>
    <row r="659" spans="23:24">
      <c r="W659" t="s">
        <v>197</v>
      </c>
      <c r="X659">
        <v>2022</v>
      </c>
    </row>
    <row r="660" spans="23:24">
      <c r="W660" t="s">
        <v>1671</v>
      </c>
      <c r="X660">
        <v>2022</v>
      </c>
    </row>
    <row r="661" spans="23:24">
      <c r="W661" t="s">
        <v>714</v>
      </c>
      <c r="X661">
        <v>2022</v>
      </c>
    </row>
    <row r="662" spans="23:24">
      <c r="W662" t="s">
        <v>272</v>
      </c>
      <c r="X662">
        <v>2022</v>
      </c>
    </row>
    <row r="663" spans="23:24">
      <c r="W663" t="s">
        <v>1933</v>
      </c>
      <c r="X663">
        <v>2022</v>
      </c>
    </row>
    <row r="664" spans="23:24">
      <c r="W664" t="s">
        <v>1935</v>
      </c>
      <c r="X664">
        <v>2022</v>
      </c>
    </row>
    <row r="665" spans="23:24">
      <c r="W665" t="s">
        <v>676</v>
      </c>
      <c r="X665">
        <v>2022</v>
      </c>
    </row>
    <row r="666" spans="23:24">
      <c r="W666" t="s">
        <v>1029</v>
      </c>
      <c r="X666">
        <v>2022</v>
      </c>
    </row>
    <row r="667" spans="23:24">
      <c r="W667" t="s">
        <v>1830</v>
      </c>
      <c r="X667">
        <v>2022</v>
      </c>
    </row>
    <row r="668" spans="23:24">
      <c r="W668" t="s">
        <v>1738</v>
      </c>
      <c r="X668">
        <v>2022</v>
      </c>
    </row>
    <row r="669" spans="23:24">
      <c r="W669" t="s">
        <v>1937</v>
      </c>
      <c r="X669">
        <v>2022</v>
      </c>
    </row>
    <row r="670" spans="23:24">
      <c r="W670" t="s">
        <v>153</v>
      </c>
      <c r="X670">
        <v>2022</v>
      </c>
    </row>
    <row r="671" spans="23:24">
      <c r="W671" t="s">
        <v>1939</v>
      </c>
      <c r="X671">
        <v>2022</v>
      </c>
    </row>
    <row r="672" spans="23:24">
      <c r="W672" t="s">
        <v>1260</v>
      </c>
      <c r="X672">
        <v>2022</v>
      </c>
    </row>
    <row r="673" spans="23:24">
      <c r="W673" t="s">
        <v>1006</v>
      </c>
      <c r="X673">
        <v>2022</v>
      </c>
    </row>
    <row r="674" spans="23:24">
      <c r="W674" t="s">
        <v>973</v>
      </c>
      <c r="X674">
        <v>2022</v>
      </c>
    </row>
    <row r="675" spans="23:24">
      <c r="W675" t="s">
        <v>1943</v>
      </c>
      <c r="X675">
        <v>2022</v>
      </c>
    </row>
    <row r="676" spans="23:24">
      <c r="W676" t="s">
        <v>893</v>
      </c>
      <c r="X676">
        <v>2022</v>
      </c>
    </row>
    <row r="677" spans="23:24">
      <c r="W677" t="s">
        <v>1448</v>
      </c>
      <c r="X677">
        <v>2022</v>
      </c>
    </row>
    <row r="678" spans="23:24">
      <c r="W678" t="s">
        <v>875</v>
      </c>
      <c r="X678">
        <v>2022</v>
      </c>
    </row>
    <row r="679" spans="23:24">
      <c r="W679" t="s">
        <v>1947</v>
      </c>
      <c r="X679">
        <v>2022</v>
      </c>
    </row>
    <row r="680" spans="23:24">
      <c r="W680" t="s">
        <v>96</v>
      </c>
      <c r="X680">
        <v>2022</v>
      </c>
    </row>
    <row r="681" spans="23:24">
      <c r="W681" t="s">
        <v>454</v>
      </c>
      <c r="X681">
        <v>2022</v>
      </c>
    </row>
    <row r="682" spans="23:24">
      <c r="W682" t="s">
        <v>1948</v>
      </c>
      <c r="X682">
        <v>2022</v>
      </c>
    </row>
    <row r="683" spans="23:24">
      <c r="W683" t="s">
        <v>1410</v>
      </c>
      <c r="X683">
        <v>2022</v>
      </c>
    </row>
    <row r="684" spans="23:24">
      <c r="W684" t="s">
        <v>1253</v>
      </c>
      <c r="X684">
        <v>2022</v>
      </c>
    </row>
    <row r="685" spans="23:24">
      <c r="W685" t="s">
        <v>547</v>
      </c>
      <c r="X685">
        <v>2022</v>
      </c>
    </row>
    <row r="686" spans="23:24">
      <c r="W686" t="s">
        <v>917</v>
      </c>
      <c r="X686">
        <v>2022</v>
      </c>
    </row>
    <row r="687" spans="23:24">
      <c r="W687" t="s">
        <v>589</v>
      </c>
      <c r="X687">
        <v>2022</v>
      </c>
    </row>
    <row r="688" spans="23:24">
      <c r="W688" t="s">
        <v>1950</v>
      </c>
      <c r="X688">
        <v>2022</v>
      </c>
    </row>
    <row r="689" spans="23:24">
      <c r="W689" t="s">
        <v>1953</v>
      </c>
      <c r="X689">
        <v>2022</v>
      </c>
    </row>
    <row r="690" spans="23:24">
      <c r="W690" t="s">
        <v>1312</v>
      </c>
      <c r="X690">
        <v>2022</v>
      </c>
    </row>
    <row r="691" spans="23:24">
      <c r="W691" t="s">
        <v>382</v>
      </c>
      <c r="X691">
        <v>2022</v>
      </c>
    </row>
    <row r="692" spans="23:24">
      <c r="W692" t="s">
        <v>1334</v>
      </c>
      <c r="X692">
        <v>2022</v>
      </c>
    </row>
    <row r="693" spans="23:24">
      <c r="W693" t="s">
        <v>1690</v>
      </c>
      <c r="X693">
        <v>2022</v>
      </c>
    </row>
    <row r="694" spans="23:24">
      <c r="W694" t="s">
        <v>1959</v>
      </c>
      <c r="X694">
        <v>2022</v>
      </c>
    </row>
    <row r="695" spans="23:24">
      <c r="W695" t="s">
        <v>1497</v>
      </c>
      <c r="X695">
        <v>2022</v>
      </c>
    </row>
    <row r="696" spans="23:24">
      <c r="W696" t="s">
        <v>1053</v>
      </c>
      <c r="X696">
        <v>2022</v>
      </c>
    </row>
    <row r="697" spans="23:24">
      <c r="W697" t="s">
        <v>909</v>
      </c>
      <c r="X697">
        <v>2022</v>
      </c>
    </row>
    <row r="698" spans="23:24">
      <c r="W698" t="s">
        <v>1332</v>
      </c>
      <c r="X698">
        <v>2022</v>
      </c>
    </row>
    <row r="699" spans="23:24">
      <c r="W699" t="s">
        <v>187</v>
      </c>
      <c r="X699">
        <v>2022</v>
      </c>
    </row>
    <row r="700" spans="23:24">
      <c r="W700" t="s">
        <v>1964</v>
      </c>
      <c r="X700">
        <v>2022</v>
      </c>
    </row>
    <row r="701" spans="23:24">
      <c r="W701" t="s">
        <v>1965</v>
      </c>
      <c r="X701">
        <v>2022</v>
      </c>
    </row>
    <row r="702" spans="23:24">
      <c r="W702" t="s">
        <v>1654</v>
      </c>
      <c r="X702">
        <v>2022</v>
      </c>
    </row>
    <row r="703" spans="23:24">
      <c r="W703" t="s">
        <v>780</v>
      </c>
      <c r="X703">
        <v>2022</v>
      </c>
    </row>
    <row r="704" spans="23:24">
      <c r="W704" t="s">
        <v>1968</v>
      </c>
      <c r="X704">
        <v>2022</v>
      </c>
    </row>
    <row r="705" spans="23:24">
      <c r="W705" t="s">
        <v>1970</v>
      </c>
      <c r="X705">
        <v>2022</v>
      </c>
    </row>
    <row r="706" spans="23:24">
      <c r="W706" t="s">
        <v>467</v>
      </c>
      <c r="X706">
        <v>2022</v>
      </c>
    </row>
    <row r="707" spans="23:24">
      <c r="W707" t="s">
        <v>1637</v>
      </c>
      <c r="X707">
        <v>2022</v>
      </c>
    </row>
    <row r="708" spans="23:24">
      <c r="W708" t="s">
        <v>1973</v>
      </c>
      <c r="X708">
        <v>2022</v>
      </c>
    </row>
    <row r="709" spans="23:24">
      <c r="W709" t="s">
        <v>1858</v>
      </c>
      <c r="X709">
        <v>2022</v>
      </c>
    </row>
    <row r="710" spans="23:24">
      <c r="W710" t="s">
        <v>1375</v>
      </c>
      <c r="X710">
        <v>2022</v>
      </c>
    </row>
    <row r="711" spans="23:24">
      <c r="W711" t="s">
        <v>1025</v>
      </c>
      <c r="X711">
        <v>2022</v>
      </c>
    </row>
    <row r="712" spans="23:24">
      <c r="W712" t="s">
        <v>790</v>
      </c>
      <c r="X712">
        <v>2022</v>
      </c>
    </row>
    <row r="713" spans="23:24">
      <c r="W713" t="s">
        <v>1440</v>
      </c>
      <c r="X713">
        <v>2022</v>
      </c>
    </row>
    <row r="714" spans="23:24">
      <c r="W714" t="s">
        <v>912</v>
      </c>
      <c r="X714">
        <v>2022</v>
      </c>
    </row>
    <row r="715" spans="23:24">
      <c r="W715" t="s">
        <v>1976</v>
      </c>
      <c r="X715">
        <v>2022</v>
      </c>
    </row>
    <row r="716" spans="23:24">
      <c r="W716" t="s">
        <v>1746</v>
      </c>
      <c r="X716">
        <v>2022</v>
      </c>
    </row>
    <row r="717" spans="23:24">
      <c r="W717" t="s">
        <v>1979</v>
      </c>
      <c r="X717">
        <v>2022</v>
      </c>
    </row>
    <row r="718" spans="23:24">
      <c r="W718" t="s">
        <v>1106</v>
      </c>
      <c r="X718">
        <v>2022</v>
      </c>
    </row>
    <row r="719" spans="23:24">
      <c r="W719" t="s">
        <v>740</v>
      </c>
      <c r="X719">
        <v>2022</v>
      </c>
    </row>
    <row r="720" spans="23:24">
      <c r="W720" t="s">
        <v>1403</v>
      </c>
      <c r="X720">
        <v>2022</v>
      </c>
    </row>
    <row r="721" spans="23:24">
      <c r="W721" t="s">
        <v>109</v>
      </c>
      <c r="X721">
        <v>2022</v>
      </c>
    </row>
    <row r="722" spans="23:24">
      <c r="W722" t="s">
        <v>1635</v>
      </c>
      <c r="X722">
        <v>2022</v>
      </c>
    </row>
    <row r="723" spans="23:24">
      <c r="W723" t="s">
        <v>282</v>
      </c>
      <c r="X723">
        <v>2022</v>
      </c>
    </row>
    <row r="724" spans="23:24">
      <c r="W724" t="s">
        <v>683</v>
      </c>
      <c r="X724">
        <v>2022</v>
      </c>
    </row>
    <row r="725" spans="23:24">
      <c r="W725" t="s">
        <v>1359</v>
      </c>
      <c r="X725">
        <v>2022</v>
      </c>
    </row>
    <row r="726" spans="23:24">
      <c r="W726" t="s">
        <v>1428</v>
      </c>
      <c r="X726">
        <v>2022</v>
      </c>
    </row>
    <row r="727" spans="23:24">
      <c r="W727" t="s">
        <v>291</v>
      </c>
      <c r="X727">
        <v>2022</v>
      </c>
    </row>
    <row r="728" spans="23:24">
      <c r="W728" t="s">
        <v>309</v>
      </c>
      <c r="X728">
        <v>2022</v>
      </c>
    </row>
    <row r="729" spans="23:24">
      <c r="W729" t="s">
        <v>1988</v>
      </c>
      <c r="X729">
        <v>2022</v>
      </c>
    </row>
    <row r="730" spans="23:24">
      <c r="W730" t="s">
        <v>400</v>
      </c>
      <c r="X730">
        <v>2022</v>
      </c>
    </row>
    <row r="731" spans="23:24">
      <c r="W731" t="s">
        <v>924</v>
      </c>
      <c r="X731">
        <v>2022</v>
      </c>
    </row>
    <row r="732" spans="23:24">
      <c r="W732" t="s">
        <v>1993</v>
      </c>
      <c r="X732">
        <v>2022</v>
      </c>
    </row>
    <row r="733" spans="23:24">
      <c r="W733" t="s">
        <v>1790</v>
      </c>
      <c r="X733">
        <v>2022</v>
      </c>
    </row>
    <row r="734" spans="23:24">
      <c r="W734" t="s">
        <v>1996</v>
      </c>
      <c r="X734">
        <v>2022</v>
      </c>
    </row>
    <row r="735" spans="23:24">
      <c r="W735" t="s">
        <v>419</v>
      </c>
      <c r="X735">
        <v>2022</v>
      </c>
    </row>
    <row r="736" spans="23:24">
      <c r="W736" t="s">
        <v>1523</v>
      </c>
      <c r="X736">
        <v>2022</v>
      </c>
    </row>
    <row r="737" spans="23:24">
      <c r="W737" t="s">
        <v>788</v>
      </c>
      <c r="X737">
        <v>2022</v>
      </c>
    </row>
    <row r="738" spans="23:24">
      <c r="W738" t="s">
        <v>141</v>
      </c>
      <c r="X738">
        <v>2022</v>
      </c>
    </row>
    <row r="739" spans="23:24">
      <c r="W739" t="s">
        <v>831</v>
      </c>
      <c r="X739">
        <v>2022</v>
      </c>
    </row>
    <row r="740" spans="23:24">
      <c r="W740" t="s">
        <v>1373</v>
      </c>
      <c r="X740">
        <v>2022</v>
      </c>
    </row>
    <row r="741" spans="23:24">
      <c r="W741" t="s">
        <v>937</v>
      </c>
      <c r="X741">
        <v>2022</v>
      </c>
    </row>
    <row r="742" spans="23:24">
      <c r="W742" t="s">
        <v>620</v>
      </c>
      <c r="X742">
        <v>2022</v>
      </c>
    </row>
    <row r="743" spans="23:24">
      <c r="W743" t="s">
        <v>1179</v>
      </c>
      <c r="X743">
        <v>2022</v>
      </c>
    </row>
    <row r="744" spans="23:24">
      <c r="W744" t="s">
        <v>507</v>
      </c>
      <c r="X744">
        <v>2022</v>
      </c>
    </row>
    <row r="745" spans="23:24">
      <c r="W745" t="s">
        <v>833</v>
      </c>
      <c r="X745">
        <v>2022</v>
      </c>
    </row>
    <row r="746" spans="23:24">
      <c r="W746" t="s">
        <v>1487</v>
      </c>
      <c r="X746">
        <v>2022</v>
      </c>
    </row>
    <row r="747" spans="23:24">
      <c r="W747" t="s">
        <v>1416</v>
      </c>
      <c r="X747">
        <v>2022</v>
      </c>
    </row>
    <row r="748" spans="23:24">
      <c r="W748" t="s">
        <v>1496</v>
      </c>
      <c r="X748">
        <v>2022</v>
      </c>
    </row>
    <row r="749" spans="23:24">
      <c r="W749" t="s">
        <v>511</v>
      </c>
      <c r="X749">
        <v>2022</v>
      </c>
    </row>
    <row r="750" spans="23:24">
      <c r="W750" t="s">
        <v>1214</v>
      </c>
      <c r="X750">
        <v>2022</v>
      </c>
    </row>
    <row r="751" spans="23:24">
      <c r="W751" t="s">
        <v>1707</v>
      </c>
      <c r="X751">
        <v>2022</v>
      </c>
    </row>
    <row r="752" spans="23:24">
      <c r="W752" t="s">
        <v>2013</v>
      </c>
      <c r="X752">
        <v>2022</v>
      </c>
    </row>
    <row r="753" spans="23:24">
      <c r="W753" t="s">
        <v>1461</v>
      </c>
      <c r="X753">
        <v>2022</v>
      </c>
    </row>
    <row r="754" spans="23:24">
      <c r="W754" t="s">
        <v>2014</v>
      </c>
      <c r="X754">
        <v>2022</v>
      </c>
    </row>
    <row r="755" spans="23:24">
      <c r="W755" t="s">
        <v>2015</v>
      </c>
      <c r="X755">
        <v>2022</v>
      </c>
    </row>
    <row r="756" spans="23:24">
      <c r="W756" t="s">
        <v>1069</v>
      </c>
      <c r="X756">
        <v>2022</v>
      </c>
    </row>
    <row r="757" spans="23:24">
      <c r="W757" t="s">
        <v>2019</v>
      </c>
      <c r="X757">
        <v>2022</v>
      </c>
    </row>
    <row r="758" spans="23:24">
      <c r="W758" t="s">
        <v>1394</v>
      </c>
      <c r="X758">
        <v>2022</v>
      </c>
    </row>
    <row r="759" spans="23:24">
      <c r="W759" t="s">
        <v>1760</v>
      </c>
      <c r="X759">
        <v>2022</v>
      </c>
    </row>
    <row r="760" spans="23:24">
      <c r="W760" t="s">
        <v>2023</v>
      </c>
      <c r="X760">
        <v>2022</v>
      </c>
    </row>
    <row r="761" spans="23:24">
      <c r="W761" t="s">
        <v>562</v>
      </c>
      <c r="X761">
        <v>2022</v>
      </c>
    </row>
    <row r="762" spans="23:24">
      <c r="W762" t="s">
        <v>1279</v>
      </c>
      <c r="X762">
        <v>2022</v>
      </c>
    </row>
    <row r="763" spans="23:24">
      <c r="W763" t="s">
        <v>1343</v>
      </c>
      <c r="X763">
        <v>2022</v>
      </c>
    </row>
    <row r="764" spans="23:24">
      <c r="W764" t="s">
        <v>592</v>
      </c>
      <c r="X764">
        <v>2022</v>
      </c>
    </row>
    <row r="765" spans="23:24">
      <c r="W765" t="s">
        <v>1557</v>
      </c>
      <c r="X765">
        <v>2022</v>
      </c>
    </row>
    <row r="766" spans="23:24">
      <c r="W766" t="s">
        <v>682</v>
      </c>
      <c r="X766">
        <v>2022</v>
      </c>
    </row>
    <row r="767" spans="23:24">
      <c r="W767" t="s">
        <v>1290</v>
      </c>
      <c r="X767">
        <v>2022</v>
      </c>
    </row>
    <row r="768" spans="23:24">
      <c r="W768" t="s">
        <v>11</v>
      </c>
      <c r="X768">
        <v>2022</v>
      </c>
    </row>
    <row r="769" spans="23:24">
      <c r="W769" t="s">
        <v>1414</v>
      </c>
      <c r="X769">
        <v>2022</v>
      </c>
    </row>
    <row r="770" spans="23:24">
      <c r="W770" t="s">
        <v>1078</v>
      </c>
      <c r="X770">
        <v>2022</v>
      </c>
    </row>
    <row r="771" spans="23:24">
      <c r="W771" t="s">
        <v>1145</v>
      </c>
      <c r="X771">
        <v>2022</v>
      </c>
    </row>
    <row r="772" spans="23:24">
      <c r="W772" t="s">
        <v>609</v>
      </c>
      <c r="X772">
        <v>2022</v>
      </c>
    </row>
    <row r="773" spans="23:24">
      <c r="W773" t="s">
        <v>2035</v>
      </c>
      <c r="X773">
        <v>2022</v>
      </c>
    </row>
    <row r="774" spans="23:24">
      <c r="W774" t="s">
        <v>637</v>
      </c>
      <c r="X774">
        <v>2022</v>
      </c>
    </row>
    <row r="775" spans="23:24">
      <c r="W775" t="s">
        <v>1337</v>
      </c>
      <c r="X775">
        <v>2022</v>
      </c>
    </row>
    <row r="776" spans="23:24">
      <c r="W776" t="s">
        <v>2039</v>
      </c>
      <c r="X776">
        <v>2022</v>
      </c>
    </row>
    <row r="777" spans="23:24">
      <c r="W777" t="s">
        <v>2041</v>
      </c>
      <c r="X777">
        <v>2022</v>
      </c>
    </row>
    <row r="778" spans="23:24">
      <c r="W778" t="s">
        <v>327</v>
      </c>
      <c r="X778">
        <v>2022</v>
      </c>
    </row>
    <row r="779" spans="23:24">
      <c r="W779" t="s">
        <v>169</v>
      </c>
      <c r="X779">
        <v>2022</v>
      </c>
    </row>
    <row r="780" spans="23:24">
      <c r="W780" t="s">
        <v>251</v>
      </c>
      <c r="X780">
        <v>2022</v>
      </c>
    </row>
    <row r="781" spans="23:24">
      <c r="W781" t="s">
        <v>2044</v>
      </c>
      <c r="X781">
        <v>2022</v>
      </c>
    </row>
    <row r="782" spans="23:24">
      <c r="W782" t="s">
        <v>859</v>
      </c>
      <c r="X782">
        <v>2022</v>
      </c>
    </row>
    <row r="783" spans="23:24">
      <c r="W783" t="s">
        <v>220</v>
      </c>
      <c r="X783">
        <v>2022</v>
      </c>
    </row>
    <row r="784" spans="23:24">
      <c r="W784" t="s">
        <v>711</v>
      </c>
      <c r="X784">
        <v>2022</v>
      </c>
    </row>
    <row r="785" spans="23:24">
      <c r="W785" t="s">
        <v>1678</v>
      </c>
      <c r="X785">
        <v>2022</v>
      </c>
    </row>
    <row r="786" spans="23:24">
      <c r="W786" t="s">
        <v>891</v>
      </c>
      <c r="X786">
        <v>2022</v>
      </c>
    </row>
    <row r="787" spans="23:24">
      <c r="W787" t="s">
        <v>133</v>
      </c>
      <c r="X787">
        <v>2022</v>
      </c>
    </row>
    <row r="788" spans="23:24">
      <c r="W788" t="s">
        <v>535</v>
      </c>
      <c r="X788">
        <v>2022</v>
      </c>
    </row>
    <row r="789" spans="23:24">
      <c r="W789" t="s">
        <v>554</v>
      </c>
      <c r="X789">
        <v>2022</v>
      </c>
    </row>
    <row r="790" spans="23:24">
      <c r="W790" t="s">
        <v>2050</v>
      </c>
      <c r="X790">
        <v>2022</v>
      </c>
    </row>
    <row r="791" spans="23:24">
      <c r="W791" t="s">
        <v>1297</v>
      </c>
      <c r="X791">
        <v>2022</v>
      </c>
    </row>
    <row r="792" spans="23:24">
      <c r="W792" t="s">
        <v>2055</v>
      </c>
      <c r="X792">
        <v>2022</v>
      </c>
    </row>
    <row r="793" spans="23:24">
      <c r="W793" t="s">
        <v>1548</v>
      </c>
      <c r="X793">
        <v>2022</v>
      </c>
    </row>
    <row r="794" spans="23:24">
      <c r="W794" t="s">
        <v>1521</v>
      </c>
      <c r="X794">
        <v>2022</v>
      </c>
    </row>
    <row r="795" spans="23:24">
      <c r="W795" t="s">
        <v>2059</v>
      </c>
      <c r="X795">
        <v>2022</v>
      </c>
    </row>
    <row r="796" spans="23:24">
      <c r="W796" t="s">
        <v>525</v>
      </c>
      <c r="X796">
        <v>2022</v>
      </c>
    </row>
    <row r="797" spans="23:24">
      <c r="W797" t="s">
        <v>2062</v>
      </c>
      <c r="X797">
        <v>2022</v>
      </c>
    </row>
    <row r="798" spans="23:24">
      <c r="W798" t="s">
        <v>1480</v>
      </c>
      <c r="X798">
        <v>2022</v>
      </c>
    </row>
    <row r="799" spans="23:24">
      <c r="W799" t="s">
        <v>595</v>
      </c>
      <c r="X799">
        <v>2022</v>
      </c>
    </row>
    <row r="800" spans="23:24">
      <c r="W800" t="s">
        <v>445</v>
      </c>
      <c r="X800">
        <v>2022</v>
      </c>
    </row>
    <row r="801" spans="23:24">
      <c r="W801" t="s">
        <v>2066</v>
      </c>
      <c r="X801">
        <v>2022</v>
      </c>
    </row>
    <row r="802" spans="23:24">
      <c r="W802" t="s">
        <v>2067</v>
      </c>
      <c r="X802">
        <v>2022</v>
      </c>
    </row>
    <row r="803" spans="23:24">
      <c r="W803" t="s">
        <v>1273</v>
      </c>
      <c r="X803">
        <v>2022</v>
      </c>
    </row>
    <row r="804" spans="23:24">
      <c r="W804" t="s">
        <v>1269</v>
      </c>
      <c r="X804">
        <v>2022</v>
      </c>
    </row>
    <row r="805" spans="23:24">
      <c r="W805" t="s">
        <v>1005</v>
      </c>
      <c r="X805">
        <v>2022</v>
      </c>
    </row>
    <row r="806" spans="23:24">
      <c r="W806" t="s">
        <v>850</v>
      </c>
      <c r="X806">
        <v>2022</v>
      </c>
    </row>
    <row r="807" spans="23:24">
      <c r="W807" t="s">
        <v>947</v>
      </c>
      <c r="X807">
        <v>2022</v>
      </c>
    </row>
    <row r="808" spans="23:24">
      <c r="W808" t="s">
        <v>394</v>
      </c>
      <c r="X808">
        <v>2022</v>
      </c>
    </row>
    <row r="809" spans="23:24">
      <c r="W809" t="s">
        <v>1202</v>
      </c>
      <c r="X809">
        <v>2022</v>
      </c>
    </row>
    <row r="810" spans="23:24">
      <c r="W810" t="s">
        <v>2073</v>
      </c>
      <c r="X810">
        <v>2022</v>
      </c>
    </row>
    <row r="811" spans="23:24">
      <c r="W811" t="s">
        <v>744</v>
      </c>
      <c r="X811">
        <v>2022</v>
      </c>
    </row>
    <row r="812" spans="23:24">
      <c r="W812" t="s">
        <v>532</v>
      </c>
      <c r="X812">
        <v>2022</v>
      </c>
    </row>
    <row r="813" spans="23:24">
      <c r="W813" t="s">
        <v>1469</v>
      </c>
      <c r="X813">
        <v>2022</v>
      </c>
    </row>
    <row r="814" spans="23:24">
      <c r="W814" t="s">
        <v>458</v>
      </c>
      <c r="X814">
        <v>2022</v>
      </c>
    </row>
    <row r="815" spans="23:24">
      <c r="W815" t="s">
        <v>1291</v>
      </c>
      <c r="X815">
        <v>2022</v>
      </c>
    </row>
    <row r="816" spans="23:24">
      <c r="W816" t="s">
        <v>861</v>
      </c>
      <c r="X816">
        <v>2022</v>
      </c>
    </row>
    <row r="817" spans="23:24">
      <c r="W817" t="s">
        <v>56</v>
      </c>
      <c r="X817">
        <v>2022</v>
      </c>
    </row>
    <row r="818" spans="23:24">
      <c r="W818" t="s">
        <v>991</v>
      </c>
      <c r="X818">
        <v>2022</v>
      </c>
    </row>
    <row r="819" spans="23:24">
      <c r="W819" t="s">
        <v>1345</v>
      </c>
      <c r="X819">
        <v>2022</v>
      </c>
    </row>
    <row r="820" spans="23:24">
      <c r="W820" t="s">
        <v>1289</v>
      </c>
      <c r="X820">
        <v>2022</v>
      </c>
    </row>
    <row r="821" spans="23:24">
      <c r="W821" t="s">
        <v>624</v>
      </c>
      <c r="X821">
        <v>2022</v>
      </c>
    </row>
    <row r="822" spans="23:24">
      <c r="W822" t="s">
        <v>359</v>
      </c>
      <c r="X822">
        <v>2022</v>
      </c>
    </row>
    <row r="823" spans="23:24">
      <c r="W823" t="s">
        <v>182</v>
      </c>
      <c r="X823">
        <v>2022</v>
      </c>
    </row>
    <row r="824" spans="23:24">
      <c r="W824" t="s">
        <v>48</v>
      </c>
      <c r="X824">
        <v>2022</v>
      </c>
    </row>
    <row r="825" spans="23:24">
      <c r="W825" t="s">
        <v>2081</v>
      </c>
      <c r="X825">
        <v>2022</v>
      </c>
    </row>
    <row r="826" spans="23:24">
      <c r="W826" t="s">
        <v>270</v>
      </c>
      <c r="X826">
        <v>2022</v>
      </c>
    </row>
    <row r="827" spans="23:24">
      <c r="W827" t="s">
        <v>1778</v>
      </c>
      <c r="X827">
        <v>2022</v>
      </c>
    </row>
    <row r="828" spans="23:24">
      <c r="W828" t="s">
        <v>121</v>
      </c>
      <c r="X828">
        <v>2022</v>
      </c>
    </row>
    <row r="829" spans="23:24">
      <c r="W829" t="s">
        <v>822</v>
      </c>
      <c r="X829">
        <v>2022</v>
      </c>
    </row>
    <row r="830" spans="23:24">
      <c r="W830" t="s">
        <v>2085</v>
      </c>
      <c r="X830">
        <v>2022</v>
      </c>
    </row>
    <row r="831" spans="23:24">
      <c r="W831" t="s">
        <v>904</v>
      </c>
      <c r="X831">
        <v>2022</v>
      </c>
    </row>
    <row r="832" spans="23:24">
      <c r="W832" t="s">
        <v>1079</v>
      </c>
      <c r="X832">
        <v>2022</v>
      </c>
    </row>
    <row r="833" spans="23:24">
      <c r="W833" t="s">
        <v>1216</v>
      </c>
      <c r="X833">
        <v>2022</v>
      </c>
    </row>
    <row r="834" spans="23:24">
      <c r="W834" t="s">
        <v>1795</v>
      </c>
      <c r="X834">
        <v>2022</v>
      </c>
    </row>
    <row r="835" spans="23:24">
      <c r="W835" t="s">
        <v>2090</v>
      </c>
      <c r="X835">
        <v>2022</v>
      </c>
    </row>
    <row r="836" spans="23:24">
      <c r="W836" t="s">
        <v>2093</v>
      </c>
      <c r="X836">
        <v>2022</v>
      </c>
    </row>
    <row r="837" spans="23:24">
      <c r="W837" t="s">
        <v>538</v>
      </c>
      <c r="X837">
        <v>2022</v>
      </c>
    </row>
    <row r="838" spans="23:24">
      <c r="W838" t="s">
        <v>345</v>
      </c>
      <c r="X838">
        <v>2022</v>
      </c>
    </row>
    <row r="839" spans="23:24">
      <c r="W839" t="s">
        <v>219</v>
      </c>
      <c r="X839">
        <v>2022</v>
      </c>
    </row>
    <row r="840" spans="23:24">
      <c r="W840" t="s">
        <v>2096</v>
      </c>
      <c r="X840">
        <v>2022</v>
      </c>
    </row>
    <row r="841" spans="23:24">
      <c r="W841" t="s">
        <v>2097</v>
      </c>
      <c r="X841">
        <v>2022</v>
      </c>
    </row>
    <row r="842" spans="23:24">
      <c r="W842" t="s">
        <v>1169</v>
      </c>
      <c r="X842">
        <v>2022</v>
      </c>
    </row>
    <row r="843" spans="23:24">
      <c r="W843" t="s">
        <v>447</v>
      </c>
      <c r="X843">
        <v>2022</v>
      </c>
    </row>
    <row r="844" spans="23:24">
      <c r="W844" t="s">
        <v>246</v>
      </c>
      <c r="X844">
        <v>2022</v>
      </c>
    </row>
    <row r="845" spans="23:24">
      <c r="W845" t="s">
        <v>2102</v>
      </c>
      <c r="X845">
        <v>2022</v>
      </c>
    </row>
    <row r="846" spans="23:24">
      <c r="W846" t="s">
        <v>1559</v>
      </c>
      <c r="X846">
        <v>2022</v>
      </c>
    </row>
    <row r="847" spans="23:24">
      <c r="W847" t="s">
        <v>2103</v>
      </c>
      <c r="X847">
        <v>2022</v>
      </c>
    </row>
    <row r="848" spans="23:24">
      <c r="W848" t="s">
        <v>2105</v>
      </c>
      <c r="X848">
        <v>2022</v>
      </c>
    </row>
    <row r="849" spans="23:24">
      <c r="W849" t="s">
        <v>2106</v>
      </c>
      <c r="X849">
        <v>2022</v>
      </c>
    </row>
    <row r="850" spans="23:24">
      <c r="W850" t="s">
        <v>663</v>
      </c>
      <c r="X850">
        <v>2022</v>
      </c>
    </row>
    <row r="851" spans="23:24">
      <c r="W851" t="s">
        <v>1844</v>
      </c>
      <c r="X851">
        <v>2022</v>
      </c>
    </row>
    <row r="852" spans="23:24">
      <c r="W852" t="s">
        <v>1314</v>
      </c>
      <c r="X852">
        <v>2022</v>
      </c>
    </row>
    <row r="853" spans="23:24">
      <c r="W853" t="s">
        <v>431</v>
      </c>
      <c r="X853">
        <v>2022</v>
      </c>
    </row>
    <row r="854" spans="23:24">
      <c r="W854" t="s">
        <v>2109</v>
      </c>
      <c r="X854">
        <v>2022</v>
      </c>
    </row>
    <row r="855" spans="23:24">
      <c r="W855" t="s">
        <v>74</v>
      </c>
      <c r="X855">
        <v>2022</v>
      </c>
    </row>
    <row r="856" spans="23:24">
      <c r="W856" t="s">
        <v>1468</v>
      </c>
      <c r="X856">
        <v>2022</v>
      </c>
    </row>
    <row r="857" spans="23:24">
      <c r="W857" t="s">
        <v>2113</v>
      </c>
      <c r="X857">
        <v>2022</v>
      </c>
    </row>
    <row r="858" spans="23:24">
      <c r="W858" t="s">
        <v>734</v>
      </c>
      <c r="X858">
        <v>2022</v>
      </c>
    </row>
    <row r="859" spans="23:24">
      <c r="W859" t="s">
        <v>2114</v>
      </c>
      <c r="X859">
        <v>2022</v>
      </c>
    </row>
    <row r="860" spans="23:24">
      <c r="W860" t="s">
        <v>1225</v>
      </c>
      <c r="X860">
        <v>2022</v>
      </c>
    </row>
    <row r="861" spans="23:24">
      <c r="W861" t="s">
        <v>961</v>
      </c>
      <c r="X861">
        <v>2022</v>
      </c>
    </row>
    <row r="862" spans="23:24">
      <c r="W862" t="s">
        <v>2117</v>
      </c>
      <c r="X862">
        <v>2022</v>
      </c>
    </row>
    <row r="863" spans="23:24">
      <c r="W863" t="s">
        <v>1667</v>
      </c>
      <c r="X863">
        <v>2022</v>
      </c>
    </row>
    <row r="864" spans="23:24">
      <c r="W864" t="s">
        <v>1536</v>
      </c>
      <c r="X864">
        <v>2022</v>
      </c>
    </row>
    <row r="865" spans="23:24">
      <c r="W865" t="s">
        <v>877</v>
      </c>
      <c r="X865">
        <v>2022</v>
      </c>
    </row>
    <row r="866" spans="23:24">
      <c r="W866" t="s">
        <v>28</v>
      </c>
      <c r="X866">
        <v>2022</v>
      </c>
    </row>
    <row r="867" spans="23:24">
      <c r="W867" t="s">
        <v>569</v>
      </c>
      <c r="X867">
        <v>2022</v>
      </c>
    </row>
    <row r="868" spans="23:24">
      <c r="W868" t="s">
        <v>2119</v>
      </c>
      <c r="X868">
        <v>2022</v>
      </c>
    </row>
    <row r="869" spans="23:24">
      <c r="W869" t="s">
        <v>378</v>
      </c>
      <c r="X869">
        <v>2022</v>
      </c>
    </row>
    <row r="870" spans="23:24">
      <c r="W870" t="s">
        <v>1123</v>
      </c>
      <c r="X870">
        <v>2022</v>
      </c>
    </row>
    <row r="871" spans="23:24">
      <c r="W871" t="s">
        <v>1780</v>
      </c>
      <c r="X871">
        <v>2022</v>
      </c>
    </row>
    <row r="872" spans="23:24">
      <c r="W872" t="s">
        <v>34</v>
      </c>
      <c r="X872">
        <v>2022</v>
      </c>
    </row>
    <row r="873" spans="23:24">
      <c r="W873" t="s">
        <v>975</v>
      </c>
      <c r="X873">
        <v>2022</v>
      </c>
    </row>
    <row r="874" spans="23:24">
      <c r="W874" t="s">
        <v>1183</v>
      </c>
      <c r="X874">
        <v>2022</v>
      </c>
    </row>
    <row r="875" spans="23:24">
      <c r="W875" t="s">
        <v>2126</v>
      </c>
      <c r="X875">
        <v>2022</v>
      </c>
    </row>
    <row r="876" spans="23:24">
      <c r="W876" t="s">
        <v>919</v>
      </c>
      <c r="X876">
        <v>2022</v>
      </c>
    </row>
    <row r="877" spans="23:24">
      <c r="W877" t="s">
        <v>1014</v>
      </c>
      <c r="X877">
        <v>2022</v>
      </c>
    </row>
    <row r="878" spans="23:24">
      <c r="W878" t="s">
        <v>222</v>
      </c>
      <c r="X878">
        <v>2022</v>
      </c>
    </row>
    <row r="879" spans="23:24">
      <c r="W879" t="s">
        <v>2128</v>
      </c>
      <c r="X879">
        <v>2022</v>
      </c>
    </row>
    <row r="880" spans="23:24">
      <c r="W880" t="s">
        <v>796</v>
      </c>
      <c r="X880">
        <v>2022</v>
      </c>
    </row>
    <row r="881" spans="23:24">
      <c r="W881" t="s">
        <v>1124</v>
      </c>
      <c r="X881">
        <v>2022</v>
      </c>
    </row>
    <row r="882" spans="23:24">
      <c r="W882" t="s">
        <v>686</v>
      </c>
      <c r="X882">
        <v>2022</v>
      </c>
    </row>
    <row r="883" spans="23:24">
      <c r="W883" t="s">
        <v>2133</v>
      </c>
      <c r="X883">
        <v>2022</v>
      </c>
    </row>
    <row r="884" spans="23:24">
      <c r="W884" t="s">
        <v>1665</v>
      </c>
      <c r="X884">
        <v>2022</v>
      </c>
    </row>
    <row r="885" spans="23:24">
      <c r="W885" t="s">
        <v>1165</v>
      </c>
      <c r="X885">
        <v>2022</v>
      </c>
    </row>
    <row r="886" spans="23:24">
      <c r="W886" t="s">
        <v>415</v>
      </c>
      <c r="X886">
        <v>2022</v>
      </c>
    </row>
    <row r="887" spans="23:24">
      <c r="W887" t="s">
        <v>770</v>
      </c>
      <c r="X887">
        <v>2022</v>
      </c>
    </row>
    <row r="888" spans="23:24">
      <c r="W888" t="s">
        <v>516</v>
      </c>
      <c r="X888">
        <v>2022</v>
      </c>
    </row>
    <row r="889" spans="23:24">
      <c r="W889" t="s">
        <v>307</v>
      </c>
      <c r="X889">
        <v>2022</v>
      </c>
    </row>
    <row r="890" spans="23:24">
      <c r="W890" t="s">
        <v>2139</v>
      </c>
      <c r="X890">
        <v>2022</v>
      </c>
    </row>
    <row r="891" spans="23:24">
      <c r="W891" t="s">
        <v>2140</v>
      </c>
      <c r="X891">
        <v>2022</v>
      </c>
    </row>
    <row r="892" spans="23:24">
      <c r="W892" t="s">
        <v>1546</v>
      </c>
      <c r="X892">
        <v>2022</v>
      </c>
    </row>
    <row r="893" spans="23:24">
      <c r="W893" t="s">
        <v>1805</v>
      </c>
      <c r="X893">
        <v>2022</v>
      </c>
    </row>
    <row r="894" spans="23:24">
      <c r="W894" t="s">
        <v>1371</v>
      </c>
      <c r="X894">
        <v>2022</v>
      </c>
    </row>
    <row r="895" spans="23:24">
      <c r="W895" t="s">
        <v>2147</v>
      </c>
      <c r="X895">
        <v>2022</v>
      </c>
    </row>
    <row r="896" spans="23:24">
      <c r="W896" t="s">
        <v>1174</v>
      </c>
      <c r="X896">
        <v>2022</v>
      </c>
    </row>
    <row r="897" spans="23:24">
      <c r="W897" t="s">
        <v>492</v>
      </c>
      <c r="X897">
        <v>2022</v>
      </c>
    </row>
    <row r="898" spans="23:24">
      <c r="W898" t="s">
        <v>2149</v>
      </c>
      <c r="X898">
        <v>2022</v>
      </c>
    </row>
    <row r="899" spans="23:24">
      <c r="W899" t="s">
        <v>1305</v>
      </c>
      <c r="X899">
        <v>2022</v>
      </c>
    </row>
    <row r="900" spans="23:24">
      <c r="W900" t="s">
        <v>1721</v>
      </c>
      <c r="X900">
        <v>2022</v>
      </c>
    </row>
    <row r="901" spans="23:24">
      <c r="W901" t="s">
        <v>1740</v>
      </c>
      <c r="X901">
        <v>2022</v>
      </c>
    </row>
    <row r="902" spans="23:24">
      <c r="W902" t="s">
        <v>521</v>
      </c>
      <c r="X902">
        <v>2022</v>
      </c>
    </row>
    <row r="903" spans="23:24">
      <c r="W903" t="s">
        <v>902</v>
      </c>
      <c r="X903">
        <v>2022</v>
      </c>
    </row>
    <row r="904" spans="23:24">
      <c r="W904" t="s">
        <v>1842</v>
      </c>
      <c r="X904">
        <v>2022</v>
      </c>
    </row>
    <row r="905" spans="23:24">
      <c r="W905" t="s">
        <v>235</v>
      </c>
      <c r="X905">
        <v>2022</v>
      </c>
    </row>
    <row r="906" spans="23:24">
      <c r="W906" t="s">
        <v>1516</v>
      </c>
      <c r="X906">
        <v>2022</v>
      </c>
    </row>
    <row r="907" spans="23:24">
      <c r="W907" t="s">
        <v>1753</v>
      </c>
      <c r="X907">
        <v>2022</v>
      </c>
    </row>
    <row r="908" spans="23:24">
      <c r="W908" t="s">
        <v>2158</v>
      </c>
      <c r="X908">
        <v>2022</v>
      </c>
    </row>
    <row r="909" spans="23:24">
      <c r="W909" t="s">
        <v>71</v>
      </c>
      <c r="X909">
        <v>2022</v>
      </c>
    </row>
    <row r="910" spans="23:24">
      <c r="W910" t="s">
        <v>173</v>
      </c>
      <c r="X910">
        <v>2022</v>
      </c>
    </row>
    <row r="911" spans="23:24">
      <c r="W911" t="s">
        <v>1865</v>
      </c>
      <c r="X911">
        <v>2022</v>
      </c>
    </row>
    <row r="912" spans="23:24">
      <c r="W912" t="s">
        <v>2164</v>
      </c>
      <c r="X912">
        <v>2022</v>
      </c>
    </row>
    <row r="913" spans="23:24">
      <c r="W913" t="s">
        <v>1244</v>
      </c>
      <c r="X913">
        <v>2022</v>
      </c>
    </row>
    <row r="914" spans="23:24">
      <c r="W914" t="s">
        <v>489</v>
      </c>
      <c r="X914">
        <v>2022</v>
      </c>
    </row>
    <row r="915" spans="23:24">
      <c r="W915" t="s">
        <v>2166</v>
      </c>
      <c r="X915">
        <v>2022</v>
      </c>
    </row>
    <row r="916" spans="23:24">
      <c r="W916" t="s">
        <v>2168</v>
      </c>
      <c r="X916">
        <v>2022</v>
      </c>
    </row>
    <row r="917" spans="23:24">
      <c r="W917" t="s">
        <v>52</v>
      </c>
      <c r="X917">
        <v>2022</v>
      </c>
    </row>
    <row r="918" spans="23:24">
      <c r="W918" t="s">
        <v>959</v>
      </c>
      <c r="X918">
        <v>2022</v>
      </c>
    </row>
    <row r="919" spans="23:24">
      <c r="W919" t="s">
        <v>771</v>
      </c>
      <c r="X919">
        <v>2022</v>
      </c>
    </row>
    <row r="920" spans="23:24">
      <c r="W920" t="s">
        <v>923</v>
      </c>
      <c r="X920">
        <v>2022</v>
      </c>
    </row>
    <row r="921" spans="23:24">
      <c r="W921" t="s">
        <v>1431</v>
      </c>
      <c r="X921">
        <v>2022</v>
      </c>
    </row>
    <row r="922" spans="23:24">
      <c r="W922" t="s">
        <v>881</v>
      </c>
      <c r="X922">
        <v>2022</v>
      </c>
    </row>
    <row r="923" spans="23:24">
      <c r="W923" t="s">
        <v>1454</v>
      </c>
      <c r="X923">
        <v>2022</v>
      </c>
    </row>
    <row r="924" spans="23:24">
      <c r="W924" t="s">
        <v>178</v>
      </c>
      <c r="X924">
        <v>2022</v>
      </c>
    </row>
    <row r="925" spans="23:24">
      <c r="W925" t="s">
        <v>1188</v>
      </c>
      <c r="X925">
        <v>2022</v>
      </c>
    </row>
    <row r="926" spans="23:24">
      <c r="W926" t="s">
        <v>927</v>
      </c>
      <c r="X926">
        <v>2022</v>
      </c>
    </row>
    <row r="927" spans="23:24">
      <c r="W927" t="s">
        <v>1150</v>
      </c>
      <c r="X927">
        <v>2022</v>
      </c>
    </row>
    <row r="928" spans="23:24">
      <c r="W928" t="s">
        <v>1426</v>
      </c>
      <c r="X928">
        <v>2022</v>
      </c>
    </row>
    <row r="929" spans="23:24">
      <c r="W929" t="s">
        <v>1799</v>
      </c>
      <c r="X929">
        <v>2022</v>
      </c>
    </row>
    <row r="930" spans="23:24">
      <c r="W930" t="s">
        <v>502</v>
      </c>
      <c r="X930">
        <v>2022</v>
      </c>
    </row>
    <row r="931" spans="23:24">
      <c r="W931" t="s">
        <v>841</v>
      </c>
      <c r="X931">
        <v>2022</v>
      </c>
    </row>
    <row r="932" spans="23:24">
      <c r="W932" t="s">
        <v>2176</v>
      </c>
      <c r="X932">
        <v>2022</v>
      </c>
    </row>
    <row r="933" spans="23:24">
      <c r="W933" t="s">
        <v>1695</v>
      </c>
      <c r="X933">
        <v>2022</v>
      </c>
    </row>
    <row r="934" spans="23:24">
      <c r="W934" t="s">
        <v>1491</v>
      </c>
      <c r="X934">
        <v>2022</v>
      </c>
    </row>
    <row r="935" spans="23:24">
      <c r="W935" t="s">
        <v>2178</v>
      </c>
      <c r="X935">
        <v>2022</v>
      </c>
    </row>
    <row r="936" spans="23:24">
      <c r="W936" t="s">
        <v>751</v>
      </c>
      <c r="X936">
        <v>2022</v>
      </c>
    </row>
    <row r="937" spans="23:24">
      <c r="W937" t="s">
        <v>2181</v>
      </c>
      <c r="X937">
        <v>2022</v>
      </c>
    </row>
    <row r="938" spans="23:24">
      <c r="W938" t="s">
        <v>2185</v>
      </c>
      <c r="X938">
        <v>2022</v>
      </c>
    </row>
    <row r="939" spans="23:24">
      <c r="W939" t="s">
        <v>591</v>
      </c>
      <c r="X939">
        <v>2022</v>
      </c>
    </row>
    <row r="940" spans="23:24">
      <c r="W940" t="s">
        <v>669</v>
      </c>
      <c r="X940">
        <v>2022</v>
      </c>
    </row>
    <row r="941" spans="23:24">
      <c r="W941" t="s">
        <v>500</v>
      </c>
      <c r="X941">
        <v>2022</v>
      </c>
    </row>
    <row r="942" spans="23:24">
      <c r="W942" t="s">
        <v>230</v>
      </c>
      <c r="X942">
        <v>2022</v>
      </c>
    </row>
    <row r="943" spans="23:24">
      <c r="W943" t="s">
        <v>1549</v>
      </c>
      <c r="X943">
        <v>2022</v>
      </c>
    </row>
    <row r="944" spans="23:24">
      <c r="W944" t="s">
        <v>1565</v>
      </c>
      <c r="X944">
        <v>2022</v>
      </c>
    </row>
    <row r="945" spans="23:24">
      <c r="W945" t="s">
        <v>719</v>
      </c>
      <c r="X945">
        <v>2022</v>
      </c>
    </row>
    <row r="946" spans="23:24">
      <c r="W946" t="s">
        <v>2190</v>
      </c>
      <c r="X946">
        <v>2022</v>
      </c>
    </row>
    <row r="947" spans="23:24">
      <c r="W947" t="s">
        <v>1783</v>
      </c>
      <c r="X947">
        <v>2022</v>
      </c>
    </row>
    <row r="948" spans="23:24">
      <c r="W948" t="s">
        <v>145</v>
      </c>
      <c r="X948">
        <v>2022</v>
      </c>
    </row>
    <row r="949" spans="23:24">
      <c r="W949" t="s">
        <v>1275</v>
      </c>
      <c r="X949">
        <v>2022</v>
      </c>
    </row>
    <row r="950" spans="23:24">
      <c r="W950" t="s">
        <v>2192</v>
      </c>
      <c r="X950">
        <v>2022</v>
      </c>
    </row>
    <row r="951" spans="23:24">
      <c r="W951" t="s">
        <v>773</v>
      </c>
      <c r="X951">
        <v>2022</v>
      </c>
    </row>
    <row r="952" spans="23:24">
      <c r="W952" t="s">
        <v>1663</v>
      </c>
      <c r="X952">
        <v>2022</v>
      </c>
    </row>
    <row r="953" spans="23:24">
      <c r="W953" t="s">
        <v>2199</v>
      </c>
      <c r="X953">
        <v>2022</v>
      </c>
    </row>
    <row r="954" spans="23:24">
      <c r="W954" t="s">
        <v>2201</v>
      </c>
      <c r="X954">
        <v>2022</v>
      </c>
    </row>
    <row r="955" spans="23:24">
      <c r="W955" t="s">
        <v>1048</v>
      </c>
      <c r="X955">
        <v>2022</v>
      </c>
    </row>
    <row r="956" spans="23:24">
      <c r="W956" t="s">
        <v>338</v>
      </c>
      <c r="X956">
        <v>2022</v>
      </c>
    </row>
    <row r="957" spans="23:24">
      <c r="W957" t="s">
        <v>2207</v>
      </c>
      <c r="X957">
        <v>2022</v>
      </c>
    </row>
    <row r="958" spans="23:24">
      <c r="W958" t="s">
        <v>2208</v>
      </c>
      <c r="X958">
        <v>2022</v>
      </c>
    </row>
    <row r="959" spans="23:24">
      <c r="W959" t="s">
        <v>685</v>
      </c>
      <c r="X959">
        <v>2022</v>
      </c>
    </row>
    <row r="960" spans="23:24">
      <c r="W960" t="s">
        <v>2211</v>
      </c>
      <c r="X960">
        <v>2022</v>
      </c>
    </row>
    <row r="961" spans="23:24">
      <c r="W961" t="s">
        <v>354</v>
      </c>
      <c r="X961">
        <v>2022</v>
      </c>
    </row>
    <row r="962" spans="23:24">
      <c r="W962" t="s">
        <v>2214</v>
      </c>
      <c r="X962">
        <v>2022</v>
      </c>
    </row>
    <row r="963" spans="23:24">
      <c r="W963" t="s">
        <v>1537</v>
      </c>
      <c r="X963">
        <v>2022</v>
      </c>
    </row>
    <row r="964" spans="23:24">
      <c r="W964" t="s">
        <v>1195</v>
      </c>
      <c r="X964">
        <v>2022</v>
      </c>
    </row>
    <row r="965" spans="23:24">
      <c r="W965" t="s">
        <v>1336</v>
      </c>
      <c r="X965">
        <v>2022</v>
      </c>
    </row>
    <row r="966" spans="23:24">
      <c r="W966" t="s">
        <v>603</v>
      </c>
      <c r="X966">
        <v>2022</v>
      </c>
    </row>
    <row r="967" spans="23:24">
      <c r="W967" t="s">
        <v>1631</v>
      </c>
      <c r="X967">
        <v>2022</v>
      </c>
    </row>
    <row r="968" spans="23:24">
      <c r="W968" t="s">
        <v>1415</v>
      </c>
      <c r="X968">
        <v>2022</v>
      </c>
    </row>
    <row r="969" spans="23:24">
      <c r="W969" t="s">
        <v>1657</v>
      </c>
      <c r="X969">
        <v>2022</v>
      </c>
    </row>
    <row r="970" spans="23:24">
      <c r="W970" t="s">
        <v>405</v>
      </c>
      <c r="X970">
        <v>2022</v>
      </c>
    </row>
    <row r="971" spans="23:24">
      <c r="W971" t="s">
        <v>1046</v>
      </c>
      <c r="X971">
        <v>2022</v>
      </c>
    </row>
    <row r="972" spans="23:24">
      <c r="W972" t="s">
        <v>1007</v>
      </c>
      <c r="X972">
        <v>2022</v>
      </c>
    </row>
    <row r="973" spans="23:24">
      <c r="W973" t="s">
        <v>2224</v>
      </c>
      <c r="X973">
        <v>2022</v>
      </c>
    </row>
    <row r="974" spans="23:24">
      <c r="W974" t="s">
        <v>1828</v>
      </c>
      <c r="X974">
        <v>2022</v>
      </c>
    </row>
    <row r="975" spans="23:24">
      <c r="W975" t="s">
        <v>571</v>
      </c>
      <c r="X975">
        <v>2022</v>
      </c>
    </row>
    <row r="976" spans="23:24">
      <c r="W976" t="s">
        <v>2227</v>
      </c>
      <c r="X976">
        <v>2022</v>
      </c>
    </row>
    <row r="977" spans="23:24">
      <c r="W977" t="s">
        <v>1701</v>
      </c>
      <c r="X977">
        <v>2022</v>
      </c>
    </row>
    <row r="978" spans="23:24">
      <c r="W978" t="s">
        <v>83</v>
      </c>
      <c r="X978">
        <v>2022</v>
      </c>
    </row>
    <row r="979" spans="23:24">
      <c r="W979" t="s">
        <v>1097</v>
      </c>
      <c r="X979">
        <v>2022</v>
      </c>
    </row>
    <row r="980" spans="23:24">
      <c r="W980" t="s">
        <v>1232</v>
      </c>
      <c r="X980">
        <v>2022</v>
      </c>
    </row>
    <row r="981" spans="23:24">
      <c r="W981" t="s">
        <v>1445</v>
      </c>
      <c r="X981">
        <v>2022</v>
      </c>
    </row>
    <row r="982" spans="23:24">
      <c r="W982" t="s">
        <v>2232</v>
      </c>
      <c r="X982">
        <v>2022</v>
      </c>
    </row>
    <row r="983" spans="23:24">
      <c r="W983" t="s">
        <v>261</v>
      </c>
      <c r="X983">
        <v>2022</v>
      </c>
    </row>
    <row r="984" spans="23:24">
      <c r="W984" t="s">
        <v>527</v>
      </c>
      <c r="X984">
        <v>2022</v>
      </c>
    </row>
    <row r="985" spans="23:24">
      <c r="W985" t="s">
        <v>2234</v>
      </c>
      <c r="X985">
        <v>2022</v>
      </c>
    </row>
    <row r="986" spans="23:24">
      <c r="W986" t="s">
        <v>1870</v>
      </c>
      <c r="X986">
        <v>2022</v>
      </c>
    </row>
    <row r="987" spans="23:24">
      <c r="W987" t="s">
        <v>639</v>
      </c>
      <c r="X987">
        <v>2022</v>
      </c>
    </row>
    <row r="988" spans="23:24">
      <c r="W988" t="s">
        <v>914</v>
      </c>
      <c r="X988">
        <v>2022</v>
      </c>
    </row>
    <row r="989" spans="23:24">
      <c r="W989" t="s">
        <v>585</v>
      </c>
      <c r="X989">
        <v>2022</v>
      </c>
    </row>
    <row r="990" spans="23:24">
      <c r="W990" t="s">
        <v>653</v>
      </c>
      <c r="X990">
        <v>2022</v>
      </c>
    </row>
    <row r="991" spans="23:24">
      <c r="W991" t="s">
        <v>1833</v>
      </c>
      <c r="X991">
        <v>2022</v>
      </c>
    </row>
    <row r="992" spans="23:24">
      <c r="W992" t="s">
        <v>594</v>
      </c>
      <c r="X992">
        <v>2022</v>
      </c>
    </row>
    <row r="993" spans="23:24">
      <c r="W993" t="s">
        <v>1530</v>
      </c>
      <c r="X993">
        <v>2022</v>
      </c>
    </row>
    <row r="994" spans="23:24">
      <c r="W994" t="s">
        <v>2244</v>
      </c>
      <c r="X994">
        <v>2022</v>
      </c>
    </row>
    <row r="995" spans="23:24">
      <c r="W995" t="s">
        <v>385</v>
      </c>
      <c r="X995">
        <v>2022</v>
      </c>
    </row>
    <row r="996" spans="23:24">
      <c r="W996" t="s">
        <v>1698</v>
      </c>
      <c r="X996">
        <v>2022</v>
      </c>
    </row>
    <row r="997" spans="23:24">
      <c r="W997" t="s">
        <v>632</v>
      </c>
      <c r="X997">
        <v>2022</v>
      </c>
    </row>
    <row r="998" spans="23:24">
      <c r="W998" t="s">
        <v>2246</v>
      </c>
      <c r="X998">
        <v>2022</v>
      </c>
    </row>
    <row r="999" spans="23:24">
      <c r="W999" t="s">
        <v>2248</v>
      </c>
      <c r="X999">
        <v>2022</v>
      </c>
    </row>
    <row r="1000" spans="23:24">
      <c r="W1000" t="s">
        <v>158</v>
      </c>
      <c r="X1000">
        <v>2022</v>
      </c>
    </row>
    <row r="1001" spans="23:24">
      <c r="W1001" t="s">
        <v>1479</v>
      </c>
      <c r="X1001">
        <v>2022</v>
      </c>
    </row>
    <row r="1002" spans="23:24">
      <c r="W1002" t="s">
        <v>2250</v>
      </c>
      <c r="X1002">
        <v>2022</v>
      </c>
    </row>
    <row r="1003" spans="23:24">
      <c r="W1003" t="s">
        <v>1499</v>
      </c>
      <c r="X1003">
        <v>2022</v>
      </c>
    </row>
    <row r="1004" spans="23:24">
      <c r="W1004" t="s">
        <v>2254</v>
      </c>
      <c r="X1004">
        <v>2022</v>
      </c>
    </row>
    <row r="1005" spans="23:24">
      <c r="W1005" t="s">
        <v>2255</v>
      </c>
      <c r="X1005">
        <v>2022</v>
      </c>
    </row>
    <row r="1006" spans="23:24">
      <c r="W1006" t="s">
        <v>2256</v>
      </c>
      <c r="X1006">
        <v>2022</v>
      </c>
    </row>
    <row r="1007" spans="23:24">
      <c r="W1007" t="s">
        <v>243</v>
      </c>
      <c r="X1007">
        <v>2022</v>
      </c>
    </row>
    <row r="1008" spans="23:24">
      <c r="W1008" t="s">
        <v>239</v>
      </c>
      <c r="X1008">
        <v>2022</v>
      </c>
    </row>
    <row r="1009" spans="23:24">
      <c r="W1009" t="s">
        <v>578</v>
      </c>
      <c r="X1009">
        <v>2022</v>
      </c>
    </row>
    <row r="1010" spans="23:24">
      <c r="W1010" t="s">
        <v>666</v>
      </c>
      <c r="X1010">
        <v>2022</v>
      </c>
    </row>
    <row r="1011" spans="23:24">
      <c r="W1011" t="s">
        <v>1578</v>
      </c>
      <c r="X1011">
        <v>2022</v>
      </c>
    </row>
    <row r="1012" spans="23:24">
      <c r="W1012" t="s">
        <v>1576</v>
      </c>
      <c r="X1012">
        <v>2022</v>
      </c>
    </row>
    <row r="1013" spans="23:24">
      <c r="W1013" t="s">
        <v>1066</v>
      </c>
      <c r="X1013">
        <v>2022</v>
      </c>
    </row>
    <row r="1014" spans="23:24">
      <c r="W1014" t="s">
        <v>161</v>
      </c>
      <c r="X1014">
        <v>2022</v>
      </c>
    </row>
    <row r="1015" spans="23:24">
      <c r="W1015" t="s">
        <v>1117</v>
      </c>
      <c r="X1015">
        <v>2022</v>
      </c>
    </row>
    <row r="1016" spans="23:24">
      <c r="W1016" t="s">
        <v>2261</v>
      </c>
      <c r="X1016">
        <v>2022</v>
      </c>
    </row>
    <row r="1017" spans="23:24">
      <c r="W1017" t="s">
        <v>1674</v>
      </c>
      <c r="X1017">
        <v>2022</v>
      </c>
    </row>
    <row r="1018" spans="23:24">
      <c r="W1018" t="s">
        <v>2264</v>
      </c>
      <c r="X1018">
        <v>2022</v>
      </c>
    </row>
    <row r="1019" spans="23:24">
      <c r="W1019" t="s">
        <v>407</v>
      </c>
      <c r="X1019">
        <v>2022</v>
      </c>
    </row>
    <row r="1020" spans="23:24">
      <c r="W1020" t="s">
        <v>1086</v>
      </c>
      <c r="X1020">
        <v>2022</v>
      </c>
    </row>
    <row r="1021" spans="23:24">
      <c r="W1021" t="s">
        <v>1625</v>
      </c>
      <c r="X1021">
        <v>2022</v>
      </c>
    </row>
    <row r="1022" spans="23:24">
      <c r="W1022" t="s">
        <v>16</v>
      </c>
      <c r="X1022">
        <v>2022</v>
      </c>
    </row>
    <row r="1023" spans="23:24">
      <c r="W1023" t="s">
        <v>2267</v>
      </c>
      <c r="X1023">
        <v>2022</v>
      </c>
    </row>
    <row r="1024" spans="23:24">
      <c r="W1024" t="s">
        <v>85</v>
      </c>
      <c r="X1024">
        <v>2022</v>
      </c>
    </row>
    <row r="1025" spans="23:24">
      <c r="W1025" t="s">
        <v>1773</v>
      </c>
      <c r="X1025">
        <v>2022</v>
      </c>
    </row>
    <row r="1026" spans="23:24">
      <c r="W1026" t="s">
        <v>199</v>
      </c>
      <c r="X1026">
        <v>2022</v>
      </c>
    </row>
    <row r="1027" spans="23:24">
      <c r="W1027" t="s">
        <v>793</v>
      </c>
      <c r="X1027">
        <v>2022</v>
      </c>
    </row>
    <row r="1028" spans="23:24">
      <c r="W1028" t="s">
        <v>2272</v>
      </c>
      <c r="X1028">
        <v>2022</v>
      </c>
    </row>
    <row r="1029" spans="23:24">
      <c r="W1029" t="s">
        <v>2273</v>
      </c>
      <c r="X1029">
        <v>2022</v>
      </c>
    </row>
    <row r="1030" spans="23:24">
      <c r="W1030" t="s">
        <v>940</v>
      </c>
      <c r="X1030">
        <v>2022</v>
      </c>
    </row>
    <row r="1031" spans="23:24">
      <c r="W1031" t="s">
        <v>1682</v>
      </c>
      <c r="X1031">
        <v>2022</v>
      </c>
    </row>
    <row r="1032" spans="23:24">
      <c r="W1032" t="s">
        <v>1622</v>
      </c>
      <c r="X1032">
        <v>2022</v>
      </c>
    </row>
    <row r="1033" spans="23:24">
      <c r="W1033" t="s">
        <v>2278</v>
      </c>
      <c r="X1033">
        <v>2022</v>
      </c>
    </row>
    <row r="1034" spans="23:24">
      <c r="W1034" t="s">
        <v>1163</v>
      </c>
      <c r="X1034">
        <v>2022</v>
      </c>
    </row>
    <row r="1035" spans="23:24">
      <c r="W1035" t="s">
        <v>1385</v>
      </c>
      <c r="X1035">
        <v>2022</v>
      </c>
    </row>
    <row r="1036" spans="23:24">
      <c r="W1036" t="s">
        <v>2279</v>
      </c>
      <c r="X1036">
        <v>2022</v>
      </c>
    </row>
    <row r="1037" spans="23:24">
      <c r="W1037" t="s">
        <v>452</v>
      </c>
      <c r="X1037">
        <v>2022</v>
      </c>
    </row>
    <row r="1038" spans="23:24">
      <c r="W1038" t="s">
        <v>677</v>
      </c>
      <c r="X1038">
        <v>2022</v>
      </c>
    </row>
    <row r="1039" spans="23:24">
      <c r="W1039" t="s">
        <v>1768</v>
      </c>
      <c r="X1039">
        <v>2022</v>
      </c>
    </row>
    <row r="1040" spans="23:24">
      <c r="W1040" t="s">
        <v>421</v>
      </c>
      <c r="X1040">
        <v>2022</v>
      </c>
    </row>
    <row r="1041" spans="23:24">
      <c r="W1041" t="s">
        <v>2282</v>
      </c>
      <c r="X1041">
        <v>2022</v>
      </c>
    </row>
    <row r="1042" spans="23:24">
      <c r="W1042" t="s">
        <v>1489</v>
      </c>
      <c r="X1042">
        <v>2022</v>
      </c>
    </row>
    <row r="1043" spans="23:24">
      <c r="W1043" t="s">
        <v>2284</v>
      </c>
      <c r="X1043">
        <v>2022</v>
      </c>
    </row>
    <row r="1044" spans="23:24">
      <c r="W1044" t="s">
        <v>1764</v>
      </c>
      <c r="X1044">
        <v>2022</v>
      </c>
    </row>
    <row r="1045" spans="23:24">
      <c r="W1045" t="s">
        <v>925</v>
      </c>
      <c r="X1045">
        <v>2022</v>
      </c>
    </row>
    <row r="1046" spans="23:24">
      <c r="W1046" t="s">
        <v>824</v>
      </c>
      <c r="X1046">
        <v>2022</v>
      </c>
    </row>
    <row r="1047" spans="23:24">
      <c r="W1047" t="s">
        <v>1735</v>
      </c>
      <c r="X1047">
        <v>2022</v>
      </c>
    </row>
    <row r="1048" spans="23:24">
      <c r="W1048" t="s">
        <v>2286</v>
      </c>
      <c r="X1048">
        <v>2022</v>
      </c>
    </row>
    <row r="1049" spans="23:24">
      <c r="W1049" t="s">
        <v>1550</v>
      </c>
      <c r="X1049">
        <v>2022</v>
      </c>
    </row>
    <row r="1050" spans="23:24">
      <c r="W1050" t="s">
        <v>645</v>
      </c>
      <c r="X1050">
        <v>2022</v>
      </c>
    </row>
    <row r="1051" spans="23:24">
      <c r="W1051" t="s">
        <v>2288</v>
      </c>
      <c r="X1051">
        <v>2022</v>
      </c>
    </row>
    <row r="1052" spans="23:24">
      <c r="W1052" t="s">
        <v>241</v>
      </c>
      <c r="X1052">
        <v>2022</v>
      </c>
    </row>
    <row r="1053" spans="23:24">
      <c r="W1053" t="s">
        <v>1303</v>
      </c>
      <c r="X1053">
        <v>2022</v>
      </c>
    </row>
    <row r="1054" spans="23:24">
      <c r="W1054" t="s">
        <v>604</v>
      </c>
      <c r="X1054">
        <v>2022</v>
      </c>
    </row>
    <row r="1055" spans="23:24">
      <c r="W1055" t="s">
        <v>762</v>
      </c>
      <c r="X1055">
        <v>2022</v>
      </c>
    </row>
    <row r="1056" spans="23:24">
      <c r="W1056" t="s">
        <v>2296</v>
      </c>
      <c r="X1056">
        <v>2022</v>
      </c>
    </row>
    <row r="1057" spans="23:24">
      <c r="W1057" t="s">
        <v>1377</v>
      </c>
      <c r="X1057">
        <v>2022</v>
      </c>
    </row>
    <row r="1058" spans="23:24">
      <c r="W1058" t="s">
        <v>815</v>
      </c>
      <c r="X1058">
        <v>2022</v>
      </c>
    </row>
    <row r="1059" spans="23:24">
      <c r="W1059" t="s">
        <v>2300</v>
      </c>
      <c r="X1059">
        <v>2022</v>
      </c>
    </row>
    <row r="1060" spans="23:24">
      <c r="W1060" t="s">
        <v>204</v>
      </c>
      <c r="X1060">
        <v>2022</v>
      </c>
    </row>
    <row r="1061" spans="23:24">
      <c r="W1061" t="s">
        <v>628</v>
      </c>
      <c r="X1061">
        <v>2022</v>
      </c>
    </row>
    <row r="1062" spans="23:24">
      <c r="W1062" t="s">
        <v>279</v>
      </c>
      <c r="X1062">
        <v>2022</v>
      </c>
    </row>
    <row r="1063" spans="23:24">
      <c r="W1063" t="s">
        <v>2308</v>
      </c>
      <c r="X1063">
        <v>2022</v>
      </c>
    </row>
    <row r="1064" spans="23:24">
      <c r="W1064" t="s">
        <v>494</v>
      </c>
      <c r="X1064">
        <v>2022</v>
      </c>
    </row>
    <row r="1065" spans="23:24">
      <c r="W1065" t="s">
        <v>336</v>
      </c>
      <c r="X1065">
        <v>2022</v>
      </c>
    </row>
    <row r="1066" spans="23:24">
      <c r="W1066" t="s">
        <v>1564</v>
      </c>
      <c r="X1066">
        <v>2022</v>
      </c>
    </row>
    <row r="1067" spans="23:24">
      <c r="W1067" t="s">
        <v>424</v>
      </c>
      <c r="X1067">
        <v>2022</v>
      </c>
    </row>
    <row r="1068" spans="23:24">
      <c r="W1068" t="s">
        <v>2310</v>
      </c>
      <c r="X1068">
        <v>2022</v>
      </c>
    </row>
    <row r="1069" spans="23:24">
      <c r="W1069" t="s">
        <v>979</v>
      </c>
      <c r="X1069">
        <v>2022</v>
      </c>
    </row>
    <row r="1070" spans="23:24">
      <c r="W1070" t="s">
        <v>1099</v>
      </c>
      <c r="X1070">
        <v>2022</v>
      </c>
    </row>
    <row r="1071" spans="23:24">
      <c r="W1071" t="s">
        <v>1037</v>
      </c>
      <c r="X1071">
        <v>2022</v>
      </c>
    </row>
    <row r="1072" spans="23:24">
      <c r="W1072" t="s">
        <v>2315</v>
      </c>
      <c r="X1072">
        <v>2022</v>
      </c>
    </row>
    <row r="1073" spans="23:24">
      <c r="W1073" t="s">
        <v>782</v>
      </c>
      <c r="X1073">
        <v>2022</v>
      </c>
    </row>
    <row r="1074" spans="23:24">
      <c r="W1074" t="s">
        <v>1689</v>
      </c>
      <c r="X1074">
        <v>2022</v>
      </c>
    </row>
    <row r="1075" spans="23:24">
      <c r="W1075" t="s">
        <v>2320</v>
      </c>
      <c r="X1075">
        <v>2022</v>
      </c>
    </row>
    <row r="1076" spans="23:24">
      <c r="W1076" t="s">
        <v>2321</v>
      </c>
      <c r="X1076">
        <v>2022</v>
      </c>
    </row>
    <row r="1077" spans="23:24">
      <c r="W1077" t="s">
        <v>429</v>
      </c>
      <c r="X1077">
        <v>2022</v>
      </c>
    </row>
    <row r="1078" spans="23:24">
      <c r="W1078" t="s">
        <v>321</v>
      </c>
      <c r="X1078">
        <v>2022</v>
      </c>
    </row>
    <row r="1079" spans="23:24">
      <c r="W1079" t="s">
        <v>2325</v>
      </c>
      <c r="X1079">
        <v>2022</v>
      </c>
    </row>
    <row r="1080" spans="23:24">
      <c r="W1080" t="s">
        <v>1819</v>
      </c>
      <c r="X1080">
        <v>2022</v>
      </c>
    </row>
    <row r="1081" spans="23:24">
      <c r="W1081" t="s">
        <v>889</v>
      </c>
      <c r="X1081">
        <v>2022</v>
      </c>
    </row>
    <row r="1082" spans="23:24">
      <c r="W1082" t="s">
        <v>2328</v>
      </c>
      <c r="X1082">
        <v>2022</v>
      </c>
    </row>
    <row r="1083" spans="23:24">
      <c r="W1083" t="s">
        <v>195</v>
      </c>
      <c r="X1083">
        <v>2022</v>
      </c>
    </row>
    <row r="1084" spans="23:24">
      <c r="W1084" t="s">
        <v>826</v>
      </c>
      <c r="X1084">
        <v>2022</v>
      </c>
    </row>
    <row r="1085" spans="23:24">
      <c r="W1085" t="s">
        <v>1396</v>
      </c>
      <c r="X1085">
        <v>2022</v>
      </c>
    </row>
    <row r="1086" spans="23:24">
      <c r="W1086" t="s">
        <v>1363</v>
      </c>
      <c r="X1086">
        <v>2022</v>
      </c>
    </row>
    <row r="1087" spans="23:24">
      <c r="W1087" t="s">
        <v>726</v>
      </c>
      <c r="X1087">
        <v>2022</v>
      </c>
    </row>
    <row r="1088" spans="23:24">
      <c r="W1088" t="s">
        <v>1725</v>
      </c>
      <c r="X1088">
        <v>2022</v>
      </c>
    </row>
    <row r="1089" spans="23:24">
      <c r="W1089" t="s">
        <v>254</v>
      </c>
      <c r="X1089">
        <v>2022</v>
      </c>
    </row>
    <row r="1090" spans="23:24">
      <c r="W1090" t="s">
        <v>1640</v>
      </c>
      <c r="X1090">
        <v>2022</v>
      </c>
    </row>
    <row r="1091" spans="23:24">
      <c r="W1091" t="s">
        <v>953</v>
      </c>
      <c r="X1091">
        <v>2022</v>
      </c>
    </row>
    <row r="1092" spans="23:24">
      <c r="W1092" t="s">
        <v>736</v>
      </c>
      <c r="X1092">
        <v>2022</v>
      </c>
    </row>
    <row r="1093" spans="23:24">
      <c r="W1093" t="s">
        <v>1507</v>
      </c>
      <c r="X1093">
        <v>2022</v>
      </c>
    </row>
    <row r="1094" spans="23:24">
      <c r="W1094" t="s">
        <v>1076</v>
      </c>
      <c r="X1094">
        <v>2022</v>
      </c>
    </row>
    <row r="1095" spans="23:24">
      <c r="W1095" t="s">
        <v>293</v>
      </c>
      <c r="X1095">
        <v>2022</v>
      </c>
    </row>
    <row r="1096" spans="23:24">
      <c r="W1096" t="s">
        <v>729</v>
      </c>
      <c r="X1096">
        <v>2022</v>
      </c>
    </row>
    <row r="1097" spans="23:24">
      <c r="W1097" t="s">
        <v>403</v>
      </c>
      <c r="X1097">
        <v>2022</v>
      </c>
    </row>
    <row r="1098" spans="23:24">
      <c r="W1098" t="s">
        <v>348</v>
      </c>
      <c r="X1098">
        <v>2022</v>
      </c>
    </row>
    <row r="1099" spans="23:24">
      <c r="W1099" t="s">
        <v>464</v>
      </c>
      <c r="X1099">
        <v>2022</v>
      </c>
    </row>
    <row r="1100" spans="23:24">
      <c r="W1100" t="s">
        <v>2345</v>
      </c>
      <c r="X1100">
        <v>2022</v>
      </c>
    </row>
    <row r="1101" spans="23:24">
      <c r="W1101" t="s">
        <v>868</v>
      </c>
      <c r="X1101">
        <v>2022</v>
      </c>
    </row>
    <row r="1102" spans="23:24">
      <c r="W1102" t="s">
        <v>863</v>
      </c>
      <c r="X1102">
        <v>2022</v>
      </c>
    </row>
    <row r="1103" spans="23:24">
      <c r="W1103" t="s">
        <v>575</v>
      </c>
      <c r="X1103">
        <v>2022</v>
      </c>
    </row>
    <row r="1104" spans="23:24">
      <c r="W1104" t="s">
        <v>1209</v>
      </c>
      <c r="X1104">
        <v>2022</v>
      </c>
    </row>
    <row r="1105" spans="23:24">
      <c r="W1105" t="s">
        <v>886</v>
      </c>
      <c r="X1105">
        <v>2022</v>
      </c>
    </row>
    <row r="1106" spans="23:24">
      <c r="W1106" t="s">
        <v>2348</v>
      </c>
      <c r="X1106">
        <v>2022</v>
      </c>
    </row>
    <row r="1107" spans="23:24">
      <c r="W1107" t="s">
        <v>2349</v>
      </c>
      <c r="X1107">
        <v>2022</v>
      </c>
    </row>
    <row r="1108" spans="23:24">
      <c r="W1108" t="s">
        <v>870</v>
      </c>
      <c r="X1108">
        <v>2022</v>
      </c>
    </row>
    <row r="1109" spans="23:24">
      <c r="W1109" t="s">
        <v>742</v>
      </c>
      <c r="X1109">
        <v>2022</v>
      </c>
    </row>
    <row r="1110" spans="23:24">
      <c r="W1110" t="s">
        <v>248</v>
      </c>
      <c r="X1110">
        <v>2022</v>
      </c>
    </row>
    <row r="1111" spans="23:24">
      <c r="W1111" t="s">
        <v>1198</v>
      </c>
      <c r="X1111">
        <v>2022</v>
      </c>
    </row>
    <row r="1112" spans="23:24">
      <c r="W1112" t="s">
        <v>472</v>
      </c>
      <c r="X1112">
        <v>2022</v>
      </c>
    </row>
    <row r="1113" spans="23:24">
      <c r="W1113" t="s">
        <v>1800</v>
      </c>
      <c r="X1113">
        <v>2022</v>
      </c>
    </row>
    <row r="1114" spans="23:24">
      <c r="W1114" t="s">
        <v>380</v>
      </c>
      <c r="X1114">
        <v>2022</v>
      </c>
    </row>
    <row r="1115" spans="23:24">
      <c r="W1115" t="s">
        <v>1848</v>
      </c>
      <c r="X1115">
        <v>2022</v>
      </c>
    </row>
    <row r="1116" spans="23:24">
      <c r="W1116" t="s">
        <v>630</v>
      </c>
      <c r="X1116">
        <v>2022</v>
      </c>
    </row>
    <row r="1117" spans="23:24">
      <c r="W1117" t="s">
        <v>1090</v>
      </c>
      <c r="X1117">
        <v>2022</v>
      </c>
    </row>
    <row r="1118" spans="23:24">
      <c r="W1118" t="s">
        <v>2367</v>
      </c>
      <c r="X1118">
        <v>2022</v>
      </c>
    </row>
    <row r="1119" spans="23:24">
      <c r="W1119" t="s">
        <v>750</v>
      </c>
      <c r="X1119">
        <v>2022</v>
      </c>
    </row>
    <row r="1120" spans="23:24">
      <c r="W1120" t="s">
        <v>1340</v>
      </c>
      <c r="X1120">
        <v>2022</v>
      </c>
    </row>
    <row r="1121" spans="23:24">
      <c r="W1121" t="s">
        <v>343</v>
      </c>
      <c r="X1121">
        <v>2022</v>
      </c>
    </row>
    <row r="1122" spans="23:24">
      <c r="W1122" t="s">
        <v>657</v>
      </c>
      <c r="X1122">
        <v>2022</v>
      </c>
    </row>
    <row r="1123" spans="23:24">
      <c r="W1123" t="s">
        <v>716</v>
      </c>
      <c r="X1123">
        <v>2022</v>
      </c>
    </row>
    <row r="1124" spans="23:24">
      <c r="W1124" t="s">
        <v>1081</v>
      </c>
      <c r="X1124">
        <v>2022</v>
      </c>
    </row>
    <row r="1125" spans="23:24">
      <c r="W1125" t="s">
        <v>1265</v>
      </c>
      <c r="X1125">
        <v>2022</v>
      </c>
    </row>
    <row r="1126" spans="23:24">
      <c r="W1126" t="s">
        <v>1724</v>
      </c>
      <c r="X1126">
        <v>2022</v>
      </c>
    </row>
    <row r="1127" spans="23:24">
      <c r="W1127" t="s">
        <v>1348</v>
      </c>
      <c r="X1127">
        <v>2022</v>
      </c>
    </row>
    <row r="1128" spans="23:24">
      <c r="W1128" t="s">
        <v>2380</v>
      </c>
      <c r="X1128">
        <v>2022</v>
      </c>
    </row>
    <row r="1129" spans="23:24">
      <c r="W1129" t="s">
        <v>994</v>
      </c>
      <c r="X1129">
        <v>2022</v>
      </c>
    </row>
    <row r="1130" spans="23:24">
      <c r="W1130" t="s">
        <v>1597</v>
      </c>
      <c r="X1130">
        <v>2022</v>
      </c>
    </row>
    <row r="1131" spans="23:24">
      <c r="W1131" t="s">
        <v>2382</v>
      </c>
      <c r="X1131">
        <v>2022</v>
      </c>
    </row>
    <row r="1132" spans="23:24">
      <c r="W1132" t="s">
        <v>2383</v>
      </c>
      <c r="X1132">
        <v>2022</v>
      </c>
    </row>
    <row r="1133" spans="23:24">
      <c r="W1133" t="s">
        <v>1438</v>
      </c>
      <c r="X1133">
        <v>2022</v>
      </c>
    </row>
    <row r="1134" spans="23:24">
      <c r="W1134" t="s">
        <v>1262</v>
      </c>
      <c r="X1134">
        <v>2022</v>
      </c>
    </row>
    <row r="1135" spans="23:24">
      <c r="W1135" t="s">
        <v>828</v>
      </c>
      <c r="X1135">
        <v>2022</v>
      </c>
    </row>
    <row r="1136" spans="23:24">
      <c r="W1136" t="s">
        <v>1223</v>
      </c>
      <c r="X1136">
        <v>2022</v>
      </c>
    </row>
    <row r="1137" spans="23:24">
      <c r="W1137" t="s">
        <v>130</v>
      </c>
      <c r="X1137">
        <v>2022</v>
      </c>
    </row>
    <row r="1138" spans="23:24">
      <c r="W1138" t="s">
        <v>2385</v>
      </c>
      <c r="X1138">
        <v>2022</v>
      </c>
    </row>
    <row r="1139" spans="23:24">
      <c r="W1139" t="s">
        <v>2387</v>
      </c>
      <c r="X1139">
        <v>2022</v>
      </c>
    </row>
    <row r="1140" spans="23:24">
      <c r="W1140" t="s">
        <v>1868</v>
      </c>
      <c r="X1140">
        <v>2022</v>
      </c>
    </row>
    <row r="1141" spans="23:24">
      <c r="W1141" t="s">
        <v>1824</v>
      </c>
      <c r="X1141">
        <v>2022</v>
      </c>
    </row>
    <row r="1142" spans="23:24">
      <c r="W1142" t="s">
        <v>2390</v>
      </c>
      <c r="X1142">
        <v>2022</v>
      </c>
    </row>
    <row r="1143" spans="23:24">
      <c r="W1143" t="s">
        <v>1754</v>
      </c>
      <c r="X1143">
        <v>2022</v>
      </c>
    </row>
    <row r="1144" spans="23:24">
      <c r="W1144" t="s">
        <v>111</v>
      </c>
      <c r="X1144">
        <v>2022</v>
      </c>
    </row>
    <row r="1145" spans="23:24">
      <c r="W1145" t="s">
        <v>389</v>
      </c>
      <c r="X1145">
        <v>2022</v>
      </c>
    </row>
    <row r="1146" spans="23:24">
      <c r="W1146" t="s">
        <v>1600</v>
      </c>
      <c r="X1146">
        <v>2022</v>
      </c>
    </row>
    <row r="1147" spans="23:24">
      <c r="W1147" t="s">
        <v>2398</v>
      </c>
      <c r="X1147">
        <v>2022</v>
      </c>
    </row>
    <row r="1148" spans="23:24">
      <c r="W1148" t="s">
        <v>1616</v>
      </c>
      <c r="X1148">
        <v>2022</v>
      </c>
    </row>
    <row r="1149" spans="23:24">
      <c r="W1149" t="s">
        <v>184</v>
      </c>
      <c r="X1149">
        <v>2022</v>
      </c>
    </row>
    <row r="1150" spans="23:24">
      <c r="W1150" t="s">
        <v>539</v>
      </c>
      <c r="X1150">
        <v>2022</v>
      </c>
    </row>
    <row r="1151" spans="23:24">
      <c r="W1151" t="s">
        <v>1659</v>
      </c>
      <c r="X1151">
        <v>2022</v>
      </c>
    </row>
    <row r="1152" spans="23:24">
      <c r="W1152" t="s">
        <v>1153</v>
      </c>
      <c r="X1152">
        <v>2022</v>
      </c>
    </row>
    <row r="1153" spans="23:24">
      <c r="W1153" t="s">
        <v>2407</v>
      </c>
      <c r="X1153">
        <v>2022</v>
      </c>
    </row>
    <row r="1154" spans="23:24">
      <c r="W1154" t="s">
        <v>2408</v>
      </c>
      <c r="X1154">
        <v>2022</v>
      </c>
    </row>
    <row r="1155" spans="23:24">
      <c r="W1155" t="s">
        <v>505</v>
      </c>
      <c r="X1155">
        <v>2022</v>
      </c>
    </row>
    <row r="1156" spans="23:24">
      <c r="W1156" t="s">
        <v>2409</v>
      </c>
      <c r="X1156">
        <v>2022</v>
      </c>
    </row>
    <row r="1157" spans="23:24">
      <c r="W1157" t="s">
        <v>1477</v>
      </c>
      <c r="X1157">
        <v>2022</v>
      </c>
    </row>
    <row r="1158" spans="23:24">
      <c r="W1158" t="s">
        <v>985</v>
      </c>
      <c r="X1158">
        <v>2022</v>
      </c>
    </row>
    <row r="1159" spans="23:24">
      <c r="W1159" t="s">
        <v>1633</v>
      </c>
      <c r="X1159">
        <v>2022</v>
      </c>
    </row>
    <row r="1160" spans="23:24">
      <c r="W1160" t="s">
        <v>2413</v>
      </c>
      <c r="X1160">
        <v>2022</v>
      </c>
    </row>
    <row r="1161" spans="23:24">
      <c r="W1161" t="s">
        <v>1256</v>
      </c>
      <c r="X1161">
        <v>2022</v>
      </c>
    </row>
    <row r="1162" spans="23:24">
      <c r="W1162" t="s">
        <v>2414</v>
      </c>
      <c r="X1162">
        <v>2022</v>
      </c>
    </row>
    <row r="1163" spans="23:24">
      <c r="W1163" t="s">
        <v>1140</v>
      </c>
      <c r="X1163">
        <v>2022</v>
      </c>
    </row>
    <row r="1164" spans="23:24">
      <c r="W1164" t="s">
        <v>1433</v>
      </c>
      <c r="X1164">
        <v>2022</v>
      </c>
    </row>
    <row r="1165" spans="23:24">
      <c r="W1165" t="s">
        <v>1573</v>
      </c>
      <c r="X1165">
        <v>2022</v>
      </c>
    </row>
    <row r="1166" spans="23:24">
      <c r="W1166" t="s">
        <v>2418</v>
      </c>
      <c r="X1166">
        <v>2022</v>
      </c>
    </row>
    <row r="1167" spans="23:24">
      <c r="W1167" t="s">
        <v>560</v>
      </c>
      <c r="X1167">
        <v>2022</v>
      </c>
    </row>
    <row r="1168" spans="23:24">
      <c r="W1168" t="s">
        <v>1612</v>
      </c>
      <c r="X1168">
        <v>2022</v>
      </c>
    </row>
    <row r="1169" spans="23:24">
      <c r="W1169" t="s">
        <v>258</v>
      </c>
      <c r="X1169">
        <v>2022</v>
      </c>
    </row>
    <row r="1170" spans="23:24">
      <c r="W1170" t="s">
        <v>2246</v>
      </c>
      <c r="X1170">
        <v>2023</v>
      </c>
    </row>
    <row r="1171" spans="23:24">
      <c r="W1171" t="s">
        <v>1081</v>
      </c>
      <c r="X1171">
        <v>2023</v>
      </c>
    </row>
    <row r="1172" spans="23:24">
      <c r="W1172" t="s">
        <v>969</v>
      </c>
      <c r="X1172">
        <v>2023</v>
      </c>
    </row>
    <row r="1173" spans="23:24">
      <c r="W1173" t="s">
        <v>2425</v>
      </c>
      <c r="X1173">
        <v>2023</v>
      </c>
    </row>
    <row r="1174" spans="23:24">
      <c r="W1174" t="s">
        <v>2426</v>
      </c>
      <c r="X1174">
        <v>2023</v>
      </c>
    </row>
    <row r="1175" spans="23:24">
      <c r="W1175" t="s">
        <v>1976</v>
      </c>
      <c r="X1175">
        <v>2023</v>
      </c>
    </row>
    <row r="1176" spans="23:24">
      <c r="W1176" t="s">
        <v>671</v>
      </c>
      <c r="X1176">
        <v>2023</v>
      </c>
    </row>
    <row r="1177" spans="23:24">
      <c r="W1177" t="s">
        <v>754</v>
      </c>
      <c r="X1177">
        <v>2023</v>
      </c>
    </row>
    <row r="1178" spans="23:24">
      <c r="W1178" t="s">
        <v>2232</v>
      </c>
      <c r="X1178">
        <v>2023</v>
      </c>
    </row>
    <row r="1179" spans="23:24">
      <c r="W1179" t="s">
        <v>31</v>
      </c>
      <c r="X1179">
        <v>2023</v>
      </c>
    </row>
    <row r="1180" spans="23:24">
      <c r="W1180" t="s">
        <v>48</v>
      </c>
      <c r="X1180">
        <v>2023</v>
      </c>
    </row>
    <row r="1181" spans="23:24">
      <c r="W1181" t="s">
        <v>595</v>
      </c>
      <c r="X1181">
        <v>2023</v>
      </c>
    </row>
    <row r="1182" spans="23:24">
      <c r="W1182" t="s">
        <v>1869</v>
      </c>
      <c r="X1182">
        <v>2023</v>
      </c>
    </row>
    <row r="1183" spans="23:24">
      <c r="W1183" t="s">
        <v>454</v>
      </c>
      <c r="X1183">
        <v>2023</v>
      </c>
    </row>
    <row r="1184" spans="23:24">
      <c r="W1184" t="s">
        <v>2431</v>
      </c>
      <c r="X1184">
        <v>2023</v>
      </c>
    </row>
    <row r="1185" spans="23:24">
      <c r="W1185" t="s">
        <v>1145</v>
      </c>
      <c r="X1185">
        <v>2023</v>
      </c>
    </row>
    <row r="1186" spans="23:24">
      <c r="W1186" t="s">
        <v>415</v>
      </c>
      <c r="X1186">
        <v>2023</v>
      </c>
    </row>
    <row r="1187" spans="23:24">
      <c r="W1187" t="s">
        <v>2067</v>
      </c>
      <c r="X1187">
        <v>2023</v>
      </c>
    </row>
    <row r="1188" spans="23:24">
      <c r="W1188" t="s">
        <v>726</v>
      </c>
      <c r="X1188">
        <v>2023</v>
      </c>
    </row>
    <row r="1189" spans="23:24">
      <c r="W1189" t="s">
        <v>1749</v>
      </c>
      <c r="X1189">
        <v>2023</v>
      </c>
    </row>
    <row r="1190" spans="23:24">
      <c r="W1190" t="s">
        <v>1565</v>
      </c>
      <c r="X1190">
        <v>2023</v>
      </c>
    </row>
    <row r="1191" spans="23:24">
      <c r="W1191" t="s">
        <v>2434</v>
      </c>
      <c r="X1191">
        <v>2023</v>
      </c>
    </row>
    <row r="1192" spans="23:24">
      <c r="W1192" t="s">
        <v>902</v>
      </c>
      <c r="X1192">
        <v>2023</v>
      </c>
    </row>
    <row r="1193" spans="23:24">
      <c r="W1193" t="s">
        <v>2227</v>
      </c>
      <c r="X1193">
        <v>2023</v>
      </c>
    </row>
    <row r="1194" spans="23:24">
      <c r="W1194" t="s">
        <v>2414</v>
      </c>
      <c r="X1194">
        <v>2023</v>
      </c>
    </row>
    <row r="1195" spans="23:24">
      <c r="W1195" t="s">
        <v>685</v>
      </c>
      <c r="X1195">
        <v>2023</v>
      </c>
    </row>
    <row r="1196" spans="23:24">
      <c r="W1196" t="s">
        <v>653</v>
      </c>
      <c r="X1196">
        <v>2023</v>
      </c>
    </row>
    <row r="1197" spans="23:24">
      <c r="W1197" t="s">
        <v>2264</v>
      </c>
      <c r="X1197">
        <v>2023</v>
      </c>
    </row>
    <row r="1198" spans="23:24">
      <c r="W1198" t="s">
        <v>1253</v>
      </c>
      <c r="X1198">
        <v>2023</v>
      </c>
    </row>
    <row r="1199" spans="23:24">
      <c r="W1199" t="s">
        <v>1760</v>
      </c>
      <c r="X1199">
        <v>2023</v>
      </c>
    </row>
    <row r="1200" spans="23:24">
      <c r="W1200" t="s">
        <v>697</v>
      </c>
      <c r="X1200">
        <v>2023</v>
      </c>
    </row>
    <row r="1201" spans="23:24">
      <c r="W1201" t="s">
        <v>855</v>
      </c>
      <c r="X1201">
        <v>2023</v>
      </c>
    </row>
    <row r="1202" spans="23:24">
      <c r="W1202" t="s">
        <v>2320</v>
      </c>
      <c r="X1202">
        <v>2023</v>
      </c>
    </row>
    <row r="1203" spans="23:24">
      <c r="W1203" t="s">
        <v>1885</v>
      </c>
      <c r="X1203">
        <v>2023</v>
      </c>
    </row>
    <row r="1204" spans="23:24">
      <c r="W1204" t="s">
        <v>1345</v>
      </c>
      <c r="X1204">
        <v>2023</v>
      </c>
    </row>
    <row r="1205" spans="23:24">
      <c r="W1205" t="s">
        <v>2437</v>
      </c>
      <c r="X1205">
        <v>2023</v>
      </c>
    </row>
    <row r="1206" spans="23:24">
      <c r="W1206" t="s">
        <v>389</v>
      </c>
      <c r="X1206">
        <v>2023</v>
      </c>
    </row>
    <row r="1207" spans="23:24">
      <c r="W1207" t="s">
        <v>1489</v>
      </c>
      <c r="X1207">
        <v>2023</v>
      </c>
    </row>
    <row r="1208" spans="23:24">
      <c r="W1208" t="s">
        <v>770</v>
      </c>
      <c r="X1208">
        <v>2023</v>
      </c>
    </row>
    <row r="1209" spans="23:24">
      <c r="W1209" t="s">
        <v>1764</v>
      </c>
      <c r="X1209">
        <v>2023</v>
      </c>
    </row>
    <row r="1210" spans="23:24">
      <c r="W1210" t="s">
        <v>2441</v>
      </c>
      <c r="X1210">
        <v>2023</v>
      </c>
    </row>
    <row r="1211" spans="23:24">
      <c r="W1211" t="s">
        <v>1433</v>
      </c>
      <c r="X1211">
        <v>2023</v>
      </c>
    </row>
    <row r="1212" spans="23:24">
      <c r="W1212" t="s">
        <v>345</v>
      </c>
      <c r="X1212">
        <v>2023</v>
      </c>
    </row>
    <row r="1213" spans="23:24">
      <c r="W1213" t="s">
        <v>261</v>
      </c>
      <c r="X1213">
        <v>2023</v>
      </c>
    </row>
    <row r="1214" spans="23:24">
      <c r="W1214" t="s">
        <v>1673</v>
      </c>
      <c r="X1214">
        <v>2023</v>
      </c>
    </row>
    <row r="1215" spans="23:24">
      <c r="W1215" t="s">
        <v>532</v>
      </c>
      <c r="X1215">
        <v>2023</v>
      </c>
    </row>
    <row r="1216" spans="23:24">
      <c r="W1216" t="s">
        <v>178</v>
      </c>
      <c r="X1216">
        <v>2023</v>
      </c>
    </row>
    <row r="1217" spans="23:24">
      <c r="W1217" t="s">
        <v>1403</v>
      </c>
      <c r="X1217">
        <v>2023</v>
      </c>
    </row>
    <row r="1218" spans="23:24">
      <c r="W1218" t="s">
        <v>1819</v>
      </c>
      <c r="X1218">
        <v>2023</v>
      </c>
    </row>
    <row r="1219" spans="23:24">
      <c r="W1219" t="s">
        <v>511</v>
      </c>
      <c r="X1219">
        <v>2023</v>
      </c>
    </row>
    <row r="1220" spans="23:24">
      <c r="W1220" t="s">
        <v>875</v>
      </c>
      <c r="X1220">
        <v>2023</v>
      </c>
    </row>
    <row r="1221" spans="23:24">
      <c r="W1221" t="s">
        <v>156</v>
      </c>
      <c r="X1221">
        <v>2023</v>
      </c>
    </row>
    <row r="1222" spans="23:24">
      <c r="W1222" t="s">
        <v>1479</v>
      </c>
      <c r="X1222">
        <v>2023</v>
      </c>
    </row>
    <row r="1223" spans="23:24">
      <c r="W1223" t="s">
        <v>1260</v>
      </c>
      <c r="X1223">
        <v>2023</v>
      </c>
    </row>
    <row r="1224" spans="23:24">
      <c r="W1224" t="s">
        <v>1297</v>
      </c>
      <c r="X1224">
        <v>2023</v>
      </c>
    </row>
    <row r="1225" spans="23:24">
      <c r="W1225" t="s">
        <v>1183</v>
      </c>
      <c r="X1225">
        <v>2023</v>
      </c>
    </row>
    <row r="1226" spans="23:24">
      <c r="W1226" t="s">
        <v>327</v>
      </c>
      <c r="X1226">
        <v>2023</v>
      </c>
    </row>
    <row r="1227" spans="23:24">
      <c r="W1227" t="s">
        <v>429</v>
      </c>
      <c r="X1227">
        <v>2023</v>
      </c>
    </row>
    <row r="1228" spans="23:24">
      <c r="W1228" t="s">
        <v>385</v>
      </c>
      <c r="X1228">
        <v>2023</v>
      </c>
    </row>
    <row r="1229" spans="23:24">
      <c r="W1229" t="s">
        <v>2446</v>
      </c>
      <c r="X1229">
        <v>2023</v>
      </c>
    </row>
    <row r="1230" spans="23:24">
      <c r="W1230" t="s">
        <v>2133</v>
      </c>
      <c r="X1230">
        <v>2023</v>
      </c>
    </row>
    <row r="1231" spans="23:24">
      <c r="W1231" t="s">
        <v>172</v>
      </c>
      <c r="X1231">
        <v>2023</v>
      </c>
    </row>
    <row r="1232" spans="23:24">
      <c r="W1232" t="s">
        <v>2254</v>
      </c>
      <c r="X1232">
        <v>2023</v>
      </c>
    </row>
    <row r="1233" spans="23:24">
      <c r="W1233" t="s">
        <v>1684</v>
      </c>
      <c r="X1233">
        <v>2023</v>
      </c>
    </row>
    <row r="1234" spans="23:24">
      <c r="W1234" t="s">
        <v>505</v>
      </c>
      <c r="X1234">
        <v>2023</v>
      </c>
    </row>
    <row r="1235" spans="23:24">
      <c r="W1235" t="s">
        <v>1515</v>
      </c>
      <c r="X1235">
        <v>2023</v>
      </c>
    </row>
    <row r="1236" spans="23:24">
      <c r="W1236" t="s">
        <v>1935</v>
      </c>
      <c r="X1236">
        <v>2023</v>
      </c>
    </row>
    <row r="1237" spans="23:24">
      <c r="W1237" t="s">
        <v>2158</v>
      </c>
      <c r="X1237">
        <v>2023</v>
      </c>
    </row>
    <row r="1238" spans="23:24">
      <c r="W1238" t="s">
        <v>637</v>
      </c>
      <c r="X1238">
        <v>2023</v>
      </c>
    </row>
    <row r="1239" spans="23:24">
      <c r="W1239" t="s">
        <v>1289</v>
      </c>
      <c r="X1239">
        <v>2023</v>
      </c>
    </row>
    <row r="1240" spans="23:24">
      <c r="W1240" t="s">
        <v>1996</v>
      </c>
      <c r="X1240">
        <v>2023</v>
      </c>
    </row>
    <row r="1241" spans="23:24">
      <c r="W1241" t="s">
        <v>239</v>
      </c>
      <c r="X1241">
        <v>2023</v>
      </c>
    </row>
    <row r="1242" spans="23:24">
      <c r="W1242" t="s">
        <v>1450</v>
      </c>
      <c r="X1242">
        <v>2023</v>
      </c>
    </row>
    <row r="1243" spans="23:24">
      <c r="W1243" t="s">
        <v>711</v>
      </c>
      <c r="X1243">
        <v>2023</v>
      </c>
    </row>
    <row r="1244" spans="23:24">
      <c r="W1244" t="s">
        <v>1725</v>
      </c>
      <c r="X1244">
        <v>2023</v>
      </c>
    </row>
    <row r="1245" spans="23:24">
      <c r="W1245" t="s">
        <v>1722</v>
      </c>
      <c r="X1245">
        <v>2023</v>
      </c>
    </row>
    <row r="1246" spans="23:24">
      <c r="W1246" t="s">
        <v>1979</v>
      </c>
      <c r="X1246">
        <v>2023</v>
      </c>
    </row>
    <row r="1247" spans="23:24">
      <c r="W1247" t="s">
        <v>1924</v>
      </c>
      <c r="X1247">
        <v>2023</v>
      </c>
    </row>
    <row r="1248" spans="23:24">
      <c r="W1248" t="s">
        <v>949</v>
      </c>
      <c r="X1248">
        <v>2023</v>
      </c>
    </row>
    <row r="1249" spans="23:24">
      <c r="W1249" t="s">
        <v>1597</v>
      </c>
      <c r="X1249">
        <v>2023</v>
      </c>
    </row>
    <row r="1250" spans="23:24">
      <c r="W1250" t="s">
        <v>942</v>
      </c>
      <c r="X1250">
        <v>2023</v>
      </c>
    </row>
    <row r="1251" spans="23:24">
      <c r="W1251" t="s">
        <v>2140</v>
      </c>
      <c r="X1251">
        <v>2023</v>
      </c>
    </row>
    <row r="1252" spans="23:24">
      <c r="W1252" t="s">
        <v>886</v>
      </c>
      <c r="X1252">
        <v>2023</v>
      </c>
    </row>
    <row r="1253" spans="23:24">
      <c r="W1253" t="s">
        <v>163</v>
      </c>
      <c r="X1253">
        <v>2023</v>
      </c>
    </row>
    <row r="1254" spans="23:24">
      <c r="W1254" t="s">
        <v>2449</v>
      </c>
      <c r="X1254">
        <v>2023</v>
      </c>
    </row>
    <row r="1255" spans="23:24">
      <c r="W1255" t="s">
        <v>1262</v>
      </c>
      <c r="X1255">
        <v>2023</v>
      </c>
    </row>
    <row r="1256" spans="23:24">
      <c r="W1256" t="s">
        <v>1600</v>
      </c>
      <c r="X1256">
        <v>2023</v>
      </c>
    </row>
    <row r="1257" spans="23:24">
      <c r="W1257" t="s">
        <v>1291</v>
      </c>
      <c r="X1257">
        <v>2023</v>
      </c>
    </row>
    <row r="1258" spans="23:24">
      <c r="W1258" t="s">
        <v>798</v>
      </c>
      <c r="X1258">
        <v>2023</v>
      </c>
    </row>
    <row r="1259" spans="23:24">
      <c r="W1259" t="s">
        <v>2452</v>
      </c>
      <c r="X1259">
        <v>2023</v>
      </c>
    </row>
    <row r="1260" spans="23:24">
      <c r="W1260" t="s">
        <v>1833</v>
      </c>
      <c r="X1260">
        <v>2023</v>
      </c>
    </row>
    <row r="1261" spans="23:24">
      <c r="W1261" t="s">
        <v>1273</v>
      </c>
      <c r="X1261">
        <v>2023</v>
      </c>
    </row>
    <row r="1262" spans="23:24">
      <c r="W1262" t="s">
        <v>562</v>
      </c>
      <c r="X1262">
        <v>2023</v>
      </c>
    </row>
    <row r="1263" spans="23:24">
      <c r="W1263" t="s">
        <v>421</v>
      </c>
      <c r="X1263">
        <v>2023</v>
      </c>
    </row>
    <row r="1264" spans="23:24">
      <c r="W1264" t="s">
        <v>1865</v>
      </c>
      <c r="X1264">
        <v>2023</v>
      </c>
    </row>
    <row r="1265" spans="23:24">
      <c r="W1265" t="s">
        <v>686</v>
      </c>
      <c r="X1265">
        <v>2023</v>
      </c>
    </row>
    <row r="1266" spans="23:24">
      <c r="W1266" t="s">
        <v>796</v>
      </c>
      <c r="X1266">
        <v>2023</v>
      </c>
    </row>
    <row r="1267" spans="23:24">
      <c r="W1267" t="s">
        <v>2106</v>
      </c>
      <c r="X1267">
        <v>2023</v>
      </c>
    </row>
    <row r="1268" spans="23:24">
      <c r="W1268" t="s">
        <v>885</v>
      </c>
      <c r="X1268">
        <v>2023</v>
      </c>
    </row>
    <row r="1269" spans="23:24">
      <c r="W1269" t="s">
        <v>2059</v>
      </c>
      <c r="X1269">
        <v>2023</v>
      </c>
    </row>
    <row r="1270" spans="23:24">
      <c r="W1270" t="s">
        <v>2062</v>
      </c>
      <c r="X1270">
        <v>2023</v>
      </c>
    </row>
    <row r="1271" spans="23:24">
      <c r="W1271" t="s">
        <v>924</v>
      </c>
      <c r="X1271">
        <v>2023</v>
      </c>
    </row>
    <row r="1272" spans="23:24">
      <c r="W1272" t="s">
        <v>1461</v>
      </c>
      <c r="X1272">
        <v>2023</v>
      </c>
    </row>
    <row r="1273" spans="23:24">
      <c r="W1273" t="s">
        <v>897</v>
      </c>
      <c r="X1273">
        <v>2023</v>
      </c>
    </row>
    <row r="1274" spans="23:24">
      <c r="W1274" t="s">
        <v>2113</v>
      </c>
      <c r="X1274">
        <v>2023</v>
      </c>
    </row>
    <row r="1275" spans="23:24">
      <c r="W1275" t="s">
        <v>2261</v>
      </c>
      <c r="X1275">
        <v>2023</v>
      </c>
    </row>
    <row r="1276" spans="23:24">
      <c r="W1276" t="s">
        <v>538</v>
      </c>
      <c r="X1276">
        <v>2023</v>
      </c>
    </row>
    <row r="1277" spans="23:24">
      <c r="W1277" t="s">
        <v>303</v>
      </c>
      <c r="X1277">
        <v>2023</v>
      </c>
    </row>
    <row r="1278" spans="23:24">
      <c r="W1278" t="s">
        <v>822</v>
      </c>
      <c r="X1278">
        <v>2023</v>
      </c>
    </row>
    <row r="1279" spans="23:24">
      <c r="W1279" t="s">
        <v>2457</v>
      </c>
      <c r="X1279">
        <v>2023</v>
      </c>
    </row>
    <row r="1280" spans="23:24">
      <c r="W1280" t="s">
        <v>2458</v>
      </c>
      <c r="X1280">
        <v>2023</v>
      </c>
    </row>
    <row r="1281" spans="23:24">
      <c r="W1281" t="s">
        <v>1387</v>
      </c>
      <c r="X1281">
        <v>2023</v>
      </c>
    </row>
    <row r="1282" spans="23:24">
      <c r="W1282" t="s">
        <v>1631</v>
      </c>
      <c r="X1282">
        <v>2023</v>
      </c>
    </row>
    <row r="1283" spans="23:24">
      <c r="W1283" t="s">
        <v>729</v>
      </c>
      <c r="X1283">
        <v>2023</v>
      </c>
    </row>
    <row r="1284" spans="23:24">
      <c r="W1284" t="s">
        <v>24</v>
      </c>
      <c r="X1284">
        <v>2023</v>
      </c>
    </row>
    <row r="1285" spans="23:24">
      <c r="W1285" t="s">
        <v>1371</v>
      </c>
      <c r="X1285">
        <v>2023</v>
      </c>
    </row>
    <row r="1286" spans="23:24">
      <c r="W1286" t="s">
        <v>2418</v>
      </c>
      <c r="X1286">
        <v>2023</v>
      </c>
    </row>
    <row r="1287" spans="23:24">
      <c r="W1287" t="s">
        <v>1332</v>
      </c>
      <c r="X1287">
        <v>2023</v>
      </c>
    </row>
    <row r="1288" spans="23:24">
      <c r="W1288" t="s">
        <v>1842</v>
      </c>
      <c r="X1288">
        <v>2023</v>
      </c>
    </row>
    <row r="1289" spans="23:24">
      <c r="W1289" t="s">
        <v>293</v>
      </c>
      <c r="X1289">
        <v>2023</v>
      </c>
    </row>
    <row r="1290" spans="23:24">
      <c r="W1290" t="s">
        <v>979</v>
      </c>
      <c r="X1290">
        <v>2023</v>
      </c>
    </row>
    <row r="1291" spans="23:24">
      <c r="W1291" t="s">
        <v>1828</v>
      </c>
      <c r="X1291">
        <v>2023</v>
      </c>
    </row>
    <row r="1292" spans="23:24">
      <c r="W1292" t="s">
        <v>762</v>
      </c>
      <c r="X1292">
        <v>2023</v>
      </c>
    </row>
    <row r="1293" spans="23:24">
      <c r="W1293" t="s">
        <v>2255</v>
      </c>
      <c r="X1293">
        <v>2023</v>
      </c>
    </row>
    <row r="1294" spans="23:24">
      <c r="W1294" t="s">
        <v>527</v>
      </c>
      <c r="X1294">
        <v>2023</v>
      </c>
    </row>
    <row r="1295" spans="23:24">
      <c r="W1295" t="s">
        <v>2126</v>
      </c>
      <c r="X1295">
        <v>2023</v>
      </c>
    </row>
    <row r="1296" spans="23:24">
      <c r="W1296" t="s">
        <v>1665</v>
      </c>
      <c r="X1296">
        <v>2023</v>
      </c>
    </row>
    <row r="1297" spans="23:24">
      <c r="W1297" t="s">
        <v>2465</v>
      </c>
      <c r="X1297">
        <v>2023</v>
      </c>
    </row>
    <row r="1298" spans="23:24">
      <c r="W1298" t="s">
        <v>121</v>
      </c>
      <c r="X1298">
        <v>2023</v>
      </c>
    </row>
    <row r="1299" spans="23:24">
      <c r="W1299" t="s">
        <v>1465</v>
      </c>
      <c r="X1299">
        <v>2023</v>
      </c>
    </row>
    <row r="1300" spans="23:24">
      <c r="W1300" t="s">
        <v>1543</v>
      </c>
      <c r="X1300">
        <v>2023</v>
      </c>
    </row>
    <row r="1301" spans="23:24">
      <c r="W1301" t="s">
        <v>1448</v>
      </c>
      <c r="X1301">
        <v>2023</v>
      </c>
    </row>
    <row r="1302" spans="23:24">
      <c r="W1302" t="s">
        <v>580</v>
      </c>
      <c r="X1302">
        <v>2023</v>
      </c>
    </row>
    <row r="1303" spans="23:24">
      <c r="W1303" t="s">
        <v>1124</v>
      </c>
      <c r="X1303">
        <v>2023</v>
      </c>
    </row>
    <row r="1304" spans="23:24">
      <c r="W1304" t="s">
        <v>374</v>
      </c>
      <c r="X1304">
        <v>2023</v>
      </c>
    </row>
    <row r="1305" spans="23:24">
      <c r="W1305" t="s">
        <v>1076</v>
      </c>
      <c r="X1305">
        <v>2023</v>
      </c>
    </row>
    <row r="1306" spans="23:24">
      <c r="W1306" t="s">
        <v>1476</v>
      </c>
      <c r="X1306">
        <v>2023</v>
      </c>
    </row>
    <row r="1307" spans="23:24">
      <c r="W1307" t="s">
        <v>2073</v>
      </c>
      <c r="X1307">
        <v>2023</v>
      </c>
    </row>
    <row r="1308" spans="23:24">
      <c r="W1308" t="s">
        <v>229</v>
      </c>
      <c r="X1308">
        <v>2023</v>
      </c>
    </row>
    <row r="1309" spans="23:24">
      <c r="W1309" t="s">
        <v>776</v>
      </c>
      <c r="X1309">
        <v>2023</v>
      </c>
    </row>
    <row r="1310" spans="23:24">
      <c r="W1310" t="s">
        <v>2468</v>
      </c>
      <c r="X1310">
        <v>2023</v>
      </c>
    </row>
    <row r="1311" spans="23:24">
      <c r="W1311" t="s">
        <v>1188</v>
      </c>
      <c r="X1311">
        <v>2023</v>
      </c>
    </row>
    <row r="1312" spans="23:24">
      <c r="W1312" t="s">
        <v>1627</v>
      </c>
      <c r="X1312">
        <v>2023</v>
      </c>
    </row>
    <row r="1313" spans="23:24">
      <c r="W1313" t="s">
        <v>2013</v>
      </c>
      <c r="X1313">
        <v>2023</v>
      </c>
    </row>
    <row r="1314" spans="23:24">
      <c r="W1314" t="s">
        <v>560</v>
      </c>
      <c r="X1314">
        <v>2023</v>
      </c>
    </row>
    <row r="1315" spans="23:24">
      <c r="W1315" t="s">
        <v>1256</v>
      </c>
      <c r="X1315">
        <v>2023</v>
      </c>
    </row>
    <row r="1316" spans="23:24">
      <c r="W1316" t="s">
        <v>1416</v>
      </c>
      <c r="X1316">
        <v>2023</v>
      </c>
    </row>
    <row r="1317" spans="23:24">
      <c r="W1317" t="s">
        <v>1153</v>
      </c>
      <c r="X1317">
        <v>2023</v>
      </c>
    </row>
    <row r="1318" spans="23:24">
      <c r="W1318" t="s">
        <v>2267</v>
      </c>
      <c r="X1318">
        <v>2023</v>
      </c>
    </row>
    <row r="1319" spans="23:24">
      <c r="W1319" t="s">
        <v>1361</v>
      </c>
      <c r="X1319">
        <v>2023</v>
      </c>
    </row>
    <row r="1320" spans="23:24">
      <c r="W1320" t="s">
        <v>909</v>
      </c>
      <c r="X1320">
        <v>2023</v>
      </c>
    </row>
    <row r="1321" spans="23:24">
      <c r="W1321" t="s">
        <v>391</v>
      </c>
      <c r="X1321">
        <v>2023</v>
      </c>
    </row>
    <row r="1322" spans="23:24">
      <c r="W1322" t="s">
        <v>1970</v>
      </c>
      <c r="X1322">
        <v>2023</v>
      </c>
    </row>
    <row r="1323" spans="23:24">
      <c r="W1323" t="s">
        <v>109</v>
      </c>
      <c r="X1323">
        <v>2023</v>
      </c>
    </row>
    <row r="1324" spans="23:24">
      <c r="W1324" t="s">
        <v>591</v>
      </c>
      <c r="X1324">
        <v>2023</v>
      </c>
    </row>
    <row r="1325" spans="23:24">
      <c r="W1325" t="s">
        <v>1035</v>
      </c>
      <c r="X1325">
        <v>2023</v>
      </c>
    </row>
    <row r="1326" spans="23:24">
      <c r="W1326" t="s">
        <v>34</v>
      </c>
      <c r="X1326">
        <v>2023</v>
      </c>
    </row>
    <row r="1327" spans="23:24">
      <c r="W1327" t="s">
        <v>2474</v>
      </c>
      <c r="X1327">
        <v>2023</v>
      </c>
    </row>
    <row r="1328" spans="23:24">
      <c r="W1328" t="s">
        <v>210</v>
      </c>
      <c r="X1328">
        <v>2023</v>
      </c>
    </row>
    <row r="1329" spans="23:24">
      <c r="W1329" t="s">
        <v>1746</v>
      </c>
      <c r="X1329">
        <v>2023</v>
      </c>
    </row>
    <row r="1330" spans="23:24">
      <c r="W1330" t="s">
        <v>793</v>
      </c>
      <c r="X1330">
        <v>2023</v>
      </c>
    </row>
    <row r="1331" spans="23:24">
      <c r="W1331" t="s">
        <v>85</v>
      </c>
      <c r="X1331">
        <v>2023</v>
      </c>
    </row>
    <row r="1332" spans="23:24">
      <c r="W1332" t="s">
        <v>2476</v>
      </c>
      <c r="X1332">
        <v>2023</v>
      </c>
    </row>
    <row r="1333" spans="23:24">
      <c r="W1333" t="s">
        <v>1037</v>
      </c>
      <c r="X1333">
        <v>2023</v>
      </c>
    </row>
    <row r="1334" spans="23:24">
      <c r="W1334" t="s">
        <v>1762</v>
      </c>
      <c r="X1334">
        <v>2023</v>
      </c>
    </row>
    <row r="1335" spans="23:24">
      <c r="W1335" t="s">
        <v>1509</v>
      </c>
      <c r="X1335">
        <v>2023</v>
      </c>
    </row>
    <row r="1336" spans="23:24">
      <c r="W1336" t="s">
        <v>1768</v>
      </c>
      <c r="X1336">
        <v>2023</v>
      </c>
    </row>
    <row r="1337" spans="23:24">
      <c r="W1337" t="s">
        <v>1185</v>
      </c>
      <c r="X1337">
        <v>2023</v>
      </c>
    </row>
    <row r="1338" spans="23:24">
      <c r="W1338" t="s">
        <v>217</v>
      </c>
      <c r="X1338">
        <v>2023</v>
      </c>
    </row>
    <row r="1339" spans="23:24">
      <c r="W1339" t="s">
        <v>704</v>
      </c>
      <c r="X1339">
        <v>2023</v>
      </c>
    </row>
    <row r="1340" spans="23:24">
      <c r="W1340" t="s">
        <v>919</v>
      </c>
      <c r="X1340">
        <v>2023</v>
      </c>
    </row>
    <row r="1341" spans="23:24">
      <c r="W1341" t="s">
        <v>514</v>
      </c>
      <c r="X1341">
        <v>2023</v>
      </c>
    </row>
    <row r="1342" spans="23:24">
      <c r="W1342" t="s">
        <v>2081</v>
      </c>
      <c r="X1342">
        <v>2023</v>
      </c>
    </row>
    <row r="1343" spans="23:24">
      <c r="W1343" t="s">
        <v>494</v>
      </c>
      <c r="X1343">
        <v>2023</v>
      </c>
    </row>
    <row r="1344" spans="23:24">
      <c r="W1344" t="s">
        <v>1640</v>
      </c>
      <c r="X1344">
        <v>2023</v>
      </c>
    </row>
    <row r="1345" spans="23:24">
      <c r="W1345" t="s">
        <v>409</v>
      </c>
      <c r="X1345">
        <v>2023</v>
      </c>
    </row>
    <row r="1346" spans="23:24">
      <c r="W1346" t="s">
        <v>1830</v>
      </c>
      <c r="X1346">
        <v>2023</v>
      </c>
    </row>
    <row r="1347" spans="23:24">
      <c r="W1347" t="s">
        <v>1419</v>
      </c>
      <c r="X1347">
        <v>2023</v>
      </c>
    </row>
    <row r="1348" spans="23:24">
      <c r="W1348" t="s">
        <v>309</v>
      </c>
      <c r="X1348">
        <v>2023</v>
      </c>
    </row>
    <row r="1349" spans="23:24">
      <c r="W1349" t="s">
        <v>1619</v>
      </c>
      <c r="X1349">
        <v>2023</v>
      </c>
    </row>
    <row r="1350" spans="23:24">
      <c r="W1350" t="s">
        <v>1265</v>
      </c>
      <c r="X1350">
        <v>2023</v>
      </c>
    </row>
    <row r="1351" spans="23:24">
      <c r="W1351" t="s">
        <v>1496</v>
      </c>
      <c r="X1351">
        <v>2023</v>
      </c>
    </row>
    <row r="1352" spans="23:24">
      <c r="W1352" t="s">
        <v>657</v>
      </c>
      <c r="X1352">
        <v>2023</v>
      </c>
    </row>
    <row r="1353" spans="23:24">
      <c r="W1353" t="s">
        <v>295</v>
      </c>
      <c r="X1353">
        <v>2023</v>
      </c>
    </row>
    <row r="1354" spans="23:24">
      <c r="W1354" t="s">
        <v>1948</v>
      </c>
      <c r="X1354">
        <v>2023</v>
      </c>
    </row>
    <row r="1355" spans="23:24">
      <c r="W1355" t="s">
        <v>2484</v>
      </c>
      <c r="X1355">
        <v>2023</v>
      </c>
    </row>
    <row r="1356" spans="23:24">
      <c r="W1356" t="s">
        <v>724</v>
      </c>
      <c r="X1356">
        <v>2023</v>
      </c>
    </row>
    <row r="1357" spans="23:24">
      <c r="W1357" t="s">
        <v>287</v>
      </c>
      <c r="X1357">
        <v>2023</v>
      </c>
    </row>
    <row r="1358" spans="23:24">
      <c r="W1358" t="s">
        <v>1721</v>
      </c>
      <c r="X1358">
        <v>2023</v>
      </c>
    </row>
    <row r="1359" spans="23:24">
      <c r="W1359" t="s">
        <v>336</v>
      </c>
      <c r="X1359">
        <v>2023</v>
      </c>
    </row>
    <row r="1360" spans="23:24">
      <c r="W1360" t="s">
        <v>74</v>
      </c>
      <c r="X1360">
        <v>2023</v>
      </c>
    </row>
    <row r="1361" spans="23:24">
      <c r="W1361" t="s">
        <v>1425</v>
      </c>
      <c r="X1361">
        <v>2023</v>
      </c>
    </row>
    <row r="1362" spans="23:24">
      <c r="W1362" t="s">
        <v>297</v>
      </c>
      <c r="X1362">
        <v>2023</v>
      </c>
    </row>
    <row r="1363" spans="23:24">
      <c r="W1363" t="s">
        <v>1679</v>
      </c>
      <c r="X1363">
        <v>2023</v>
      </c>
    </row>
    <row r="1364" spans="23:24">
      <c r="W1364" t="s">
        <v>955</v>
      </c>
      <c r="X1364">
        <v>2023</v>
      </c>
    </row>
    <row r="1365" spans="23:24">
      <c r="W1365" t="s">
        <v>124</v>
      </c>
      <c r="X1365">
        <v>2023</v>
      </c>
    </row>
    <row r="1366" spans="23:24">
      <c r="W1366" t="s">
        <v>2488</v>
      </c>
      <c r="X1366">
        <v>2023</v>
      </c>
    </row>
    <row r="1367" spans="23:24">
      <c r="W1367" t="s">
        <v>771</v>
      </c>
      <c r="X1367">
        <v>2023</v>
      </c>
    </row>
    <row r="1368" spans="23:24">
      <c r="W1368" t="s">
        <v>2096</v>
      </c>
      <c r="X1368">
        <v>2023</v>
      </c>
    </row>
    <row r="1369" spans="23:24">
      <c r="W1369" t="s">
        <v>1549</v>
      </c>
      <c r="X1369">
        <v>2023</v>
      </c>
    </row>
    <row r="1370" spans="23:24">
      <c r="W1370" t="s">
        <v>1154</v>
      </c>
      <c r="X1370">
        <v>2023</v>
      </c>
    </row>
    <row r="1371" spans="23:24">
      <c r="W1371" t="s">
        <v>617</v>
      </c>
      <c r="X1371">
        <v>2023</v>
      </c>
    </row>
    <row r="1372" spans="23:24">
      <c r="W1372" t="s">
        <v>780</v>
      </c>
      <c r="X1372">
        <v>2023</v>
      </c>
    </row>
    <row r="1373" spans="23:24">
      <c r="W1373" t="s">
        <v>1595</v>
      </c>
      <c r="X1373">
        <v>2023</v>
      </c>
    </row>
    <row r="1374" spans="23:24">
      <c r="W1374" t="s">
        <v>1290</v>
      </c>
      <c r="X1374">
        <v>2023</v>
      </c>
    </row>
    <row r="1375" spans="23:24">
      <c r="W1375" t="s">
        <v>1113</v>
      </c>
      <c r="X1375">
        <v>2023</v>
      </c>
    </row>
    <row r="1376" spans="23:24">
      <c r="W1376" t="s">
        <v>2498</v>
      </c>
      <c r="X1376">
        <v>2023</v>
      </c>
    </row>
    <row r="1377" spans="23:24">
      <c r="W1377" t="s">
        <v>1612</v>
      </c>
      <c r="X1377">
        <v>2023</v>
      </c>
    </row>
    <row r="1378" spans="23:24">
      <c r="W1378" t="s">
        <v>1370</v>
      </c>
      <c r="X1378">
        <v>2023</v>
      </c>
    </row>
    <row r="1379" spans="23:24">
      <c r="W1379" t="s">
        <v>1894</v>
      </c>
      <c r="X1379">
        <v>2023</v>
      </c>
    </row>
    <row r="1380" spans="23:24">
      <c r="W1380" t="s">
        <v>424</v>
      </c>
      <c r="X1380">
        <v>2023</v>
      </c>
    </row>
    <row r="1381" spans="23:24">
      <c r="W1381" t="s">
        <v>407</v>
      </c>
      <c r="X1381">
        <v>2023</v>
      </c>
    </row>
    <row r="1382" spans="23:24">
      <c r="W1382" t="s">
        <v>1341</v>
      </c>
      <c r="X1382">
        <v>2023</v>
      </c>
    </row>
    <row r="1383" spans="23:24">
      <c r="W1383" t="s">
        <v>1445</v>
      </c>
      <c r="X1383">
        <v>2023</v>
      </c>
    </row>
    <row r="1384" spans="23:24">
      <c r="W1384" t="s">
        <v>2500</v>
      </c>
      <c r="X1384">
        <v>2023</v>
      </c>
    </row>
    <row r="1385" spans="23:24">
      <c r="W1385" t="s">
        <v>2387</v>
      </c>
      <c r="X1385">
        <v>2023</v>
      </c>
    </row>
    <row r="1386" spans="23:24">
      <c r="W1386" t="s">
        <v>79</v>
      </c>
      <c r="X1386">
        <v>2023</v>
      </c>
    </row>
    <row r="1387" spans="23:24">
      <c r="W1387" t="s">
        <v>877</v>
      </c>
      <c r="X1387">
        <v>2023</v>
      </c>
    </row>
    <row r="1388" spans="23:24">
      <c r="W1388" t="s">
        <v>815</v>
      </c>
      <c r="X1388">
        <v>2023</v>
      </c>
    </row>
    <row r="1389" spans="23:24">
      <c r="W1389" t="s">
        <v>2109</v>
      </c>
      <c r="X1389">
        <v>2023</v>
      </c>
    </row>
    <row r="1390" spans="23:24">
      <c r="W1390" t="s">
        <v>2385</v>
      </c>
      <c r="X1390">
        <v>2023</v>
      </c>
    </row>
    <row r="1391" spans="23:24">
      <c r="W1391" t="s">
        <v>2224</v>
      </c>
      <c r="X1391">
        <v>2023</v>
      </c>
    </row>
    <row r="1392" spans="23:24">
      <c r="W1392" t="s">
        <v>967</v>
      </c>
      <c r="X1392">
        <v>2023</v>
      </c>
    </row>
    <row r="1393" spans="23:24">
      <c r="W1393" t="s">
        <v>2503</v>
      </c>
      <c r="X1393">
        <v>2023</v>
      </c>
    </row>
    <row r="1394" spans="23:24">
      <c r="W1394" t="s">
        <v>1006</v>
      </c>
      <c r="X1394">
        <v>2023</v>
      </c>
    </row>
    <row r="1395" spans="23:24">
      <c r="W1395" t="s">
        <v>1750</v>
      </c>
      <c r="X1395">
        <v>2023</v>
      </c>
    </row>
    <row r="1396" spans="23:24">
      <c r="W1396" t="s">
        <v>667</v>
      </c>
      <c r="X1396">
        <v>2023</v>
      </c>
    </row>
    <row r="1397" spans="23:24">
      <c r="W1397" t="s">
        <v>2505</v>
      </c>
      <c r="X1397">
        <v>2023</v>
      </c>
    </row>
    <row r="1398" spans="23:24">
      <c r="W1398" t="s">
        <v>539</v>
      </c>
      <c r="X1398">
        <v>2023</v>
      </c>
    </row>
    <row r="1399" spans="23:24">
      <c r="W1399" t="s">
        <v>2244</v>
      </c>
      <c r="X1399">
        <v>2023</v>
      </c>
    </row>
    <row r="1400" spans="23:24">
      <c r="W1400" t="s">
        <v>2506</v>
      </c>
      <c r="X1400">
        <v>2023</v>
      </c>
    </row>
    <row r="1401" spans="23:24">
      <c r="W1401" t="s">
        <v>674</v>
      </c>
      <c r="X1401">
        <v>2023</v>
      </c>
    </row>
    <row r="1402" spans="23:24">
      <c r="W1402" t="s">
        <v>1363</v>
      </c>
      <c r="X1402">
        <v>2023</v>
      </c>
    </row>
    <row r="1403" spans="23:24">
      <c r="W1403" t="s">
        <v>791</v>
      </c>
      <c r="X1403">
        <v>2023</v>
      </c>
    </row>
    <row r="1404" spans="23:24">
      <c r="W1404" t="s">
        <v>2509</v>
      </c>
      <c r="X1404">
        <v>2023</v>
      </c>
    </row>
    <row r="1405" spans="23:24">
      <c r="W1405" t="s">
        <v>71</v>
      </c>
      <c r="X1405">
        <v>2023</v>
      </c>
    </row>
    <row r="1406" spans="23:24">
      <c r="W1406" t="s">
        <v>736</v>
      </c>
      <c r="X1406">
        <v>2023</v>
      </c>
    </row>
    <row r="1407" spans="23:24">
      <c r="W1407" t="s">
        <v>1380</v>
      </c>
      <c r="X1407">
        <v>2023</v>
      </c>
    </row>
    <row r="1408" spans="23:24">
      <c r="W1408" t="s">
        <v>1305</v>
      </c>
      <c r="X1408">
        <v>2023</v>
      </c>
    </row>
    <row r="1409" spans="23:24">
      <c r="W1409" t="s">
        <v>1887</v>
      </c>
      <c r="X1409">
        <v>2023</v>
      </c>
    </row>
    <row r="1410" spans="23:24">
      <c r="W1410" t="s">
        <v>2512</v>
      </c>
      <c r="X1410">
        <v>2023</v>
      </c>
    </row>
    <row r="1411" spans="23:24">
      <c r="W1411" t="s">
        <v>2176</v>
      </c>
      <c r="X1411">
        <v>2023</v>
      </c>
    </row>
    <row r="1412" spans="23:24">
      <c r="W1412" t="s">
        <v>1106</v>
      </c>
      <c r="X1412">
        <v>2023</v>
      </c>
    </row>
    <row r="1413" spans="23:24">
      <c r="W1413" t="s">
        <v>585</v>
      </c>
      <c r="X1413">
        <v>2023</v>
      </c>
    </row>
    <row r="1414" spans="23:24">
      <c r="W1414" t="s">
        <v>258</v>
      </c>
      <c r="X1414">
        <v>2023</v>
      </c>
    </row>
    <row r="1415" spans="23:24">
      <c r="W1415" t="s">
        <v>1079</v>
      </c>
      <c r="X1415">
        <v>2023</v>
      </c>
    </row>
    <row r="1416" spans="23:24">
      <c r="W1416" t="s">
        <v>1069</v>
      </c>
      <c r="X1416">
        <v>2023</v>
      </c>
    </row>
    <row r="1417" spans="23:24">
      <c r="W1417" t="s">
        <v>1968</v>
      </c>
      <c r="X1417">
        <v>2023</v>
      </c>
    </row>
    <row r="1418" spans="23:24">
      <c r="W1418" t="s">
        <v>535</v>
      </c>
      <c r="X1418">
        <v>2023</v>
      </c>
    </row>
    <row r="1419" spans="23:24">
      <c r="W1419" t="s">
        <v>1072</v>
      </c>
      <c r="X1419">
        <v>2023</v>
      </c>
    </row>
    <row r="1420" spans="23:24">
      <c r="W1420" t="s">
        <v>1394</v>
      </c>
      <c r="X1420">
        <v>2023</v>
      </c>
    </row>
    <row r="1421" spans="23:24">
      <c r="W1421" t="s">
        <v>2520</v>
      </c>
      <c r="X1421">
        <v>2023</v>
      </c>
    </row>
    <row r="1422" spans="23:24">
      <c r="W1422" t="s">
        <v>985</v>
      </c>
      <c r="X1422">
        <v>2023</v>
      </c>
    </row>
    <row r="1423" spans="23:24">
      <c r="W1423" t="s">
        <v>1385</v>
      </c>
      <c r="X1423">
        <v>2023</v>
      </c>
    </row>
    <row r="1424" spans="23:24">
      <c r="W1424" t="s">
        <v>679</v>
      </c>
      <c r="X1424">
        <v>2023</v>
      </c>
    </row>
    <row r="1425" spans="23:24">
      <c r="W1425" t="s">
        <v>994</v>
      </c>
      <c r="X1425">
        <v>2023</v>
      </c>
    </row>
    <row r="1426" spans="23:24">
      <c r="W1426" t="s">
        <v>1780</v>
      </c>
      <c r="X1426">
        <v>2023</v>
      </c>
    </row>
    <row r="1427" spans="23:24">
      <c r="W1427" t="s">
        <v>1659</v>
      </c>
      <c r="X1427">
        <v>2023</v>
      </c>
    </row>
    <row r="1428" spans="23:24">
      <c r="W1428" t="s">
        <v>1570</v>
      </c>
      <c r="X1428">
        <v>2023</v>
      </c>
    </row>
    <row r="1429" spans="23:24">
      <c r="W1429" t="s">
        <v>630</v>
      </c>
      <c r="X1429">
        <v>2023</v>
      </c>
    </row>
    <row r="1430" spans="23:24">
      <c r="W1430" t="s">
        <v>1373</v>
      </c>
      <c r="X1430">
        <v>2023</v>
      </c>
    </row>
    <row r="1431" spans="23:24">
      <c r="W1431" t="s">
        <v>11</v>
      </c>
      <c r="X1431">
        <v>2023</v>
      </c>
    </row>
    <row r="1432" spans="23:24">
      <c r="W1432" t="s">
        <v>206</v>
      </c>
      <c r="X1432">
        <v>2023</v>
      </c>
    </row>
    <row r="1433" spans="23:24">
      <c r="W1433" t="s">
        <v>2413</v>
      </c>
      <c r="X1433">
        <v>2023</v>
      </c>
    </row>
    <row r="1434" spans="23:24">
      <c r="W1434" t="s">
        <v>1428</v>
      </c>
      <c r="X1434">
        <v>2023</v>
      </c>
    </row>
    <row r="1435" spans="23:24">
      <c r="W1435" t="s">
        <v>195</v>
      </c>
      <c r="X1435">
        <v>2023</v>
      </c>
    </row>
    <row r="1436" spans="23:24">
      <c r="W1436" t="s">
        <v>470</v>
      </c>
      <c r="X1436">
        <v>2023</v>
      </c>
    </row>
    <row r="1437" spans="23:24">
      <c r="W1437" t="s">
        <v>1007</v>
      </c>
      <c r="X1437">
        <v>2023</v>
      </c>
    </row>
    <row r="1438" spans="23:24">
      <c r="W1438" t="s">
        <v>1288</v>
      </c>
      <c r="X1438">
        <v>2023</v>
      </c>
    </row>
    <row r="1439" spans="23:24">
      <c r="W1439" t="s">
        <v>734</v>
      </c>
      <c r="X1439">
        <v>2023</v>
      </c>
    </row>
    <row r="1440" spans="23:24">
      <c r="W1440" t="s">
        <v>316</v>
      </c>
      <c r="X1440">
        <v>2023</v>
      </c>
    </row>
    <row r="1441" spans="23:24">
      <c r="W1441" t="s">
        <v>1519</v>
      </c>
      <c r="X1441">
        <v>2023</v>
      </c>
    </row>
    <row r="1442" spans="23:24">
      <c r="W1442" t="s">
        <v>445</v>
      </c>
      <c r="X1442">
        <v>2023</v>
      </c>
    </row>
    <row r="1443" spans="23:24">
      <c r="W1443" t="s">
        <v>1654</v>
      </c>
      <c r="X1443">
        <v>2023</v>
      </c>
    </row>
    <row r="1444" spans="23:24">
      <c r="W1444" t="s">
        <v>214</v>
      </c>
      <c r="X1444">
        <v>2023</v>
      </c>
    </row>
    <row r="1445" spans="23:24">
      <c r="W1445" t="s">
        <v>321</v>
      </c>
      <c r="X1445">
        <v>2023</v>
      </c>
    </row>
    <row r="1446" spans="23:24">
      <c r="W1446" t="s">
        <v>2528</v>
      </c>
      <c r="X1446">
        <v>2023</v>
      </c>
    </row>
    <row r="1447" spans="23:24">
      <c r="W1447" t="s">
        <v>1773</v>
      </c>
      <c r="X1447">
        <v>2023</v>
      </c>
    </row>
    <row r="1448" spans="23:24">
      <c r="W1448" t="s">
        <v>1468</v>
      </c>
      <c r="X1448">
        <v>2023</v>
      </c>
    </row>
    <row r="1449" spans="23:24">
      <c r="W1449" t="s">
        <v>1407</v>
      </c>
      <c r="X1449">
        <v>2023</v>
      </c>
    </row>
    <row r="1450" spans="23:24">
      <c r="W1450" t="s">
        <v>1014</v>
      </c>
      <c r="X1450">
        <v>2023</v>
      </c>
    </row>
    <row r="1451" spans="23:24">
      <c r="W1451" t="s">
        <v>248</v>
      </c>
      <c r="X1451">
        <v>2023</v>
      </c>
    </row>
    <row r="1452" spans="23:24">
      <c r="W1452" t="s">
        <v>2530</v>
      </c>
      <c r="X1452">
        <v>2023</v>
      </c>
    </row>
    <row r="1453" spans="23:24">
      <c r="W1453" t="s">
        <v>912</v>
      </c>
      <c r="X1453">
        <v>2023</v>
      </c>
    </row>
    <row r="1454" spans="23:24">
      <c r="W1454" t="s">
        <v>382</v>
      </c>
      <c r="X1454">
        <v>2023</v>
      </c>
    </row>
    <row r="1455" spans="23:24">
      <c r="W1455" t="s">
        <v>525</v>
      </c>
      <c r="X1455">
        <v>2023</v>
      </c>
    </row>
    <row r="1456" spans="23:24">
      <c r="W1456" t="s">
        <v>868</v>
      </c>
      <c r="X1456">
        <v>2023</v>
      </c>
    </row>
    <row r="1457" spans="23:24">
      <c r="W1457" t="s">
        <v>1477</v>
      </c>
      <c r="X1457">
        <v>2023</v>
      </c>
    </row>
    <row r="1458" spans="23:24">
      <c r="W1458" t="s">
        <v>1057</v>
      </c>
      <c r="X1458">
        <v>2023</v>
      </c>
    </row>
    <row r="1459" spans="23:24">
      <c r="W1459" t="s">
        <v>1785</v>
      </c>
      <c r="X1459">
        <v>2023</v>
      </c>
    </row>
    <row r="1460" spans="23:24">
      <c r="W1460" t="s">
        <v>1753</v>
      </c>
      <c r="X1460">
        <v>2023</v>
      </c>
    </row>
    <row r="1461" spans="23:24">
      <c r="W1461" t="s">
        <v>2300</v>
      </c>
      <c r="X1461">
        <v>2023</v>
      </c>
    </row>
    <row r="1462" spans="23:24">
      <c r="W1462" t="s">
        <v>2536</v>
      </c>
      <c r="X1462">
        <v>2023</v>
      </c>
    </row>
    <row r="1463" spans="23:24">
      <c r="W1463" t="s">
        <v>659</v>
      </c>
      <c r="X1463">
        <v>2023</v>
      </c>
    </row>
    <row r="1464" spans="23:24">
      <c r="W1464" t="s">
        <v>601</v>
      </c>
      <c r="X1464">
        <v>2023</v>
      </c>
    </row>
    <row r="1465" spans="23:24">
      <c r="W1465" t="s">
        <v>1537</v>
      </c>
      <c r="X1465">
        <v>2023</v>
      </c>
    </row>
    <row r="1466" spans="23:24">
      <c r="W1466" t="s">
        <v>973</v>
      </c>
      <c r="X1466">
        <v>2023</v>
      </c>
    </row>
    <row r="1467" spans="23:24">
      <c r="W1467" t="s">
        <v>1198</v>
      </c>
      <c r="X1467">
        <v>2023</v>
      </c>
    </row>
    <row r="1468" spans="23:24">
      <c r="W1468" t="s">
        <v>1244</v>
      </c>
      <c r="X1468">
        <v>2023</v>
      </c>
    </row>
    <row r="1469" spans="23:24">
      <c r="W1469" t="s">
        <v>2090</v>
      </c>
      <c r="X1469">
        <v>2023</v>
      </c>
    </row>
    <row r="1470" spans="23:24">
      <c r="W1470" t="s">
        <v>607</v>
      </c>
      <c r="X1470">
        <v>2023</v>
      </c>
    </row>
    <row r="1471" spans="23:24">
      <c r="W1471" t="s">
        <v>716</v>
      </c>
      <c r="X1471">
        <v>2023</v>
      </c>
    </row>
    <row r="1472" spans="23:24">
      <c r="W1472" t="s">
        <v>282</v>
      </c>
      <c r="X1472">
        <v>2023</v>
      </c>
    </row>
    <row r="1473" spans="23:24">
      <c r="W1473" t="s">
        <v>1868</v>
      </c>
      <c r="X1473">
        <v>2023</v>
      </c>
    </row>
    <row r="1474" spans="23:24">
      <c r="W1474" t="s">
        <v>2539</v>
      </c>
      <c r="X1474">
        <v>2023</v>
      </c>
    </row>
    <row r="1475" spans="23:24">
      <c r="W1475" t="s">
        <v>2542</v>
      </c>
      <c r="X1475">
        <v>2023</v>
      </c>
    </row>
    <row r="1476" spans="23:24">
      <c r="W1476" t="s">
        <v>1179</v>
      </c>
      <c r="X1476">
        <v>2023</v>
      </c>
    </row>
    <row r="1477" spans="23:24">
      <c r="W1477" t="s">
        <v>2543</v>
      </c>
      <c r="X1477">
        <v>2023</v>
      </c>
    </row>
    <row r="1478" spans="23:24">
      <c r="W1478" t="s">
        <v>648</v>
      </c>
      <c r="X1478">
        <v>2023</v>
      </c>
    </row>
    <row r="1479" spans="23:24">
      <c r="W1479" t="s">
        <v>1473</v>
      </c>
      <c r="X1479">
        <v>2023</v>
      </c>
    </row>
    <row r="1480" spans="23:24">
      <c r="W1480" t="s">
        <v>1586</v>
      </c>
      <c r="X1480">
        <v>2023</v>
      </c>
    </row>
    <row r="1481" spans="23:24">
      <c r="W1481" t="s">
        <v>2039</v>
      </c>
      <c r="X1481">
        <v>2023</v>
      </c>
    </row>
    <row r="1482" spans="23:24">
      <c r="W1482" t="s">
        <v>452</v>
      </c>
      <c r="X1482">
        <v>2023</v>
      </c>
    </row>
    <row r="1483" spans="23:24">
      <c r="W1483" t="s">
        <v>1337</v>
      </c>
      <c r="X1483">
        <v>2023</v>
      </c>
    </row>
    <row r="1484" spans="23:24">
      <c r="W1484" t="s">
        <v>60</v>
      </c>
      <c r="X1484">
        <v>2023</v>
      </c>
    </row>
    <row r="1485" spans="23:24">
      <c r="W1485" t="s">
        <v>2546</v>
      </c>
      <c r="X1485">
        <v>2023</v>
      </c>
    </row>
    <row r="1486" spans="23:24">
      <c r="W1486" t="s">
        <v>2190</v>
      </c>
      <c r="X1486">
        <v>2023</v>
      </c>
    </row>
    <row r="1487" spans="23:24">
      <c r="W1487" t="s">
        <v>1142</v>
      </c>
      <c r="X1487">
        <v>2023</v>
      </c>
    </row>
    <row r="1488" spans="23:24">
      <c r="W1488" t="s">
        <v>953</v>
      </c>
      <c r="X1488">
        <v>2023</v>
      </c>
    </row>
    <row r="1489" spans="23:24">
      <c r="W1489" t="s">
        <v>578</v>
      </c>
      <c r="X1489">
        <v>2023</v>
      </c>
    </row>
    <row r="1490" spans="23:24">
      <c r="W1490" t="s">
        <v>2550</v>
      </c>
      <c r="X1490">
        <v>2023</v>
      </c>
    </row>
    <row r="1491" spans="23:24">
      <c r="W1491" t="s">
        <v>893</v>
      </c>
      <c r="X1491">
        <v>2023</v>
      </c>
    </row>
    <row r="1492" spans="23:24">
      <c r="W1492" t="s">
        <v>1879</v>
      </c>
      <c r="X1492">
        <v>2023</v>
      </c>
    </row>
    <row r="1493" spans="23:24">
      <c r="W1493" t="s">
        <v>1939</v>
      </c>
      <c r="X1493">
        <v>2023</v>
      </c>
    </row>
    <row r="1494" spans="23:24">
      <c r="W1494" t="s">
        <v>2552</v>
      </c>
      <c r="X1494">
        <v>2023</v>
      </c>
    </row>
    <row r="1495" spans="23:24">
      <c r="W1495" t="s">
        <v>1487</v>
      </c>
      <c r="X1495">
        <v>2023</v>
      </c>
    </row>
    <row r="1496" spans="23:24">
      <c r="W1496" t="s">
        <v>153</v>
      </c>
      <c r="X1496">
        <v>2023</v>
      </c>
    </row>
    <row r="1497" spans="23:24">
      <c r="W1497" t="s">
        <v>569</v>
      </c>
      <c r="X1497">
        <v>2023</v>
      </c>
    </row>
    <row r="1498" spans="23:24">
      <c r="W1498" t="s">
        <v>1557</v>
      </c>
      <c r="X1498">
        <v>2023</v>
      </c>
    </row>
    <row r="1499" spans="23:24">
      <c r="W1499" t="s">
        <v>1140</v>
      </c>
      <c r="X1499">
        <v>2023</v>
      </c>
    </row>
    <row r="1500" spans="23:24">
      <c r="W1500" t="s">
        <v>2207</v>
      </c>
      <c r="X1500">
        <v>2023</v>
      </c>
    </row>
    <row r="1501" spans="23:24">
      <c r="W1501" t="s">
        <v>2102</v>
      </c>
      <c r="X1501">
        <v>2023</v>
      </c>
    </row>
    <row r="1502" spans="23:24">
      <c r="W1502" t="s">
        <v>1805</v>
      </c>
      <c r="X1502">
        <v>2023</v>
      </c>
    </row>
    <row r="1503" spans="23:24">
      <c r="W1503" t="s">
        <v>1844</v>
      </c>
      <c r="X1503">
        <v>2023</v>
      </c>
    </row>
    <row r="1504" spans="23:24">
      <c r="W1504" t="s">
        <v>467</v>
      </c>
      <c r="X1504">
        <v>2023</v>
      </c>
    </row>
    <row r="1505" spans="23:24">
      <c r="W1505" t="s">
        <v>1686</v>
      </c>
      <c r="X1505">
        <v>2023</v>
      </c>
    </row>
    <row r="1506" spans="23:24">
      <c r="W1506" t="s">
        <v>102</v>
      </c>
      <c r="X1506">
        <v>2023</v>
      </c>
    </row>
    <row r="1507" spans="23:24">
      <c r="W1507" t="s">
        <v>1671</v>
      </c>
      <c r="X1507">
        <v>2023</v>
      </c>
    </row>
    <row r="1508" spans="23:24">
      <c r="W1508" t="s">
        <v>464</v>
      </c>
      <c r="X1508">
        <v>2023</v>
      </c>
    </row>
    <row r="1509" spans="23:24">
      <c r="W1509" t="s">
        <v>1005</v>
      </c>
      <c r="X1509">
        <v>2023</v>
      </c>
    </row>
    <row r="1510" spans="23:24">
      <c r="W1510" t="s">
        <v>2558</v>
      </c>
      <c r="X1510">
        <v>2023</v>
      </c>
    </row>
    <row r="1511" spans="23:24">
      <c r="W1511" t="s">
        <v>2119</v>
      </c>
      <c r="X1511">
        <v>2023</v>
      </c>
    </row>
    <row r="1512" spans="23:24">
      <c r="W1512" t="s">
        <v>1633</v>
      </c>
      <c r="X1512">
        <v>2023</v>
      </c>
    </row>
    <row r="1513" spans="23:24">
      <c r="W1513" t="s">
        <v>1216</v>
      </c>
      <c r="X1513">
        <v>2023</v>
      </c>
    </row>
    <row r="1514" spans="23:24">
      <c r="W1514" t="s">
        <v>2560</v>
      </c>
      <c r="X1514">
        <v>2023</v>
      </c>
    </row>
    <row r="1515" spans="23:24">
      <c r="W1515" t="s">
        <v>435</v>
      </c>
      <c r="X1515">
        <v>2023</v>
      </c>
    </row>
    <row r="1516" spans="23:24">
      <c r="W1516" t="s">
        <v>1078</v>
      </c>
      <c r="X1516">
        <v>2023</v>
      </c>
    </row>
    <row r="1517" spans="23:24">
      <c r="W1517" t="s">
        <v>63</v>
      </c>
      <c r="X1517">
        <v>2023</v>
      </c>
    </row>
    <row r="1518" spans="23:24">
      <c r="W1518" t="s">
        <v>2103</v>
      </c>
      <c r="X1518">
        <v>2023</v>
      </c>
    </row>
    <row r="1519" spans="23:24">
      <c r="W1519" t="s">
        <v>841</v>
      </c>
      <c r="X1519">
        <v>2023</v>
      </c>
    </row>
    <row r="1520" spans="23:24">
      <c r="W1520" t="s">
        <v>1336</v>
      </c>
      <c r="X1520">
        <v>2023</v>
      </c>
    </row>
    <row r="1521" spans="23:24">
      <c r="W1521" t="s">
        <v>965</v>
      </c>
      <c r="X1521">
        <v>2023</v>
      </c>
    </row>
    <row r="1522" spans="23:24">
      <c r="W1522" t="s">
        <v>2296</v>
      </c>
      <c r="X1522">
        <v>2023</v>
      </c>
    </row>
    <row r="1523" spans="23:24">
      <c r="W1523" t="s">
        <v>2383</v>
      </c>
      <c r="X1523">
        <v>2023</v>
      </c>
    </row>
    <row r="1524" spans="23:24">
      <c r="W1524" t="s">
        <v>1048</v>
      </c>
      <c r="X1524">
        <v>2023</v>
      </c>
    </row>
    <row r="1525" spans="23:24">
      <c r="W1525" t="s">
        <v>598</v>
      </c>
      <c r="X1525">
        <v>2023</v>
      </c>
    </row>
    <row r="1526" spans="23:24">
      <c r="W1526" t="s">
        <v>1922</v>
      </c>
      <c r="X1526">
        <v>2023</v>
      </c>
    </row>
    <row r="1527" spans="23:24">
      <c r="W1527" t="s">
        <v>863</v>
      </c>
      <c r="X1527">
        <v>2023</v>
      </c>
    </row>
    <row r="1528" spans="23:24">
      <c r="W1528" t="s">
        <v>1799</v>
      </c>
      <c r="X1528">
        <v>2023</v>
      </c>
    </row>
    <row r="1529" spans="23:24">
      <c r="W1529" t="s">
        <v>204</v>
      </c>
      <c r="X1529">
        <v>2023</v>
      </c>
    </row>
    <row r="1530" spans="23:24">
      <c r="W1530" t="s">
        <v>1795</v>
      </c>
      <c r="X1530">
        <v>2023</v>
      </c>
    </row>
    <row r="1531" spans="23:24">
      <c r="W1531" t="s">
        <v>1175</v>
      </c>
      <c r="X1531">
        <v>2023</v>
      </c>
    </row>
    <row r="1532" spans="23:24">
      <c r="W1532" t="s">
        <v>556</v>
      </c>
      <c r="X1532">
        <v>2023</v>
      </c>
    </row>
    <row r="1533" spans="23:24">
      <c r="W1533" t="s">
        <v>359</v>
      </c>
      <c r="X1533">
        <v>2023</v>
      </c>
    </row>
    <row r="1534" spans="23:24">
      <c r="W1534" t="s">
        <v>2023</v>
      </c>
      <c r="X1534">
        <v>2023</v>
      </c>
    </row>
    <row r="1535" spans="23:24">
      <c r="W1535" t="s">
        <v>1552</v>
      </c>
      <c r="X1535">
        <v>2023</v>
      </c>
    </row>
    <row r="1536" spans="23:24">
      <c r="W1536" t="s">
        <v>2139</v>
      </c>
      <c r="X1536">
        <v>2023</v>
      </c>
    </row>
    <row r="1537" spans="23:24">
      <c r="W1537" t="s">
        <v>773</v>
      </c>
      <c r="X1537">
        <v>2023</v>
      </c>
    </row>
    <row r="1538" spans="23:24">
      <c r="W1538" t="s">
        <v>2566</v>
      </c>
      <c r="X1538">
        <v>2023</v>
      </c>
    </row>
    <row r="1539" spans="23:24">
      <c r="W1539" t="s">
        <v>750</v>
      </c>
      <c r="X1539">
        <v>2023</v>
      </c>
    </row>
    <row r="1540" spans="23:24">
      <c r="W1540" t="s">
        <v>1440</v>
      </c>
      <c r="X1540">
        <v>2023</v>
      </c>
    </row>
    <row r="1541" spans="23:24">
      <c r="W1541" t="s">
        <v>500</v>
      </c>
      <c r="X1541">
        <v>2023</v>
      </c>
    </row>
    <row r="1542" spans="23:24">
      <c r="W1542" t="s">
        <v>691</v>
      </c>
      <c r="X1542">
        <v>2023</v>
      </c>
    </row>
    <row r="1543" spans="23:24">
      <c r="W1543" t="s">
        <v>614</v>
      </c>
      <c r="X1543">
        <v>2023</v>
      </c>
    </row>
    <row r="1544" spans="23:24">
      <c r="W1544" t="s">
        <v>1223</v>
      </c>
      <c r="X1544">
        <v>2023</v>
      </c>
    </row>
    <row r="1545" spans="23:24">
      <c r="W1545" t="s">
        <v>2044</v>
      </c>
      <c r="X1545">
        <v>2023</v>
      </c>
    </row>
    <row r="1546" spans="23:24">
      <c r="W1546" t="s">
        <v>1163</v>
      </c>
      <c r="X1546">
        <v>2023</v>
      </c>
    </row>
    <row r="1547" spans="23:24">
      <c r="W1547" t="s">
        <v>1928</v>
      </c>
      <c r="X1547">
        <v>2023</v>
      </c>
    </row>
    <row r="1548" spans="23:24">
      <c r="W1548" t="s">
        <v>2085</v>
      </c>
      <c r="X1548">
        <v>2023</v>
      </c>
    </row>
    <row r="1549" spans="23:24">
      <c r="W1549" t="s">
        <v>227</v>
      </c>
      <c r="X1549">
        <v>2023</v>
      </c>
    </row>
    <row r="1550" spans="23:24">
      <c r="W1550" t="s">
        <v>1559</v>
      </c>
      <c r="X1550">
        <v>2023</v>
      </c>
    </row>
    <row r="1551" spans="23:24">
      <c r="W1551" t="s">
        <v>489</v>
      </c>
      <c r="X1551">
        <v>2023</v>
      </c>
    </row>
    <row r="1552" spans="23:24">
      <c r="W1552" t="s">
        <v>241</v>
      </c>
      <c r="X1552">
        <v>2023</v>
      </c>
    </row>
    <row r="1553" spans="23:24">
      <c r="W1553" t="s">
        <v>307</v>
      </c>
      <c r="X1553">
        <v>2023</v>
      </c>
    </row>
    <row r="1554" spans="23:24">
      <c r="W1554" t="s">
        <v>1044</v>
      </c>
      <c r="X1554">
        <v>2023</v>
      </c>
    </row>
    <row r="1555" spans="23:24">
      <c r="W1555" t="s">
        <v>1616</v>
      </c>
      <c r="X1555">
        <v>2023</v>
      </c>
    </row>
    <row r="1556" spans="23:24">
      <c r="W1556" t="s">
        <v>744</v>
      </c>
      <c r="X1556">
        <v>2023</v>
      </c>
    </row>
    <row r="1557" spans="23:24">
      <c r="W1557" t="s">
        <v>2575</v>
      </c>
      <c r="X1557">
        <v>2023</v>
      </c>
    </row>
    <row r="1558" spans="23:24">
      <c r="W1558" t="s">
        <v>1540</v>
      </c>
      <c r="X1558">
        <v>2023</v>
      </c>
    </row>
    <row r="1559" spans="23:24">
      <c r="W1559" t="s">
        <v>2321</v>
      </c>
      <c r="X1559">
        <v>2023</v>
      </c>
    </row>
    <row r="1560" spans="23:24">
      <c r="W1560" t="s">
        <v>975</v>
      </c>
      <c r="X1560">
        <v>2023</v>
      </c>
    </row>
    <row r="1561" spans="23:24">
      <c r="W1561" t="s">
        <v>1674</v>
      </c>
      <c r="X1561">
        <v>2023</v>
      </c>
    </row>
    <row r="1562" spans="23:24">
      <c r="W1562" t="s">
        <v>1824</v>
      </c>
      <c r="X1562">
        <v>2023</v>
      </c>
    </row>
    <row r="1563" spans="23:24">
      <c r="W1563" t="s">
        <v>1645</v>
      </c>
      <c r="X1563">
        <v>2023</v>
      </c>
    </row>
    <row r="1564" spans="23:24">
      <c r="W1564" t="s">
        <v>2380</v>
      </c>
      <c r="X1564">
        <v>2023</v>
      </c>
    </row>
    <row r="1565" spans="23:24">
      <c r="W1565" t="s">
        <v>1499</v>
      </c>
      <c r="X1565">
        <v>2023</v>
      </c>
    </row>
    <row r="1566" spans="23:24">
      <c r="W1566" t="s">
        <v>412</v>
      </c>
      <c r="X1566">
        <v>2023</v>
      </c>
    </row>
    <row r="1567" spans="23:24">
      <c r="W1567" t="s">
        <v>357</v>
      </c>
      <c r="X1567">
        <v>2023</v>
      </c>
    </row>
    <row r="1568" spans="23:24">
      <c r="W1568" t="s">
        <v>2580</v>
      </c>
      <c r="X1568">
        <v>2023</v>
      </c>
    </row>
    <row r="1569" spans="23:24">
      <c r="W1569" t="s">
        <v>2582</v>
      </c>
      <c r="X1569">
        <v>2023</v>
      </c>
    </row>
    <row r="1570" spans="23:24">
      <c r="W1570" t="s">
        <v>1783</v>
      </c>
      <c r="X1570">
        <v>2023</v>
      </c>
    </row>
    <row r="1571" spans="23:24">
      <c r="W1571" t="s">
        <v>1095</v>
      </c>
      <c r="X1571">
        <v>2023</v>
      </c>
    </row>
    <row r="1572" spans="23:24">
      <c r="W1572" t="s">
        <v>880</v>
      </c>
      <c r="X1572">
        <v>2023</v>
      </c>
    </row>
    <row r="1573" spans="23:24">
      <c r="W1573" t="s">
        <v>1165</v>
      </c>
      <c r="X1573">
        <v>2023</v>
      </c>
    </row>
    <row r="1574" spans="23:24">
      <c r="W1574" t="s">
        <v>1964</v>
      </c>
      <c r="X1574">
        <v>2023</v>
      </c>
    </row>
    <row r="1575" spans="23:24">
      <c r="W1575" t="s">
        <v>980</v>
      </c>
      <c r="X1575">
        <v>2023</v>
      </c>
    </row>
    <row r="1576" spans="23:24">
      <c r="W1576" t="s">
        <v>1454</v>
      </c>
      <c r="X1576">
        <v>2023</v>
      </c>
    </row>
    <row r="1577" spans="23:24">
      <c r="W1577" t="s">
        <v>927</v>
      </c>
      <c r="X1577">
        <v>2023</v>
      </c>
    </row>
    <row r="1578" spans="23:24">
      <c r="W1578" t="s">
        <v>1377</v>
      </c>
      <c r="X1578">
        <v>2023</v>
      </c>
    </row>
    <row r="1579" spans="23:24">
      <c r="W1579" t="s">
        <v>1213</v>
      </c>
      <c r="X1579">
        <v>2023</v>
      </c>
    </row>
    <row r="1580" spans="23:24">
      <c r="W1580" t="s">
        <v>169</v>
      </c>
      <c r="X1580">
        <v>2023</v>
      </c>
    </row>
    <row r="1581" spans="23:24">
      <c r="W1581" t="s">
        <v>999</v>
      </c>
      <c r="X1581">
        <v>2023</v>
      </c>
    </row>
    <row r="1582" spans="23:24">
      <c r="W1582" t="s">
        <v>1469</v>
      </c>
      <c r="X1582">
        <v>2023</v>
      </c>
    </row>
    <row r="1583" spans="23:24">
      <c r="W1583" t="s">
        <v>632</v>
      </c>
      <c r="X1583">
        <v>2023</v>
      </c>
    </row>
    <row r="1584" spans="23:24">
      <c r="W1584" t="s">
        <v>1729</v>
      </c>
      <c r="X1584">
        <v>2023</v>
      </c>
    </row>
    <row r="1585" spans="23:24">
      <c r="W1585" t="s">
        <v>947</v>
      </c>
      <c r="X1585">
        <v>2023</v>
      </c>
    </row>
    <row r="1586" spans="23:24">
      <c r="W1586" t="s">
        <v>1778</v>
      </c>
      <c r="X1586">
        <v>2023</v>
      </c>
    </row>
    <row r="1587" spans="23:24">
      <c r="W1587" t="s">
        <v>1303</v>
      </c>
      <c r="X1587">
        <v>2023</v>
      </c>
    </row>
    <row r="1588" spans="23:24">
      <c r="W1588" t="s">
        <v>2586</v>
      </c>
      <c r="X1588">
        <v>2023</v>
      </c>
    </row>
    <row r="1589" spans="23:24">
      <c r="W1589" t="s">
        <v>1147</v>
      </c>
      <c r="X1589">
        <v>2023</v>
      </c>
    </row>
    <row r="1590" spans="23:24">
      <c r="W1590" t="s">
        <v>2273</v>
      </c>
      <c r="X1590">
        <v>2023</v>
      </c>
    </row>
    <row r="1591" spans="23:24">
      <c r="W1591" t="s">
        <v>1523</v>
      </c>
      <c r="X1591">
        <v>2023</v>
      </c>
    </row>
    <row r="1592" spans="23:24">
      <c r="W1592" t="s">
        <v>184</v>
      </c>
      <c r="X1592">
        <v>2023</v>
      </c>
    </row>
    <row r="1593" spans="23:24">
      <c r="W1593" t="s">
        <v>1090</v>
      </c>
      <c r="X1593">
        <v>2023</v>
      </c>
    </row>
    <row r="1594" spans="23:24">
      <c r="W1594" t="s">
        <v>714</v>
      </c>
      <c r="X1594">
        <v>2023</v>
      </c>
    </row>
    <row r="1595" spans="23:24">
      <c r="W1595" t="s">
        <v>1491</v>
      </c>
      <c r="X1595">
        <v>2023</v>
      </c>
    </row>
    <row r="1596" spans="23:24">
      <c r="W1596" t="s">
        <v>507</v>
      </c>
      <c r="X1596">
        <v>2023</v>
      </c>
    </row>
    <row r="1597" spans="23:24">
      <c r="W1597" t="s">
        <v>426</v>
      </c>
      <c r="X1597">
        <v>2023</v>
      </c>
    </row>
    <row r="1598" spans="23:24">
      <c r="W1598" t="s">
        <v>1025</v>
      </c>
      <c r="X1598">
        <v>2023</v>
      </c>
    </row>
    <row r="1599" spans="23:24">
      <c r="W1599" t="s">
        <v>1546</v>
      </c>
      <c r="X1599">
        <v>2023</v>
      </c>
    </row>
    <row r="1600" spans="23:24">
      <c r="W1600" t="s">
        <v>1678</v>
      </c>
      <c r="X1600">
        <v>2023</v>
      </c>
    </row>
    <row r="1601" spans="23:24">
      <c r="W1601" t="s">
        <v>673</v>
      </c>
      <c r="X1601">
        <v>2023</v>
      </c>
    </row>
    <row r="1602" spans="23:24">
      <c r="W1602" t="s">
        <v>2587</v>
      </c>
      <c r="X1602">
        <v>2023</v>
      </c>
    </row>
    <row r="1603" spans="23:24">
      <c r="W1603" t="s">
        <v>904</v>
      </c>
      <c r="X1603">
        <v>2023</v>
      </c>
    </row>
    <row r="1604" spans="23:24">
      <c r="W1604" t="s">
        <v>1133</v>
      </c>
      <c r="X1604">
        <v>2023</v>
      </c>
    </row>
    <row r="1605" spans="23:24">
      <c r="W1605" t="s">
        <v>1040</v>
      </c>
      <c r="X1605">
        <v>2023</v>
      </c>
    </row>
    <row r="1606" spans="23:24">
      <c r="W1606" t="s">
        <v>959</v>
      </c>
      <c r="X1606">
        <v>2023</v>
      </c>
    </row>
    <row r="1607" spans="23:24">
      <c r="W1607" t="s">
        <v>111</v>
      </c>
      <c r="X1607">
        <v>2023</v>
      </c>
    </row>
    <row r="1608" spans="23:24">
      <c r="W1608" t="s">
        <v>2066</v>
      </c>
      <c r="X1608">
        <v>2023</v>
      </c>
    </row>
    <row r="1609" spans="23:24">
      <c r="W1609" t="s">
        <v>1787</v>
      </c>
      <c r="X1609">
        <v>2023</v>
      </c>
    </row>
    <row r="1610" spans="23:24">
      <c r="W1610" t="s">
        <v>1743</v>
      </c>
      <c r="X1610">
        <v>2023</v>
      </c>
    </row>
    <row r="1611" spans="23:24">
      <c r="W1611" t="s">
        <v>1066</v>
      </c>
      <c r="X1611">
        <v>2023</v>
      </c>
    </row>
    <row r="1612" spans="23:24">
      <c r="W1612" t="s">
        <v>2367</v>
      </c>
      <c r="X1612">
        <v>2023</v>
      </c>
    </row>
    <row r="1613" spans="23:24">
      <c r="W1613" t="s">
        <v>2250</v>
      </c>
      <c r="X1613">
        <v>2023</v>
      </c>
    </row>
    <row r="1614" spans="23:24">
      <c r="W1614" t="s">
        <v>1548</v>
      </c>
      <c r="X1614">
        <v>2023</v>
      </c>
    </row>
    <row r="1615" spans="23:24">
      <c r="W1615" t="s">
        <v>378</v>
      </c>
      <c r="X1615">
        <v>2023</v>
      </c>
    </row>
    <row r="1616" spans="23:24">
      <c r="W1616" t="s">
        <v>1322</v>
      </c>
      <c r="X1616">
        <v>2023</v>
      </c>
    </row>
    <row r="1617" spans="23:24">
      <c r="W1617" t="s">
        <v>564</v>
      </c>
      <c r="X1617">
        <v>2023</v>
      </c>
    </row>
    <row r="1618" spans="23:24">
      <c r="W1618" t="s">
        <v>1225</v>
      </c>
      <c r="X1618">
        <v>2023</v>
      </c>
    </row>
    <row r="1619" spans="23:24">
      <c r="W1619" t="s">
        <v>1284</v>
      </c>
      <c r="X1619">
        <v>2023</v>
      </c>
    </row>
    <row r="1620" spans="23:24">
      <c r="W1620" t="s">
        <v>1947</v>
      </c>
      <c r="X1620">
        <v>2023</v>
      </c>
    </row>
    <row r="1621" spans="23:24">
      <c r="W1621" t="s">
        <v>1236</v>
      </c>
      <c r="X1621">
        <v>2023</v>
      </c>
    </row>
    <row r="1622" spans="23:24">
      <c r="W1622" t="s">
        <v>448</v>
      </c>
      <c r="X1622">
        <v>2023</v>
      </c>
    </row>
    <row r="1623" spans="23:24">
      <c r="W1623" t="s">
        <v>2382</v>
      </c>
      <c r="X1623">
        <v>2023</v>
      </c>
    </row>
    <row r="1624" spans="23:24">
      <c r="W1624" t="s">
        <v>396</v>
      </c>
      <c r="X1624">
        <v>2023</v>
      </c>
    </row>
    <row r="1625" spans="23:24">
      <c r="W1625" t="s">
        <v>87</v>
      </c>
      <c r="X1625">
        <v>2023</v>
      </c>
    </row>
    <row r="1626" spans="23:24">
      <c r="W1626" t="s">
        <v>127</v>
      </c>
      <c r="X1626">
        <v>2023</v>
      </c>
    </row>
    <row r="1627" spans="23:24">
      <c r="W1627" t="s">
        <v>199</v>
      </c>
      <c r="X1627">
        <v>2023</v>
      </c>
    </row>
    <row r="1628" spans="23:24">
      <c r="W1628" t="s">
        <v>150</v>
      </c>
      <c r="X1628">
        <v>2023</v>
      </c>
    </row>
    <row r="1629" spans="23:24">
      <c r="W1629" t="s">
        <v>1104</v>
      </c>
      <c r="X1629">
        <v>2023</v>
      </c>
    </row>
    <row r="1630" spans="23:24">
      <c r="W1630" t="s">
        <v>914</v>
      </c>
      <c r="X1630">
        <v>2023</v>
      </c>
    </row>
    <row r="1631" spans="23:24">
      <c r="W1631" t="s">
        <v>1281</v>
      </c>
      <c r="X1631">
        <v>2023</v>
      </c>
    </row>
    <row r="1632" spans="23:24">
      <c r="W1632" t="s">
        <v>1573</v>
      </c>
      <c r="X1632">
        <v>2023</v>
      </c>
    </row>
    <row r="1633" spans="23:24">
      <c r="W1633" t="s">
        <v>1973</v>
      </c>
      <c r="X1633">
        <v>2023</v>
      </c>
    </row>
    <row r="1634" spans="23:24">
      <c r="W1634" t="s">
        <v>2409</v>
      </c>
      <c r="X1634">
        <v>2023</v>
      </c>
    </row>
    <row r="1635" spans="23:24">
      <c r="W1635" t="s">
        <v>1716</v>
      </c>
      <c r="X1635">
        <v>2023</v>
      </c>
    </row>
    <row r="1636" spans="23:24">
      <c r="W1636" t="s">
        <v>1180</v>
      </c>
      <c r="X1636">
        <v>2023</v>
      </c>
    </row>
    <row r="1637" spans="23:24">
      <c r="W1637" t="s">
        <v>222</v>
      </c>
      <c r="X1637">
        <v>2023</v>
      </c>
    </row>
    <row r="1638" spans="23:24">
      <c r="W1638" t="s">
        <v>1131</v>
      </c>
      <c r="X1638">
        <v>2023</v>
      </c>
    </row>
    <row r="1639" spans="23:24">
      <c r="W1639" t="s">
        <v>2178</v>
      </c>
      <c r="X1639">
        <v>2023</v>
      </c>
    </row>
    <row r="1640" spans="23:24">
      <c r="W1640" t="s">
        <v>279</v>
      </c>
      <c r="X1640">
        <v>2023</v>
      </c>
    </row>
    <row r="1641" spans="23:24">
      <c r="W1641" t="s">
        <v>861</v>
      </c>
      <c r="X1641">
        <v>2023</v>
      </c>
    </row>
    <row r="1642" spans="23:24">
      <c r="W1642" t="s">
        <v>2310</v>
      </c>
      <c r="X1642">
        <v>2023</v>
      </c>
    </row>
    <row r="1643" spans="23:24">
      <c r="W1643" t="s">
        <v>626</v>
      </c>
      <c r="X1643">
        <v>2023</v>
      </c>
    </row>
    <row r="1644" spans="23:24">
      <c r="W1644" t="s">
        <v>2019</v>
      </c>
      <c r="X1644">
        <v>2023</v>
      </c>
    </row>
    <row r="1645" spans="23:24">
      <c r="W1645" t="s">
        <v>1166</v>
      </c>
      <c r="X1645">
        <v>2023</v>
      </c>
    </row>
    <row r="1646" spans="23:24">
      <c r="W1646" t="s">
        <v>666</v>
      </c>
      <c r="X1646">
        <v>2023</v>
      </c>
    </row>
    <row r="1647" spans="23:24">
      <c r="W1647" t="s">
        <v>1637</v>
      </c>
      <c r="X1647">
        <v>2023</v>
      </c>
    </row>
    <row r="1648" spans="23:24">
      <c r="W1648" t="s">
        <v>1513</v>
      </c>
      <c r="X1648">
        <v>2023</v>
      </c>
    </row>
    <row r="1649" spans="23:24">
      <c r="W1649" t="s">
        <v>1396</v>
      </c>
      <c r="X1649">
        <v>2023</v>
      </c>
    </row>
    <row r="1650" spans="23:24">
      <c r="W1650" t="s">
        <v>759</v>
      </c>
      <c r="X1650">
        <v>2023</v>
      </c>
    </row>
    <row r="1651" spans="23:24">
      <c r="W1651" t="s">
        <v>394</v>
      </c>
      <c r="X1651">
        <v>2023</v>
      </c>
    </row>
    <row r="1652" spans="23:24">
      <c r="W1652" t="s">
        <v>83</v>
      </c>
      <c r="X1652">
        <v>2023</v>
      </c>
    </row>
    <row r="1653" spans="23:24">
      <c r="W1653" t="s">
        <v>375</v>
      </c>
      <c r="X1653">
        <v>2023</v>
      </c>
    </row>
    <row r="1654" spans="23:24">
      <c r="W1654" t="s">
        <v>2279</v>
      </c>
      <c r="X1654">
        <v>2023</v>
      </c>
    </row>
    <row r="1655" spans="23:24">
      <c r="W1655" t="s">
        <v>1530</v>
      </c>
      <c r="X1655">
        <v>2023</v>
      </c>
    </row>
    <row r="1656" spans="23:24">
      <c r="W1656" t="s">
        <v>738</v>
      </c>
      <c r="X1656">
        <v>2023</v>
      </c>
    </row>
    <row r="1657" spans="23:24">
      <c r="W1657" t="s">
        <v>2050</v>
      </c>
      <c r="X1657">
        <v>2023</v>
      </c>
    </row>
    <row r="1658" spans="23:24">
      <c r="W1658" t="s">
        <v>133</v>
      </c>
      <c r="X1658">
        <v>2023</v>
      </c>
    </row>
    <row r="1659" spans="23:24">
      <c r="W1659" t="s">
        <v>485</v>
      </c>
      <c r="X1659">
        <v>2023</v>
      </c>
    </row>
    <row r="1660" spans="23:24">
      <c r="W1660" t="s">
        <v>460</v>
      </c>
      <c r="X1660">
        <v>2023</v>
      </c>
    </row>
    <row r="1661" spans="23:24">
      <c r="W1661" t="s">
        <v>889</v>
      </c>
      <c r="X1661">
        <v>2023</v>
      </c>
    </row>
    <row r="1662" spans="23:24">
      <c r="W1662" t="s">
        <v>2015</v>
      </c>
      <c r="X1662">
        <v>2023</v>
      </c>
    </row>
    <row r="1663" spans="23:24">
      <c r="W1663" t="s">
        <v>1536</v>
      </c>
      <c r="X1663">
        <v>2023</v>
      </c>
    </row>
    <row r="1664" spans="23:24">
      <c r="W1664" t="s">
        <v>1046</v>
      </c>
      <c r="X1664">
        <v>2023</v>
      </c>
    </row>
    <row r="1665" spans="23:24">
      <c r="W1665" t="s">
        <v>270</v>
      </c>
      <c r="X1665">
        <v>2023</v>
      </c>
    </row>
    <row r="1666" spans="23:24">
      <c r="W1666" t="s">
        <v>819</v>
      </c>
      <c r="X1666">
        <v>2023</v>
      </c>
    </row>
    <row r="1667" spans="23:24">
      <c r="W1667" t="s">
        <v>891</v>
      </c>
      <c r="X1667">
        <v>2023</v>
      </c>
    </row>
    <row r="1668" spans="23:24">
      <c r="W1668" t="s">
        <v>1620</v>
      </c>
      <c r="X1668">
        <v>2023</v>
      </c>
    </row>
    <row r="1669" spans="23:24">
      <c r="W1669" t="s">
        <v>554</v>
      </c>
      <c r="X1669">
        <v>2023</v>
      </c>
    </row>
    <row r="1670" spans="23:24">
      <c r="W1670" t="s">
        <v>243</v>
      </c>
      <c r="X1670">
        <v>2023</v>
      </c>
    </row>
    <row r="1671" spans="23:24">
      <c r="W1671" t="s">
        <v>447</v>
      </c>
      <c r="X1671">
        <v>2023</v>
      </c>
    </row>
    <row r="1672" spans="23:24">
      <c r="W1672" t="s">
        <v>1815</v>
      </c>
      <c r="X1672">
        <v>2023</v>
      </c>
    </row>
    <row r="1673" spans="23:24">
      <c r="W1673" t="s">
        <v>808</v>
      </c>
      <c r="X1673">
        <v>2023</v>
      </c>
    </row>
    <row r="1674" spans="23:24">
      <c r="W1674" t="s">
        <v>235</v>
      </c>
      <c r="X1674">
        <v>2023</v>
      </c>
    </row>
    <row r="1675" spans="23:24">
      <c r="W1675" t="s">
        <v>1232</v>
      </c>
      <c r="X1675">
        <v>2023</v>
      </c>
    </row>
    <row r="1676" spans="23:24">
      <c r="W1676" t="s">
        <v>925</v>
      </c>
      <c r="X1676">
        <v>2023</v>
      </c>
    </row>
    <row r="1677" spans="23:24">
      <c r="W1677" t="s">
        <v>2128</v>
      </c>
      <c r="X1677">
        <v>2023</v>
      </c>
    </row>
    <row r="1678" spans="23:24">
      <c r="W1678" t="s">
        <v>1707</v>
      </c>
      <c r="X1678">
        <v>2023</v>
      </c>
    </row>
    <row r="1679" spans="23:24">
      <c r="W1679" t="s">
        <v>1618</v>
      </c>
      <c r="X1679">
        <v>2023</v>
      </c>
    </row>
    <row r="1680" spans="23:24">
      <c r="W1680" t="s">
        <v>1918</v>
      </c>
      <c r="X1680">
        <v>2023</v>
      </c>
    </row>
    <row r="1681" spans="23:24">
      <c r="W1681" t="s">
        <v>940</v>
      </c>
      <c r="X1681">
        <v>2023</v>
      </c>
    </row>
    <row r="1682" spans="23:24">
      <c r="W1682" t="s">
        <v>2192</v>
      </c>
      <c r="X1682">
        <v>2023</v>
      </c>
    </row>
    <row r="1683" spans="23:24">
      <c r="W1683" t="s">
        <v>1578</v>
      </c>
      <c r="X1683">
        <v>2023</v>
      </c>
    </row>
    <row r="1684" spans="23:24">
      <c r="W1684" t="s">
        <v>624</v>
      </c>
      <c r="X1684">
        <v>2023</v>
      </c>
    </row>
    <row r="1685" spans="23:24">
      <c r="W1685" t="s">
        <v>1933</v>
      </c>
      <c r="X1685">
        <v>2023</v>
      </c>
    </row>
    <row r="1686" spans="23:24">
      <c r="W1686" t="s">
        <v>400</v>
      </c>
      <c r="X1686">
        <v>2023</v>
      </c>
    </row>
    <row r="1687" spans="23:24">
      <c r="W1687" t="s">
        <v>52</v>
      </c>
      <c r="X1687">
        <v>2023</v>
      </c>
    </row>
    <row r="1688" spans="23:24">
      <c r="W1688" t="s">
        <v>2114</v>
      </c>
      <c r="X1688">
        <v>2023</v>
      </c>
    </row>
    <row r="1689" spans="23:24">
      <c r="W1689" t="s">
        <v>833</v>
      </c>
      <c r="X1689">
        <v>2023</v>
      </c>
    </row>
    <row r="1690" spans="23:24">
      <c r="W1690" t="s">
        <v>1965</v>
      </c>
      <c r="X1690">
        <v>2023</v>
      </c>
    </row>
    <row r="1691" spans="23:24">
      <c r="W1691" t="s">
        <v>859</v>
      </c>
      <c r="X1691">
        <v>2023</v>
      </c>
    </row>
    <row r="1692" spans="23:24">
      <c r="W1692" t="s">
        <v>2407</v>
      </c>
      <c r="X1692">
        <v>2023</v>
      </c>
    </row>
    <row r="1693" spans="23:24">
      <c r="W1693" t="s">
        <v>1415</v>
      </c>
      <c r="X1693">
        <v>2023</v>
      </c>
    </row>
    <row r="1694" spans="23:24">
      <c r="W1694" t="s">
        <v>2035</v>
      </c>
      <c r="X1694">
        <v>2023</v>
      </c>
    </row>
    <row r="1695" spans="23:24">
      <c r="W1695" t="s">
        <v>2328</v>
      </c>
      <c r="X1695">
        <v>2023</v>
      </c>
    </row>
    <row r="1696" spans="23:24">
      <c r="W1696" t="s">
        <v>917</v>
      </c>
      <c r="X1696">
        <v>2023</v>
      </c>
    </row>
    <row r="1697" spans="23:24">
      <c r="W1697" t="s">
        <v>1521</v>
      </c>
      <c r="X1697">
        <v>2023</v>
      </c>
    </row>
    <row r="1698" spans="23:24">
      <c r="W1698" t="s">
        <v>609</v>
      </c>
      <c r="X1698">
        <v>2023</v>
      </c>
    </row>
    <row r="1699" spans="23:24">
      <c r="W1699" t="s">
        <v>2348</v>
      </c>
      <c r="X1699">
        <v>2023</v>
      </c>
    </row>
    <row r="1700" spans="23:24">
      <c r="W1700" t="s">
        <v>161</v>
      </c>
      <c r="X1700">
        <v>2023</v>
      </c>
    </row>
    <row r="1701" spans="23:24">
      <c r="W1701" t="s">
        <v>2117</v>
      </c>
      <c r="X1701">
        <v>2023</v>
      </c>
    </row>
    <row r="1702" spans="23:24">
      <c r="W1702" t="s">
        <v>1029</v>
      </c>
      <c r="X1702">
        <v>2023</v>
      </c>
    </row>
    <row r="1703" spans="23:24">
      <c r="W1703" t="s">
        <v>1888</v>
      </c>
      <c r="X1703">
        <v>2023</v>
      </c>
    </row>
    <row r="1704" spans="23:24">
      <c r="W1704" t="s">
        <v>2616</v>
      </c>
      <c r="X1704">
        <v>2023</v>
      </c>
    </row>
    <row r="1705" spans="23:24">
      <c r="W1705" t="s">
        <v>661</v>
      </c>
      <c r="X1705">
        <v>2023</v>
      </c>
    </row>
    <row r="1706" spans="23:24">
      <c r="W1706" t="s">
        <v>1564</v>
      </c>
      <c r="X1706">
        <v>2023</v>
      </c>
    </row>
    <row r="1707" spans="23:24">
      <c r="W1707" t="s">
        <v>1099</v>
      </c>
      <c r="X1707">
        <v>2023</v>
      </c>
    </row>
    <row r="1708" spans="23:24">
      <c r="W1708" t="s">
        <v>251</v>
      </c>
      <c r="X1708">
        <v>2023</v>
      </c>
    </row>
    <row r="1709" spans="23:24">
      <c r="W1709" t="s">
        <v>1953</v>
      </c>
      <c r="X1709">
        <v>2023</v>
      </c>
    </row>
    <row r="1710" spans="23:24">
      <c r="W1710" t="s">
        <v>790</v>
      </c>
      <c r="X1710">
        <v>2023</v>
      </c>
    </row>
    <row r="1711" spans="23:24">
      <c r="W1711" t="s">
        <v>1115</v>
      </c>
      <c r="X1711">
        <v>2023</v>
      </c>
    </row>
    <row r="1712" spans="23:24">
      <c r="W1712" t="s">
        <v>676</v>
      </c>
      <c r="X1712">
        <v>2023</v>
      </c>
    </row>
    <row r="1713" spans="23:24">
      <c r="W1713" t="s">
        <v>870</v>
      </c>
      <c r="X1713">
        <v>2023</v>
      </c>
    </row>
    <row r="1714" spans="23:24">
      <c r="W1714" t="s">
        <v>2164</v>
      </c>
      <c r="X1714">
        <v>2023</v>
      </c>
    </row>
    <row r="1715" spans="23:24">
      <c r="W1715" t="s">
        <v>497</v>
      </c>
      <c r="X1715">
        <v>2023</v>
      </c>
    </row>
    <row r="1716" spans="23:24">
      <c r="W1716" t="s">
        <v>2214</v>
      </c>
      <c r="X1716">
        <v>2023</v>
      </c>
    </row>
    <row r="1717" spans="23:24">
      <c r="W1717" t="s">
        <v>811</v>
      </c>
      <c r="X1717">
        <v>2023</v>
      </c>
    </row>
    <row r="1718" spans="23:24">
      <c r="W1718" t="s">
        <v>1504</v>
      </c>
      <c r="X1718">
        <v>2023</v>
      </c>
    </row>
    <row r="1719" spans="23:24">
      <c r="W1719" t="s">
        <v>850</v>
      </c>
      <c r="X1719">
        <v>2023</v>
      </c>
    </row>
    <row r="1720" spans="23:24">
      <c r="W1720" t="s">
        <v>1243</v>
      </c>
      <c r="X1720">
        <v>2023</v>
      </c>
    </row>
    <row r="1721" spans="23:24">
      <c r="W1721" t="s">
        <v>805</v>
      </c>
      <c r="X1721">
        <v>2023</v>
      </c>
    </row>
    <row r="1722" spans="23:24">
      <c r="W1722" t="s">
        <v>1340</v>
      </c>
      <c r="X1722">
        <v>2023</v>
      </c>
    </row>
    <row r="1723" spans="23:24">
      <c r="W1723" t="s">
        <v>1410</v>
      </c>
      <c r="X1723">
        <v>2023</v>
      </c>
    </row>
    <row r="1724" spans="23:24">
      <c r="W1724" t="s">
        <v>1277</v>
      </c>
      <c r="X1724">
        <v>2023</v>
      </c>
    </row>
    <row r="1725" spans="23:24">
      <c r="W1725" t="s">
        <v>2181</v>
      </c>
      <c r="X1725">
        <v>2023</v>
      </c>
    </row>
    <row r="1726" spans="23:24">
      <c r="W1726" t="s">
        <v>1813</v>
      </c>
      <c r="X1726">
        <v>2023</v>
      </c>
    </row>
    <row r="1727" spans="23:24">
      <c r="W1727" t="s">
        <v>906</v>
      </c>
      <c r="X1727">
        <v>2023</v>
      </c>
    </row>
    <row r="1728" spans="23:24">
      <c r="W1728" t="s">
        <v>2288</v>
      </c>
      <c r="X1728">
        <v>2023</v>
      </c>
    </row>
    <row r="1729" spans="23:24">
      <c r="W1729" t="s">
        <v>1873</v>
      </c>
      <c r="X1729">
        <v>2023</v>
      </c>
    </row>
    <row r="1730" spans="23:24">
      <c r="W1730" t="s">
        <v>1858</v>
      </c>
      <c r="X1730">
        <v>2023</v>
      </c>
    </row>
    <row r="1731" spans="23:24">
      <c r="W1731" t="s">
        <v>645</v>
      </c>
      <c r="X1731">
        <v>2023</v>
      </c>
    </row>
    <row r="1732" spans="23:24">
      <c r="W1732" t="s">
        <v>2149</v>
      </c>
      <c r="X1732">
        <v>2023</v>
      </c>
    </row>
    <row r="1733" spans="23:24">
      <c r="W1733" t="s">
        <v>589</v>
      </c>
      <c r="X1733">
        <v>2023</v>
      </c>
    </row>
    <row r="1734" spans="23:24">
      <c r="W1734" t="s">
        <v>212</v>
      </c>
      <c r="X1734">
        <v>2023</v>
      </c>
    </row>
    <row r="1735" spans="23:24">
      <c r="W1735" t="s">
        <v>277</v>
      </c>
      <c r="X1735">
        <v>2023</v>
      </c>
    </row>
    <row r="1736" spans="23:24">
      <c r="W1736" t="s">
        <v>2105</v>
      </c>
      <c r="X1736">
        <v>2023</v>
      </c>
    </row>
    <row r="1737" spans="23:24">
      <c r="W1737" t="s">
        <v>1053</v>
      </c>
      <c r="X1737">
        <v>2023</v>
      </c>
    </row>
    <row r="1738" spans="23:24">
      <c r="W1738" t="s">
        <v>873</v>
      </c>
      <c r="X1738">
        <v>2023</v>
      </c>
    </row>
    <row r="1739" spans="23:24">
      <c r="W1739" t="s">
        <v>2626</v>
      </c>
      <c r="X1739">
        <v>2023</v>
      </c>
    </row>
    <row r="1740" spans="23:24">
      <c r="W1740" t="s">
        <v>2627</v>
      </c>
      <c r="X1740">
        <v>2023</v>
      </c>
    </row>
    <row r="1741" spans="23:24">
      <c r="W1741" t="s">
        <v>2629</v>
      </c>
      <c r="X1741">
        <v>2023</v>
      </c>
    </row>
    <row r="1742" spans="23:24">
      <c r="W1742" t="s">
        <v>1086</v>
      </c>
      <c r="X1742">
        <v>2023</v>
      </c>
    </row>
    <row r="1743" spans="23:24">
      <c r="W1743" t="s">
        <v>1576</v>
      </c>
      <c r="X1743">
        <v>2023</v>
      </c>
    </row>
    <row r="1744" spans="23:24">
      <c r="W1744" t="s">
        <v>639</v>
      </c>
      <c r="X1744">
        <v>2023</v>
      </c>
    </row>
    <row r="1745" spans="23:24">
      <c r="W1745" t="s">
        <v>246</v>
      </c>
      <c r="X1745">
        <v>2023</v>
      </c>
    </row>
    <row r="1746" spans="23:24">
      <c r="W1746" t="s">
        <v>2398</v>
      </c>
      <c r="X1746">
        <v>2023</v>
      </c>
    </row>
    <row r="1747" spans="23:24">
      <c r="W1747" t="s">
        <v>1169</v>
      </c>
      <c r="X1747">
        <v>2023</v>
      </c>
    </row>
    <row r="1748" spans="23:24">
      <c r="W1748" t="s">
        <v>549</v>
      </c>
      <c r="X1748">
        <v>2023</v>
      </c>
    </row>
    <row r="1749" spans="23:24">
      <c r="W1749" t="s">
        <v>92</v>
      </c>
      <c r="X1749">
        <v>2023</v>
      </c>
    </row>
    <row r="1750" spans="23:24">
      <c r="W1750" t="s">
        <v>961</v>
      </c>
      <c r="X1750">
        <v>2023</v>
      </c>
    </row>
    <row r="1751" spans="23:24">
      <c r="W1751" t="s">
        <v>348</v>
      </c>
      <c r="X1751">
        <v>2023</v>
      </c>
    </row>
    <row r="1752" spans="23:24">
      <c r="W1752" t="s">
        <v>1200</v>
      </c>
      <c r="X1752">
        <v>2023</v>
      </c>
    </row>
    <row r="1753" spans="23:24">
      <c r="W1753" t="s">
        <v>1329</v>
      </c>
      <c r="X1753">
        <v>2023</v>
      </c>
    </row>
    <row r="1754" spans="23:24">
      <c r="W1754" t="s">
        <v>439</v>
      </c>
      <c r="X1754">
        <v>2023</v>
      </c>
    </row>
    <row r="1755" spans="23:24">
      <c r="W1755" t="s">
        <v>1485</v>
      </c>
      <c r="X1755">
        <v>2023</v>
      </c>
    </row>
    <row r="1756" spans="23:24">
      <c r="W1756" t="s">
        <v>1101</v>
      </c>
      <c r="X1756">
        <v>2023</v>
      </c>
    </row>
    <row r="1757" spans="23:24">
      <c r="W1757" t="s">
        <v>419</v>
      </c>
      <c r="X1757">
        <v>2023</v>
      </c>
    </row>
    <row r="1758" spans="23:24">
      <c r="W1758" t="s">
        <v>1701</v>
      </c>
      <c r="X1758">
        <v>2023</v>
      </c>
    </row>
    <row r="1759" spans="23:24">
      <c r="W1759" t="s">
        <v>2633</v>
      </c>
      <c r="X1759">
        <v>2023</v>
      </c>
    </row>
    <row r="1760" spans="23:24">
      <c r="W1760" t="s">
        <v>2634</v>
      </c>
      <c r="X1760">
        <v>2023</v>
      </c>
    </row>
    <row r="1761" spans="23:24">
      <c r="W1761" t="s">
        <v>682</v>
      </c>
      <c r="X1761">
        <v>2023</v>
      </c>
    </row>
    <row r="1762" spans="23:24">
      <c r="W1762" t="s">
        <v>1793</v>
      </c>
      <c r="X1762">
        <v>2023</v>
      </c>
    </row>
    <row r="1763" spans="23:24">
      <c r="W1763" t="s">
        <v>1459</v>
      </c>
      <c r="X1763">
        <v>2023</v>
      </c>
    </row>
    <row r="1764" spans="23:24">
      <c r="W1764" t="s">
        <v>937</v>
      </c>
      <c r="X1764">
        <v>2023</v>
      </c>
    </row>
    <row r="1765" spans="23:24">
      <c r="W1765" t="s">
        <v>354</v>
      </c>
      <c r="X1765">
        <v>2023</v>
      </c>
    </row>
    <row r="1766" spans="23:24">
      <c r="W1766" t="s">
        <v>2641</v>
      </c>
      <c r="X1766">
        <v>2023</v>
      </c>
    </row>
    <row r="1767" spans="23:24">
      <c r="W1767" t="s">
        <v>56</v>
      </c>
      <c r="X1767">
        <v>2023</v>
      </c>
    </row>
    <row r="1768" spans="23:24">
      <c r="W1768" t="s">
        <v>1011</v>
      </c>
      <c r="X1768">
        <v>2023</v>
      </c>
    </row>
    <row r="1769" spans="23:24">
      <c r="W1769" t="s">
        <v>677</v>
      </c>
      <c r="X1769">
        <v>2023</v>
      </c>
    </row>
    <row r="1770" spans="23:24">
      <c r="W1770" t="s">
        <v>1018</v>
      </c>
      <c r="X1770">
        <v>2023</v>
      </c>
    </row>
    <row r="1771" spans="23:24">
      <c r="W1771" t="s">
        <v>1663</v>
      </c>
      <c r="X1771">
        <v>2023</v>
      </c>
    </row>
    <row r="1772" spans="23:24">
      <c r="W1772" t="s">
        <v>256</v>
      </c>
      <c r="X1772">
        <v>2023</v>
      </c>
    </row>
    <row r="1773" spans="23:24">
      <c r="W1773" t="s">
        <v>1497</v>
      </c>
      <c r="X1773">
        <v>2023</v>
      </c>
    </row>
    <row r="1774" spans="23:24">
      <c r="W1774" t="s">
        <v>1803</v>
      </c>
      <c r="X1774">
        <v>2023</v>
      </c>
    </row>
    <row r="1775" spans="23:24">
      <c r="W1775" t="s">
        <v>1625</v>
      </c>
      <c r="X1775">
        <v>2023</v>
      </c>
    </row>
    <row r="1776" spans="23:24">
      <c r="W1776" t="s">
        <v>1480</v>
      </c>
      <c r="X1776">
        <v>2023</v>
      </c>
    </row>
    <row r="1777" spans="23:24">
      <c r="W1777" t="s">
        <v>2315</v>
      </c>
      <c r="X1777">
        <v>2023</v>
      </c>
    </row>
    <row r="1778" spans="23:24">
      <c r="W1778" t="s">
        <v>365</v>
      </c>
      <c r="X1778">
        <v>2023</v>
      </c>
    </row>
    <row r="1779" spans="23:24">
      <c r="W1779" t="s">
        <v>740</v>
      </c>
      <c r="X1779">
        <v>2023</v>
      </c>
    </row>
    <row r="1780" spans="23:24">
      <c r="W1780" t="s">
        <v>2643</v>
      </c>
      <c r="X1780">
        <v>2023</v>
      </c>
    </row>
    <row r="1781" spans="23:24">
      <c r="W1781" t="s">
        <v>575</v>
      </c>
      <c r="X1781">
        <v>2023</v>
      </c>
    </row>
    <row r="1782" spans="23:24">
      <c r="W1782" t="s">
        <v>403</v>
      </c>
      <c r="X1782">
        <v>2023</v>
      </c>
    </row>
    <row r="1783" spans="23:24">
      <c r="W1783" t="s">
        <v>2284</v>
      </c>
      <c r="X1783">
        <v>2023</v>
      </c>
    </row>
    <row r="1784" spans="23:24">
      <c r="W1784" t="s">
        <v>1251</v>
      </c>
      <c r="X1784">
        <v>2023</v>
      </c>
    </row>
    <row r="1785" spans="23:24">
      <c r="W1785" t="s">
        <v>612</v>
      </c>
      <c r="X1785">
        <v>2023</v>
      </c>
    </row>
    <row r="1786" spans="23:24">
      <c r="W1786" t="s">
        <v>1359</v>
      </c>
      <c r="X1786">
        <v>2023</v>
      </c>
    </row>
    <row r="1787" spans="23:24">
      <c r="W1787" t="s">
        <v>881</v>
      </c>
      <c r="X1787">
        <v>2023</v>
      </c>
    </row>
    <row r="1788" spans="23:24">
      <c r="W1788" t="s">
        <v>1802</v>
      </c>
      <c r="X1788">
        <v>2023</v>
      </c>
    </row>
    <row r="1789" spans="23:24">
      <c r="W1789" t="s">
        <v>1550</v>
      </c>
      <c r="X1789">
        <v>2023</v>
      </c>
    </row>
    <row r="1790" spans="23:24">
      <c r="W1790" t="s">
        <v>1275</v>
      </c>
      <c r="X1790">
        <v>2023</v>
      </c>
    </row>
    <row r="1791" spans="23:24">
      <c r="W1791" t="s">
        <v>1937</v>
      </c>
      <c r="X1791">
        <v>2023</v>
      </c>
    </row>
    <row r="1792" spans="23:24">
      <c r="W1792" t="s">
        <v>480</v>
      </c>
      <c r="X1792">
        <v>2023</v>
      </c>
    </row>
    <row r="1793" spans="23:24">
      <c r="W1793" t="s">
        <v>2390</v>
      </c>
      <c r="X1793">
        <v>2023</v>
      </c>
    </row>
    <row r="1794" spans="23:24">
      <c r="W1794" t="s">
        <v>1740</v>
      </c>
      <c r="X1794">
        <v>2023</v>
      </c>
    </row>
    <row r="1795" spans="23:24">
      <c r="W1795" t="s">
        <v>220</v>
      </c>
      <c r="X1795">
        <v>2023</v>
      </c>
    </row>
    <row r="1796" spans="23:24">
      <c r="W1796" t="s">
        <v>141</v>
      </c>
      <c r="X1796">
        <v>2023</v>
      </c>
    </row>
    <row r="1797" spans="23:24">
      <c r="W1797" t="s">
        <v>1801</v>
      </c>
      <c r="X1797">
        <v>2023</v>
      </c>
    </row>
    <row r="1798" spans="23:24">
      <c r="W1798" t="s">
        <v>1682</v>
      </c>
      <c r="X1798">
        <v>2023</v>
      </c>
    </row>
    <row r="1799" spans="23:24">
      <c r="W1799" t="s">
        <v>745</v>
      </c>
      <c r="X1799">
        <v>2023</v>
      </c>
    </row>
    <row r="1800" spans="23:24">
      <c r="W1800" t="s">
        <v>1912</v>
      </c>
      <c r="X1800">
        <v>2023</v>
      </c>
    </row>
    <row r="1801" spans="23:24">
      <c r="W1801" t="s">
        <v>603</v>
      </c>
      <c r="X1801">
        <v>2023</v>
      </c>
    </row>
    <row r="1802" spans="23:24">
      <c r="W1802" t="s">
        <v>1174</v>
      </c>
      <c r="X1802">
        <v>2023</v>
      </c>
    </row>
    <row r="1803" spans="23:24">
      <c r="W1803" t="s">
        <v>2199</v>
      </c>
      <c r="X1803">
        <v>2023</v>
      </c>
    </row>
    <row r="1804" spans="23:24">
      <c r="W1804" t="s">
        <v>285</v>
      </c>
      <c r="X1804">
        <v>2023</v>
      </c>
    </row>
    <row r="1805" spans="23:24">
      <c r="W1805" t="s">
        <v>380</v>
      </c>
      <c r="X1805">
        <v>2023</v>
      </c>
    </row>
    <row r="1806" spans="23:24">
      <c r="W1806" t="s">
        <v>2653</v>
      </c>
      <c r="X1806">
        <v>2023</v>
      </c>
    </row>
    <row r="1807" spans="23:24">
      <c r="W1807" t="s">
        <v>826</v>
      </c>
      <c r="X1807">
        <v>2023</v>
      </c>
    </row>
    <row r="1808" spans="23:24">
      <c r="W1808" t="s">
        <v>187</v>
      </c>
      <c r="X1808">
        <v>2024</v>
      </c>
    </row>
    <row r="1809" spans="23:24">
      <c r="W1809" t="s">
        <v>770</v>
      </c>
      <c r="X1809">
        <v>2024</v>
      </c>
    </row>
    <row r="1810" spans="23:24">
      <c r="W1810" t="s">
        <v>912</v>
      </c>
      <c r="X1810">
        <v>2024</v>
      </c>
    </row>
    <row r="1811" spans="23:24">
      <c r="W1811" t="s">
        <v>2474</v>
      </c>
      <c r="X1811">
        <v>2024</v>
      </c>
    </row>
    <row r="1812" spans="23:24">
      <c r="W1812" t="s">
        <v>1035</v>
      </c>
      <c r="X1812">
        <v>2024</v>
      </c>
    </row>
    <row r="1813" spans="23:24">
      <c r="W1813" t="s">
        <v>1912</v>
      </c>
      <c r="X1813">
        <v>2024</v>
      </c>
    </row>
    <row r="1814" spans="23:24">
      <c r="W1814" t="s">
        <v>1973</v>
      </c>
      <c r="X1814">
        <v>2024</v>
      </c>
    </row>
    <row r="1815" spans="23:24">
      <c r="W1815" t="s">
        <v>87</v>
      </c>
      <c r="X1815">
        <v>2024</v>
      </c>
    </row>
    <row r="1816" spans="23:24">
      <c r="W1816" t="s">
        <v>1950</v>
      </c>
      <c r="X1816">
        <v>2024</v>
      </c>
    </row>
    <row r="1817" spans="23:24">
      <c r="W1817" t="s">
        <v>1965</v>
      </c>
      <c r="X1817">
        <v>2024</v>
      </c>
    </row>
    <row r="1818" spans="23:24">
      <c r="W1818" t="s">
        <v>2166</v>
      </c>
      <c r="X1818">
        <v>2024</v>
      </c>
    </row>
    <row r="1819" spans="23:24">
      <c r="W1819" t="s">
        <v>1625</v>
      </c>
      <c r="X1819">
        <v>2024</v>
      </c>
    </row>
    <row r="1820" spans="23:24">
      <c r="W1820" t="s">
        <v>1072</v>
      </c>
      <c r="X1820">
        <v>2024</v>
      </c>
    </row>
    <row r="1821" spans="23:24">
      <c r="W1821" t="s">
        <v>1425</v>
      </c>
      <c r="X1821">
        <v>2024</v>
      </c>
    </row>
    <row r="1822" spans="23:24">
      <c r="W1822" t="s">
        <v>566</v>
      </c>
      <c r="X1822">
        <v>2024</v>
      </c>
    </row>
    <row r="1823" spans="23:24">
      <c r="W1823" t="s">
        <v>2044</v>
      </c>
      <c r="X1823">
        <v>2024</v>
      </c>
    </row>
    <row r="1824" spans="23:24">
      <c r="W1824" t="s">
        <v>2055</v>
      </c>
      <c r="X1824">
        <v>2024</v>
      </c>
    </row>
    <row r="1825" spans="23:24">
      <c r="W1825" t="s">
        <v>1746</v>
      </c>
      <c r="X1825">
        <v>2024</v>
      </c>
    </row>
    <row r="1826" spans="23:24">
      <c r="W1826" t="s">
        <v>2505</v>
      </c>
      <c r="X1826">
        <v>2024</v>
      </c>
    </row>
    <row r="1827" spans="23:24">
      <c r="W1827" t="s">
        <v>1933</v>
      </c>
      <c r="X1827">
        <v>2024</v>
      </c>
    </row>
    <row r="1828" spans="23:24">
      <c r="W1828" t="s">
        <v>798</v>
      </c>
      <c r="X1828">
        <v>2024</v>
      </c>
    </row>
    <row r="1829" spans="23:24">
      <c r="W1829" t="s">
        <v>2286</v>
      </c>
      <c r="X1829">
        <v>2024</v>
      </c>
    </row>
    <row r="1830" spans="23:24">
      <c r="W1830" t="s">
        <v>230</v>
      </c>
      <c r="X1830">
        <v>2024</v>
      </c>
    </row>
    <row r="1831" spans="23:24">
      <c r="W1831" t="s">
        <v>2536</v>
      </c>
      <c r="X1831">
        <v>2024</v>
      </c>
    </row>
    <row r="1832" spans="23:24">
      <c r="W1832" t="s">
        <v>195</v>
      </c>
      <c r="X1832">
        <v>2024</v>
      </c>
    </row>
    <row r="1833" spans="23:24">
      <c r="W1833" t="s">
        <v>2387</v>
      </c>
      <c r="X1833">
        <v>2024</v>
      </c>
    </row>
    <row r="1834" spans="23:24">
      <c r="W1834" t="s">
        <v>1764</v>
      </c>
      <c r="X1834">
        <v>2024</v>
      </c>
    </row>
    <row r="1835" spans="23:24">
      <c r="W1835" t="s">
        <v>31</v>
      </c>
      <c r="X1835">
        <v>2024</v>
      </c>
    </row>
    <row r="1836" spans="23:24">
      <c r="W1836" t="s">
        <v>1707</v>
      </c>
      <c r="X1836">
        <v>2024</v>
      </c>
    </row>
    <row r="1837" spans="23:24">
      <c r="W1837" t="s">
        <v>886</v>
      </c>
      <c r="X1837">
        <v>2024</v>
      </c>
    </row>
    <row r="1838" spans="23:24">
      <c r="W1838" t="s">
        <v>2633</v>
      </c>
      <c r="X1838">
        <v>2024</v>
      </c>
    </row>
    <row r="1839" spans="23:24">
      <c r="W1839" t="s">
        <v>657</v>
      </c>
      <c r="X1839">
        <v>2024</v>
      </c>
    </row>
    <row r="1840" spans="23:24">
      <c r="W1840" t="s">
        <v>2520</v>
      </c>
      <c r="X1840">
        <v>2024</v>
      </c>
    </row>
    <row r="1841" spans="23:24">
      <c r="W1841" t="s">
        <v>1394</v>
      </c>
      <c r="X1841">
        <v>2024</v>
      </c>
    </row>
    <row r="1842" spans="23:24">
      <c r="W1842" t="s">
        <v>219</v>
      </c>
      <c r="X1842">
        <v>2024</v>
      </c>
    </row>
    <row r="1843" spans="23:24">
      <c r="W1843" t="s">
        <v>1489</v>
      </c>
      <c r="X1843">
        <v>2024</v>
      </c>
    </row>
    <row r="1844" spans="23:24">
      <c r="W1844" t="s">
        <v>1618</v>
      </c>
      <c r="X1844">
        <v>2024</v>
      </c>
    </row>
    <row r="1845" spans="23:24">
      <c r="W1845" t="s">
        <v>930</v>
      </c>
      <c r="X1845">
        <v>2024</v>
      </c>
    </row>
    <row r="1846" spans="23:24">
      <c r="W1846" t="s">
        <v>1813</v>
      </c>
      <c r="X1846">
        <v>2024</v>
      </c>
    </row>
    <row r="1847" spans="23:24">
      <c r="W1847" t="s">
        <v>2587</v>
      </c>
      <c r="X1847">
        <v>2024</v>
      </c>
    </row>
    <row r="1848" spans="23:24">
      <c r="W1848" t="s">
        <v>2446</v>
      </c>
      <c r="X1848">
        <v>2024</v>
      </c>
    </row>
    <row r="1849" spans="23:24">
      <c r="W1849" t="s">
        <v>1667</v>
      </c>
      <c r="X1849">
        <v>2024</v>
      </c>
    </row>
    <row r="1850" spans="23:24">
      <c r="W1850" t="s">
        <v>527</v>
      </c>
      <c r="X1850">
        <v>2024</v>
      </c>
    </row>
    <row r="1851" spans="23:24">
      <c r="W1851" t="s">
        <v>348</v>
      </c>
      <c r="X1851">
        <v>2024</v>
      </c>
    </row>
    <row r="1852" spans="23:24">
      <c r="W1852" t="s">
        <v>63</v>
      </c>
      <c r="X1852">
        <v>2024</v>
      </c>
    </row>
    <row r="1853" spans="23:24">
      <c r="W1853" t="s">
        <v>628</v>
      </c>
      <c r="X1853">
        <v>2024</v>
      </c>
    </row>
    <row r="1854" spans="23:24">
      <c r="W1854" t="s">
        <v>2023</v>
      </c>
      <c r="X1854">
        <v>2024</v>
      </c>
    </row>
    <row r="1855" spans="23:24">
      <c r="W1855" t="s">
        <v>1396</v>
      </c>
      <c r="X1855">
        <v>2024</v>
      </c>
    </row>
    <row r="1856" spans="23:24">
      <c r="W1856" t="s">
        <v>141</v>
      </c>
      <c r="X1856">
        <v>2024</v>
      </c>
    </row>
    <row r="1857" spans="23:24">
      <c r="W1857" t="s">
        <v>2288</v>
      </c>
      <c r="X1857">
        <v>2024</v>
      </c>
    </row>
    <row r="1858" spans="23:24">
      <c r="W1858" t="s">
        <v>2457</v>
      </c>
      <c r="X1858">
        <v>2024</v>
      </c>
    </row>
    <row r="1859" spans="23:24">
      <c r="W1859" t="s">
        <v>158</v>
      </c>
      <c r="X1859">
        <v>2024</v>
      </c>
    </row>
    <row r="1860" spans="23:24">
      <c r="W1860" t="s">
        <v>683</v>
      </c>
      <c r="X1860">
        <v>2024</v>
      </c>
    </row>
    <row r="1861" spans="23:24">
      <c r="W1861" t="s">
        <v>1947</v>
      </c>
      <c r="X1861">
        <v>2024</v>
      </c>
    </row>
    <row r="1862" spans="23:24">
      <c r="W1862" t="s">
        <v>571</v>
      </c>
      <c r="X1862">
        <v>2024</v>
      </c>
    </row>
    <row r="1863" spans="23:24">
      <c r="W1863" t="s">
        <v>2113</v>
      </c>
      <c r="X1863">
        <v>2024</v>
      </c>
    </row>
    <row r="1864" spans="23:24">
      <c r="W1864" t="s">
        <v>2503</v>
      </c>
      <c r="X1864">
        <v>2024</v>
      </c>
    </row>
    <row r="1865" spans="23:24">
      <c r="W1865" t="s">
        <v>1842</v>
      </c>
      <c r="X1865">
        <v>2024</v>
      </c>
    </row>
    <row r="1866" spans="23:24">
      <c r="W1866" t="s">
        <v>1095</v>
      </c>
      <c r="X1866">
        <v>2024</v>
      </c>
    </row>
    <row r="1867" spans="23:24">
      <c r="W1867" t="s">
        <v>439</v>
      </c>
      <c r="X1867">
        <v>2024</v>
      </c>
    </row>
    <row r="1868" spans="23:24">
      <c r="W1868" t="s">
        <v>2458</v>
      </c>
      <c r="X1868">
        <v>2024</v>
      </c>
    </row>
    <row r="1869" spans="23:24">
      <c r="W1869" t="s">
        <v>1979</v>
      </c>
      <c r="X1869">
        <v>2024</v>
      </c>
    </row>
    <row r="1870" spans="23:24">
      <c r="W1870" t="s">
        <v>79</v>
      </c>
      <c r="X1870">
        <v>2024</v>
      </c>
    </row>
    <row r="1871" spans="23:24">
      <c r="W1871" t="s">
        <v>1496</v>
      </c>
      <c r="X1871">
        <v>2024</v>
      </c>
    </row>
    <row r="1872" spans="23:24">
      <c r="W1872" t="s">
        <v>624</v>
      </c>
      <c r="X1872">
        <v>2024</v>
      </c>
    </row>
    <row r="1873" spans="23:24">
      <c r="W1873" t="s">
        <v>2542</v>
      </c>
      <c r="X1873">
        <v>2024</v>
      </c>
    </row>
    <row r="1874" spans="23:24">
      <c r="W1874" t="s">
        <v>1225</v>
      </c>
      <c r="X1874">
        <v>2024</v>
      </c>
    </row>
    <row r="1875" spans="23:24">
      <c r="W1875" t="s">
        <v>1165</v>
      </c>
      <c r="X1875">
        <v>2024</v>
      </c>
    </row>
    <row r="1876" spans="23:24">
      <c r="W1876" t="s">
        <v>539</v>
      </c>
      <c r="X1876">
        <v>2024</v>
      </c>
    </row>
    <row r="1877" spans="23:24">
      <c r="W1877" t="s">
        <v>2425</v>
      </c>
      <c r="X1877">
        <v>2024</v>
      </c>
    </row>
    <row r="1878" spans="23:24">
      <c r="W1878" t="s">
        <v>1740</v>
      </c>
      <c r="X1878">
        <v>2024</v>
      </c>
    </row>
    <row r="1879" spans="23:24">
      <c r="W1879" t="s">
        <v>235</v>
      </c>
      <c r="X1879">
        <v>2024</v>
      </c>
    </row>
    <row r="1880" spans="23:24">
      <c r="W1880" t="s">
        <v>1515</v>
      </c>
      <c r="X1880">
        <v>2024</v>
      </c>
    </row>
    <row r="1881" spans="23:24">
      <c r="W1881" t="s">
        <v>2296</v>
      </c>
      <c r="X1881">
        <v>2024</v>
      </c>
    </row>
    <row r="1882" spans="23:24">
      <c r="W1882" t="s">
        <v>354</v>
      </c>
      <c r="X1882">
        <v>2024</v>
      </c>
    </row>
    <row r="1883" spans="23:24">
      <c r="W1883" t="s">
        <v>1448</v>
      </c>
      <c r="X1883">
        <v>2024</v>
      </c>
    </row>
    <row r="1884" spans="23:24">
      <c r="W1884" t="s">
        <v>109</v>
      </c>
      <c r="X1884">
        <v>2024</v>
      </c>
    </row>
    <row r="1885" spans="23:24">
      <c r="W1885" t="s">
        <v>1465</v>
      </c>
      <c r="X1885">
        <v>2024</v>
      </c>
    </row>
    <row r="1886" spans="23:24">
      <c r="W1886" t="s">
        <v>2119</v>
      </c>
      <c r="X1886">
        <v>2024</v>
      </c>
    </row>
    <row r="1887" spans="23:24">
      <c r="W1887" t="s">
        <v>2367</v>
      </c>
      <c r="X1887">
        <v>2024</v>
      </c>
    </row>
    <row r="1888" spans="23:24">
      <c r="W1888" t="s">
        <v>199</v>
      </c>
      <c r="X1888">
        <v>2024</v>
      </c>
    </row>
    <row r="1889" spans="23:24">
      <c r="W1889" t="s">
        <v>786</v>
      </c>
      <c r="X1889">
        <v>2024</v>
      </c>
    </row>
    <row r="1890" spans="23:24">
      <c r="W1890" t="s">
        <v>403</v>
      </c>
      <c r="X1890">
        <v>2024</v>
      </c>
    </row>
    <row r="1891" spans="23:24">
      <c r="W1891" t="s">
        <v>206</v>
      </c>
      <c r="X1891">
        <v>2024</v>
      </c>
    </row>
    <row r="1892" spans="23:24">
      <c r="W1892" t="s">
        <v>661</v>
      </c>
      <c r="X1892">
        <v>2024</v>
      </c>
    </row>
    <row r="1893" spans="23:24">
      <c r="W1893" t="s">
        <v>1790</v>
      </c>
      <c r="X1893">
        <v>2024</v>
      </c>
    </row>
    <row r="1894" spans="23:24">
      <c r="W1894" t="s">
        <v>1133</v>
      </c>
      <c r="X1894">
        <v>2024</v>
      </c>
    </row>
    <row r="1895" spans="23:24">
      <c r="W1895" t="s">
        <v>738</v>
      </c>
      <c r="X1895">
        <v>2024</v>
      </c>
    </row>
    <row r="1896" spans="23:24">
      <c r="W1896" t="s">
        <v>2211</v>
      </c>
      <c r="X1896">
        <v>2024</v>
      </c>
    </row>
    <row r="1897" spans="23:24">
      <c r="W1897" t="s">
        <v>525</v>
      </c>
      <c r="X1897">
        <v>2024</v>
      </c>
    </row>
    <row r="1898" spans="23:24">
      <c r="W1898" t="s">
        <v>1163</v>
      </c>
      <c r="X1898">
        <v>2024</v>
      </c>
    </row>
    <row r="1899" spans="23:24">
      <c r="W1899" t="s">
        <v>937</v>
      </c>
      <c r="X1899">
        <v>2024</v>
      </c>
    </row>
    <row r="1900" spans="23:24">
      <c r="W1900" t="s">
        <v>1029</v>
      </c>
      <c r="X1900">
        <v>2024</v>
      </c>
    </row>
    <row r="1901" spans="23:24">
      <c r="W1901" t="s">
        <v>1698</v>
      </c>
      <c r="X1901">
        <v>2024</v>
      </c>
    </row>
    <row r="1902" spans="23:24">
      <c r="W1902" t="s">
        <v>227</v>
      </c>
      <c r="X1902">
        <v>2024</v>
      </c>
    </row>
    <row r="1903" spans="23:24">
      <c r="W1903" t="s">
        <v>1549</v>
      </c>
      <c r="X1903">
        <v>2024</v>
      </c>
    </row>
    <row r="1904" spans="23:24">
      <c r="W1904" t="s">
        <v>592</v>
      </c>
      <c r="X1904">
        <v>2024</v>
      </c>
    </row>
    <row r="1905" spans="23:24">
      <c r="W1905" t="s">
        <v>927</v>
      </c>
      <c r="X1905">
        <v>2024</v>
      </c>
    </row>
    <row r="1906" spans="23:24">
      <c r="W1906" t="s">
        <v>1902</v>
      </c>
      <c r="X1906">
        <v>2024</v>
      </c>
    </row>
    <row r="1907" spans="23:24">
      <c r="W1907" t="s">
        <v>295</v>
      </c>
      <c r="X1907">
        <v>2024</v>
      </c>
    </row>
    <row r="1908" spans="23:24">
      <c r="W1908" t="s">
        <v>243</v>
      </c>
      <c r="X1908">
        <v>2024</v>
      </c>
    </row>
    <row r="1909" spans="23:24">
      <c r="W1909" t="s">
        <v>947</v>
      </c>
      <c r="X1909">
        <v>2024</v>
      </c>
    </row>
    <row r="1910" spans="23:24">
      <c r="W1910" t="s">
        <v>1099</v>
      </c>
      <c r="X1910">
        <v>2024</v>
      </c>
    </row>
    <row r="1911" spans="23:24">
      <c r="W1911" t="s">
        <v>2273</v>
      </c>
      <c r="X1911">
        <v>2024</v>
      </c>
    </row>
    <row r="1912" spans="23:24">
      <c r="W1912" t="s">
        <v>1371</v>
      </c>
      <c r="X1912">
        <v>2024</v>
      </c>
    </row>
    <row r="1913" spans="23:24">
      <c r="W1913" t="s">
        <v>790</v>
      </c>
      <c r="X1913">
        <v>2024</v>
      </c>
    </row>
    <row r="1914" spans="23:24">
      <c r="W1914" t="s">
        <v>975</v>
      </c>
      <c r="X1914">
        <v>2024</v>
      </c>
    </row>
    <row r="1915" spans="23:24">
      <c r="W1915" t="s">
        <v>1935</v>
      </c>
      <c r="X1915">
        <v>2024</v>
      </c>
    </row>
    <row r="1916" spans="23:24">
      <c r="W1916" t="s">
        <v>2248</v>
      </c>
      <c r="X1916">
        <v>2024</v>
      </c>
    </row>
    <row r="1917" spans="23:24">
      <c r="W1917" t="s">
        <v>2320</v>
      </c>
      <c r="X1917">
        <v>2024</v>
      </c>
    </row>
    <row r="1918" spans="23:24">
      <c r="W1918" t="s">
        <v>1419</v>
      </c>
      <c r="X1918">
        <v>2024</v>
      </c>
    </row>
    <row r="1919" spans="23:24">
      <c r="W1919" t="s">
        <v>923</v>
      </c>
      <c r="X1919">
        <v>2024</v>
      </c>
    </row>
    <row r="1920" spans="23:24">
      <c r="W1920" t="s">
        <v>979</v>
      </c>
      <c r="X1920">
        <v>2024</v>
      </c>
    </row>
    <row r="1921" spans="23:24">
      <c r="W1921" t="s">
        <v>697</v>
      </c>
      <c r="X1921">
        <v>2024</v>
      </c>
    </row>
    <row r="1922" spans="23:24">
      <c r="W1922" t="s">
        <v>1236</v>
      </c>
      <c r="X1922">
        <v>2024</v>
      </c>
    </row>
    <row r="1923" spans="23:24">
      <c r="W1923" t="s">
        <v>229</v>
      </c>
      <c r="X1923">
        <v>2024</v>
      </c>
    </row>
    <row r="1924" spans="23:24">
      <c r="W1924" t="s">
        <v>826</v>
      </c>
      <c r="X1924">
        <v>2024</v>
      </c>
    </row>
    <row r="1925" spans="23:24">
      <c r="W1925" t="s">
        <v>2126</v>
      </c>
      <c r="X1925">
        <v>2024</v>
      </c>
    </row>
    <row r="1926" spans="23:24">
      <c r="W1926" t="s">
        <v>2300</v>
      </c>
      <c r="X1926">
        <v>2024</v>
      </c>
    </row>
    <row r="1927" spans="23:24">
      <c r="W1927" t="s">
        <v>558</v>
      </c>
      <c r="X1927">
        <v>2024</v>
      </c>
    </row>
    <row r="1928" spans="23:24">
      <c r="W1928" t="s">
        <v>1322</v>
      </c>
      <c r="X1928">
        <v>2024</v>
      </c>
    </row>
    <row r="1929" spans="23:24">
      <c r="W1929" t="s">
        <v>2244</v>
      </c>
      <c r="X1929">
        <v>2024</v>
      </c>
    </row>
    <row r="1930" spans="23:24">
      <c r="W1930" t="s">
        <v>492</v>
      </c>
      <c r="X1930">
        <v>2024</v>
      </c>
    </row>
    <row r="1931" spans="23:24">
      <c r="W1931" t="s">
        <v>773</v>
      </c>
      <c r="X1931">
        <v>2024</v>
      </c>
    </row>
    <row r="1932" spans="23:24">
      <c r="W1932" t="s">
        <v>917</v>
      </c>
      <c r="X1932">
        <v>2024</v>
      </c>
    </row>
    <row r="1933" spans="23:24">
      <c r="W1933" t="s">
        <v>145</v>
      </c>
      <c r="X1933">
        <v>2024</v>
      </c>
    </row>
    <row r="1934" spans="23:24">
      <c r="W1934" t="s">
        <v>1519</v>
      </c>
      <c r="X1934">
        <v>2024</v>
      </c>
    </row>
    <row r="1935" spans="23:24">
      <c r="W1935" t="s">
        <v>1793</v>
      </c>
      <c r="X1935">
        <v>2024</v>
      </c>
    </row>
    <row r="1936" spans="23:24">
      <c r="W1936" t="s">
        <v>11</v>
      </c>
      <c r="X1936">
        <v>2024</v>
      </c>
    </row>
    <row r="1937" spans="23:24">
      <c r="W1937" t="s">
        <v>1595</v>
      </c>
      <c r="X1937">
        <v>2024</v>
      </c>
    </row>
    <row r="1938" spans="23:24">
      <c r="W1938" t="s">
        <v>1375</v>
      </c>
      <c r="X1938">
        <v>2024</v>
      </c>
    </row>
    <row r="1939" spans="23:24">
      <c r="W1939" t="s">
        <v>1885</v>
      </c>
      <c r="X1939">
        <v>2024</v>
      </c>
    </row>
    <row r="1940" spans="23:24">
      <c r="W1940" t="s">
        <v>2659</v>
      </c>
      <c r="X1940">
        <v>2024</v>
      </c>
    </row>
    <row r="1941" spans="23:24">
      <c r="W1941" t="s">
        <v>532</v>
      </c>
      <c r="X1941">
        <v>2024</v>
      </c>
    </row>
    <row r="1942" spans="23:24">
      <c r="W1942" t="s">
        <v>1773</v>
      </c>
      <c r="X1942">
        <v>2024</v>
      </c>
    </row>
    <row r="1943" spans="23:24">
      <c r="W1943" t="s">
        <v>2117</v>
      </c>
      <c r="X1943">
        <v>2024</v>
      </c>
    </row>
    <row r="1944" spans="23:24">
      <c r="W1944" t="s">
        <v>2449</v>
      </c>
      <c r="X1944">
        <v>2024</v>
      </c>
    </row>
    <row r="1945" spans="23:24">
      <c r="W1945" t="s">
        <v>1865</v>
      </c>
      <c r="X1945">
        <v>2024</v>
      </c>
    </row>
    <row r="1946" spans="23:24">
      <c r="W1946" t="s">
        <v>1550</v>
      </c>
      <c r="X1946">
        <v>2024</v>
      </c>
    </row>
    <row r="1947" spans="23:24">
      <c r="W1947" t="s">
        <v>2164</v>
      </c>
      <c r="X1947">
        <v>2024</v>
      </c>
    </row>
    <row r="1948" spans="23:24">
      <c r="W1948" t="s">
        <v>1725</v>
      </c>
      <c r="X1948">
        <v>2024</v>
      </c>
    </row>
    <row r="1949" spans="23:24">
      <c r="W1949" t="s">
        <v>2512</v>
      </c>
      <c r="X1949">
        <v>2024</v>
      </c>
    </row>
    <row r="1950" spans="23:24">
      <c r="W1950" t="s">
        <v>1180</v>
      </c>
      <c r="X1950">
        <v>2024</v>
      </c>
    </row>
    <row r="1951" spans="23:24">
      <c r="W1951" t="s">
        <v>1900</v>
      </c>
      <c r="X1951">
        <v>2024</v>
      </c>
    </row>
    <row r="1952" spans="23:24">
      <c r="W1952" t="s">
        <v>1620</v>
      </c>
      <c r="X1952">
        <v>2024</v>
      </c>
    </row>
    <row r="1953" spans="23:24">
      <c r="W1953" t="s">
        <v>1573</v>
      </c>
      <c r="X1953">
        <v>2024</v>
      </c>
    </row>
    <row r="1954" spans="23:24">
      <c r="W1954" t="s">
        <v>2109</v>
      </c>
      <c r="X1954">
        <v>2024</v>
      </c>
    </row>
    <row r="1955" spans="23:24">
      <c r="W1955" t="s">
        <v>578</v>
      </c>
      <c r="X1955">
        <v>2024</v>
      </c>
    </row>
    <row r="1956" spans="23:24">
      <c r="W1956" t="s">
        <v>949</v>
      </c>
      <c r="X1956">
        <v>2024</v>
      </c>
    </row>
    <row r="1957" spans="23:24">
      <c r="W1957" t="s">
        <v>454</v>
      </c>
      <c r="X1957">
        <v>2024</v>
      </c>
    </row>
    <row r="1958" spans="23:24">
      <c r="W1958" t="s">
        <v>1724</v>
      </c>
      <c r="X1958">
        <v>2024</v>
      </c>
    </row>
    <row r="1959" spans="23:24">
      <c r="W1959" t="s">
        <v>1387</v>
      </c>
      <c r="X1959">
        <v>2024</v>
      </c>
    </row>
    <row r="1960" spans="23:24">
      <c r="W1960" t="s">
        <v>1586</v>
      </c>
      <c r="X1960">
        <v>2024</v>
      </c>
    </row>
    <row r="1961" spans="23:24">
      <c r="W1961" t="s">
        <v>511</v>
      </c>
      <c r="X1961">
        <v>2024</v>
      </c>
    </row>
    <row r="1962" spans="23:24">
      <c r="W1962" t="s">
        <v>2383</v>
      </c>
      <c r="X1962">
        <v>2024</v>
      </c>
    </row>
    <row r="1963" spans="23:24">
      <c r="W1963" t="s">
        <v>2431</v>
      </c>
      <c r="X1963">
        <v>2024</v>
      </c>
    </row>
    <row r="1964" spans="23:24">
      <c r="W1964" t="s">
        <v>2321</v>
      </c>
      <c r="X1964">
        <v>2024</v>
      </c>
    </row>
    <row r="1965" spans="23:24">
      <c r="W1965" t="s">
        <v>485</v>
      </c>
      <c r="X1965">
        <v>2024</v>
      </c>
    </row>
    <row r="1966" spans="23:24">
      <c r="W1966" t="s">
        <v>1279</v>
      </c>
      <c r="X1966">
        <v>2024</v>
      </c>
    </row>
    <row r="1967" spans="23:24">
      <c r="W1967" t="s">
        <v>494</v>
      </c>
      <c r="X1967">
        <v>2024</v>
      </c>
    </row>
    <row r="1968" spans="23:24">
      <c r="W1968" t="s">
        <v>1101</v>
      </c>
      <c r="X1968">
        <v>2024</v>
      </c>
    </row>
    <row r="1969" spans="23:24">
      <c r="W1969" t="s">
        <v>1679</v>
      </c>
      <c r="X1969">
        <v>2024</v>
      </c>
    </row>
    <row r="1970" spans="23:24">
      <c r="W1970" t="s">
        <v>258</v>
      </c>
      <c r="X1970">
        <v>2024</v>
      </c>
    </row>
    <row r="1971" spans="23:24">
      <c r="W1971" t="s">
        <v>2185</v>
      </c>
      <c r="X1971">
        <v>2024</v>
      </c>
    </row>
    <row r="1972" spans="23:24">
      <c r="W1972" t="s">
        <v>2190</v>
      </c>
      <c r="X1972">
        <v>2024</v>
      </c>
    </row>
    <row r="1973" spans="23:24">
      <c r="W1973" t="s">
        <v>1046</v>
      </c>
      <c r="X1973">
        <v>2024</v>
      </c>
    </row>
    <row r="1974" spans="23:24">
      <c r="W1974" t="s">
        <v>2634</v>
      </c>
      <c r="X1974">
        <v>2024</v>
      </c>
    </row>
    <row r="1975" spans="23:24">
      <c r="W1975" t="s">
        <v>2090</v>
      </c>
      <c r="X1975">
        <v>2024</v>
      </c>
    </row>
    <row r="1976" spans="23:24">
      <c r="W1976" t="s">
        <v>277</v>
      </c>
      <c r="X1976">
        <v>2024</v>
      </c>
    </row>
    <row r="1977" spans="23:24">
      <c r="W1977" t="s">
        <v>1373</v>
      </c>
      <c r="X1977">
        <v>2024</v>
      </c>
    </row>
    <row r="1978" spans="23:24">
      <c r="W1978" t="s">
        <v>1459</v>
      </c>
      <c r="X1978">
        <v>2024</v>
      </c>
    </row>
    <row r="1979" spans="23:24">
      <c r="W1979" t="s">
        <v>1673</v>
      </c>
      <c r="X1979">
        <v>2024</v>
      </c>
    </row>
    <row r="1980" spans="23:24">
      <c r="W1980" t="s">
        <v>2102</v>
      </c>
      <c r="X1980">
        <v>2024</v>
      </c>
    </row>
    <row r="1981" spans="23:24">
      <c r="W1981" t="s">
        <v>71</v>
      </c>
      <c r="X1981">
        <v>2024</v>
      </c>
    </row>
    <row r="1982" spans="23:24">
      <c r="W1982" t="s">
        <v>220</v>
      </c>
      <c r="X1982">
        <v>2024</v>
      </c>
    </row>
    <row r="1983" spans="23:24">
      <c r="W1983" t="s">
        <v>1395</v>
      </c>
      <c r="X1983">
        <v>2024</v>
      </c>
    </row>
    <row r="1984" spans="23:24">
      <c r="W1984" t="s">
        <v>1361</v>
      </c>
      <c r="X1984">
        <v>2024</v>
      </c>
    </row>
    <row r="1985" spans="23:24">
      <c r="W1985" t="s">
        <v>210</v>
      </c>
      <c r="X1985">
        <v>2024</v>
      </c>
    </row>
    <row r="1986" spans="23:24">
      <c r="W1986" t="s">
        <v>985</v>
      </c>
      <c r="X1986">
        <v>2024</v>
      </c>
    </row>
    <row r="1987" spans="23:24">
      <c r="W1987" t="s">
        <v>594</v>
      </c>
      <c r="X1987">
        <v>2024</v>
      </c>
    </row>
    <row r="1988" spans="23:24">
      <c r="W1988" t="s">
        <v>673</v>
      </c>
      <c r="X1988">
        <v>2024</v>
      </c>
    </row>
    <row r="1989" spans="23:24">
      <c r="W1989" t="s">
        <v>2552</v>
      </c>
      <c r="X1989">
        <v>2024</v>
      </c>
    </row>
    <row r="1990" spans="23:24">
      <c r="W1990" t="s">
        <v>535</v>
      </c>
      <c r="X1990">
        <v>2024</v>
      </c>
    </row>
    <row r="1991" spans="23:24">
      <c r="W1991" t="s">
        <v>2434</v>
      </c>
      <c r="X1991">
        <v>2024</v>
      </c>
    </row>
    <row r="1992" spans="23:24">
      <c r="W1992" t="s">
        <v>1476</v>
      </c>
      <c r="X1992">
        <v>2024</v>
      </c>
    </row>
    <row r="1993" spans="23:24">
      <c r="W1993" t="s">
        <v>1802</v>
      </c>
      <c r="X1993">
        <v>2024</v>
      </c>
    </row>
    <row r="1994" spans="23:24">
      <c r="W1994" t="s">
        <v>452</v>
      </c>
      <c r="X1994">
        <v>2024</v>
      </c>
    </row>
    <row r="1995" spans="23:24">
      <c r="W1995" t="s">
        <v>2261</v>
      </c>
      <c r="X1995">
        <v>2024</v>
      </c>
    </row>
    <row r="1996" spans="23:24">
      <c r="W1996" t="s">
        <v>2476</v>
      </c>
      <c r="X1996">
        <v>2024</v>
      </c>
    </row>
    <row r="1997" spans="23:24">
      <c r="W1997" t="s">
        <v>925</v>
      </c>
      <c r="X1997">
        <v>2024</v>
      </c>
    </row>
    <row r="1998" spans="23:24">
      <c r="W1998" t="s">
        <v>1690</v>
      </c>
      <c r="X1998">
        <v>2024</v>
      </c>
    </row>
    <row r="1999" spans="23:24">
      <c r="W1999" t="s">
        <v>1303</v>
      </c>
      <c r="X1999">
        <v>2024</v>
      </c>
    </row>
    <row r="2000" spans="23:24">
      <c r="W2000" t="s">
        <v>396</v>
      </c>
      <c r="X2000">
        <v>2024</v>
      </c>
    </row>
    <row r="2001" spans="23:24">
      <c r="W2001" t="s">
        <v>1637</v>
      </c>
      <c r="X2001">
        <v>2024</v>
      </c>
    </row>
    <row r="2002" spans="23:24">
      <c r="W2002" t="s">
        <v>287</v>
      </c>
      <c r="X2002">
        <v>2024</v>
      </c>
    </row>
    <row r="2003" spans="23:24">
      <c r="W2003" t="s">
        <v>365</v>
      </c>
      <c r="X2003">
        <v>2024</v>
      </c>
    </row>
    <row r="2004" spans="23:24">
      <c r="W2004" t="s">
        <v>2328</v>
      </c>
      <c r="X2004">
        <v>2024</v>
      </c>
    </row>
    <row r="2005" spans="23:24">
      <c r="W2005" t="s">
        <v>2663</v>
      </c>
      <c r="X2005">
        <v>2024</v>
      </c>
    </row>
    <row r="2006" spans="23:24">
      <c r="W2006" t="s">
        <v>2408</v>
      </c>
      <c r="X2006">
        <v>2024</v>
      </c>
    </row>
    <row r="2007" spans="23:24">
      <c r="W2007" t="s">
        <v>815</v>
      </c>
      <c r="X2007">
        <v>2024</v>
      </c>
    </row>
    <row r="2008" spans="23:24">
      <c r="W2008" t="s">
        <v>666</v>
      </c>
      <c r="X2008">
        <v>2024</v>
      </c>
    </row>
    <row r="2009" spans="23:24">
      <c r="W2009" t="s">
        <v>2093</v>
      </c>
      <c r="X2009">
        <v>2024</v>
      </c>
    </row>
    <row r="2010" spans="23:24">
      <c r="W2010" t="s">
        <v>2062</v>
      </c>
      <c r="X2010">
        <v>2024</v>
      </c>
    </row>
    <row r="2011" spans="23:24">
      <c r="W2011" t="s">
        <v>178</v>
      </c>
      <c r="X2011">
        <v>2024</v>
      </c>
    </row>
    <row r="2012" spans="23:24">
      <c r="W2012" t="s">
        <v>1671</v>
      </c>
      <c r="X2012">
        <v>2024</v>
      </c>
    </row>
    <row r="2013" spans="23:24">
      <c r="W2013" t="s">
        <v>2667</v>
      </c>
      <c r="X2013">
        <v>2024</v>
      </c>
    </row>
    <row r="2014" spans="23:24">
      <c r="W2014" t="s">
        <v>2103</v>
      </c>
      <c r="X2014">
        <v>2024</v>
      </c>
    </row>
    <row r="2015" spans="23:24">
      <c r="W2015" t="s">
        <v>34</v>
      </c>
      <c r="X2015">
        <v>2024</v>
      </c>
    </row>
    <row r="2016" spans="23:24">
      <c r="W2016" t="s">
        <v>124</v>
      </c>
      <c r="X2016">
        <v>2024</v>
      </c>
    </row>
    <row r="2017" spans="23:24">
      <c r="W2017" t="s">
        <v>1635</v>
      </c>
      <c r="X2017">
        <v>2024</v>
      </c>
    </row>
    <row r="2018" spans="23:24">
      <c r="W2018" t="s">
        <v>591</v>
      </c>
      <c r="X2018">
        <v>2024</v>
      </c>
    </row>
    <row r="2019" spans="23:24">
      <c r="W2019" t="s">
        <v>1988</v>
      </c>
      <c r="X2019">
        <v>2024</v>
      </c>
    </row>
    <row r="2020" spans="23:24">
      <c r="W2020" t="s">
        <v>1428</v>
      </c>
      <c r="X2020">
        <v>2024</v>
      </c>
    </row>
    <row r="2021" spans="23:24">
      <c r="W2021" t="s">
        <v>1509</v>
      </c>
      <c r="X2021">
        <v>2024</v>
      </c>
    </row>
    <row r="2022" spans="23:24">
      <c r="W2022" t="s">
        <v>2315</v>
      </c>
      <c r="X2022">
        <v>2024</v>
      </c>
    </row>
    <row r="2023" spans="23:24">
      <c r="W2023" t="s">
        <v>1468</v>
      </c>
      <c r="X2023">
        <v>2024</v>
      </c>
    </row>
    <row r="2024" spans="23:24">
      <c r="W2024" t="s">
        <v>477</v>
      </c>
      <c r="X2024">
        <v>2024</v>
      </c>
    </row>
    <row r="2025" spans="23:24">
      <c r="W2025" t="s">
        <v>1345</v>
      </c>
      <c r="X2025">
        <v>2024</v>
      </c>
    </row>
    <row r="2026" spans="23:24">
      <c r="W2026" t="s">
        <v>1363</v>
      </c>
      <c r="X2026">
        <v>2024</v>
      </c>
    </row>
    <row r="2027" spans="23:24">
      <c r="W2027" t="s">
        <v>1260</v>
      </c>
      <c r="X2027">
        <v>2024</v>
      </c>
    </row>
    <row r="2028" spans="23:24">
      <c r="W2028" t="s">
        <v>1011</v>
      </c>
      <c r="X2028">
        <v>2024</v>
      </c>
    </row>
    <row r="2029" spans="23:24">
      <c r="W2029" t="s">
        <v>204</v>
      </c>
      <c r="X2029">
        <v>2024</v>
      </c>
    </row>
    <row r="2030" spans="23:24">
      <c r="W2030" t="s">
        <v>585</v>
      </c>
      <c r="X2030">
        <v>2024</v>
      </c>
    </row>
    <row r="2031" spans="23:24">
      <c r="W2031" t="s">
        <v>1678</v>
      </c>
      <c r="X2031">
        <v>2024</v>
      </c>
    </row>
    <row r="2032" spans="23:24">
      <c r="W2032" t="s">
        <v>1701</v>
      </c>
      <c r="X2032">
        <v>2024</v>
      </c>
    </row>
    <row r="2033" spans="23:24">
      <c r="W2033" t="s">
        <v>1887</v>
      </c>
      <c r="X2033">
        <v>2024</v>
      </c>
    </row>
    <row r="2034" spans="23:24">
      <c r="W2034" t="s">
        <v>598</v>
      </c>
      <c r="X2034">
        <v>2024</v>
      </c>
    </row>
    <row r="2035" spans="23:24">
      <c r="W2035" t="s">
        <v>1530</v>
      </c>
      <c r="X2035">
        <v>2024</v>
      </c>
    </row>
    <row r="2036" spans="23:24">
      <c r="W2036" t="s">
        <v>1284</v>
      </c>
      <c r="X2036">
        <v>2024</v>
      </c>
    </row>
    <row r="2037" spans="23:24">
      <c r="W2037" t="s">
        <v>2582</v>
      </c>
      <c r="X2037">
        <v>2024</v>
      </c>
    </row>
    <row r="2038" spans="23:24">
      <c r="W2038" t="s">
        <v>1113</v>
      </c>
      <c r="X2038">
        <v>2024</v>
      </c>
    </row>
    <row r="2039" spans="23:24">
      <c r="W2039" t="s">
        <v>1385</v>
      </c>
      <c r="X2039">
        <v>2024</v>
      </c>
    </row>
    <row r="2040" spans="23:24">
      <c r="W2040" t="s">
        <v>1557</v>
      </c>
      <c r="X2040">
        <v>2024</v>
      </c>
    </row>
    <row r="2041" spans="23:24">
      <c r="W2041" t="s">
        <v>965</v>
      </c>
      <c r="X2041">
        <v>2024</v>
      </c>
    </row>
    <row r="2042" spans="23:24">
      <c r="W2042" t="s">
        <v>2272</v>
      </c>
      <c r="X2042">
        <v>2024</v>
      </c>
    </row>
    <row r="2043" spans="23:24">
      <c r="W2043" t="s">
        <v>1014</v>
      </c>
      <c r="X2043">
        <v>2024</v>
      </c>
    </row>
    <row r="2044" spans="23:24">
      <c r="W2044" t="s">
        <v>1521</v>
      </c>
      <c r="X2044">
        <v>2024</v>
      </c>
    </row>
    <row r="2045" spans="23:24">
      <c r="W2045" t="s">
        <v>1431</v>
      </c>
      <c r="X2045">
        <v>2024</v>
      </c>
    </row>
    <row r="2046" spans="23:24">
      <c r="W2046" t="s">
        <v>2671</v>
      </c>
      <c r="X2046">
        <v>2024</v>
      </c>
    </row>
    <row r="2047" spans="23:24">
      <c r="W2047" t="s">
        <v>1665</v>
      </c>
      <c r="X2047">
        <v>2024</v>
      </c>
    </row>
    <row r="2048" spans="23:24">
      <c r="W2048" t="s">
        <v>677</v>
      </c>
      <c r="X2048">
        <v>2024</v>
      </c>
    </row>
    <row r="2049" spans="23:24">
      <c r="W2049" t="s">
        <v>1288</v>
      </c>
      <c r="X2049">
        <v>2024</v>
      </c>
    </row>
    <row r="2050" spans="23:24">
      <c r="W2050" t="s">
        <v>345</v>
      </c>
      <c r="X2050">
        <v>2024</v>
      </c>
    </row>
    <row r="2051" spans="23:24">
      <c r="W2051" t="s">
        <v>967</v>
      </c>
      <c r="X2051">
        <v>2024</v>
      </c>
    </row>
    <row r="2052" spans="23:24">
      <c r="W2052" t="s">
        <v>2279</v>
      </c>
      <c r="X2052">
        <v>2024</v>
      </c>
    </row>
    <row r="2053" spans="23:24">
      <c r="W2053" t="s">
        <v>2096</v>
      </c>
      <c r="X2053">
        <v>2024</v>
      </c>
    </row>
    <row r="2054" spans="23:24">
      <c r="W2054" t="s">
        <v>885</v>
      </c>
      <c r="X2054">
        <v>2024</v>
      </c>
    </row>
    <row r="2055" spans="23:24">
      <c r="W2055" t="s">
        <v>1893</v>
      </c>
      <c r="X2055">
        <v>2024</v>
      </c>
    </row>
    <row r="2056" spans="23:24">
      <c r="W2056" t="s">
        <v>2207</v>
      </c>
      <c r="X2056">
        <v>2024</v>
      </c>
    </row>
    <row r="2057" spans="23:24">
      <c r="W2057" t="s">
        <v>1124</v>
      </c>
      <c r="X2057">
        <v>2024</v>
      </c>
    </row>
    <row r="2058" spans="23:24">
      <c r="W2058" t="s">
        <v>994</v>
      </c>
      <c r="X2058">
        <v>2024</v>
      </c>
    </row>
    <row r="2059" spans="23:24">
      <c r="W2059" t="s">
        <v>614</v>
      </c>
      <c r="X2059">
        <v>2024</v>
      </c>
    </row>
    <row r="2060" spans="23:24">
      <c r="W2060" t="s">
        <v>1633</v>
      </c>
      <c r="X2060">
        <v>2024</v>
      </c>
    </row>
    <row r="2061" spans="23:24">
      <c r="W2061" t="s">
        <v>875</v>
      </c>
      <c r="X2061">
        <v>2024</v>
      </c>
    </row>
    <row r="2062" spans="23:24">
      <c r="W2062" t="s">
        <v>133</v>
      </c>
      <c r="X2062">
        <v>2024</v>
      </c>
    </row>
    <row r="2063" spans="23:24">
      <c r="W2063" t="s">
        <v>1543</v>
      </c>
      <c r="X2063">
        <v>2024</v>
      </c>
    </row>
    <row r="2064" spans="23:24">
      <c r="W2064" t="s">
        <v>1612</v>
      </c>
      <c r="X2064">
        <v>2024</v>
      </c>
    </row>
    <row r="2065" spans="23:24">
      <c r="W2065" t="s">
        <v>859</v>
      </c>
      <c r="X2065">
        <v>2024</v>
      </c>
    </row>
    <row r="2066" spans="23:24">
      <c r="W2066" t="s">
        <v>1948</v>
      </c>
      <c r="X2066">
        <v>2024</v>
      </c>
    </row>
    <row r="2067" spans="23:24">
      <c r="W2067" t="s">
        <v>1959</v>
      </c>
      <c r="X2067">
        <v>2024</v>
      </c>
    </row>
    <row r="2068" spans="23:24">
      <c r="W2068" t="s">
        <v>817</v>
      </c>
      <c r="X2068">
        <v>2024</v>
      </c>
    </row>
    <row r="2069" spans="23:24">
      <c r="W2069" t="s">
        <v>378</v>
      </c>
      <c r="X2069">
        <v>2024</v>
      </c>
    </row>
    <row r="2070" spans="23:24">
      <c r="W2070" t="s">
        <v>822</v>
      </c>
      <c r="X2070">
        <v>2024</v>
      </c>
    </row>
    <row r="2071" spans="23:24">
      <c r="W2071" t="s">
        <v>2246</v>
      </c>
      <c r="X2071">
        <v>2024</v>
      </c>
    </row>
    <row r="2072" spans="23:24">
      <c r="W2072" t="s">
        <v>1918</v>
      </c>
      <c r="X2072">
        <v>2024</v>
      </c>
    </row>
    <row r="2073" spans="23:24">
      <c r="W2073" t="s">
        <v>2176</v>
      </c>
      <c r="X2073">
        <v>2024</v>
      </c>
    </row>
    <row r="2074" spans="23:24">
      <c r="W2074" t="s">
        <v>1200</v>
      </c>
      <c r="X2074">
        <v>2024</v>
      </c>
    </row>
    <row r="2075" spans="23:24">
      <c r="W2075" t="s">
        <v>714</v>
      </c>
      <c r="X2075">
        <v>2024</v>
      </c>
    </row>
    <row r="2076" spans="23:24">
      <c r="W2076" t="s">
        <v>2199</v>
      </c>
      <c r="X2076">
        <v>2024</v>
      </c>
    </row>
    <row r="2077" spans="23:24">
      <c r="W2077" t="s">
        <v>1738</v>
      </c>
      <c r="X2077">
        <v>2024</v>
      </c>
    </row>
    <row r="2078" spans="23:24">
      <c r="W2078" t="s">
        <v>2250</v>
      </c>
      <c r="X2078">
        <v>2024</v>
      </c>
    </row>
    <row r="2079" spans="23:24">
      <c r="W2079" t="s">
        <v>2140</v>
      </c>
      <c r="X2079">
        <v>2024</v>
      </c>
    </row>
    <row r="2080" spans="23:24">
      <c r="W2080" t="s">
        <v>2641</v>
      </c>
      <c r="X2080">
        <v>2024</v>
      </c>
    </row>
    <row r="2081" spans="23:24">
      <c r="W2081" t="s">
        <v>1801</v>
      </c>
      <c r="X2081">
        <v>2024</v>
      </c>
    </row>
    <row r="2082" spans="23:24">
      <c r="W2082" t="s">
        <v>685</v>
      </c>
      <c r="X2082">
        <v>2024</v>
      </c>
    </row>
    <row r="2083" spans="23:24">
      <c r="W2083" t="s">
        <v>1523</v>
      </c>
      <c r="X2083">
        <v>2024</v>
      </c>
    </row>
    <row r="2084" spans="23:24">
      <c r="W2084" t="s">
        <v>2178</v>
      </c>
      <c r="X2084">
        <v>2024</v>
      </c>
    </row>
    <row r="2085" spans="23:24">
      <c r="W2085" t="s">
        <v>391</v>
      </c>
      <c r="X2085">
        <v>2024</v>
      </c>
    </row>
    <row r="2086" spans="23:24">
      <c r="W2086" t="s">
        <v>321</v>
      </c>
      <c r="X2086">
        <v>2024</v>
      </c>
    </row>
    <row r="2087" spans="23:24">
      <c r="W2087" t="s">
        <v>2468</v>
      </c>
      <c r="X2087">
        <v>2024</v>
      </c>
    </row>
    <row r="2088" spans="23:24">
      <c r="W2088" t="s">
        <v>2385</v>
      </c>
      <c r="X2088">
        <v>2024</v>
      </c>
    </row>
    <row r="2089" spans="23:24">
      <c r="W2089" t="s">
        <v>24</v>
      </c>
      <c r="X2089">
        <v>2024</v>
      </c>
    </row>
    <row r="2090" spans="23:24">
      <c r="W2090" t="s">
        <v>1358</v>
      </c>
      <c r="X2090">
        <v>2024</v>
      </c>
    </row>
    <row r="2091" spans="23:24">
      <c r="W2091" t="s">
        <v>130</v>
      </c>
      <c r="X2091">
        <v>2024</v>
      </c>
    </row>
    <row r="2092" spans="23:24">
      <c r="W2092" t="s">
        <v>1753</v>
      </c>
      <c r="X2092">
        <v>2024</v>
      </c>
    </row>
    <row r="2093" spans="23:24">
      <c r="W2093" t="s">
        <v>2575</v>
      </c>
      <c r="X2093">
        <v>2024</v>
      </c>
    </row>
    <row r="2094" spans="23:24">
      <c r="W2094" t="s">
        <v>1154</v>
      </c>
      <c r="X2094">
        <v>2024</v>
      </c>
    </row>
    <row r="2095" spans="23:24">
      <c r="W2095" t="s">
        <v>716</v>
      </c>
      <c r="X2095">
        <v>2024</v>
      </c>
    </row>
    <row r="2096" spans="23:24">
      <c r="W2096" t="s">
        <v>279</v>
      </c>
      <c r="X2096">
        <v>2024</v>
      </c>
    </row>
    <row r="2097" spans="23:24">
      <c r="W2097" t="s">
        <v>2414</v>
      </c>
      <c r="X2097">
        <v>2024</v>
      </c>
    </row>
    <row r="2098" spans="23:24">
      <c r="W2098" t="s">
        <v>336</v>
      </c>
      <c r="X2098">
        <v>2024</v>
      </c>
    </row>
    <row r="2099" spans="23:24">
      <c r="W2099" t="s">
        <v>1682</v>
      </c>
      <c r="X2099">
        <v>2024</v>
      </c>
    </row>
    <row r="2100" spans="23:24">
      <c r="W2100" t="s">
        <v>2232</v>
      </c>
      <c r="X2100">
        <v>2024</v>
      </c>
    </row>
    <row r="2101" spans="23:24">
      <c r="W2101" t="s">
        <v>1289</v>
      </c>
      <c r="X2101">
        <v>2024</v>
      </c>
    </row>
    <row r="2102" spans="23:24">
      <c r="W2102" t="s">
        <v>1048</v>
      </c>
      <c r="X2102">
        <v>2024</v>
      </c>
    </row>
    <row r="2103" spans="23:24">
      <c r="W2103" t="s">
        <v>1007</v>
      </c>
      <c r="X2103">
        <v>2024</v>
      </c>
    </row>
    <row r="2104" spans="23:24">
      <c r="W2104" t="s">
        <v>1743</v>
      </c>
      <c r="X2104">
        <v>2024</v>
      </c>
    </row>
    <row r="2105" spans="23:24">
      <c r="W2105" t="s">
        <v>426</v>
      </c>
      <c r="X2105">
        <v>2024</v>
      </c>
    </row>
    <row r="2106" spans="23:24">
      <c r="W2106" t="s">
        <v>1616</v>
      </c>
      <c r="X2106">
        <v>2024</v>
      </c>
    </row>
    <row r="2107" spans="23:24">
      <c r="W2107" t="s">
        <v>1803</v>
      </c>
      <c r="X2107">
        <v>2024</v>
      </c>
    </row>
    <row r="2108" spans="23:24">
      <c r="W2108" t="s">
        <v>580</v>
      </c>
      <c r="X2108">
        <v>2024</v>
      </c>
    </row>
    <row r="2109" spans="23:24">
      <c r="W2109" t="s">
        <v>1273</v>
      </c>
      <c r="X2109">
        <v>2024</v>
      </c>
    </row>
    <row r="2110" spans="23:24">
      <c r="W2110" t="s">
        <v>1695</v>
      </c>
      <c r="X2110">
        <v>2024</v>
      </c>
    </row>
    <row r="2111" spans="23:24">
      <c r="W2111" t="s">
        <v>1243</v>
      </c>
      <c r="X2111">
        <v>2024</v>
      </c>
    </row>
    <row r="2112" spans="23:24">
      <c r="W2112" t="s">
        <v>589</v>
      </c>
      <c r="X2112">
        <v>2024</v>
      </c>
    </row>
    <row r="2113" spans="23:24">
      <c r="W2113" t="s">
        <v>1473</v>
      </c>
      <c r="X2113">
        <v>2024</v>
      </c>
    </row>
    <row r="2114" spans="23:24">
      <c r="W2114" t="s">
        <v>1076</v>
      </c>
      <c r="X2114">
        <v>2024</v>
      </c>
    </row>
    <row r="2115" spans="23:24">
      <c r="W2115" t="s">
        <v>1415</v>
      </c>
      <c r="X2115">
        <v>2024</v>
      </c>
    </row>
    <row r="2116" spans="23:24">
      <c r="W2116" t="s">
        <v>1909</v>
      </c>
      <c r="X2116">
        <v>2024</v>
      </c>
    </row>
    <row r="2117" spans="23:24">
      <c r="W2117" t="s">
        <v>2255</v>
      </c>
      <c r="X2117">
        <v>2024</v>
      </c>
    </row>
    <row r="2118" spans="23:24">
      <c r="W2118" t="s">
        <v>793</v>
      </c>
      <c r="X2118">
        <v>2024</v>
      </c>
    </row>
    <row r="2119" spans="23:24">
      <c r="W2119" t="s">
        <v>516</v>
      </c>
      <c r="X2119">
        <v>2024</v>
      </c>
    </row>
    <row r="2120" spans="23:24">
      <c r="W2120" t="s">
        <v>924</v>
      </c>
      <c r="X2120">
        <v>2024</v>
      </c>
    </row>
    <row r="2121" spans="23:24">
      <c r="W2121" t="s">
        <v>564</v>
      </c>
      <c r="X2121">
        <v>2024</v>
      </c>
    </row>
    <row r="2122" spans="23:24">
      <c r="W2122" t="s">
        <v>873</v>
      </c>
      <c r="X2122">
        <v>2024</v>
      </c>
    </row>
    <row r="2123" spans="23:24">
      <c r="W2123" t="s">
        <v>1516</v>
      </c>
      <c r="X2123">
        <v>2024</v>
      </c>
    </row>
    <row r="2124" spans="23:24">
      <c r="W2124" t="s">
        <v>1461</v>
      </c>
      <c r="X2124">
        <v>2024</v>
      </c>
    </row>
    <row r="2125" spans="23:24">
      <c r="W2125" t="s">
        <v>942</v>
      </c>
      <c r="X2125">
        <v>2024</v>
      </c>
    </row>
    <row r="2126" spans="23:24">
      <c r="W2126" t="s">
        <v>282</v>
      </c>
      <c r="X2126">
        <v>2024</v>
      </c>
    </row>
    <row r="2127" spans="23:24">
      <c r="W2127" t="s">
        <v>2114</v>
      </c>
      <c r="X2127">
        <v>2024</v>
      </c>
    </row>
    <row r="2128" spans="23:24">
      <c r="W2128" t="s">
        <v>881</v>
      </c>
      <c r="X2128">
        <v>2024</v>
      </c>
    </row>
    <row r="2129" spans="23:24">
      <c r="W2129" t="s">
        <v>771</v>
      </c>
      <c r="X2129">
        <v>2024</v>
      </c>
    </row>
    <row r="2130" spans="23:24">
      <c r="W2130" t="s">
        <v>805</v>
      </c>
      <c r="X2130">
        <v>2024</v>
      </c>
    </row>
    <row r="2131" spans="23:24">
      <c r="W2131" t="s">
        <v>489</v>
      </c>
      <c r="X2131">
        <v>2024</v>
      </c>
    </row>
    <row r="2132" spans="23:24">
      <c r="W2132" t="s">
        <v>256</v>
      </c>
      <c r="X2132">
        <v>2024</v>
      </c>
    </row>
    <row r="2133" spans="23:24">
      <c r="W2133" t="s">
        <v>711</v>
      </c>
      <c r="X2133">
        <v>2024</v>
      </c>
    </row>
    <row r="2134" spans="23:24">
      <c r="W2134" t="s">
        <v>56</v>
      </c>
      <c r="X2134">
        <v>2024</v>
      </c>
    </row>
    <row r="2135" spans="23:24">
      <c r="W2135" t="s">
        <v>297</v>
      </c>
      <c r="X2135">
        <v>2024</v>
      </c>
    </row>
    <row r="2136" spans="23:24">
      <c r="W2136" t="s">
        <v>1435</v>
      </c>
      <c r="X2136">
        <v>2024</v>
      </c>
    </row>
    <row r="2137" spans="23:24">
      <c r="W2137" t="s">
        <v>1663</v>
      </c>
      <c r="X2137">
        <v>2024</v>
      </c>
    </row>
    <row r="2138" spans="23:24">
      <c r="W2138" t="s">
        <v>96</v>
      </c>
      <c r="X2138">
        <v>2024</v>
      </c>
    </row>
    <row r="2139" spans="23:24">
      <c r="W2139" t="s">
        <v>412</v>
      </c>
      <c r="X2139">
        <v>2024</v>
      </c>
    </row>
    <row r="2140" spans="23:24">
      <c r="W2140" t="s">
        <v>2437</v>
      </c>
      <c r="X2140">
        <v>2024</v>
      </c>
    </row>
    <row r="2141" spans="23:24">
      <c r="W2141" t="s">
        <v>1819</v>
      </c>
      <c r="X2141">
        <v>2024</v>
      </c>
    </row>
    <row r="2142" spans="23:24">
      <c r="W2142" t="s">
        <v>1183</v>
      </c>
      <c r="X2142">
        <v>2024</v>
      </c>
    </row>
    <row r="2143" spans="23:24">
      <c r="W2143" t="s">
        <v>1198</v>
      </c>
      <c r="X2143">
        <v>2024</v>
      </c>
    </row>
    <row r="2144" spans="23:24">
      <c r="W2144" t="s">
        <v>919</v>
      </c>
      <c r="X2144">
        <v>2024</v>
      </c>
    </row>
    <row r="2145" spans="23:24">
      <c r="W2145" t="s">
        <v>736</v>
      </c>
      <c r="X2145">
        <v>2024</v>
      </c>
    </row>
    <row r="2146" spans="23:24">
      <c r="W2146" t="s">
        <v>173</v>
      </c>
      <c r="X2146">
        <v>2024</v>
      </c>
    </row>
    <row r="2147" spans="23:24">
      <c r="W2147" t="s">
        <v>419</v>
      </c>
      <c r="X2147">
        <v>2024</v>
      </c>
    </row>
    <row r="2148" spans="23:24">
      <c r="W2148" t="s">
        <v>2227</v>
      </c>
      <c r="X2148">
        <v>2024</v>
      </c>
    </row>
    <row r="2149" spans="23:24">
      <c r="W2149" t="s">
        <v>1426</v>
      </c>
      <c r="X2149">
        <v>2024</v>
      </c>
    </row>
    <row r="2150" spans="23:24">
      <c r="W2150" t="s">
        <v>796</v>
      </c>
      <c r="X2150">
        <v>2024</v>
      </c>
    </row>
    <row r="2151" spans="23:24">
      <c r="W2151" t="s">
        <v>464</v>
      </c>
      <c r="X2151">
        <v>2024</v>
      </c>
    </row>
    <row r="2152" spans="23:24">
      <c r="W2152" t="s">
        <v>734</v>
      </c>
      <c r="X2152">
        <v>2024</v>
      </c>
    </row>
    <row r="2153" spans="23:24">
      <c r="W2153" t="s">
        <v>902</v>
      </c>
      <c r="X2153">
        <v>2024</v>
      </c>
    </row>
    <row r="2154" spans="23:24">
      <c r="W2154" t="s">
        <v>232</v>
      </c>
      <c r="X2154">
        <v>2024</v>
      </c>
    </row>
    <row r="2155" spans="23:24">
      <c r="W2155" t="s">
        <v>48</v>
      </c>
      <c r="X2155">
        <v>2024</v>
      </c>
    </row>
    <row r="2156" spans="23:24">
      <c r="W2156" t="s">
        <v>1079</v>
      </c>
      <c r="X2156">
        <v>2024</v>
      </c>
    </row>
    <row r="2157" spans="23:24">
      <c r="W2157" t="s">
        <v>1619</v>
      </c>
      <c r="X2157">
        <v>2024</v>
      </c>
    </row>
    <row r="2158" spans="23:24">
      <c r="W2158" t="s">
        <v>1785</v>
      </c>
      <c r="X2158">
        <v>2024</v>
      </c>
    </row>
    <row r="2159" spans="23:24">
      <c r="W2159" t="s">
        <v>780</v>
      </c>
      <c r="X2159">
        <v>2024</v>
      </c>
    </row>
    <row r="2160" spans="23:24">
      <c r="W2160" t="s">
        <v>380</v>
      </c>
      <c r="X2160">
        <v>2024</v>
      </c>
    </row>
    <row r="2161" spans="23:24">
      <c r="W2161" t="s">
        <v>754</v>
      </c>
      <c r="X2161">
        <v>2024</v>
      </c>
    </row>
    <row r="2162" spans="23:24">
      <c r="W2162" t="s">
        <v>470</v>
      </c>
      <c r="X2162">
        <v>2024</v>
      </c>
    </row>
    <row r="2163" spans="23:24">
      <c r="W2163" t="s">
        <v>744</v>
      </c>
      <c r="X2163">
        <v>2024</v>
      </c>
    </row>
    <row r="2164" spans="23:24">
      <c r="W2164" t="s">
        <v>1341</v>
      </c>
      <c r="X2164">
        <v>2024</v>
      </c>
    </row>
    <row r="2165" spans="23:24">
      <c r="W2165" t="s">
        <v>375</v>
      </c>
      <c r="X2165">
        <v>2024</v>
      </c>
    </row>
    <row r="2166" spans="23:24">
      <c r="W2166" t="s">
        <v>1914</v>
      </c>
      <c r="X2166">
        <v>2024</v>
      </c>
    </row>
    <row r="2167" spans="23:24">
      <c r="W2167" t="s">
        <v>1570</v>
      </c>
      <c r="X2167">
        <v>2024</v>
      </c>
    </row>
    <row r="2168" spans="23:24">
      <c r="W2168" t="s">
        <v>1736</v>
      </c>
      <c r="X2168">
        <v>2024</v>
      </c>
    </row>
    <row r="2169" spans="23:24">
      <c r="W2169" t="s">
        <v>1440</v>
      </c>
      <c r="X2169">
        <v>2024</v>
      </c>
    </row>
    <row r="2170" spans="23:24">
      <c r="W2170" t="s">
        <v>1922</v>
      </c>
      <c r="X2170">
        <v>2024</v>
      </c>
    </row>
    <row r="2171" spans="23:24">
      <c r="W2171" t="s">
        <v>2465</v>
      </c>
      <c r="X2171">
        <v>2024</v>
      </c>
    </row>
    <row r="2172" spans="23:24">
      <c r="W2172" t="s">
        <v>1403</v>
      </c>
      <c r="X2172">
        <v>2024</v>
      </c>
    </row>
    <row r="2173" spans="23:24">
      <c r="W2173" t="s">
        <v>285</v>
      </c>
      <c r="X2173">
        <v>2024</v>
      </c>
    </row>
    <row r="2174" spans="23:24">
      <c r="W2174" t="s">
        <v>1037</v>
      </c>
      <c r="X2174">
        <v>2024</v>
      </c>
    </row>
    <row r="2175" spans="23:24">
      <c r="W2175" t="s">
        <v>719</v>
      </c>
      <c r="X2175">
        <v>2024</v>
      </c>
    </row>
    <row r="2176" spans="23:24">
      <c r="W2176" t="s">
        <v>1005</v>
      </c>
      <c r="X2176">
        <v>2024</v>
      </c>
    </row>
    <row r="2177" spans="23:24">
      <c r="W2177" t="s">
        <v>604</v>
      </c>
      <c r="X2177">
        <v>2024</v>
      </c>
    </row>
    <row r="2178" spans="23:24">
      <c r="W2178" t="s">
        <v>1996</v>
      </c>
      <c r="X2178">
        <v>2024</v>
      </c>
    </row>
    <row r="2179" spans="23:24">
      <c r="W2179" t="s">
        <v>626</v>
      </c>
      <c r="X2179">
        <v>2024</v>
      </c>
    </row>
    <row r="2180" spans="23:24">
      <c r="W2180" t="s">
        <v>791</v>
      </c>
      <c r="X2180">
        <v>2024</v>
      </c>
    </row>
    <row r="2181" spans="23:24">
      <c r="W2181" t="s">
        <v>909</v>
      </c>
      <c r="X2181">
        <v>2024</v>
      </c>
    </row>
    <row r="2182" spans="23:24">
      <c r="W2182" t="s">
        <v>632</v>
      </c>
      <c r="X2182">
        <v>2024</v>
      </c>
    </row>
    <row r="2183" spans="23:24">
      <c r="W2183" t="s">
        <v>667</v>
      </c>
      <c r="X2183">
        <v>2024</v>
      </c>
    </row>
    <row r="2184" spans="23:24">
      <c r="W2184" t="s">
        <v>999</v>
      </c>
      <c r="X2184">
        <v>2024</v>
      </c>
    </row>
    <row r="2185" spans="23:24">
      <c r="W2185" t="s">
        <v>409</v>
      </c>
      <c r="X2185">
        <v>2024</v>
      </c>
    </row>
    <row r="2186" spans="23:24">
      <c r="W2186" t="s">
        <v>1277</v>
      </c>
      <c r="X2186">
        <v>2024</v>
      </c>
    </row>
    <row r="2187" spans="23:24">
      <c r="W2187" t="s">
        <v>1115</v>
      </c>
      <c r="X2187">
        <v>2024</v>
      </c>
    </row>
    <row r="2188" spans="23:24">
      <c r="W2188" t="s">
        <v>1507</v>
      </c>
      <c r="X2188">
        <v>2024</v>
      </c>
    </row>
    <row r="2189" spans="23:24">
      <c r="W2189" t="s">
        <v>811</v>
      </c>
      <c r="X2189">
        <v>2024</v>
      </c>
    </row>
    <row r="2190" spans="23:24">
      <c r="W2190" t="s">
        <v>2067</v>
      </c>
      <c r="X2190">
        <v>2024</v>
      </c>
    </row>
    <row r="2191" spans="23:24">
      <c r="W2191" t="s">
        <v>1377</v>
      </c>
      <c r="X2191">
        <v>2024</v>
      </c>
    </row>
    <row r="2192" spans="23:24">
      <c r="W2192" t="s">
        <v>1018</v>
      </c>
      <c r="X2192">
        <v>2024</v>
      </c>
    </row>
    <row r="2193" spans="23:24">
      <c r="W2193" t="s">
        <v>214</v>
      </c>
      <c r="X2193">
        <v>2024</v>
      </c>
    </row>
    <row r="2194" spans="23:24">
      <c r="W2194" t="s">
        <v>121</v>
      </c>
      <c r="X2194">
        <v>2024</v>
      </c>
    </row>
    <row r="2195" spans="23:24">
      <c r="W2195" t="s">
        <v>861</v>
      </c>
      <c r="X2195">
        <v>2024</v>
      </c>
    </row>
    <row r="2196" spans="23:24">
      <c r="W2196" t="s">
        <v>241</v>
      </c>
      <c r="X2196">
        <v>2024</v>
      </c>
    </row>
    <row r="2197" spans="23:24">
      <c r="W2197" t="s">
        <v>1185</v>
      </c>
      <c r="X2197">
        <v>2024</v>
      </c>
    </row>
    <row r="2198" spans="23:24">
      <c r="W2198" t="s">
        <v>569</v>
      </c>
      <c r="X2198">
        <v>2024</v>
      </c>
    </row>
    <row r="2199" spans="23:24">
      <c r="W2199" t="s">
        <v>1469</v>
      </c>
      <c r="X2199">
        <v>2024</v>
      </c>
    </row>
    <row r="2200" spans="23:24">
      <c r="W2200" t="s">
        <v>1343</v>
      </c>
      <c r="X2200">
        <v>2024</v>
      </c>
    </row>
    <row r="2201" spans="23:24">
      <c r="W2201" t="s">
        <v>1131</v>
      </c>
      <c r="X2201">
        <v>2024</v>
      </c>
    </row>
    <row r="2202" spans="23:24">
      <c r="W2202" t="s">
        <v>653</v>
      </c>
      <c r="X2202">
        <v>2024</v>
      </c>
    </row>
    <row r="2203" spans="23:24">
      <c r="W2203" t="s">
        <v>1828</v>
      </c>
      <c r="X2203">
        <v>2024</v>
      </c>
    </row>
    <row r="2204" spans="23:24">
      <c r="W2204" t="s">
        <v>2685</v>
      </c>
      <c r="X2204">
        <v>2024</v>
      </c>
    </row>
    <row r="2205" spans="23:24">
      <c r="W2205" t="s">
        <v>2390</v>
      </c>
      <c r="X2205">
        <v>2024</v>
      </c>
    </row>
    <row r="2206" spans="23:24">
      <c r="W2206" t="s">
        <v>726</v>
      </c>
      <c r="X2206">
        <v>2024</v>
      </c>
    </row>
    <row r="2207" spans="23:24">
      <c r="W2207" t="s">
        <v>359</v>
      </c>
      <c r="X2207">
        <v>2024</v>
      </c>
    </row>
    <row r="2208" spans="23:24">
      <c r="W2208" t="s">
        <v>357</v>
      </c>
      <c r="X2208">
        <v>2024</v>
      </c>
    </row>
    <row r="2209" spans="23:24">
      <c r="W2209" t="s">
        <v>1175</v>
      </c>
      <c r="X2209">
        <v>2024</v>
      </c>
    </row>
    <row r="2210" spans="23:24">
      <c r="W2210" t="s">
        <v>1659</v>
      </c>
      <c r="X2210">
        <v>2024</v>
      </c>
    </row>
    <row r="2211" spans="23:24">
      <c r="W2211" t="s">
        <v>1209</v>
      </c>
      <c r="X2211">
        <v>2024</v>
      </c>
    </row>
    <row r="2212" spans="23:24">
      <c r="W2212" t="s">
        <v>1336</v>
      </c>
      <c r="X2212">
        <v>2024</v>
      </c>
    </row>
    <row r="2213" spans="23:24">
      <c r="W2213" t="s">
        <v>1485</v>
      </c>
      <c r="X2213">
        <v>2024</v>
      </c>
    </row>
    <row r="2214" spans="23:24">
      <c r="W2214" t="s">
        <v>1195</v>
      </c>
      <c r="X2214">
        <v>2024</v>
      </c>
    </row>
    <row r="2215" spans="23:24">
      <c r="W2215" t="s">
        <v>217</v>
      </c>
      <c r="X2215">
        <v>2024</v>
      </c>
    </row>
    <row r="2216" spans="23:24">
      <c r="W2216" t="s">
        <v>1833</v>
      </c>
      <c r="X2216">
        <v>2024</v>
      </c>
    </row>
    <row r="2217" spans="23:24">
      <c r="W2217" t="s">
        <v>2085</v>
      </c>
      <c r="X2217">
        <v>2024</v>
      </c>
    </row>
    <row r="2218" spans="23:24">
      <c r="W2218" t="s">
        <v>435</v>
      </c>
      <c r="X2218">
        <v>2024</v>
      </c>
    </row>
    <row r="2219" spans="23:24">
      <c r="W2219" t="s">
        <v>169</v>
      </c>
      <c r="X2219">
        <v>2024</v>
      </c>
    </row>
    <row r="2220" spans="23:24">
      <c r="W2220" t="s">
        <v>2550</v>
      </c>
      <c r="X2220">
        <v>2024</v>
      </c>
    </row>
    <row r="2221" spans="23:24">
      <c r="W2221" t="s">
        <v>682</v>
      </c>
      <c r="X2221">
        <v>2024</v>
      </c>
    </row>
    <row r="2222" spans="23:24">
      <c r="W2222" t="s">
        <v>1729</v>
      </c>
      <c r="X2222">
        <v>2024</v>
      </c>
    </row>
    <row r="2223" spans="23:24">
      <c r="W2223" t="s">
        <v>1953</v>
      </c>
      <c r="X2223">
        <v>2024</v>
      </c>
    </row>
    <row r="2224" spans="23:24">
      <c r="W2224" t="s">
        <v>197</v>
      </c>
      <c r="X2224">
        <v>2024</v>
      </c>
    </row>
    <row r="2225" spans="23:24">
      <c r="W2225" t="s">
        <v>309</v>
      </c>
      <c r="X2225">
        <v>2024</v>
      </c>
    </row>
    <row r="2226" spans="23:24">
      <c r="W2226" t="s">
        <v>1654</v>
      </c>
      <c r="X2226">
        <v>2024</v>
      </c>
    </row>
    <row r="2227" spans="23:24">
      <c r="W2227" t="s">
        <v>303</v>
      </c>
      <c r="X2227">
        <v>2024</v>
      </c>
    </row>
    <row r="2228" spans="23:24">
      <c r="W2228" t="s">
        <v>1086</v>
      </c>
      <c r="X2228">
        <v>2024</v>
      </c>
    </row>
    <row r="2229" spans="23:24">
      <c r="W2229" t="s">
        <v>1722</v>
      </c>
      <c r="X2229">
        <v>2024</v>
      </c>
    </row>
    <row r="2230" spans="23:24">
      <c r="W2230" t="s">
        <v>824</v>
      </c>
      <c r="X2230">
        <v>2024</v>
      </c>
    </row>
    <row r="2231" spans="23:24">
      <c r="W2231" t="s">
        <v>2158</v>
      </c>
      <c r="X2231">
        <v>2024</v>
      </c>
    </row>
    <row r="2232" spans="23:24">
      <c r="W2232" t="s">
        <v>2039</v>
      </c>
      <c r="X2232">
        <v>2024</v>
      </c>
    </row>
    <row r="2233" spans="23:24">
      <c r="W2233" t="s">
        <v>458</v>
      </c>
      <c r="X2233">
        <v>2024</v>
      </c>
    </row>
    <row r="2234" spans="23:24">
      <c r="W2234" t="s">
        <v>1213</v>
      </c>
      <c r="X2234">
        <v>2024</v>
      </c>
    </row>
    <row r="2235" spans="23:24">
      <c r="W2235" t="s">
        <v>2267</v>
      </c>
      <c r="X2235">
        <v>2024</v>
      </c>
    </row>
    <row r="2236" spans="23:24">
      <c r="W2236" t="s">
        <v>1340</v>
      </c>
      <c r="X2236">
        <v>2024</v>
      </c>
    </row>
    <row r="2237" spans="23:24">
      <c r="W2237" t="s">
        <v>293</v>
      </c>
      <c r="X2237">
        <v>2024</v>
      </c>
    </row>
    <row r="2238" spans="23:24">
      <c r="W2238" t="s">
        <v>421</v>
      </c>
      <c r="X2238">
        <v>2024</v>
      </c>
    </row>
    <row r="2239" spans="23:24">
      <c r="W2239" t="s">
        <v>1565</v>
      </c>
      <c r="X2239">
        <v>2024</v>
      </c>
    </row>
    <row r="2240" spans="23:24">
      <c r="W2240" t="s">
        <v>2147</v>
      </c>
      <c r="X2240">
        <v>2024</v>
      </c>
    </row>
    <row r="2241" spans="23:24">
      <c r="W2241" t="s">
        <v>1025</v>
      </c>
      <c r="X2241">
        <v>2024</v>
      </c>
    </row>
    <row r="2242" spans="23:24">
      <c r="W2242" t="s">
        <v>1783</v>
      </c>
      <c r="X2242">
        <v>2024</v>
      </c>
    </row>
    <row r="2243" spans="23:24">
      <c r="W2243" t="s">
        <v>2546</v>
      </c>
      <c r="X2243">
        <v>2024</v>
      </c>
    </row>
    <row r="2244" spans="23:24">
      <c r="W2244" t="s">
        <v>2690</v>
      </c>
      <c r="X2244">
        <v>2024</v>
      </c>
    </row>
    <row r="2245" spans="23:24">
      <c r="W2245" t="s">
        <v>385</v>
      </c>
      <c r="X2245">
        <v>2024</v>
      </c>
    </row>
    <row r="2246" spans="23:24">
      <c r="W2246" t="s">
        <v>1334</v>
      </c>
      <c r="X2246">
        <v>2024</v>
      </c>
    </row>
    <row r="2247" spans="23:24">
      <c r="W2247" t="s">
        <v>1179</v>
      </c>
      <c r="X2247">
        <v>2024</v>
      </c>
    </row>
    <row r="2248" spans="23:24">
      <c r="W2248" t="s">
        <v>1993</v>
      </c>
      <c r="X2248">
        <v>2024</v>
      </c>
    </row>
    <row r="2249" spans="23:24">
      <c r="W2249" t="s">
        <v>1815</v>
      </c>
      <c r="X2249">
        <v>2024</v>
      </c>
    </row>
    <row r="2250" spans="23:24">
      <c r="W2250" t="s">
        <v>1497</v>
      </c>
      <c r="X2250">
        <v>2024</v>
      </c>
    </row>
    <row r="2251" spans="23:24">
      <c r="W2251" t="s">
        <v>1513</v>
      </c>
      <c r="X2251">
        <v>2024</v>
      </c>
    </row>
    <row r="2252" spans="23:24">
      <c r="W2252" t="s">
        <v>1548</v>
      </c>
      <c r="X2252">
        <v>2024</v>
      </c>
    </row>
    <row r="2253" spans="23:24">
      <c r="W2253" t="s">
        <v>2035</v>
      </c>
      <c r="X2253">
        <v>2024</v>
      </c>
    </row>
    <row r="2254" spans="23:24">
      <c r="W2254" t="s">
        <v>2692</v>
      </c>
      <c r="X2254">
        <v>2024</v>
      </c>
    </row>
    <row r="2255" spans="23:24">
      <c r="W2255" t="s">
        <v>2441</v>
      </c>
      <c r="X2255">
        <v>2024</v>
      </c>
    </row>
    <row r="2256" spans="23:24">
      <c r="W2256" t="s">
        <v>1211</v>
      </c>
      <c r="X2256">
        <v>2024</v>
      </c>
    </row>
    <row r="2257" spans="23:24">
      <c r="W2257" t="s">
        <v>338</v>
      </c>
      <c r="X2257">
        <v>2024</v>
      </c>
    </row>
    <row r="2258" spans="23:24">
      <c r="W2258" t="s">
        <v>698</v>
      </c>
      <c r="X2258">
        <v>2024</v>
      </c>
    </row>
    <row r="2259" spans="23:24">
      <c r="W2259" t="s">
        <v>371</v>
      </c>
      <c r="X2259">
        <v>2024</v>
      </c>
    </row>
    <row r="2260" spans="23:24">
      <c r="W2260" t="s">
        <v>850</v>
      </c>
      <c r="X2260">
        <v>2024</v>
      </c>
    </row>
    <row r="2261" spans="23:24">
      <c r="W2261" t="s">
        <v>429</v>
      </c>
      <c r="X2261">
        <v>2024</v>
      </c>
    </row>
    <row r="2262" spans="23:24">
      <c r="W2262" t="s">
        <v>1040</v>
      </c>
      <c r="X2262">
        <v>2024</v>
      </c>
    </row>
    <row r="2263" spans="23:24">
      <c r="W2263" t="s">
        <v>1262</v>
      </c>
      <c r="X2263">
        <v>2024</v>
      </c>
    </row>
    <row r="2264" spans="23:24">
      <c r="W2264" t="s">
        <v>1275</v>
      </c>
      <c r="X2264">
        <v>2024</v>
      </c>
    </row>
    <row r="2265" spans="23:24">
      <c r="W2265" t="s">
        <v>184</v>
      </c>
      <c r="X2265">
        <v>2024</v>
      </c>
    </row>
    <row r="2266" spans="23:24">
      <c r="W2266" t="s">
        <v>2128</v>
      </c>
      <c r="X2266">
        <v>2024</v>
      </c>
    </row>
    <row r="2267" spans="23:24">
      <c r="W2267" t="s">
        <v>671</v>
      </c>
      <c r="X2267">
        <v>2024</v>
      </c>
    </row>
    <row r="2268" spans="23:24">
      <c r="W2268" t="s">
        <v>60</v>
      </c>
      <c r="X2268">
        <v>2024</v>
      </c>
    </row>
    <row r="2269" spans="23:24">
      <c r="W2269" t="s">
        <v>893</v>
      </c>
      <c r="X2269">
        <v>2024</v>
      </c>
    </row>
    <row r="2270" spans="23:24">
      <c r="W2270" t="s">
        <v>1830</v>
      </c>
      <c r="X2270">
        <v>2024</v>
      </c>
    </row>
    <row r="2271" spans="23:24">
      <c r="W2271" t="s">
        <v>2484</v>
      </c>
      <c r="X2271">
        <v>2024</v>
      </c>
    </row>
    <row r="2272" spans="23:24">
      <c r="W2272" t="s">
        <v>1106</v>
      </c>
      <c r="X2272">
        <v>2024</v>
      </c>
    </row>
    <row r="2273" spans="23:24">
      <c r="W2273" t="s">
        <v>819</v>
      </c>
      <c r="X2273">
        <v>2024</v>
      </c>
    </row>
    <row r="2274" spans="23:24">
      <c r="W2274" t="s">
        <v>1281</v>
      </c>
      <c r="X2274">
        <v>2024</v>
      </c>
    </row>
    <row r="2275" spans="23:24">
      <c r="W2275" t="s">
        <v>163</v>
      </c>
      <c r="X2275">
        <v>2024</v>
      </c>
    </row>
    <row r="2276" spans="23:24">
      <c r="W2276" t="s">
        <v>1140</v>
      </c>
      <c r="X2276">
        <v>2024</v>
      </c>
    </row>
    <row r="2277" spans="23:24">
      <c r="W2277" t="s">
        <v>1232</v>
      </c>
      <c r="X2277">
        <v>2024</v>
      </c>
    </row>
    <row r="2278" spans="23:24">
      <c r="W2278" t="s">
        <v>182</v>
      </c>
      <c r="X2278">
        <v>2024</v>
      </c>
    </row>
    <row r="2279" spans="23:24">
      <c r="W2279" t="s">
        <v>1479</v>
      </c>
      <c r="X2279">
        <v>2024</v>
      </c>
    </row>
    <row r="2280" spans="23:24">
      <c r="W2280" t="s">
        <v>327</v>
      </c>
      <c r="X2280">
        <v>2024</v>
      </c>
    </row>
    <row r="2281" spans="23:24">
      <c r="W2281" t="s">
        <v>405</v>
      </c>
      <c r="X2281">
        <v>2024</v>
      </c>
    </row>
    <row r="2282" spans="23:24">
      <c r="W2282" t="s">
        <v>1223</v>
      </c>
      <c r="X2282">
        <v>2024</v>
      </c>
    </row>
    <row r="2283" spans="23:24">
      <c r="W2283" t="s">
        <v>2382</v>
      </c>
      <c r="X2283">
        <v>2024</v>
      </c>
    </row>
    <row r="2284" spans="23:24">
      <c r="W2284" t="s">
        <v>239</v>
      </c>
      <c r="X2284">
        <v>2024</v>
      </c>
    </row>
    <row r="2285" spans="23:24">
      <c r="W2285" t="s">
        <v>595</v>
      </c>
      <c r="X2285">
        <v>2024</v>
      </c>
    </row>
    <row r="2286" spans="23:24">
      <c r="W2286" t="s">
        <v>1078</v>
      </c>
      <c r="X2286">
        <v>2024</v>
      </c>
    </row>
    <row r="2287" spans="23:24">
      <c r="W2287" t="s">
        <v>2214</v>
      </c>
      <c r="X2287">
        <v>2024</v>
      </c>
    </row>
    <row r="2288" spans="23:24">
      <c r="W2288" t="s">
        <v>648</v>
      </c>
      <c r="X2288">
        <v>2024</v>
      </c>
    </row>
    <row r="2289" spans="23:24">
      <c r="W2289" t="s">
        <v>2278</v>
      </c>
      <c r="X2289">
        <v>2024</v>
      </c>
    </row>
    <row r="2290" spans="23:24">
      <c r="W2290" t="s">
        <v>2256</v>
      </c>
      <c r="X2290">
        <v>2024</v>
      </c>
    </row>
    <row r="2291" spans="23:24">
      <c r="W2291" t="s">
        <v>2539</v>
      </c>
      <c r="X2291">
        <v>2024</v>
      </c>
    </row>
    <row r="2292" spans="23:24">
      <c r="W2292" t="s">
        <v>514</v>
      </c>
      <c r="X2292">
        <v>2024</v>
      </c>
    </row>
    <row r="2293" spans="23:24">
      <c r="W2293" t="s">
        <v>507</v>
      </c>
      <c r="X2293">
        <v>2024</v>
      </c>
    </row>
    <row r="2294" spans="23:24">
      <c r="W2294" t="s">
        <v>674</v>
      </c>
      <c r="X2294">
        <v>2024</v>
      </c>
    </row>
    <row r="2295" spans="23:24">
      <c r="W2295" t="s">
        <v>1044</v>
      </c>
      <c r="X2295">
        <v>2024</v>
      </c>
    </row>
    <row r="2296" spans="23:24">
      <c r="W2296" t="s">
        <v>1799</v>
      </c>
      <c r="X2296">
        <v>2024</v>
      </c>
    </row>
    <row r="2297" spans="23:24">
      <c r="W2297" t="s">
        <v>1504</v>
      </c>
      <c r="X2297">
        <v>2024</v>
      </c>
    </row>
    <row r="2298" spans="23:24">
      <c r="W2298" t="s">
        <v>400</v>
      </c>
      <c r="X2298">
        <v>2024</v>
      </c>
    </row>
    <row r="2299" spans="23:24">
      <c r="W2299" t="s">
        <v>1150</v>
      </c>
      <c r="X2299">
        <v>2024</v>
      </c>
    </row>
    <row r="2300" spans="23:24">
      <c r="W2300" t="s">
        <v>601</v>
      </c>
      <c r="X2300">
        <v>2024</v>
      </c>
    </row>
    <row r="2301" spans="23:24">
      <c r="W2301" t="s">
        <v>2105</v>
      </c>
      <c r="X2301">
        <v>2024</v>
      </c>
    </row>
    <row r="2302" spans="23:24">
      <c r="W2302" t="s">
        <v>1943</v>
      </c>
      <c r="X2302">
        <v>2024</v>
      </c>
    </row>
    <row r="2303" spans="23:24">
      <c r="W2303" t="s">
        <v>891</v>
      </c>
      <c r="X2303">
        <v>2024</v>
      </c>
    </row>
    <row r="2304" spans="23:24">
      <c r="W2304" t="s">
        <v>547</v>
      </c>
      <c r="X2304">
        <v>2024</v>
      </c>
    </row>
    <row r="2305" spans="23:24">
      <c r="W2305" t="s">
        <v>2616</v>
      </c>
      <c r="X2305">
        <v>2024</v>
      </c>
    </row>
    <row r="2306" spans="23:24">
      <c r="W2306" t="s">
        <v>1297</v>
      </c>
      <c r="X2306">
        <v>2024</v>
      </c>
    </row>
    <row r="2307" spans="23:24">
      <c r="W2307" t="s">
        <v>2325</v>
      </c>
      <c r="X2307">
        <v>2024</v>
      </c>
    </row>
    <row r="2308" spans="23:24">
      <c r="W2308" t="s">
        <v>2106</v>
      </c>
      <c r="X2308">
        <v>2024</v>
      </c>
    </row>
    <row r="2309" spans="23:24">
      <c r="W2309" t="s">
        <v>1214</v>
      </c>
      <c r="X2309">
        <v>2024</v>
      </c>
    </row>
    <row r="2310" spans="23:24">
      <c r="W2310" t="s">
        <v>2626</v>
      </c>
      <c r="X2310">
        <v>2024</v>
      </c>
    </row>
    <row r="2311" spans="23:24">
      <c r="W2311" t="s">
        <v>1937</v>
      </c>
      <c r="X2311">
        <v>2024</v>
      </c>
    </row>
    <row r="2312" spans="23:24">
      <c r="W2312" t="s">
        <v>1305</v>
      </c>
      <c r="X2312">
        <v>2024</v>
      </c>
    </row>
    <row r="2313" spans="23:24">
      <c r="W2313" t="s">
        <v>1674</v>
      </c>
      <c r="X2313">
        <v>2024</v>
      </c>
    </row>
    <row r="2314" spans="23:24">
      <c r="W2314" t="s">
        <v>2015</v>
      </c>
      <c r="X2314">
        <v>2024</v>
      </c>
    </row>
    <row r="2315" spans="23:24">
      <c r="W2315" t="s">
        <v>1251</v>
      </c>
      <c r="X2315">
        <v>2024</v>
      </c>
    </row>
    <row r="2316" spans="23:24">
      <c r="W2316" t="s">
        <v>1976</v>
      </c>
      <c r="X2316">
        <v>2024</v>
      </c>
    </row>
    <row r="2317" spans="23:24">
      <c r="W2317" t="s">
        <v>246</v>
      </c>
      <c r="X2317">
        <v>2024</v>
      </c>
    </row>
    <row r="2318" spans="23:24">
      <c r="W2318" t="s">
        <v>953</v>
      </c>
      <c r="X2318">
        <v>2024</v>
      </c>
    </row>
    <row r="2319" spans="23:24">
      <c r="W2319" t="s">
        <v>1576</v>
      </c>
      <c r="X2319">
        <v>2024</v>
      </c>
    </row>
    <row r="2320" spans="23:24">
      <c r="W2320" t="s">
        <v>904</v>
      </c>
      <c r="X2320">
        <v>2024</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2A6C-6726-4A0D-97F4-0E9F68F2FDD1}">
  <sheetPr>
    <pageSetUpPr autoPageBreaks="0"/>
  </sheetPr>
  <dimension ref="A1"/>
  <sheetViews>
    <sheetView showGridLines="0" tabSelected="1" zoomScale="50" zoomScaleNormal="50" workbookViewId="0">
      <selection activeCell="U15" sqref="U15"/>
    </sheetView>
  </sheetViews>
  <sheetFormatPr defaultRowHeight="14"/>
  <cols>
    <col min="3" max="3" width="10.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Sheet4</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pratham raj</cp:lastModifiedBy>
  <cp:lastPrinted>2026-05-18T03:25:47Z</cp:lastPrinted>
  <dcterms:created xsi:type="dcterms:W3CDTF">2025-11-07T12:45:26Z</dcterms:created>
  <dcterms:modified xsi:type="dcterms:W3CDTF">2026-05-18T08:42:31Z</dcterms:modified>
</cp:coreProperties>
</file>