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HU.A\Downloads\"/>
    </mc:Choice>
  </mc:AlternateContent>
  <xr:revisionPtr revIDLastSave="0" documentId="13_ncr:1_{10044F3A-4CF2-461D-9A1D-E53DF29D2F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_Demographics" sheetId="1" r:id="rId1"/>
    <sheet name="Sheet20" sheetId="27" r:id="rId2"/>
    <sheet name="Sheet18" sheetId="25" r:id="rId3"/>
    <sheet name="Detail1" sheetId="10" r:id="rId4"/>
    <sheet name="Sheet1" sheetId="6" r:id="rId5"/>
    <sheet name="Sheet7" sheetId="14" r:id="rId6"/>
    <sheet name="Transaction_History" sheetId="2" r:id="rId7"/>
    <sheet name="Sheet3" sheetId="8" r:id="rId8"/>
    <sheet name="Customer_Service" sheetId="3" r:id="rId9"/>
    <sheet name="Online_Activity" sheetId="4" r:id="rId10"/>
    <sheet name="Churn_Status" sheetId="5" r:id="rId11"/>
  </sheets>
  <definedNames>
    <definedName name="_xlnm._FilterDatabase" localSheetId="10" hidden="1">Churn_Status!$A$1:$B$1001</definedName>
    <definedName name="_xlnm._FilterDatabase" localSheetId="0" hidden="1">Customer_Demographics!$AB$1:$AB$1001</definedName>
    <definedName name="_xlnm._FilterDatabase" localSheetId="8" hidden="1">Customer_Service!$E$1:$E$1003</definedName>
    <definedName name="_xlnm._FilterDatabase" localSheetId="9" hidden="1">Online_Activity!$A$1:$D$1001</definedName>
    <definedName name="_xlnm._FilterDatabase" localSheetId="6" hidden="1">Transaction_History!$E$1:$E$5055</definedName>
  </definedNames>
  <calcPr calcId="191029" calcOnSave="0"/>
  <pivotCaches>
    <pivotCache cacheId="0" r:id="rId12"/>
    <pivotCache cacheId="1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AA2" i="1"/>
  <c r="Z2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2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5" i="1"/>
  <c r="T6" i="1"/>
  <c r="T7" i="1"/>
  <c r="T8" i="1"/>
  <c r="T9" i="1"/>
  <c r="T10" i="1"/>
  <c r="T11" i="1"/>
  <c r="T12" i="1"/>
  <c r="T13" i="1"/>
  <c r="T3" i="1"/>
  <c r="T4" i="1"/>
  <c r="T2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R4" i="1"/>
  <c r="R5" i="1"/>
  <c r="R6" i="1"/>
  <c r="R7" i="1"/>
  <c r="R8" i="1"/>
  <c r="R9" i="1"/>
  <c r="R10" i="1"/>
  <c r="R11" i="1"/>
  <c r="R12" i="1"/>
  <c r="R2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3" i="1"/>
  <c r="Y4" i="1"/>
  <c r="Y5" i="1"/>
  <c r="Y6" i="1"/>
  <c r="Y2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2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N3" i="1"/>
  <c r="N4" i="1"/>
  <c r="N5" i="1"/>
  <c r="N6" i="1"/>
  <c r="N7" i="1"/>
  <c r="N8" i="1"/>
  <c r="N9" i="1"/>
  <c r="N10" i="1"/>
  <c r="N2" i="1"/>
  <c r="M3" i="1"/>
  <c r="M4" i="1"/>
  <c r="M5" i="1"/>
  <c r="M6" i="1"/>
  <c r="M7" i="1"/>
  <c r="M8" i="1"/>
  <c r="M2" i="1"/>
  <c r="L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6" i="1"/>
  <c r="L7" i="1"/>
  <c r="L8" i="1"/>
  <c r="L3" i="1"/>
  <c r="L4" i="1"/>
  <c r="L5" i="1"/>
</calcChain>
</file>

<file path=xl/sharedStrings.xml><?xml version="1.0" encoding="utf-8"?>
<sst xmlns="http://schemas.openxmlformats.org/spreadsheetml/2006/main" count="11133" uniqueCount="47">
  <si>
    <t>CustomerID</t>
  </si>
  <si>
    <t>Age</t>
  </si>
  <si>
    <t>Gender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</si>
  <si>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</si>
  <si>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</si>
  <si>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</si>
  <si>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</si>
  <si>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</si>
  <si>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</si>
  <si>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</si>
  <si>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</si>
  <si>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</si>
  <si>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</si>
  <si>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</si>
  <si>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</si>
  <si>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</si>
  <si>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</si>
  <si>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</si>
  <si>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</si>
  <si>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</si>
  <si>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</si>
  <si>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</si>
  <si>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</si>
  <si>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</si>
  <si>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</si>
  <si>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</si>
  <si>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</si>
  <si>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</si>
  <si>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</si>
  <si>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</si>
  <si>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</si>
  <si>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</si>
  <si>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</si>
  <si>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</si>
  <si>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</si>
  <si>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</si>
  <si>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</si>
  <si>
    <t>Row Labels</t>
  </si>
  <si>
    <t>(blank)</t>
  </si>
  <si>
    <t>Grand Total</t>
  </si>
  <si>
    <t>Marital_Status</t>
  </si>
  <si>
    <t>Income_Level</t>
  </si>
  <si>
    <t>Total_Amount_Spent</t>
  </si>
  <si>
    <t>Count of ProductCategory</t>
  </si>
  <si>
    <t>Count_of Products_Purchased</t>
  </si>
  <si>
    <t>Count of InteractionType</t>
  </si>
  <si>
    <t>Details for Count of ProductCategory - CustomerID: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</si>
</sst>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SHU.A" refreshedDate="45593.087002777778" createdVersion="8" refreshedVersion="8" minRefreshableVersion="3" recordCount="5055" xr:uid="{143C7203-B8F4-43C1-AC30-6B116253CBC8}">
  <cacheSource type="worksheet">
    <worksheetSource ref="A1:E1048576" sheet="Transaction_History"/>
  </cacheSource>
  <cacheFields count="5">
    <cacheField name="CustomerID" numFmtId="0">
      <sharedItems containsString="0" containsBlank="1" containsNumber="1" containsInteger="1" minValue="1" maxValue="1000" count="100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m/>
      </sharedItems>
    </cacheField>
    <cacheField name="TransactionID" numFmtId="0">
      <sharedItems containsString="0" containsBlank="1" containsNumber="1" containsInteger="1" minValue="1000" maxValue="9997"/>
    </cacheField>
    <cacheField name="TransactionDate" numFmtId="14">
      <sharedItems containsNonDate="0" containsDate="1" containsString="0" containsBlank="1" minDate="2022-01-01T00:00:00" maxDate="2023-01-01T00:00:00"/>
    </cacheField>
    <cacheField name="AmountSpent" numFmtId="0">
      <sharedItems containsString="0" containsBlank="1" containsNumber="1" minValue="5.18" maxValue="499.86"/>
    </cacheField>
    <cacheField name="ProductCategory" numFmtId="0">
      <sharedItems containsBlank="1" count="6">
        <s v="Electronics"/>
        <s v="Clothing"/>
        <s v="Furniture"/>
        <s v="Groceries"/>
        <s v="Book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SHU.A" refreshedDate="45593.144567824071" createdVersion="8" refreshedVersion="8" minRefreshableVersion="3" recordCount="1003" xr:uid="{FC6892FD-9E9D-4E85-8AB9-53A3C04E7B3F}">
  <cacheSource type="worksheet">
    <worksheetSource ref="A1:E1048576" sheet="Customer_Service"/>
  </cacheSource>
  <cacheFields count="5">
    <cacheField name="CustomerID" numFmtId="0">
      <sharedItems containsString="0" containsBlank="1" containsNumber="1" containsInteger="1" minValue="1" maxValue="995" count="669">
        <n v="1"/>
        <n v="2"/>
        <n v="3"/>
        <n v="4"/>
        <n v="6"/>
        <n v="8"/>
        <n v="9"/>
        <n v="11"/>
        <n v="12"/>
        <n v="13"/>
        <n v="14"/>
        <n v="15"/>
        <n v="16"/>
        <n v="17"/>
        <n v="18"/>
        <n v="19"/>
        <n v="20"/>
        <n v="22"/>
        <n v="23"/>
        <n v="24"/>
        <n v="25"/>
        <n v="26"/>
        <n v="27"/>
        <n v="28"/>
        <n v="29"/>
        <n v="30"/>
        <n v="31"/>
        <n v="33"/>
        <n v="34"/>
        <n v="35"/>
        <n v="36"/>
        <n v="37"/>
        <n v="38"/>
        <n v="40"/>
        <n v="41"/>
        <n v="43"/>
        <n v="44"/>
        <n v="45"/>
        <n v="50"/>
        <n v="54"/>
        <n v="57"/>
        <n v="58"/>
        <n v="60"/>
        <n v="61"/>
        <n v="62"/>
        <n v="67"/>
        <n v="68"/>
        <n v="69"/>
        <n v="71"/>
        <n v="72"/>
        <n v="73"/>
        <n v="74"/>
        <n v="75"/>
        <n v="76"/>
        <n v="78"/>
        <n v="79"/>
        <n v="83"/>
        <n v="87"/>
        <n v="90"/>
        <n v="91"/>
        <n v="92"/>
        <n v="93"/>
        <n v="95"/>
        <n v="96"/>
        <n v="97"/>
        <n v="98"/>
        <n v="100"/>
        <n v="101"/>
        <n v="102"/>
        <n v="103"/>
        <n v="104"/>
        <n v="105"/>
        <n v="106"/>
        <n v="108"/>
        <n v="109"/>
        <n v="110"/>
        <n v="111"/>
        <n v="112"/>
        <n v="113"/>
        <n v="116"/>
        <n v="118"/>
        <n v="119"/>
        <n v="120"/>
        <n v="121"/>
        <n v="122"/>
        <n v="123"/>
        <n v="124"/>
        <n v="127"/>
        <n v="128"/>
        <n v="129"/>
        <n v="130"/>
        <n v="131"/>
        <n v="133"/>
        <n v="134"/>
        <n v="138"/>
        <n v="139"/>
        <n v="140"/>
        <n v="141"/>
        <n v="142"/>
        <n v="143"/>
        <n v="144"/>
        <n v="145"/>
        <n v="147"/>
        <n v="148"/>
        <n v="149"/>
        <n v="151"/>
        <n v="153"/>
        <n v="155"/>
        <n v="159"/>
        <n v="160"/>
        <n v="161"/>
        <n v="162"/>
        <n v="163"/>
        <n v="164"/>
        <n v="166"/>
        <n v="167"/>
        <n v="168"/>
        <n v="169"/>
        <n v="170"/>
        <n v="171"/>
        <n v="172"/>
        <n v="173"/>
        <n v="174"/>
        <n v="175"/>
        <n v="177"/>
        <n v="182"/>
        <n v="183"/>
        <n v="185"/>
        <n v="187"/>
        <n v="188"/>
        <n v="189"/>
        <n v="190"/>
        <n v="191"/>
        <n v="192"/>
        <n v="193"/>
        <n v="195"/>
        <n v="196"/>
        <n v="197"/>
        <n v="199"/>
        <n v="200"/>
        <n v="201"/>
        <n v="202"/>
        <n v="203"/>
        <n v="204"/>
        <n v="212"/>
        <n v="213"/>
        <n v="215"/>
        <n v="216"/>
        <n v="217"/>
        <n v="221"/>
        <n v="223"/>
        <n v="225"/>
        <n v="226"/>
        <n v="228"/>
        <n v="229"/>
        <n v="230"/>
        <n v="232"/>
        <n v="233"/>
        <n v="235"/>
        <n v="236"/>
        <n v="238"/>
        <n v="239"/>
        <n v="240"/>
        <n v="241"/>
        <n v="242"/>
        <n v="243"/>
        <n v="244"/>
        <n v="246"/>
        <n v="247"/>
        <n v="248"/>
        <n v="249"/>
        <n v="250"/>
        <n v="251"/>
        <n v="253"/>
        <n v="254"/>
        <n v="255"/>
        <n v="256"/>
        <n v="257"/>
        <n v="258"/>
        <n v="259"/>
        <n v="260"/>
        <n v="261"/>
        <n v="262"/>
        <n v="263"/>
        <n v="264"/>
        <n v="266"/>
        <n v="267"/>
        <n v="269"/>
        <n v="270"/>
        <n v="272"/>
        <n v="274"/>
        <n v="275"/>
        <n v="278"/>
        <n v="279"/>
        <n v="280"/>
        <n v="281"/>
        <n v="282"/>
        <n v="286"/>
        <n v="287"/>
        <n v="288"/>
        <n v="290"/>
        <n v="291"/>
        <n v="292"/>
        <n v="294"/>
        <n v="296"/>
        <n v="298"/>
        <n v="299"/>
        <n v="300"/>
        <n v="301"/>
        <n v="302"/>
        <n v="303"/>
        <n v="304"/>
        <n v="307"/>
        <n v="309"/>
        <n v="311"/>
        <n v="312"/>
        <n v="314"/>
        <n v="315"/>
        <n v="317"/>
        <n v="320"/>
        <n v="321"/>
        <n v="322"/>
        <n v="323"/>
        <n v="324"/>
        <n v="325"/>
        <n v="327"/>
        <n v="329"/>
        <n v="331"/>
        <n v="333"/>
        <n v="334"/>
        <n v="335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7"/>
        <n v="358"/>
        <n v="359"/>
        <n v="360"/>
        <n v="362"/>
        <n v="363"/>
        <n v="364"/>
        <n v="365"/>
        <n v="367"/>
        <n v="369"/>
        <n v="370"/>
        <n v="371"/>
        <n v="372"/>
        <n v="373"/>
        <n v="375"/>
        <n v="376"/>
        <n v="377"/>
        <n v="378"/>
        <n v="379"/>
        <n v="381"/>
        <n v="382"/>
        <n v="383"/>
        <n v="384"/>
        <n v="386"/>
        <n v="387"/>
        <n v="392"/>
        <n v="393"/>
        <n v="394"/>
        <n v="395"/>
        <n v="396"/>
        <n v="398"/>
        <n v="399"/>
        <n v="401"/>
        <n v="402"/>
        <n v="403"/>
        <n v="404"/>
        <n v="406"/>
        <n v="407"/>
        <n v="408"/>
        <n v="409"/>
        <n v="410"/>
        <n v="413"/>
        <n v="414"/>
        <n v="415"/>
        <n v="416"/>
        <n v="418"/>
        <n v="420"/>
        <n v="421"/>
        <n v="422"/>
        <n v="424"/>
        <n v="425"/>
        <n v="427"/>
        <n v="428"/>
        <n v="429"/>
        <n v="430"/>
        <n v="431"/>
        <n v="434"/>
        <n v="435"/>
        <n v="436"/>
        <n v="438"/>
        <n v="439"/>
        <n v="440"/>
        <n v="441"/>
        <n v="442"/>
        <n v="445"/>
        <n v="446"/>
        <n v="449"/>
        <n v="451"/>
        <n v="452"/>
        <n v="455"/>
        <n v="456"/>
        <n v="457"/>
        <n v="459"/>
        <n v="460"/>
        <n v="461"/>
        <n v="467"/>
        <n v="469"/>
        <n v="470"/>
        <n v="471"/>
        <n v="474"/>
        <n v="475"/>
        <n v="476"/>
        <n v="479"/>
        <n v="480"/>
        <n v="481"/>
        <n v="482"/>
        <n v="483"/>
        <n v="485"/>
        <n v="486"/>
        <n v="487"/>
        <n v="490"/>
        <n v="491"/>
        <n v="494"/>
        <n v="495"/>
        <n v="496"/>
        <n v="497"/>
        <n v="499"/>
        <n v="502"/>
        <n v="504"/>
        <n v="505"/>
        <n v="506"/>
        <n v="507"/>
        <n v="509"/>
        <n v="510"/>
        <n v="511"/>
        <n v="518"/>
        <n v="519"/>
        <n v="520"/>
        <n v="521"/>
        <n v="522"/>
        <n v="524"/>
        <n v="525"/>
        <n v="526"/>
        <n v="528"/>
        <n v="529"/>
        <n v="531"/>
        <n v="532"/>
        <n v="533"/>
        <n v="534"/>
        <n v="536"/>
        <n v="538"/>
        <n v="539"/>
        <n v="540"/>
        <n v="541"/>
        <n v="543"/>
        <n v="544"/>
        <n v="545"/>
        <n v="546"/>
        <n v="550"/>
        <n v="551"/>
        <n v="554"/>
        <n v="556"/>
        <n v="557"/>
        <n v="559"/>
        <n v="561"/>
        <n v="565"/>
        <n v="568"/>
        <n v="569"/>
        <n v="570"/>
        <n v="571"/>
        <n v="574"/>
        <n v="575"/>
        <n v="576"/>
        <n v="577"/>
        <n v="578"/>
        <n v="580"/>
        <n v="581"/>
        <n v="584"/>
        <n v="585"/>
        <n v="586"/>
        <n v="587"/>
        <n v="588"/>
        <n v="589"/>
        <n v="591"/>
        <n v="593"/>
        <n v="594"/>
        <n v="595"/>
        <n v="597"/>
        <n v="599"/>
        <n v="600"/>
        <n v="601"/>
        <n v="604"/>
        <n v="607"/>
        <n v="608"/>
        <n v="609"/>
        <n v="611"/>
        <n v="612"/>
        <n v="614"/>
        <n v="615"/>
        <n v="616"/>
        <n v="618"/>
        <n v="619"/>
        <n v="620"/>
        <n v="621"/>
        <n v="622"/>
        <n v="623"/>
        <n v="627"/>
        <n v="628"/>
        <n v="629"/>
        <n v="630"/>
        <n v="631"/>
        <n v="632"/>
        <n v="633"/>
        <n v="634"/>
        <n v="635"/>
        <n v="636"/>
        <n v="637"/>
        <n v="639"/>
        <n v="640"/>
        <n v="641"/>
        <n v="642"/>
        <n v="644"/>
        <n v="645"/>
        <n v="647"/>
        <n v="648"/>
        <n v="649"/>
        <n v="650"/>
        <n v="652"/>
        <n v="653"/>
        <n v="654"/>
        <n v="655"/>
        <n v="657"/>
        <n v="658"/>
        <n v="659"/>
        <n v="660"/>
        <n v="663"/>
        <n v="664"/>
        <n v="665"/>
        <n v="667"/>
        <n v="668"/>
        <n v="669"/>
        <n v="671"/>
        <n v="672"/>
        <n v="673"/>
        <n v="674"/>
        <n v="675"/>
        <n v="677"/>
        <n v="678"/>
        <n v="679"/>
        <n v="682"/>
        <n v="683"/>
        <n v="684"/>
        <n v="687"/>
        <n v="688"/>
        <n v="693"/>
        <n v="695"/>
        <n v="696"/>
        <n v="700"/>
        <n v="703"/>
        <n v="705"/>
        <n v="706"/>
        <n v="707"/>
        <n v="708"/>
        <n v="711"/>
        <n v="712"/>
        <n v="713"/>
        <n v="715"/>
        <n v="716"/>
        <n v="717"/>
        <n v="718"/>
        <n v="720"/>
        <n v="722"/>
        <n v="723"/>
        <n v="724"/>
        <n v="726"/>
        <n v="728"/>
        <n v="729"/>
        <n v="730"/>
        <n v="732"/>
        <n v="733"/>
        <n v="734"/>
        <n v="735"/>
        <n v="736"/>
        <n v="737"/>
        <n v="738"/>
        <n v="740"/>
        <n v="741"/>
        <n v="743"/>
        <n v="746"/>
        <n v="747"/>
        <n v="749"/>
        <n v="750"/>
        <n v="751"/>
        <n v="752"/>
        <n v="753"/>
        <n v="757"/>
        <n v="758"/>
        <n v="759"/>
        <n v="760"/>
        <n v="761"/>
        <n v="762"/>
        <n v="763"/>
        <n v="765"/>
        <n v="766"/>
        <n v="769"/>
        <n v="770"/>
        <n v="771"/>
        <n v="772"/>
        <n v="775"/>
        <n v="776"/>
        <n v="778"/>
        <n v="779"/>
        <n v="780"/>
        <n v="781"/>
        <n v="782"/>
        <n v="784"/>
        <n v="785"/>
        <n v="786"/>
        <n v="787"/>
        <n v="789"/>
        <n v="790"/>
        <n v="791"/>
        <n v="792"/>
        <n v="793"/>
        <n v="794"/>
        <n v="795"/>
        <n v="797"/>
        <n v="798"/>
        <n v="799"/>
        <n v="800"/>
        <n v="802"/>
        <n v="803"/>
        <n v="804"/>
        <n v="805"/>
        <n v="806"/>
        <n v="808"/>
        <n v="810"/>
        <n v="811"/>
        <n v="812"/>
        <n v="814"/>
        <n v="818"/>
        <n v="819"/>
        <n v="821"/>
        <n v="822"/>
        <n v="823"/>
        <n v="826"/>
        <n v="828"/>
        <n v="831"/>
        <n v="833"/>
        <n v="834"/>
        <n v="835"/>
        <n v="836"/>
        <n v="838"/>
        <n v="840"/>
        <n v="841"/>
        <n v="842"/>
        <n v="843"/>
        <n v="847"/>
        <n v="848"/>
        <n v="849"/>
        <n v="851"/>
        <n v="852"/>
        <n v="853"/>
        <n v="854"/>
        <n v="855"/>
        <n v="857"/>
        <n v="858"/>
        <n v="860"/>
        <n v="861"/>
        <n v="863"/>
        <n v="865"/>
        <n v="869"/>
        <n v="870"/>
        <n v="871"/>
        <n v="874"/>
        <n v="876"/>
        <n v="879"/>
        <n v="880"/>
        <n v="881"/>
        <n v="883"/>
        <n v="884"/>
        <n v="885"/>
        <n v="886"/>
        <n v="887"/>
        <n v="888"/>
        <n v="890"/>
        <n v="891"/>
        <n v="892"/>
        <n v="893"/>
        <n v="894"/>
        <n v="896"/>
        <n v="897"/>
        <n v="898"/>
        <n v="899"/>
        <n v="900"/>
        <n v="902"/>
        <n v="903"/>
        <n v="904"/>
        <n v="905"/>
        <n v="908"/>
        <n v="912"/>
        <n v="913"/>
        <n v="914"/>
        <n v="917"/>
        <n v="920"/>
        <n v="921"/>
        <n v="922"/>
        <n v="923"/>
        <n v="924"/>
        <n v="928"/>
        <n v="931"/>
        <n v="932"/>
        <n v="933"/>
        <n v="934"/>
        <n v="935"/>
        <n v="937"/>
        <n v="938"/>
        <n v="940"/>
        <n v="943"/>
        <n v="944"/>
        <n v="947"/>
        <n v="951"/>
        <n v="952"/>
        <n v="953"/>
        <n v="955"/>
        <n v="958"/>
        <n v="960"/>
        <n v="961"/>
        <n v="962"/>
        <n v="963"/>
        <n v="964"/>
        <n v="965"/>
        <n v="968"/>
        <n v="969"/>
        <n v="970"/>
        <n v="977"/>
        <n v="978"/>
        <n v="979"/>
        <n v="980"/>
        <n v="982"/>
        <n v="983"/>
        <n v="984"/>
        <n v="985"/>
        <n v="986"/>
        <n v="988"/>
        <n v="989"/>
        <n v="990"/>
        <n v="992"/>
        <n v="994"/>
        <n v="995"/>
        <m/>
      </sharedItems>
    </cacheField>
    <cacheField name="InteractionID" numFmtId="0">
      <sharedItems containsString="0" containsBlank="1" containsNumber="1" containsInteger="1" minValue="2015" maxValue="9997"/>
    </cacheField>
    <cacheField name="InteractionDate" numFmtId="0">
      <sharedItems containsNonDate="0" containsDate="1" containsString="0" containsBlank="1" minDate="2022-01-01T00:00:00" maxDate="2022-12-31T00:00:00"/>
    </cacheField>
    <cacheField name="InteractionType" numFmtId="0">
      <sharedItems containsBlank="1"/>
    </cacheField>
    <cacheField name="ResolutionStatu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5">
  <r>
    <x v="0"/>
    <n v="7194"/>
    <d v="2022-03-27T00:00:00"/>
    <n v="416.5"/>
    <x v="0"/>
  </r>
  <r>
    <x v="1"/>
    <n v="7250"/>
    <d v="2022-08-08T00:00:00"/>
    <n v="54.96"/>
    <x v="1"/>
  </r>
  <r>
    <x v="1"/>
    <n v="9660"/>
    <d v="2022-07-25T00:00:00"/>
    <n v="197.5"/>
    <x v="0"/>
  </r>
  <r>
    <x v="1"/>
    <n v="2998"/>
    <d v="2022-01-25T00:00:00"/>
    <n v="101.31"/>
    <x v="2"/>
  </r>
  <r>
    <x v="1"/>
    <n v="1228"/>
    <d v="2022-07-24T00:00:00"/>
    <n v="397.37"/>
    <x v="1"/>
  </r>
  <r>
    <x v="1"/>
    <n v="8903"/>
    <d v="2022-01-09T00:00:00"/>
    <n v="285.20999999999998"/>
    <x v="0"/>
  </r>
  <r>
    <x v="1"/>
    <n v="3527"/>
    <d v="2022-09-16T00:00:00"/>
    <n v="311.33999999999997"/>
    <x v="0"/>
  </r>
  <r>
    <x v="1"/>
    <n v="9279"/>
    <d v="2022-11-19T00:00:00"/>
    <n v="199.73"/>
    <x v="3"/>
  </r>
  <r>
    <x v="2"/>
    <n v="9839"/>
    <d v="2022-10-08T00:00:00"/>
    <n v="241.06"/>
    <x v="4"/>
  </r>
  <r>
    <x v="2"/>
    <n v="7364"/>
    <d v="2022-08-15T00:00:00"/>
    <n v="51.07"/>
    <x v="1"/>
  </r>
  <r>
    <x v="2"/>
    <n v="4967"/>
    <d v="2022-09-17T00:00:00"/>
    <n v="419.95"/>
    <x v="2"/>
  </r>
  <r>
    <x v="2"/>
    <n v="1646"/>
    <d v="2022-07-09T00:00:00"/>
    <n v="287.72000000000003"/>
    <x v="3"/>
  </r>
  <r>
    <x v="2"/>
    <n v="7806"/>
    <d v="2022-03-02T00:00:00"/>
    <n v="299.86"/>
    <x v="3"/>
  </r>
  <r>
    <x v="2"/>
    <n v="7329"/>
    <d v="2022-02-11T00:00:00"/>
    <n v="403.32"/>
    <x v="2"/>
  </r>
  <r>
    <x v="3"/>
    <n v="3394"/>
    <d v="2022-07-31T00:00:00"/>
    <n v="125.64"/>
    <x v="0"/>
  </r>
  <r>
    <x v="3"/>
    <n v="1211"/>
    <d v="2022-12-01T00:00:00"/>
    <n v="123.59"/>
    <x v="3"/>
  </r>
  <r>
    <x v="3"/>
    <n v="4235"/>
    <d v="2022-12-22T00:00:00"/>
    <n v="241.45"/>
    <x v="0"/>
  </r>
  <r>
    <x v="3"/>
    <n v="3419"/>
    <d v="2022-12-27T00:00:00"/>
    <n v="44.22"/>
    <x v="1"/>
  </r>
  <r>
    <x v="3"/>
    <n v="7670"/>
    <d v="2022-05-22T00:00:00"/>
    <n v="382.39"/>
    <x v="2"/>
  </r>
  <r>
    <x v="4"/>
    <n v="1742"/>
    <d v="2022-02-21T00:00:00"/>
    <n v="475.69"/>
    <x v="3"/>
  </r>
  <r>
    <x v="4"/>
    <n v="9349"/>
    <d v="2022-08-12T00:00:00"/>
    <n v="178.91"/>
    <x v="2"/>
  </r>
  <r>
    <x v="4"/>
    <n v="7200"/>
    <d v="2022-12-02T00:00:00"/>
    <n v="373.51"/>
    <x v="3"/>
  </r>
  <r>
    <x v="4"/>
    <n v="4938"/>
    <d v="2022-10-21T00:00:00"/>
    <n v="155.76"/>
    <x v="0"/>
  </r>
  <r>
    <x v="4"/>
    <n v="5357"/>
    <d v="2022-07-04T00:00:00"/>
    <n v="308.8"/>
    <x v="0"/>
  </r>
  <r>
    <x v="4"/>
    <n v="6791"/>
    <d v="2022-08-31T00:00:00"/>
    <n v="219.98"/>
    <x v="2"/>
  </r>
  <r>
    <x v="4"/>
    <n v="7592"/>
    <d v="2022-12-21T00:00:00"/>
    <n v="218.98"/>
    <x v="0"/>
  </r>
  <r>
    <x v="4"/>
    <n v="9249"/>
    <d v="2022-05-25T00:00:00"/>
    <n v="69.86"/>
    <x v="3"/>
  </r>
  <r>
    <x v="5"/>
    <n v="6635"/>
    <d v="2022-08-11T00:00:00"/>
    <n v="365.57"/>
    <x v="4"/>
  </r>
  <r>
    <x v="5"/>
    <n v="3772"/>
    <d v="2022-10-29T00:00:00"/>
    <n v="448.86"/>
    <x v="1"/>
  </r>
  <r>
    <x v="5"/>
    <n v="6237"/>
    <d v="2022-08-09T00:00:00"/>
    <n v="41.7"/>
    <x v="2"/>
  </r>
  <r>
    <x v="5"/>
    <n v="8661"/>
    <d v="2022-07-03T00:00:00"/>
    <n v="104"/>
    <x v="2"/>
  </r>
  <r>
    <x v="5"/>
    <n v="9155"/>
    <d v="2022-10-18T00:00:00"/>
    <n v="204.16"/>
    <x v="0"/>
  </r>
  <r>
    <x v="6"/>
    <n v="8762"/>
    <d v="2022-10-24T00:00:00"/>
    <n v="86.73"/>
    <x v="4"/>
  </r>
  <r>
    <x v="7"/>
    <n v="4215"/>
    <d v="2022-10-25T00:00:00"/>
    <n v="263.24"/>
    <x v="4"/>
  </r>
  <r>
    <x v="7"/>
    <n v="2500"/>
    <d v="2022-11-09T00:00:00"/>
    <n v="483.91"/>
    <x v="1"/>
  </r>
  <r>
    <x v="7"/>
    <n v="1383"/>
    <d v="2022-07-06T00:00:00"/>
    <n v="240.92"/>
    <x v="4"/>
  </r>
  <r>
    <x v="7"/>
    <n v="6171"/>
    <d v="2022-06-10T00:00:00"/>
    <n v="346.24"/>
    <x v="1"/>
  </r>
  <r>
    <x v="7"/>
    <n v="1807"/>
    <d v="2022-07-13T00:00:00"/>
    <n v="253.68"/>
    <x v="2"/>
  </r>
  <r>
    <x v="7"/>
    <n v="5759"/>
    <d v="2022-09-26T00:00:00"/>
    <n v="161.56"/>
    <x v="0"/>
  </r>
  <r>
    <x v="7"/>
    <n v="9841"/>
    <d v="2022-03-10T00:00:00"/>
    <n v="297.33"/>
    <x v="2"/>
  </r>
  <r>
    <x v="8"/>
    <n v="7332"/>
    <d v="2022-06-02T00:00:00"/>
    <n v="96.67"/>
    <x v="0"/>
  </r>
  <r>
    <x v="8"/>
    <n v="4938"/>
    <d v="2022-06-11T00:00:00"/>
    <n v="472.21"/>
    <x v="1"/>
  </r>
  <r>
    <x v="8"/>
    <n v="9647"/>
    <d v="2022-01-13T00:00:00"/>
    <n v="44.26"/>
    <x v="3"/>
  </r>
  <r>
    <x v="8"/>
    <n v="9438"/>
    <d v="2022-10-19T00:00:00"/>
    <n v="378.14"/>
    <x v="3"/>
  </r>
  <r>
    <x v="8"/>
    <n v="4713"/>
    <d v="2022-05-26T00:00:00"/>
    <n v="325.95999999999998"/>
    <x v="1"/>
  </r>
  <r>
    <x v="9"/>
    <n v="3487"/>
    <d v="2022-09-07T00:00:00"/>
    <n v="5.86"/>
    <x v="2"/>
  </r>
  <r>
    <x v="9"/>
    <n v="7614"/>
    <d v="2022-10-31T00:00:00"/>
    <n v="35.29"/>
    <x v="1"/>
  </r>
  <r>
    <x v="9"/>
    <n v="5052"/>
    <d v="2022-08-02T00:00:00"/>
    <n v="303.39999999999998"/>
    <x v="3"/>
  </r>
  <r>
    <x v="9"/>
    <n v="4074"/>
    <d v="2022-09-08T00:00:00"/>
    <n v="223.85"/>
    <x v="2"/>
  </r>
  <r>
    <x v="9"/>
    <n v="7393"/>
    <d v="2022-01-19T00:00:00"/>
    <n v="471.18"/>
    <x v="2"/>
  </r>
  <r>
    <x v="9"/>
    <n v="5096"/>
    <d v="2022-06-05T00:00:00"/>
    <n v="179"/>
    <x v="3"/>
  </r>
  <r>
    <x v="9"/>
    <n v="9067"/>
    <d v="2022-09-10T00:00:00"/>
    <n v="178.78"/>
    <x v="0"/>
  </r>
  <r>
    <x v="10"/>
    <n v="6848"/>
    <d v="2022-06-06T00:00:00"/>
    <n v="334.62"/>
    <x v="4"/>
  </r>
  <r>
    <x v="10"/>
    <n v="2486"/>
    <d v="2022-03-01T00:00:00"/>
    <n v="462"/>
    <x v="3"/>
  </r>
  <r>
    <x v="10"/>
    <n v="5349"/>
    <d v="2022-09-22T00:00:00"/>
    <n v="163.78"/>
    <x v="4"/>
  </r>
  <r>
    <x v="10"/>
    <n v="8270"/>
    <d v="2022-12-14T00:00:00"/>
    <n v="426.06"/>
    <x v="4"/>
  </r>
  <r>
    <x v="10"/>
    <n v="9437"/>
    <d v="2022-10-03T00:00:00"/>
    <n v="347.37"/>
    <x v="3"/>
  </r>
  <r>
    <x v="11"/>
    <n v="6450"/>
    <d v="2022-11-02T00:00:00"/>
    <n v="87.1"/>
    <x v="0"/>
  </r>
  <r>
    <x v="12"/>
    <n v="1990"/>
    <d v="2022-09-27T00:00:00"/>
    <n v="173.13"/>
    <x v="0"/>
  </r>
  <r>
    <x v="12"/>
    <n v="2005"/>
    <d v="2022-07-23T00:00:00"/>
    <n v="54.17"/>
    <x v="1"/>
  </r>
  <r>
    <x v="12"/>
    <n v="4677"/>
    <d v="2022-08-10T00:00:00"/>
    <n v="164.72"/>
    <x v="4"/>
  </r>
  <r>
    <x v="13"/>
    <n v="2745"/>
    <d v="2022-06-17T00:00:00"/>
    <n v="442.99"/>
    <x v="2"/>
  </r>
  <r>
    <x v="13"/>
    <n v="9980"/>
    <d v="2022-04-17T00:00:00"/>
    <n v="412.2"/>
    <x v="2"/>
  </r>
  <r>
    <x v="13"/>
    <n v="2396"/>
    <d v="2022-05-16T00:00:00"/>
    <n v="186.37"/>
    <x v="3"/>
  </r>
  <r>
    <x v="13"/>
    <n v="6272"/>
    <d v="2022-11-08T00:00:00"/>
    <n v="150.22"/>
    <x v="4"/>
  </r>
  <r>
    <x v="13"/>
    <n v="8718"/>
    <d v="2022-06-05T00:00:00"/>
    <n v="478.59"/>
    <x v="3"/>
  </r>
  <r>
    <x v="13"/>
    <n v="7776"/>
    <d v="2022-10-16T00:00:00"/>
    <n v="335.44"/>
    <x v="1"/>
  </r>
  <r>
    <x v="13"/>
    <n v="6836"/>
    <d v="2022-01-17T00:00:00"/>
    <n v="468.35"/>
    <x v="2"/>
  </r>
  <r>
    <x v="13"/>
    <n v="6340"/>
    <d v="2022-02-21T00:00:00"/>
    <n v="213.22"/>
    <x v="3"/>
  </r>
  <r>
    <x v="13"/>
    <n v="1721"/>
    <d v="2022-06-03T00:00:00"/>
    <n v="156.21"/>
    <x v="3"/>
  </r>
  <r>
    <x v="14"/>
    <n v="3145"/>
    <d v="2022-03-28T00:00:00"/>
    <n v="283.39"/>
    <x v="4"/>
  </r>
  <r>
    <x v="14"/>
    <n v="2620"/>
    <d v="2022-11-11T00:00:00"/>
    <n v="383.9"/>
    <x v="0"/>
  </r>
  <r>
    <x v="14"/>
    <n v="6146"/>
    <d v="2022-04-15T00:00:00"/>
    <n v="160.79"/>
    <x v="4"/>
  </r>
  <r>
    <x v="14"/>
    <n v="2253"/>
    <d v="2022-01-20T00:00:00"/>
    <n v="273.54000000000002"/>
    <x v="2"/>
  </r>
  <r>
    <x v="14"/>
    <n v="1293"/>
    <d v="2022-05-20T00:00:00"/>
    <n v="68.63"/>
    <x v="3"/>
  </r>
  <r>
    <x v="14"/>
    <n v="5338"/>
    <d v="2022-01-26T00:00:00"/>
    <n v="406.29"/>
    <x v="3"/>
  </r>
  <r>
    <x v="14"/>
    <n v="4936"/>
    <d v="2022-08-16T00:00:00"/>
    <n v="151.88"/>
    <x v="2"/>
  </r>
  <r>
    <x v="14"/>
    <n v="3147"/>
    <d v="2022-12-16T00:00:00"/>
    <n v="185.6"/>
    <x v="1"/>
  </r>
  <r>
    <x v="15"/>
    <n v="9620"/>
    <d v="2022-11-25T00:00:00"/>
    <n v="52.67"/>
    <x v="4"/>
  </r>
  <r>
    <x v="15"/>
    <n v="5751"/>
    <d v="2022-07-23T00:00:00"/>
    <n v="352.99"/>
    <x v="4"/>
  </r>
  <r>
    <x v="15"/>
    <n v="3844"/>
    <d v="2022-11-22T00:00:00"/>
    <n v="250.51"/>
    <x v="2"/>
  </r>
  <r>
    <x v="15"/>
    <n v="6371"/>
    <d v="2022-11-14T00:00:00"/>
    <n v="154.69999999999999"/>
    <x v="4"/>
  </r>
  <r>
    <x v="15"/>
    <n v="4438"/>
    <d v="2022-08-09T00:00:00"/>
    <n v="470.53"/>
    <x v="1"/>
  </r>
  <r>
    <x v="15"/>
    <n v="6637"/>
    <d v="2022-08-07T00:00:00"/>
    <n v="97.06"/>
    <x v="0"/>
  </r>
  <r>
    <x v="15"/>
    <n v="6615"/>
    <d v="2022-12-14T00:00:00"/>
    <n v="159.18"/>
    <x v="2"/>
  </r>
  <r>
    <x v="15"/>
    <n v="7531"/>
    <d v="2022-09-01T00:00:00"/>
    <n v="147.82"/>
    <x v="2"/>
  </r>
  <r>
    <x v="15"/>
    <n v="1141"/>
    <d v="2022-11-13T00:00:00"/>
    <n v="334.33"/>
    <x v="4"/>
  </r>
  <r>
    <x v="16"/>
    <n v="1301"/>
    <d v="2022-06-03T00:00:00"/>
    <n v="67.2"/>
    <x v="3"/>
  </r>
  <r>
    <x v="16"/>
    <n v="7359"/>
    <d v="2022-09-29T00:00:00"/>
    <n v="92.54"/>
    <x v="0"/>
  </r>
  <r>
    <x v="16"/>
    <n v="2767"/>
    <d v="2022-07-19T00:00:00"/>
    <n v="344.04"/>
    <x v="0"/>
  </r>
  <r>
    <x v="16"/>
    <n v="3589"/>
    <d v="2022-07-23T00:00:00"/>
    <n v="431.79"/>
    <x v="4"/>
  </r>
  <r>
    <x v="16"/>
    <n v="9294"/>
    <d v="2022-11-24T00:00:00"/>
    <n v="121.62"/>
    <x v="2"/>
  </r>
  <r>
    <x v="16"/>
    <n v="4397"/>
    <d v="2022-06-27T00:00:00"/>
    <n v="124.02"/>
    <x v="1"/>
  </r>
  <r>
    <x v="16"/>
    <n v="4890"/>
    <d v="2022-07-01T00:00:00"/>
    <n v="444.06"/>
    <x v="3"/>
  </r>
  <r>
    <x v="17"/>
    <n v="4769"/>
    <d v="2022-05-27T00:00:00"/>
    <n v="164.11"/>
    <x v="3"/>
  </r>
  <r>
    <x v="17"/>
    <n v="1171"/>
    <d v="2022-08-30T00:00:00"/>
    <n v="97.23"/>
    <x v="2"/>
  </r>
  <r>
    <x v="17"/>
    <n v="6170"/>
    <d v="2022-04-28T00:00:00"/>
    <n v="281.73"/>
    <x v="4"/>
  </r>
  <r>
    <x v="17"/>
    <n v="1028"/>
    <d v="2022-02-08T00:00:00"/>
    <n v="154.09"/>
    <x v="2"/>
  </r>
  <r>
    <x v="17"/>
    <n v="9033"/>
    <d v="2022-01-14T00:00:00"/>
    <n v="254.22"/>
    <x v="4"/>
  </r>
  <r>
    <x v="18"/>
    <n v="3893"/>
    <d v="2022-10-14T00:00:00"/>
    <n v="382.15"/>
    <x v="2"/>
  </r>
  <r>
    <x v="18"/>
    <n v="9830"/>
    <d v="2022-05-09T00:00:00"/>
    <n v="477.83"/>
    <x v="2"/>
  </r>
  <r>
    <x v="18"/>
    <n v="5865"/>
    <d v="2022-07-18T00:00:00"/>
    <n v="19.8"/>
    <x v="3"/>
  </r>
  <r>
    <x v="18"/>
    <n v="6290"/>
    <d v="2022-12-22T00:00:00"/>
    <n v="125.66"/>
    <x v="2"/>
  </r>
  <r>
    <x v="18"/>
    <n v="8988"/>
    <d v="2022-12-21T00:00:00"/>
    <n v="11.82"/>
    <x v="1"/>
  </r>
  <r>
    <x v="19"/>
    <n v="1490"/>
    <d v="2022-07-12T00:00:00"/>
    <n v="345.75"/>
    <x v="3"/>
  </r>
  <r>
    <x v="19"/>
    <n v="2219"/>
    <d v="2022-12-17T00:00:00"/>
    <n v="191.96"/>
    <x v="0"/>
  </r>
  <r>
    <x v="19"/>
    <n v="4307"/>
    <d v="2022-02-02T00:00:00"/>
    <n v="324.99"/>
    <x v="1"/>
  </r>
  <r>
    <x v="19"/>
    <n v="8961"/>
    <d v="2022-11-26T00:00:00"/>
    <n v="488.22"/>
    <x v="1"/>
  </r>
  <r>
    <x v="19"/>
    <n v="7435"/>
    <d v="2022-10-19T00:00:00"/>
    <n v="39.340000000000003"/>
    <x v="3"/>
  </r>
  <r>
    <x v="19"/>
    <n v="4846"/>
    <d v="2022-09-14T00:00:00"/>
    <n v="485.84"/>
    <x v="1"/>
  </r>
  <r>
    <x v="19"/>
    <n v="5167"/>
    <d v="2022-09-20T00:00:00"/>
    <n v="122.1"/>
    <x v="3"/>
  </r>
  <r>
    <x v="19"/>
    <n v="9861"/>
    <d v="2022-04-14T00:00:00"/>
    <n v="315.55"/>
    <x v="2"/>
  </r>
  <r>
    <x v="19"/>
    <n v="4640"/>
    <d v="2022-04-04T00:00:00"/>
    <n v="462.1"/>
    <x v="4"/>
  </r>
  <r>
    <x v="20"/>
    <n v="2493"/>
    <d v="2022-02-16T00:00:00"/>
    <n v="97.31"/>
    <x v="4"/>
  </r>
  <r>
    <x v="20"/>
    <n v="2596"/>
    <d v="2022-04-09T00:00:00"/>
    <n v="217.3"/>
    <x v="3"/>
  </r>
  <r>
    <x v="20"/>
    <n v="8416"/>
    <d v="2022-03-01T00:00:00"/>
    <n v="64.349999999999994"/>
    <x v="4"/>
  </r>
  <r>
    <x v="20"/>
    <n v="3714"/>
    <d v="2022-03-19T00:00:00"/>
    <n v="153.58000000000001"/>
    <x v="4"/>
  </r>
  <r>
    <x v="20"/>
    <n v="3647"/>
    <d v="2022-08-02T00:00:00"/>
    <n v="380.48"/>
    <x v="3"/>
  </r>
  <r>
    <x v="21"/>
    <n v="3133"/>
    <d v="2022-08-12T00:00:00"/>
    <n v="247.99"/>
    <x v="2"/>
  </r>
  <r>
    <x v="21"/>
    <n v="6885"/>
    <d v="2022-10-07T00:00:00"/>
    <n v="463.48"/>
    <x v="3"/>
  </r>
  <r>
    <x v="21"/>
    <n v="8646"/>
    <d v="2022-10-19T00:00:00"/>
    <n v="218.65"/>
    <x v="1"/>
  </r>
  <r>
    <x v="21"/>
    <n v="6250"/>
    <d v="2022-05-30T00:00:00"/>
    <n v="89.96"/>
    <x v="2"/>
  </r>
  <r>
    <x v="21"/>
    <n v="5095"/>
    <d v="2022-09-26T00:00:00"/>
    <n v="402.9"/>
    <x v="4"/>
  </r>
  <r>
    <x v="21"/>
    <n v="5195"/>
    <d v="2022-02-01T00:00:00"/>
    <n v="159.75"/>
    <x v="2"/>
  </r>
  <r>
    <x v="22"/>
    <n v="8983"/>
    <d v="2022-11-07T00:00:00"/>
    <n v="345.79"/>
    <x v="3"/>
  </r>
  <r>
    <x v="22"/>
    <n v="4105"/>
    <d v="2022-04-10T00:00:00"/>
    <n v="457.01"/>
    <x v="4"/>
  </r>
  <r>
    <x v="22"/>
    <n v="2838"/>
    <d v="2022-01-19T00:00:00"/>
    <n v="273.08"/>
    <x v="3"/>
  </r>
  <r>
    <x v="22"/>
    <n v="1498"/>
    <d v="2022-02-11T00:00:00"/>
    <n v="414.86"/>
    <x v="4"/>
  </r>
  <r>
    <x v="23"/>
    <n v="4322"/>
    <d v="2022-06-07T00:00:00"/>
    <n v="76.78"/>
    <x v="1"/>
  </r>
  <r>
    <x v="23"/>
    <n v="5599"/>
    <d v="2022-12-12T00:00:00"/>
    <n v="128.80000000000001"/>
    <x v="4"/>
  </r>
  <r>
    <x v="23"/>
    <n v="9658"/>
    <d v="2022-11-07T00:00:00"/>
    <n v="431.03"/>
    <x v="2"/>
  </r>
  <r>
    <x v="23"/>
    <n v="7717"/>
    <d v="2022-02-11T00:00:00"/>
    <n v="485.5"/>
    <x v="3"/>
  </r>
  <r>
    <x v="23"/>
    <n v="2676"/>
    <d v="2022-10-29T00:00:00"/>
    <n v="21.11"/>
    <x v="1"/>
  </r>
  <r>
    <x v="24"/>
    <n v="5648"/>
    <d v="2022-09-14T00:00:00"/>
    <n v="330.41"/>
    <x v="3"/>
  </r>
  <r>
    <x v="24"/>
    <n v="4092"/>
    <d v="2022-09-07T00:00:00"/>
    <n v="392.9"/>
    <x v="4"/>
  </r>
  <r>
    <x v="24"/>
    <n v="7927"/>
    <d v="2022-10-07T00:00:00"/>
    <n v="41.46"/>
    <x v="3"/>
  </r>
  <r>
    <x v="25"/>
    <n v="9145"/>
    <d v="2022-12-10T00:00:00"/>
    <n v="318.48"/>
    <x v="4"/>
  </r>
  <r>
    <x v="25"/>
    <n v="1480"/>
    <d v="2022-12-28T00:00:00"/>
    <n v="45.91"/>
    <x v="2"/>
  </r>
  <r>
    <x v="25"/>
    <n v="8843"/>
    <d v="2022-07-31T00:00:00"/>
    <n v="207.37"/>
    <x v="1"/>
  </r>
  <r>
    <x v="26"/>
    <n v="4425"/>
    <d v="2022-05-12T00:00:00"/>
    <n v="288.66000000000003"/>
    <x v="4"/>
  </r>
  <r>
    <x v="26"/>
    <n v="5786"/>
    <d v="2022-01-04T00:00:00"/>
    <n v="344.59"/>
    <x v="2"/>
  </r>
  <r>
    <x v="26"/>
    <n v="4102"/>
    <d v="2022-05-18T00:00:00"/>
    <n v="390.78"/>
    <x v="0"/>
  </r>
  <r>
    <x v="26"/>
    <n v="2276"/>
    <d v="2022-11-10T00:00:00"/>
    <n v="415.81"/>
    <x v="0"/>
  </r>
  <r>
    <x v="26"/>
    <n v="1996"/>
    <d v="2022-07-23T00:00:00"/>
    <n v="191.92"/>
    <x v="1"/>
  </r>
  <r>
    <x v="26"/>
    <n v="2452"/>
    <d v="2022-07-14T00:00:00"/>
    <n v="172.02"/>
    <x v="3"/>
  </r>
  <r>
    <x v="26"/>
    <n v="6309"/>
    <d v="2022-02-11T00:00:00"/>
    <n v="348.97"/>
    <x v="1"/>
  </r>
  <r>
    <x v="26"/>
    <n v="7397"/>
    <d v="2022-02-05T00:00:00"/>
    <n v="57.85"/>
    <x v="3"/>
  </r>
  <r>
    <x v="27"/>
    <n v="5739"/>
    <d v="2022-12-18T00:00:00"/>
    <n v="56.85"/>
    <x v="0"/>
  </r>
  <r>
    <x v="27"/>
    <n v="1702"/>
    <d v="2022-01-26T00:00:00"/>
    <n v="329.36"/>
    <x v="4"/>
  </r>
  <r>
    <x v="27"/>
    <n v="2248"/>
    <d v="2022-07-15T00:00:00"/>
    <n v="467.92"/>
    <x v="0"/>
  </r>
  <r>
    <x v="27"/>
    <n v="4690"/>
    <d v="2022-01-06T00:00:00"/>
    <n v="339.61"/>
    <x v="2"/>
  </r>
  <r>
    <x v="27"/>
    <n v="2591"/>
    <d v="2022-09-07T00:00:00"/>
    <n v="325.01"/>
    <x v="0"/>
  </r>
  <r>
    <x v="27"/>
    <n v="9559"/>
    <d v="2022-11-04T00:00:00"/>
    <n v="183.51"/>
    <x v="0"/>
  </r>
  <r>
    <x v="28"/>
    <n v="2528"/>
    <d v="2022-08-13T00:00:00"/>
    <n v="438.71"/>
    <x v="4"/>
  </r>
  <r>
    <x v="28"/>
    <n v="1801"/>
    <d v="2022-02-21T00:00:00"/>
    <n v="25.15"/>
    <x v="1"/>
  </r>
  <r>
    <x v="28"/>
    <n v="9118"/>
    <d v="2022-09-24T00:00:00"/>
    <n v="389.21"/>
    <x v="1"/>
  </r>
  <r>
    <x v="29"/>
    <n v="7047"/>
    <d v="2022-09-17T00:00:00"/>
    <n v="257.88"/>
    <x v="4"/>
  </r>
  <r>
    <x v="29"/>
    <n v="1004"/>
    <d v="2022-05-13T00:00:00"/>
    <n v="448.78"/>
    <x v="0"/>
  </r>
  <r>
    <x v="30"/>
    <n v="5083"/>
    <d v="2022-12-09T00:00:00"/>
    <n v="314.38"/>
    <x v="1"/>
  </r>
  <r>
    <x v="30"/>
    <n v="6259"/>
    <d v="2022-01-13T00:00:00"/>
    <n v="101.96"/>
    <x v="2"/>
  </r>
  <r>
    <x v="30"/>
    <n v="5812"/>
    <d v="2022-04-28T00:00:00"/>
    <n v="184.39"/>
    <x v="1"/>
  </r>
  <r>
    <x v="30"/>
    <n v="2341"/>
    <d v="2022-03-19T00:00:00"/>
    <n v="194.45"/>
    <x v="4"/>
  </r>
  <r>
    <x v="30"/>
    <n v="3715"/>
    <d v="2022-09-23T00:00:00"/>
    <n v="313.38"/>
    <x v="4"/>
  </r>
  <r>
    <x v="31"/>
    <n v="1780"/>
    <d v="2022-08-28T00:00:00"/>
    <n v="460.5"/>
    <x v="3"/>
  </r>
  <r>
    <x v="31"/>
    <n v="6698"/>
    <d v="2022-03-01T00:00:00"/>
    <n v="315.06"/>
    <x v="0"/>
  </r>
  <r>
    <x v="31"/>
    <n v="5458"/>
    <d v="2022-08-10T00:00:00"/>
    <n v="111.98"/>
    <x v="3"/>
  </r>
  <r>
    <x v="31"/>
    <n v="1813"/>
    <d v="2022-07-19T00:00:00"/>
    <n v="127.97"/>
    <x v="4"/>
  </r>
  <r>
    <x v="31"/>
    <n v="5175"/>
    <d v="2022-10-04T00:00:00"/>
    <n v="210.01"/>
    <x v="1"/>
  </r>
  <r>
    <x v="32"/>
    <n v="6680"/>
    <d v="2022-08-07T00:00:00"/>
    <n v="356.54"/>
    <x v="1"/>
  </r>
  <r>
    <x v="32"/>
    <n v="3582"/>
    <d v="2022-11-07T00:00:00"/>
    <n v="332.46"/>
    <x v="3"/>
  </r>
  <r>
    <x v="33"/>
    <n v="7444"/>
    <d v="2022-11-11T00:00:00"/>
    <n v="383.48"/>
    <x v="1"/>
  </r>
  <r>
    <x v="33"/>
    <n v="1814"/>
    <d v="2022-12-17T00:00:00"/>
    <n v="242.66"/>
    <x v="2"/>
  </r>
  <r>
    <x v="33"/>
    <n v="5245"/>
    <d v="2022-07-22T00:00:00"/>
    <n v="240.24"/>
    <x v="1"/>
  </r>
  <r>
    <x v="33"/>
    <n v="5486"/>
    <d v="2022-07-09T00:00:00"/>
    <n v="111.43"/>
    <x v="2"/>
  </r>
  <r>
    <x v="33"/>
    <n v="1249"/>
    <d v="2022-01-08T00:00:00"/>
    <n v="51.23"/>
    <x v="0"/>
  </r>
  <r>
    <x v="33"/>
    <n v="5286"/>
    <d v="2022-07-14T00:00:00"/>
    <n v="269.06"/>
    <x v="4"/>
  </r>
  <r>
    <x v="33"/>
    <n v="7568"/>
    <d v="2022-03-16T00:00:00"/>
    <n v="76.569999999999993"/>
    <x v="1"/>
  </r>
  <r>
    <x v="33"/>
    <n v="6115"/>
    <d v="2022-12-22T00:00:00"/>
    <n v="298.83"/>
    <x v="1"/>
  </r>
  <r>
    <x v="33"/>
    <n v="2905"/>
    <d v="2022-10-09T00:00:00"/>
    <n v="212.9"/>
    <x v="0"/>
  </r>
  <r>
    <x v="34"/>
    <n v="5065"/>
    <d v="2022-09-08T00:00:00"/>
    <n v="135.66999999999999"/>
    <x v="2"/>
  </r>
  <r>
    <x v="34"/>
    <n v="7320"/>
    <d v="2022-04-03T00:00:00"/>
    <n v="471.59"/>
    <x v="4"/>
  </r>
  <r>
    <x v="34"/>
    <n v="2224"/>
    <d v="2022-05-04T00:00:00"/>
    <n v="172.58"/>
    <x v="0"/>
  </r>
  <r>
    <x v="35"/>
    <n v="2345"/>
    <d v="2022-06-24T00:00:00"/>
    <n v="97.55"/>
    <x v="0"/>
  </r>
  <r>
    <x v="35"/>
    <n v="4788"/>
    <d v="2022-06-18T00:00:00"/>
    <n v="72"/>
    <x v="0"/>
  </r>
  <r>
    <x v="35"/>
    <n v="3207"/>
    <d v="2022-03-02T00:00:00"/>
    <n v="445.86"/>
    <x v="3"/>
  </r>
  <r>
    <x v="35"/>
    <n v="6624"/>
    <d v="2022-07-05T00:00:00"/>
    <n v="54.72"/>
    <x v="0"/>
  </r>
  <r>
    <x v="35"/>
    <n v="2130"/>
    <d v="2022-10-27T00:00:00"/>
    <n v="452.54"/>
    <x v="4"/>
  </r>
  <r>
    <x v="35"/>
    <n v="7865"/>
    <d v="2022-04-04T00:00:00"/>
    <n v="198.88"/>
    <x v="1"/>
  </r>
  <r>
    <x v="36"/>
    <n v="4507"/>
    <d v="2022-12-07T00:00:00"/>
    <n v="487.83"/>
    <x v="1"/>
  </r>
  <r>
    <x v="36"/>
    <n v="5551"/>
    <d v="2022-08-15T00:00:00"/>
    <n v="489.73"/>
    <x v="1"/>
  </r>
  <r>
    <x v="36"/>
    <n v="3700"/>
    <d v="2022-03-30T00:00:00"/>
    <n v="288.97000000000003"/>
    <x v="1"/>
  </r>
  <r>
    <x v="36"/>
    <n v="2319"/>
    <d v="2022-10-29T00:00:00"/>
    <n v="426.1"/>
    <x v="2"/>
  </r>
  <r>
    <x v="36"/>
    <n v="8228"/>
    <d v="2022-06-07T00:00:00"/>
    <n v="413.56"/>
    <x v="2"/>
  </r>
  <r>
    <x v="36"/>
    <n v="3074"/>
    <d v="2022-03-10T00:00:00"/>
    <n v="269.85000000000002"/>
    <x v="1"/>
  </r>
  <r>
    <x v="36"/>
    <n v="9774"/>
    <d v="2022-01-06T00:00:00"/>
    <n v="495.59"/>
    <x v="4"/>
  </r>
  <r>
    <x v="36"/>
    <n v="9029"/>
    <d v="2022-05-14T00:00:00"/>
    <n v="95.14"/>
    <x v="3"/>
  </r>
  <r>
    <x v="36"/>
    <n v="1282"/>
    <d v="2022-03-20T00:00:00"/>
    <n v="200.11"/>
    <x v="2"/>
  </r>
  <r>
    <x v="37"/>
    <n v="5061"/>
    <d v="2022-11-12T00:00:00"/>
    <n v="431.43"/>
    <x v="4"/>
  </r>
  <r>
    <x v="37"/>
    <n v="4129"/>
    <d v="2022-02-23T00:00:00"/>
    <n v="24.88"/>
    <x v="3"/>
  </r>
  <r>
    <x v="37"/>
    <n v="7265"/>
    <d v="2022-12-05T00:00:00"/>
    <n v="418.55"/>
    <x v="3"/>
  </r>
  <r>
    <x v="38"/>
    <n v="8293"/>
    <d v="2022-08-20T00:00:00"/>
    <n v="439.79"/>
    <x v="0"/>
  </r>
  <r>
    <x v="38"/>
    <n v="6986"/>
    <d v="2022-12-11T00:00:00"/>
    <n v="12.77"/>
    <x v="3"/>
  </r>
  <r>
    <x v="38"/>
    <n v="2459"/>
    <d v="2022-07-16T00:00:00"/>
    <n v="90.54"/>
    <x v="0"/>
  </r>
  <r>
    <x v="38"/>
    <n v="9823"/>
    <d v="2022-04-06T00:00:00"/>
    <n v="332.93"/>
    <x v="2"/>
  </r>
  <r>
    <x v="38"/>
    <n v="9211"/>
    <d v="2022-04-09T00:00:00"/>
    <n v="315.91000000000003"/>
    <x v="2"/>
  </r>
  <r>
    <x v="39"/>
    <n v="4772"/>
    <d v="2022-03-07T00:00:00"/>
    <n v="312.32"/>
    <x v="0"/>
  </r>
  <r>
    <x v="39"/>
    <n v="7452"/>
    <d v="2022-01-11T00:00:00"/>
    <n v="339.69"/>
    <x v="2"/>
  </r>
  <r>
    <x v="39"/>
    <n v="1652"/>
    <d v="2022-06-03T00:00:00"/>
    <n v="100.36"/>
    <x v="0"/>
  </r>
  <r>
    <x v="39"/>
    <n v="9361"/>
    <d v="2022-05-09T00:00:00"/>
    <n v="281.66000000000003"/>
    <x v="3"/>
  </r>
  <r>
    <x v="39"/>
    <n v="8720"/>
    <d v="2022-08-02T00:00:00"/>
    <n v="310.60000000000002"/>
    <x v="3"/>
  </r>
  <r>
    <x v="39"/>
    <n v="3695"/>
    <d v="2022-05-12T00:00:00"/>
    <n v="81.78"/>
    <x v="2"/>
  </r>
  <r>
    <x v="39"/>
    <n v="3392"/>
    <d v="2022-06-27T00:00:00"/>
    <n v="151.94"/>
    <x v="3"/>
  </r>
  <r>
    <x v="40"/>
    <n v="7124"/>
    <d v="2022-02-06T00:00:00"/>
    <n v="329.86"/>
    <x v="2"/>
  </r>
  <r>
    <x v="40"/>
    <n v="7822"/>
    <d v="2022-02-15T00:00:00"/>
    <n v="33.36"/>
    <x v="1"/>
  </r>
  <r>
    <x v="41"/>
    <n v="7464"/>
    <d v="2022-04-14T00:00:00"/>
    <n v="93.75"/>
    <x v="4"/>
  </r>
  <r>
    <x v="41"/>
    <n v="1017"/>
    <d v="2022-10-21T00:00:00"/>
    <n v="110.57"/>
    <x v="4"/>
  </r>
  <r>
    <x v="41"/>
    <n v="2905"/>
    <d v="2022-07-21T00:00:00"/>
    <n v="326.29000000000002"/>
    <x v="3"/>
  </r>
  <r>
    <x v="42"/>
    <n v="9864"/>
    <d v="2022-04-28T00:00:00"/>
    <n v="218.4"/>
    <x v="3"/>
  </r>
  <r>
    <x v="42"/>
    <n v="4783"/>
    <d v="2022-08-27T00:00:00"/>
    <n v="305.2"/>
    <x v="1"/>
  </r>
  <r>
    <x v="42"/>
    <n v="3698"/>
    <d v="2022-11-02T00:00:00"/>
    <n v="380.34"/>
    <x v="3"/>
  </r>
  <r>
    <x v="42"/>
    <n v="5968"/>
    <d v="2022-03-31T00:00:00"/>
    <n v="256.88"/>
    <x v="1"/>
  </r>
  <r>
    <x v="42"/>
    <n v="2809"/>
    <d v="2022-09-10T00:00:00"/>
    <n v="325.39999999999998"/>
    <x v="0"/>
  </r>
  <r>
    <x v="42"/>
    <n v="5710"/>
    <d v="2022-02-28T00:00:00"/>
    <n v="396.79"/>
    <x v="4"/>
  </r>
  <r>
    <x v="42"/>
    <n v="8909"/>
    <d v="2022-07-16T00:00:00"/>
    <n v="330.62"/>
    <x v="1"/>
  </r>
  <r>
    <x v="43"/>
    <n v="1793"/>
    <d v="2022-11-23T00:00:00"/>
    <n v="423.71"/>
    <x v="3"/>
  </r>
  <r>
    <x v="43"/>
    <n v="5047"/>
    <d v="2022-07-02T00:00:00"/>
    <n v="227.58"/>
    <x v="0"/>
  </r>
  <r>
    <x v="43"/>
    <n v="5924"/>
    <d v="2022-02-06T00:00:00"/>
    <n v="36.53"/>
    <x v="3"/>
  </r>
  <r>
    <x v="44"/>
    <n v="8726"/>
    <d v="2022-12-23T00:00:00"/>
    <n v="300.42"/>
    <x v="3"/>
  </r>
  <r>
    <x v="45"/>
    <n v="3638"/>
    <d v="2022-08-20T00:00:00"/>
    <n v="134.66999999999999"/>
    <x v="0"/>
  </r>
  <r>
    <x v="46"/>
    <n v="5621"/>
    <d v="2022-04-18T00:00:00"/>
    <n v="283.35000000000002"/>
    <x v="2"/>
  </r>
  <r>
    <x v="46"/>
    <n v="4552"/>
    <d v="2022-10-16T00:00:00"/>
    <n v="154.22"/>
    <x v="2"/>
  </r>
  <r>
    <x v="46"/>
    <n v="4996"/>
    <d v="2022-11-09T00:00:00"/>
    <n v="180.48"/>
    <x v="3"/>
  </r>
  <r>
    <x v="46"/>
    <n v="9120"/>
    <d v="2022-11-19T00:00:00"/>
    <n v="49.88"/>
    <x v="0"/>
  </r>
  <r>
    <x v="46"/>
    <n v="3951"/>
    <d v="2022-10-05T00:00:00"/>
    <n v="303.45"/>
    <x v="1"/>
  </r>
  <r>
    <x v="46"/>
    <n v="6295"/>
    <d v="2022-03-30T00:00:00"/>
    <n v="158.06"/>
    <x v="4"/>
  </r>
  <r>
    <x v="46"/>
    <n v="2549"/>
    <d v="2022-04-02T00:00:00"/>
    <n v="336.93"/>
    <x v="2"/>
  </r>
  <r>
    <x v="47"/>
    <n v="2465"/>
    <d v="2022-06-11T00:00:00"/>
    <n v="316.08999999999997"/>
    <x v="4"/>
  </r>
  <r>
    <x v="47"/>
    <n v="8206"/>
    <d v="2022-07-29T00:00:00"/>
    <n v="118.52"/>
    <x v="1"/>
  </r>
  <r>
    <x v="47"/>
    <n v="6434"/>
    <d v="2022-12-09T00:00:00"/>
    <n v="170.22"/>
    <x v="0"/>
  </r>
  <r>
    <x v="47"/>
    <n v="4303"/>
    <d v="2022-06-04T00:00:00"/>
    <n v="429.87"/>
    <x v="2"/>
  </r>
  <r>
    <x v="47"/>
    <n v="1873"/>
    <d v="2022-09-02T00:00:00"/>
    <n v="191.81"/>
    <x v="3"/>
  </r>
  <r>
    <x v="47"/>
    <n v="6515"/>
    <d v="2022-07-18T00:00:00"/>
    <n v="72.34"/>
    <x v="4"/>
  </r>
  <r>
    <x v="47"/>
    <n v="7394"/>
    <d v="2022-05-21T00:00:00"/>
    <n v="298.44"/>
    <x v="0"/>
  </r>
  <r>
    <x v="48"/>
    <n v="7154"/>
    <d v="2022-06-07T00:00:00"/>
    <n v="223.89"/>
    <x v="0"/>
  </r>
  <r>
    <x v="48"/>
    <n v="3258"/>
    <d v="2022-03-01T00:00:00"/>
    <n v="62.73"/>
    <x v="4"/>
  </r>
  <r>
    <x v="48"/>
    <n v="8909"/>
    <d v="2022-03-19T00:00:00"/>
    <n v="354.86"/>
    <x v="3"/>
  </r>
  <r>
    <x v="49"/>
    <n v="6635"/>
    <d v="2022-09-04T00:00:00"/>
    <n v="413.93"/>
    <x v="3"/>
  </r>
  <r>
    <x v="49"/>
    <n v="8752"/>
    <d v="2022-01-09T00:00:00"/>
    <n v="469.96"/>
    <x v="3"/>
  </r>
  <r>
    <x v="49"/>
    <n v="8877"/>
    <d v="2022-08-10T00:00:00"/>
    <n v="361.72"/>
    <x v="1"/>
  </r>
  <r>
    <x v="49"/>
    <n v="8540"/>
    <d v="2022-12-09T00:00:00"/>
    <n v="269.01"/>
    <x v="2"/>
  </r>
  <r>
    <x v="50"/>
    <n v="9784"/>
    <d v="2022-04-28T00:00:00"/>
    <n v="23.42"/>
    <x v="4"/>
  </r>
  <r>
    <x v="50"/>
    <n v="1011"/>
    <d v="2022-03-24T00:00:00"/>
    <n v="476.36"/>
    <x v="0"/>
  </r>
  <r>
    <x v="50"/>
    <n v="8612"/>
    <d v="2022-07-20T00:00:00"/>
    <n v="50.08"/>
    <x v="2"/>
  </r>
  <r>
    <x v="51"/>
    <n v="1349"/>
    <d v="2022-02-17T00:00:00"/>
    <n v="401.25"/>
    <x v="3"/>
  </r>
  <r>
    <x v="52"/>
    <n v="1434"/>
    <d v="2022-07-31T00:00:00"/>
    <n v="218.92"/>
    <x v="2"/>
  </r>
  <r>
    <x v="52"/>
    <n v="1750"/>
    <d v="2022-12-08T00:00:00"/>
    <n v="420.01"/>
    <x v="4"/>
  </r>
  <r>
    <x v="52"/>
    <n v="8039"/>
    <d v="2022-12-28T00:00:00"/>
    <n v="34.479999999999997"/>
    <x v="3"/>
  </r>
  <r>
    <x v="52"/>
    <n v="1211"/>
    <d v="2022-11-04T00:00:00"/>
    <n v="195.81"/>
    <x v="3"/>
  </r>
  <r>
    <x v="52"/>
    <n v="7387"/>
    <d v="2022-03-13T00:00:00"/>
    <n v="64.349999999999994"/>
    <x v="3"/>
  </r>
  <r>
    <x v="52"/>
    <n v="3611"/>
    <d v="2022-08-12T00:00:00"/>
    <n v="252.85"/>
    <x v="4"/>
  </r>
  <r>
    <x v="52"/>
    <n v="8097"/>
    <d v="2022-06-03T00:00:00"/>
    <n v="68.92"/>
    <x v="1"/>
  </r>
  <r>
    <x v="53"/>
    <n v="9573"/>
    <d v="2022-06-13T00:00:00"/>
    <n v="178.11"/>
    <x v="3"/>
  </r>
  <r>
    <x v="53"/>
    <n v="8217"/>
    <d v="2022-07-04T00:00:00"/>
    <n v="283.10000000000002"/>
    <x v="4"/>
  </r>
  <r>
    <x v="54"/>
    <n v="3027"/>
    <d v="2022-09-06T00:00:00"/>
    <n v="101.59"/>
    <x v="1"/>
  </r>
  <r>
    <x v="54"/>
    <n v="8034"/>
    <d v="2022-06-06T00:00:00"/>
    <n v="433"/>
    <x v="2"/>
  </r>
  <r>
    <x v="54"/>
    <n v="6153"/>
    <d v="2022-04-08T00:00:00"/>
    <n v="125.76"/>
    <x v="3"/>
  </r>
  <r>
    <x v="54"/>
    <n v="8547"/>
    <d v="2022-01-08T00:00:00"/>
    <n v="127.82"/>
    <x v="1"/>
  </r>
  <r>
    <x v="54"/>
    <n v="6447"/>
    <d v="2022-03-29T00:00:00"/>
    <n v="341.18"/>
    <x v="2"/>
  </r>
  <r>
    <x v="55"/>
    <n v="6705"/>
    <d v="2022-07-10T00:00:00"/>
    <n v="138.07"/>
    <x v="3"/>
  </r>
  <r>
    <x v="55"/>
    <n v="4825"/>
    <d v="2022-07-06T00:00:00"/>
    <n v="365.65"/>
    <x v="4"/>
  </r>
  <r>
    <x v="55"/>
    <n v="3353"/>
    <d v="2022-09-06T00:00:00"/>
    <n v="462.05"/>
    <x v="0"/>
  </r>
  <r>
    <x v="55"/>
    <n v="6919"/>
    <d v="2022-05-17T00:00:00"/>
    <n v="255.32"/>
    <x v="1"/>
  </r>
  <r>
    <x v="55"/>
    <n v="7099"/>
    <d v="2022-12-15T00:00:00"/>
    <n v="222.37"/>
    <x v="4"/>
  </r>
  <r>
    <x v="56"/>
    <n v="8283"/>
    <d v="2022-11-28T00:00:00"/>
    <n v="295.23"/>
    <x v="0"/>
  </r>
  <r>
    <x v="56"/>
    <n v="7872"/>
    <d v="2022-06-24T00:00:00"/>
    <n v="86.35"/>
    <x v="4"/>
  </r>
  <r>
    <x v="56"/>
    <n v="5420"/>
    <d v="2022-02-21T00:00:00"/>
    <n v="216.17"/>
    <x v="3"/>
  </r>
  <r>
    <x v="57"/>
    <n v="4559"/>
    <d v="2022-03-08T00:00:00"/>
    <n v="445.85"/>
    <x v="1"/>
  </r>
  <r>
    <x v="57"/>
    <n v="3971"/>
    <d v="2022-10-26T00:00:00"/>
    <n v="356.52"/>
    <x v="0"/>
  </r>
  <r>
    <x v="57"/>
    <n v="2674"/>
    <d v="2022-11-18T00:00:00"/>
    <n v="326.58"/>
    <x v="1"/>
  </r>
  <r>
    <x v="57"/>
    <n v="7333"/>
    <d v="2022-04-15T00:00:00"/>
    <n v="314.01"/>
    <x v="4"/>
  </r>
  <r>
    <x v="57"/>
    <n v="9411"/>
    <d v="2022-02-19T00:00:00"/>
    <n v="467.63"/>
    <x v="1"/>
  </r>
  <r>
    <x v="57"/>
    <n v="7507"/>
    <d v="2022-04-06T00:00:00"/>
    <n v="305.23"/>
    <x v="3"/>
  </r>
  <r>
    <x v="58"/>
    <n v="7509"/>
    <d v="2022-07-25T00:00:00"/>
    <n v="139.62"/>
    <x v="0"/>
  </r>
  <r>
    <x v="58"/>
    <n v="5184"/>
    <d v="2022-10-29T00:00:00"/>
    <n v="51.58"/>
    <x v="0"/>
  </r>
  <r>
    <x v="58"/>
    <n v="3568"/>
    <d v="2022-12-01T00:00:00"/>
    <n v="101.31"/>
    <x v="2"/>
  </r>
  <r>
    <x v="59"/>
    <n v="4623"/>
    <d v="2022-06-02T00:00:00"/>
    <n v="10.61"/>
    <x v="0"/>
  </r>
  <r>
    <x v="59"/>
    <n v="9447"/>
    <d v="2022-12-20T00:00:00"/>
    <n v="94.75"/>
    <x v="1"/>
  </r>
  <r>
    <x v="59"/>
    <n v="9072"/>
    <d v="2022-04-22T00:00:00"/>
    <n v="457.37"/>
    <x v="3"/>
  </r>
  <r>
    <x v="59"/>
    <n v="5994"/>
    <d v="2022-02-02T00:00:00"/>
    <n v="218.36"/>
    <x v="4"/>
  </r>
  <r>
    <x v="60"/>
    <n v="3014"/>
    <d v="2022-01-22T00:00:00"/>
    <n v="252.72"/>
    <x v="2"/>
  </r>
  <r>
    <x v="60"/>
    <n v="3245"/>
    <d v="2022-10-11T00:00:00"/>
    <n v="308.14999999999998"/>
    <x v="0"/>
  </r>
  <r>
    <x v="60"/>
    <n v="2632"/>
    <d v="2022-02-10T00:00:00"/>
    <n v="118.1"/>
    <x v="0"/>
  </r>
  <r>
    <x v="61"/>
    <n v="6408"/>
    <d v="2022-11-26T00:00:00"/>
    <n v="91.91"/>
    <x v="4"/>
  </r>
  <r>
    <x v="61"/>
    <n v="4484"/>
    <d v="2022-01-04T00:00:00"/>
    <n v="116.15"/>
    <x v="3"/>
  </r>
  <r>
    <x v="61"/>
    <n v="6109"/>
    <d v="2022-08-31T00:00:00"/>
    <n v="272.02"/>
    <x v="1"/>
  </r>
  <r>
    <x v="61"/>
    <n v="7334"/>
    <d v="2022-09-22T00:00:00"/>
    <n v="359.92"/>
    <x v="0"/>
  </r>
  <r>
    <x v="62"/>
    <n v="3072"/>
    <d v="2022-03-05T00:00:00"/>
    <n v="387.43"/>
    <x v="3"/>
  </r>
  <r>
    <x v="62"/>
    <n v="8369"/>
    <d v="2022-12-13T00:00:00"/>
    <n v="68.98"/>
    <x v="0"/>
  </r>
  <r>
    <x v="62"/>
    <n v="5454"/>
    <d v="2022-11-29T00:00:00"/>
    <n v="189.74"/>
    <x v="4"/>
  </r>
  <r>
    <x v="62"/>
    <n v="4788"/>
    <d v="2022-12-09T00:00:00"/>
    <n v="436.58"/>
    <x v="1"/>
  </r>
  <r>
    <x v="62"/>
    <n v="9969"/>
    <d v="2022-07-07T00:00:00"/>
    <n v="115.73"/>
    <x v="2"/>
  </r>
  <r>
    <x v="62"/>
    <n v="1745"/>
    <d v="2022-03-05T00:00:00"/>
    <n v="328.22"/>
    <x v="3"/>
  </r>
  <r>
    <x v="62"/>
    <n v="8181"/>
    <d v="2022-11-24T00:00:00"/>
    <n v="324.69"/>
    <x v="2"/>
  </r>
  <r>
    <x v="62"/>
    <n v="9301"/>
    <d v="2022-03-19T00:00:00"/>
    <n v="229.33"/>
    <x v="2"/>
  </r>
  <r>
    <x v="62"/>
    <n v="2273"/>
    <d v="2022-04-29T00:00:00"/>
    <n v="124.41"/>
    <x v="2"/>
  </r>
  <r>
    <x v="63"/>
    <n v="1218"/>
    <d v="2022-12-18T00:00:00"/>
    <n v="286.35000000000002"/>
    <x v="2"/>
  </r>
  <r>
    <x v="63"/>
    <n v="5225"/>
    <d v="2022-05-02T00:00:00"/>
    <n v="184.28"/>
    <x v="0"/>
  </r>
  <r>
    <x v="63"/>
    <n v="7430"/>
    <d v="2022-08-25T00:00:00"/>
    <n v="494.58"/>
    <x v="1"/>
  </r>
  <r>
    <x v="64"/>
    <n v="6000"/>
    <d v="2022-11-17T00:00:00"/>
    <n v="118.54"/>
    <x v="3"/>
  </r>
  <r>
    <x v="64"/>
    <n v="5261"/>
    <d v="2022-10-06T00:00:00"/>
    <n v="195.94"/>
    <x v="0"/>
  </r>
  <r>
    <x v="64"/>
    <n v="7059"/>
    <d v="2022-07-13T00:00:00"/>
    <n v="165.51"/>
    <x v="3"/>
  </r>
  <r>
    <x v="64"/>
    <n v="7293"/>
    <d v="2022-07-17T00:00:00"/>
    <n v="417.53"/>
    <x v="0"/>
  </r>
  <r>
    <x v="64"/>
    <n v="8589"/>
    <d v="2022-10-23T00:00:00"/>
    <n v="462.37"/>
    <x v="2"/>
  </r>
  <r>
    <x v="65"/>
    <n v="8162"/>
    <d v="2022-06-26T00:00:00"/>
    <n v="209.63"/>
    <x v="3"/>
  </r>
  <r>
    <x v="65"/>
    <n v="2692"/>
    <d v="2022-02-05T00:00:00"/>
    <n v="202.31"/>
    <x v="1"/>
  </r>
  <r>
    <x v="65"/>
    <n v="2241"/>
    <d v="2022-12-03T00:00:00"/>
    <n v="78.23"/>
    <x v="1"/>
  </r>
  <r>
    <x v="65"/>
    <n v="1111"/>
    <d v="2022-03-07T00:00:00"/>
    <n v="176.53"/>
    <x v="4"/>
  </r>
  <r>
    <x v="65"/>
    <n v="4357"/>
    <d v="2022-09-04T00:00:00"/>
    <n v="165.81"/>
    <x v="3"/>
  </r>
  <r>
    <x v="65"/>
    <n v="2487"/>
    <d v="2022-09-18T00:00:00"/>
    <n v="19.43"/>
    <x v="3"/>
  </r>
  <r>
    <x v="65"/>
    <n v="2344"/>
    <d v="2022-01-18T00:00:00"/>
    <n v="407.13"/>
    <x v="0"/>
  </r>
  <r>
    <x v="65"/>
    <n v="6394"/>
    <d v="2022-12-21T00:00:00"/>
    <n v="150.04"/>
    <x v="0"/>
  </r>
  <r>
    <x v="66"/>
    <n v="7775"/>
    <d v="2022-02-05T00:00:00"/>
    <n v="84.61"/>
    <x v="1"/>
  </r>
  <r>
    <x v="66"/>
    <n v="8724"/>
    <d v="2022-08-19T00:00:00"/>
    <n v="285.49"/>
    <x v="1"/>
  </r>
  <r>
    <x v="66"/>
    <n v="3269"/>
    <d v="2022-11-09T00:00:00"/>
    <n v="30.24"/>
    <x v="4"/>
  </r>
  <r>
    <x v="66"/>
    <n v="4434"/>
    <d v="2022-06-27T00:00:00"/>
    <n v="301.42"/>
    <x v="1"/>
  </r>
  <r>
    <x v="67"/>
    <n v="2544"/>
    <d v="2022-07-20T00:00:00"/>
    <n v="57.28"/>
    <x v="0"/>
  </r>
  <r>
    <x v="67"/>
    <n v="5352"/>
    <d v="2022-10-27T00:00:00"/>
    <n v="363.53"/>
    <x v="3"/>
  </r>
  <r>
    <x v="67"/>
    <n v="8632"/>
    <d v="2022-11-06T00:00:00"/>
    <n v="237.01"/>
    <x v="4"/>
  </r>
  <r>
    <x v="67"/>
    <n v="1741"/>
    <d v="2022-05-12T00:00:00"/>
    <n v="228.66"/>
    <x v="1"/>
  </r>
  <r>
    <x v="68"/>
    <n v="9288"/>
    <d v="2022-06-06T00:00:00"/>
    <n v="191.33"/>
    <x v="4"/>
  </r>
  <r>
    <x v="68"/>
    <n v="8998"/>
    <d v="2022-11-14T00:00:00"/>
    <n v="293.62"/>
    <x v="2"/>
  </r>
  <r>
    <x v="68"/>
    <n v="3957"/>
    <d v="2022-12-04T00:00:00"/>
    <n v="421.42"/>
    <x v="4"/>
  </r>
  <r>
    <x v="68"/>
    <n v="2522"/>
    <d v="2022-03-17T00:00:00"/>
    <n v="132.16"/>
    <x v="1"/>
  </r>
  <r>
    <x v="69"/>
    <n v="7355"/>
    <d v="2022-12-13T00:00:00"/>
    <n v="404.42"/>
    <x v="2"/>
  </r>
  <r>
    <x v="69"/>
    <n v="1106"/>
    <d v="2022-08-13T00:00:00"/>
    <n v="406.93"/>
    <x v="0"/>
  </r>
  <r>
    <x v="69"/>
    <n v="9514"/>
    <d v="2022-08-29T00:00:00"/>
    <n v="363.4"/>
    <x v="1"/>
  </r>
  <r>
    <x v="69"/>
    <n v="6930"/>
    <d v="2022-07-07T00:00:00"/>
    <n v="401.39"/>
    <x v="2"/>
  </r>
  <r>
    <x v="69"/>
    <n v="9049"/>
    <d v="2022-01-04T00:00:00"/>
    <n v="284.85000000000002"/>
    <x v="1"/>
  </r>
  <r>
    <x v="69"/>
    <n v="5403"/>
    <d v="2022-12-05T00:00:00"/>
    <n v="492.36"/>
    <x v="4"/>
  </r>
  <r>
    <x v="69"/>
    <n v="4917"/>
    <d v="2022-01-14T00:00:00"/>
    <n v="100.63"/>
    <x v="2"/>
  </r>
  <r>
    <x v="70"/>
    <n v="2164"/>
    <d v="2022-01-09T00:00:00"/>
    <n v="166.05"/>
    <x v="3"/>
  </r>
  <r>
    <x v="70"/>
    <n v="2439"/>
    <d v="2022-10-27T00:00:00"/>
    <n v="172.53"/>
    <x v="3"/>
  </r>
  <r>
    <x v="70"/>
    <n v="5506"/>
    <d v="2022-11-03T00:00:00"/>
    <n v="136.01"/>
    <x v="1"/>
  </r>
  <r>
    <x v="71"/>
    <n v="7937"/>
    <d v="2022-01-19T00:00:00"/>
    <n v="331.07"/>
    <x v="0"/>
  </r>
  <r>
    <x v="71"/>
    <n v="6014"/>
    <d v="2022-01-28T00:00:00"/>
    <n v="184.84"/>
    <x v="1"/>
  </r>
  <r>
    <x v="71"/>
    <n v="9726"/>
    <d v="2022-11-22T00:00:00"/>
    <n v="388.6"/>
    <x v="1"/>
  </r>
  <r>
    <x v="71"/>
    <n v="8066"/>
    <d v="2022-06-09T00:00:00"/>
    <n v="20.100000000000001"/>
    <x v="1"/>
  </r>
  <r>
    <x v="71"/>
    <n v="8691"/>
    <d v="2022-07-05T00:00:00"/>
    <n v="40.85"/>
    <x v="0"/>
  </r>
  <r>
    <x v="71"/>
    <n v="6899"/>
    <d v="2022-02-06T00:00:00"/>
    <n v="114.94"/>
    <x v="3"/>
  </r>
  <r>
    <x v="72"/>
    <n v="5360"/>
    <d v="2022-11-16T00:00:00"/>
    <n v="236.95"/>
    <x v="1"/>
  </r>
  <r>
    <x v="72"/>
    <n v="6865"/>
    <d v="2022-01-10T00:00:00"/>
    <n v="424.06"/>
    <x v="3"/>
  </r>
  <r>
    <x v="72"/>
    <n v="9635"/>
    <d v="2022-02-09T00:00:00"/>
    <n v="160.69999999999999"/>
    <x v="3"/>
  </r>
  <r>
    <x v="72"/>
    <n v="1560"/>
    <d v="2022-10-14T00:00:00"/>
    <n v="102.27"/>
    <x v="0"/>
  </r>
  <r>
    <x v="72"/>
    <n v="5009"/>
    <d v="2022-04-21T00:00:00"/>
    <n v="451.24"/>
    <x v="1"/>
  </r>
  <r>
    <x v="72"/>
    <n v="4276"/>
    <d v="2022-07-11T00:00:00"/>
    <n v="298.68"/>
    <x v="1"/>
  </r>
  <r>
    <x v="72"/>
    <n v="3538"/>
    <d v="2022-06-29T00:00:00"/>
    <n v="137.62"/>
    <x v="1"/>
  </r>
  <r>
    <x v="72"/>
    <n v="1013"/>
    <d v="2022-04-08T00:00:00"/>
    <n v="211.69"/>
    <x v="0"/>
  </r>
  <r>
    <x v="72"/>
    <n v="7558"/>
    <d v="2022-05-12T00:00:00"/>
    <n v="231.01"/>
    <x v="0"/>
  </r>
  <r>
    <x v="73"/>
    <n v="8719"/>
    <d v="2022-08-27T00:00:00"/>
    <n v="270.26"/>
    <x v="2"/>
  </r>
  <r>
    <x v="73"/>
    <n v="1730"/>
    <d v="2022-08-08T00:00:00"/>
    <n v="236.75"/>
    <x v="1"/>
  </r>
  <r>
    <x v="73"/>
    <n v="6545"/>
    <d v="2022-06-09T00:00:00"/>
    <n v="317.20999999999998"/>
    <x v="0"/>
  </r>
  <r>
    <x v="73"/>
    <n v="5529"/>
    <d v="2022-06-14T00:00:00"/>
    <n v="412.42"/>
    <x v="1"/>
  </r>
  <r>
    <x v="73"/>
    <n v="2232"/>
    <d v="2022-03-26T00:00:00"/>
    <n v="443.75"/>
    <x v="3"/>
  </r>
  <r>
    <x v="73"/>
    <n v="2723"/>
    <d v="2022-08-24T00:00:00"/>
    <n v="136.43"/>
    <x v="1"/>
  </r>
  <r>
    <x v="73"/>
    <n v="6886"/>
    <d v="2022-08-18T00:00:00"/>
    <n v="208.07"/>
    <x v="2"/>
  </r>
  <r>
    <x v="73"/>
    <n v="1302"/>
    <d v="2022-05-11T00:00:00"/>
    <n v="58.9"/>
    <x v="4"/>
  </r>
  <r>
    <x v="74"/>
    <n v="8849"/>
    <d v="2022-09-15T00:00:00"/>
    <n v="214.25"/>
    <x v="2"/>
  </r>
  <r>
    <x v="74"/>
    <n v="1411"/>
    <d v="2022-09-07T00:00:00"/>
    <n v="57.03"/>
    <x v="1"/>
  </r>
  <r>
    <x v="74"/>
    <n v="4288"/>
    <d v="2022-12-31T00:00:00"/>
    <n v="238.78"/>
    <x v="0"/>
  </r>
  <r>
    <x v="74"/>
    <n v="8415"/>
    <d v="2022-08-23T00:00:00"/>
    <n v="259.91000000000003"/>
    <x v="4"/>
  </r>
  <r>
    <x v="75"/>
    <n v="9129"/>
    <d v="2022-03-11T00:00:00"/>
    <n v="470.61"/>
    <x v="4"/>
  </r>
  <r>
    <x v="75"/>
    <n v="2649"/>
    <d v="2022-05-17T00:00:00"/>
    <n v="54.93"/>
    <x v="4"/>
  </r>
  <r>
    <x v="75"/>
    <n v="4440"/>
    <d v="2022-10-16T00:00:00"/>
    <n v="287.14999999999998"/>
    <x v="1"/>
  </r>
  <r>
    <x v="75"/>
    <n v="4957"/>
    <d v="2022-12-07T00:00:00"/>
    <n v="71.23"/>
    <x v="1"/>
  </r>
  <r>
    <x v="76"/>
    <n v="8499"/>
    <d v="2022-06-13T00:00:00"/>
    <n v="253.82"/>
    <x v="2"/>
  </r>
  <r>
    <x v="76"/>
    <n v="8522"/>
    <d v="2022-04-08T00:00:00"/>
    <n v="226.68"/>
    <x v="1"/>
  </r>
  <r>
    <x v="76"/>
    <n v="6683"/>
    <d v="2022-03-01T00:00:00"/>
    <n v="256.72000000000003"/>
    <x v="1"/>
  </r>
  <r>
    <x v="76"/>
    <n v="5491"/>
    <d v="2022-08-26T00:00:00"/>
    <n v="460.67"/>
    <x v="1"/>
  </r>
  <r>
    <x v="76"/>
    <n v="9158"/>
    <d v="2022-06-09T00:00:00"/>
    <n v="12.77"/>
    <x v="2"/>
  </r>
  <r>
    <x v="76"/>
    <n v="4605"/>
    <d v="2022-06-04T00:00:00"/>
    <n v="229.06"/>
    <x v="1"/>
  </r>
  <r>
    <x v="76"/>
    <n v="1835"/>
    <d v="2022-12-04T00:00:00"/>
    <n v="239"/>
    <x v="4"/>
  </r>
  <r>
    <x v="76"/>
    <n v="1993"/>
    <d v="2022-01-11T00:00:00"/>
    <n v="118.34"/>
    <x v="4"/>
  </r>
  <r>
    <x v="77"/>
    <n v="9390"/>
    <d v="2022-04-16T00:00:00"/>
    <n v="377.08"/>
    <x v="3"/>
  </r>
  <r>
    <x v="77"/>
    <n v="3718"/>
    <d v="2022-03-01T00:00:00"/>
    <n v="78.58"/>
    <x v="1"/>
  </r>
  <r>
    <x v="77"/>
    <n v="9567"/>
    <d v="2022-03-28T00:00:00"/>
    <n v="361.23"/>
    <x v="3"/>
  </r>
  <r>
    <x v="78"/>
    <n v="4934"/>
    <d v="2022-01-07T00:00:00"/>
    <n v="23.87"/>
    <x v="4"/>
  </r>
  <r>
    <x v="78"/>
    <n v="5764"/>
    <d v="2022-12-14T00:00:00"/>
    <n v="463.19"/>
    <x v="4"/>
  </r>
  <r>
    <x v="78"/>
    <n v="7515"/>
    <d v="2022-11-24T00:00:00"/>
    <n v="444.26"/>
    <x v="2"/>
  </r>
  <r>
    <x v="79"/>
    <n v="7387"/>
    <d v="2022-04-05T00:00:00"/>
    <n v="110.82"/>
    <x v="2"/>
  </r>
  <r>
    <x v="80"/>
    <n v="9239"/>
    <d v="2022-01-24T00:00:00"/>
    <n v="145.38999999999999"/>
    <x v="2"/>
  </r>
  <r>
    <x v="80"/>
    <n v="2160"/>
    <d v="2022-05-22T00:00:00"/>
    <n v="340.38"/>
    <x v="4"/>
  </r>
  <r>
    <x v="80"/>
    <n v="1810"/>
    <d v="2022-02-21T00:00:00"/>
    <n v="142.09"/>
    <x v="2"/>
  </r>
  <r>
    <x v="80"/>
    <n v="9629"/>
    <d v="2022-03-04T00:00:00"/>
    <n v="494.59"/>
    <x v="1"/>
  </r>
  <r>
    <x v="80"/>
    <n v="9280"/>
    <d v="2022-04-19T00:00:00"/>
    <n v="337.72"/>
    <x v="3"/>
  </r>
  <r>
    <x v="80"/>
    <n v="6774"/>
    <d v="2022-08-31T00:00:00"/>
    <n v="481.02"/>
    <x v="1"/>
  </r>
  <r>
    <x v="80"/>
    <n v="3129"/>
    <d v="2022-07-27T00:00:00"/>
    <n v="97.01"/>
    <x v="3"/>
  </r>
  <r>
    <x v="80"/>
    <n v="6516"/>
    <d v="2022-02-08T00:00:00"/>
    <n v="143.57"/>
    <x v="4"/>
  </r>
  <r>
    <x v="81"/>
    <n v="9019"/>
    <d v="2022-02-01T00:00:00"/>
    <n v="232.38"/>
    <x v="1"/>
  </r>
  <r>
    <x v="82"/>
    <n v="2867"/>
    <d v="2022-01-08T00:00:00"/>
    <n v="233.29"/>
    <x v="4"/>
  </r>
  <r>
    <x v="82"/>
    <n v="1430"/>
    <d v="2022-02-02T00:00:00"/>
    <n v="42.55"/>
    <x v="3"/>
  </r>
  <r>
    <x v="82"/>
    <n v="6213"/>
    <d v="2022-03-16T00:00:00"/>
    <n v="458.03"/>
    <x v="1"/>
  </r>
  <r>
    <x v="82"/>
    <n v="3353"/>
    <d v="2022-01-20T00:00:00"/>
    <n v="116.25"/>
    <x v="3"/>
  </r>
  <r>
    <x v="82"/>
    <n v="2522"/>
    <d v="2022-10-15T00:00:00"/>
    <n v="404.4"/>
    <x v="0"/>
  </r>
  <r>
    <x v="82"/>
    <n v="3834"/>
    <d v="2022-01-16T00:00:00"/>
    <n v="165.4"/>
    <x v="1"/>
  </r>
  <r>
    <x v="83"/>
    <n v="1774"/>
    <d v="2022-09-01T00:00:00"/>
    <n v="220.53"/>
    <x v="2"/>
  </r>
  <r>
    <x v="83"/>
    <n v="5955"/>
    <d v="2022-01-27T00:00:00"/>
    <n v="351.3"/>
    <x v="2"/>
  </r>
  <r>
    <x v="83"/>
    <n v="8856"/>
    <d v="2022-12-15T00:00:00"/>
    <n v="273.85000000000002"/>
    <x v="1"/>
  </r>
  <r>
    <x v="83"/>
    <n v="5187"/>
    <d v="2022-06-10T00:00:00"/>
    <n v="477.4"/>
    <x v="3"/>
  </r>
  <r>
    <x v="83"/>
    <n v="6546"/>
    <d v="2022-11-05T00:00:00"/>
    <n v="222.83"/>
    <x v="4"/>
  </r>
  <r>
    <x v="84"/>
    <n v="9312"/>
    <d v="2022-08-18T00:00:00"/>
    <n v="105.33"/>
    <x v="3"/>
  </r>
  <r>
    <x v="84"/>
    <n v="8125"/>
    <d v="2022-12-06T00:00:00"/>
    <n v="64.14"/>
    <x v="4"/>
  </r>
  <r>
    <x v="84"/>
    <n v="7750"/>
    <d v="2022-04-07T00:00:00"/>
    <n v="309.33"/>
    <x v="1"/>
  </r>
  <r>
    <x v="84"/>
    <n v="7661"/>
    <d v="2022-07-03T00:00:00"/>
    <n v="368.18"/>
    <x v="2"/>
  </r>
  <r>
    <x v="84"/>
    <n v="4417"/>
    <d v="2022-08-08T00:00:00"/>
    <n v="131.06"/>
    <x v="4"/>
  </r>
  <r>
    <x v="84"/>
    <n v="2680"/>
    <d v="2022-08-19T00:00:00"/>
    <n v="224.81"/>
    <x v="3"/>
  </r>
  <r>
    <x v="84"/>
    <n v="9192"/>
    <d v="2022-07-31T00:00:00"/>
    <n v="164.36"/>
    <x v="3"/>
  </r>
  <r>
    <x v="84"/>
    <n v="5718"/>
    <d v="2022-10-22T00:00:00"/>
    <n v="125.27"/>
    <x v="1"/>
  </r>
  <r>
    <x v="84"/>
    <n v="1911"/>
    <d v="2022-03-16T00:00:00"/>
    <n v="197.6"/>
    <x v="2"/>
  </r>
  <r>
    <x v="85"/>
    <n v="1892"/>
    <d v="2022-07-26T00:00:00"/>
    <n v="9.19"/>
    <x v="3"/>
  </r>
  <r>
    <x v="85"/>
    <n v="5332"/>
    <d v="2022-04-28T00:00:00"/>
    <n v="452.17"/>
    <x v="3"/>
  </r>
  <r>
    <x v="85"/>
    <n v="4287"/>
    <d v="2022-12-02T00:00:00"/>
    <n v="144.41"/>
    <x v="0"/>
  </r>
  <r>
    <x v="85"/>
    <n v="5646"/>
    <d v="2022-11-17T00:00:00"/>
    <n v="391.62"/>
    <x v="1"/>
  </r>
  <r>
    <x v="85"/>
    <n v="9334"/>
    <d v="2022-03-11T00:00:00"/>
    <n v="275.83"/>
    <x v="1"/>
  </r>
  <r>
    <x v="85"/>
    <n v="1240"/>
    <d v="2022-07-31T00:00:00"/>
    <n v="293.81"/>
    <x v="1"/>
  </r>
  <r>
    <x v="85"/>
    <n v="5481"/>
    <d v="2022-05-16T00:00:00"/>
    <n v="107.63"/>
    <x v="3"/>
  </r>
  <r>
    <x v="86"/>
    <n v="8438"/>
    <d v="2022-07-26T00:00:00"/>
    <n v="280.77999999999997"/>
    <x v="2"/>
  </r>
  <r>
    <x v="86"/>
    <n v="2000"/>
    <d v="2022-12-26T00:00:00"/>
    <n v="48.02"/>
    <x v="4"/>
  </r>
  <r>
    <x v="86"/>
    <n v="7552"/>
    <d v="2022-10-22T00:00:00"/>
    <n v="472.13"/>
    <x v="0"/>
  </r>
  <r>
    <x v="86"/>
    <n v="5427"/>
    <d v="2022-08-30T00:00:00"/>
    <n v="462.52"/>
    <x v="1"/>
  </r>
  <r>
    <x v="86"/>
    <n v="7002"/>
    <d v="2022-10-13T00:00:00"/>
    <n v="148.38999999999999"/>
    <x v="1"/>
  </r>
  <r>
    <x v="87"/>
    <n v="5650"/>
    <d v="2022-01-27T00:00:00"/>
    <n v="224.36"/>
    <x v="1"/>
  </r>
  <r>
    <x v="87"/>
    <n v="9564"/>
    <d v="2022-08-13T00:00:00"/>
    <n v="222.98"/>
    <x v="3"/>
  </r>
  <r>
    <x v="88"/>
    <n v="9593"/>
    <d v="2022-03-16T00:00:00"/>
    <n v="463.89"/>
    <x v="0"/>
  </r>
  <r>
    <x v="88"/>
    <n v="3460"/>
    <d v="2022-09-13T00:00:00"/>
    <n v="55.81"/>
    <x v="3"/>
  </r>
  <r>
    <x v="88"/>
    <n v="3245"/>
    <d v="2022-06-22T00:00:00"/>
    <n v="276.11"/>
    <x v="0"/>
  </r>
  <r>
    <x v="88"/>
    <n v="8790"/>
    <d v="2022-07-24T00:00:00"/>
    <n v="177.45"/>
    <x v="3"/>
  </r>
  <r>
    <x v="88"/>
    <n v="6529"/>
    <d v="2022-03-06T00:00:00"/>
    <n v="168.1"/>
    <x v="0"/>
  </r>
  <r>
    <x v="88"/>
    <n v="4484"/>
    <d v="2022-10-12T00:00:00"/>
    <n v="480.04"/>
    <x v="1"/>
  </r>
  <r>
    <x v="88"/>
    <n v="6504"/>
    <d v="2022-04-19T00:00:00"/>
    <n v="330.59"/>
    <x v="2"/>
  </r>
  <r>
    <x v="89"/>
    <n v="7223"/>
    <d v="2022-12-30T00:00:00"/>
    <n v="137.12"/>
    <x v="4"/>
  </r>
  <r>
    <x v="89"/>
    <n v="4609"/>
    <d v="2022-11-13T00:00:00"/>
    <n v="271.07"/>
    <x v="1"/>
  </r>
  <r>
    <x v="89"/>
    <n v="7590"/>
    <d v="2022-06-18T00:00:00"/>
    <n v="266.02999999999997"/>
    <x v="2"/>
  </r>
  <r>
    <x v="89"/>
    <n v="8836"/>
    <d v="2022-08-14T00:00:00"/>
    <n v="433.71"/>
    <x v="1"/>
  </r>
  <r>
    <x v="89"/>
    <n v="6301"/>
    <d v="2022-01-08T00:00:00"/>
    <n v="115.5"/>
    <x v="3"/>
  </r>
  <r>
    <x v="89"/>
    <n v="6483"/>
    <d v="2022-04-11T00:00:00"/>
    <n v="6.53"/>
    <x v="4"/>
  </r>
  <r>
    <x v="90"/>
    <n v="3645"/>
    <d v="2022-04-26T00:00:00"/>
    <n v="32.659999999999997"/>
    <x v="0"/>
  </r>
  <r>
    <x v="90"/>
    <n v="5571"/>
    <d v="2022-07-25T00:00:00"/>
    <n v="179.38"/>
    <x v="4"/>
  </r>
  <r>
    <x v="90"/>
    <n v="9908"/>
    <d v="2022-04-25T00:00:00"/>
    <n v="116.1"/>
    <x v="1"/>
  </r>
  <r>
    <x v="90"/>
    <n v="7121"/>
    <d v="2022-10-28T00:00:00"/>
    <n v="384.82"/>
    <x v="2"/>
  </r>
  <r>
    <x v="90"/>
    <n v="1751"/>
    <d v="2022-03-07T00:00:00"/>
    <n v="8.02"/>
    <x v="2"/>
  </r>
  <r>
    <x v="90"/>
    <n v="7329"/>
    <d v="2022-08-20T00:00:00"/>
    <n v="32.979999999999997"/>
    <x v="4"/>
  </r>
  <r>
    <x v="90"/>
    <n v="5521"/>
    <d v="2022-02-11T00:00:00"/>
    <n v="486.45"/>
    <x v="4"/>
  </r>
  <r>
    <x v="90"/>
    <n v="4829"/>
    <d v="2022-04-12T00:00:00"/>
    <n v="80.42"/>
    <x v="1"/>
  </r>
  <r>
    <x v="90"/>
    <n v="4349"/>
    <d v="2022-01-03T00:00:00"/>
    <n v="483.91"/>
    <x v="3"/>
  </r>
  <r>
    <x v="91"/>
    <n v="2960"/>
    <d v="2022-09-20T00:00:00"/>
    <n v="287.91000000000003"/>
    <x v="3"/>
  </r>
  <r>
    <x v="91"/>
    <n v="6694"/>
    <d v="2022-08-23T00:00:00"/>
    <n v="396.47"/>
    <x v="3"/>
  </r>
  <r>
    <x v="91"/>
    <n v="1826"/>
    <d v="2022-12-09T00:00:00"/>
    <n v="432.99"/>
    <x v="0"/>
  </r>
  <r>
    <x v="91"/>
    <n v="4395"/>
    <d v="2022-08-03T00:00:00"/>
    <n v="78.22"/>
    <x v="3"/>
  </r>
  <r>
    <x v="91"/>
    <n v="1765"/>
    <d v="2022-09-24T00:00:00"/>
    <n v="187.74"/>
    <x v="1"/>
  </r>
  <r>
    <x v="91"/>
    <n v="4098"/>
    <d v="2022-06-03T00:00:00"/>
    <n v="407.1"/>
    <x v="2"/>
  </r>
  <r>
    <x v="91"/>
    <n v="2216"/>
    <d v="2022-10-17T00:00:00"/>
    <n v="74.37"/>
    <x v="2"/>
  </r>
  <r>
    <x v="91"/>
    <n v="3484"/>
    <d v="2022-07-17T00:00:00"/>
    <n v="400.48"/>
    <x v="4"/>
  </r>
  <r>
    <x v="92"/>
    <n v="4790"/>
    <d v="2022-10-11T00:00:00"/>
    <n v="43.8"/>
    <x v="4"/>
  </r>
  <r>
    <x v="92"/>
    <n v="8953"/>
    <d v="2022-11-25T00:00:00"/>
    <n v="359.19"/>
    <x v="3"/>
  </r>
  <r>
    <x v="92"/>
    <n v="4477"/>
    <d v="2022-12-10T00:00:00"/>
    <n v="182.01"/>
    <x v="0"/>
  </r>
  <r>
    <x v="92"/>
    <n v="3635"/>
    <d v="2022-06-02T00:00:00"/>
    <n v="138.08000000000001"/>
    <x v="3"/>
  </r>
  <r>
    <x v="92"/>
    <n v="4804"/>
    <d v="2022-11-18T00:00:00"/>
    <n v="124.99"/>
    <x v="4"/>
  </r>
  <r>
    <x v="93"/>
    <n v="3096"/>
    <d v="2022-12-29T00:00:00"/>
    <n v="296.87"/>
    <x v="2"/>
  </r>
  <r>
    <x v="93"/>
    <n v="9324"/>
    <d v="2022-05-04T00:00:00"/>
    <n v="386.49"/>
    <x v="2"/>
  </r>
  <r>
    <x v="93"/>
    <n v="4576"/>
    <d v="2022-07-03T00:00:00"/>
    <n v="430.25"/>
    <x v="0"/>
  </r>
  <r>
    <x v="94"/>
    <n v="6014"/>
    <d v="2022-02-09T00:00:00"/>
    <n v="123.78"/>
    <x v="2"/>
  </r>
  <r>
    <x v="94"/>
    <n v="6092"/>
    <d v="2022-08-12T00:00:00"/>
    <n v="229.9"/>
    <x v="3"/>
  </r>
  <r>
    <x v="94"/>
    <n v="8565"/>
    <d v="2022-11-07T00:00:00"/>
    <n v="323.58999999999997"/>
    <x v="1"/>
  </r>
  <r>
    <x v="95"/>
    <n v="2071"/>
    <d v="2022-08-24T00:00:00"/>
    <n v="161.84"/>
    <x v="0"/>
  </r>
  <r>
    <x v="96"/>
    <n v="8313"/>
    <d v="2022-09-11T00:00:00"/>
    <n v="398.53"/>
    <x v="2"/>
  </r>
  <r>
    <x v="96"/>
    <n v="7627"/>
    <d v="2022-04-26T00:00:00"/>
    <n v="155.12"/>
    <x v="2"/>
  </r>
  <r>
    <x v="97"/>
    <n v="3651"/>
    <d v="2022-01-14T00:00:00"/>
    <n v="134.58000000000001"/>
    <x v="3"/>
  </r>
  <r>
    <x v="97"/>
    <n v="5912"/>
    <d v="2022-11-04T00:00:00"/>
    <n v="243.02"/>
    <x v="0"/>
  </r>
  <r>
    <x v="97"/>
    <n v="9864"/>
    <d v="2022-06-22T00:00:00"/>
    <n v="286.81"/>
    <x v="1"/>
  </r>
  <r>
    <x v="97"/>
    <n v="7806"/>
    <d v="2022-09-14T00:00:00"/>
    <n v="87.76"/>
    <x v="4"/>
  </r>
  <r>
    <x v="97"/>
    <n v="7679"/>
    <d v="2022-11-11T00:00:00"/>
    <n v="141.59"/>
    <x v="0"/>
  </r>
  <r>
    <x v="98"/>
    <n v="1228"/>
    <d v="2022-01-25T00:00:00"/>
    <n v="23.13"/>
    <x v="4"/>
  </r>
  <r>
    <x v="98"/>
    <n v="3242"/>
    <d v="2022-05-17T00:00:00"/>
    <n v="475.22"/>
    <x v="3"/>
  </r>
  <r>
    <x v="98"/>
    <n v="7564"/>
    <d v="2022-03-08T00:00:00"/>
    <n v="192.43"/>
    <x v="1"/>
  </r>
  <r>
    <x v="98"/>
    <n v="6756"/>
    <d v="2022-10-08T00:00:00"/>
    <n v="147.43"/>
    <x v="0"/>
  </r>
  <r>
    <x v="98"/>
    <n v="1300"/>
    <d v="2022-11-09T00:00:00"/>
    <n v="51.54"/>
    <x v="3"/>
  </r>
  <r>
    <x v="99"/>
    <n v="4403"/>
    <d v="2022-12-27T00:00:00"/>
    <n v="370.31"/>
    <x v="1"/>
  </r>
  <r>
    <x v="99"/>
    <n v="9315"/>
    <d v="2022-11-26T00:00:00"/>
    <n v="271.57"/>
    <x v="3"/>
  </r>
  <r>
    <x v="99"/>
    <n v="5638"/>
    <d v="2022-02-17T00:00:00"/>
    <n v="453.32"/>
    <x v="3"/>
  </r>
  <r>
    <x v="99"/>
    <n v="7453"/>
    <d v="2022-09-06T00:00:00"/>
    <n v="13.36"/>
    <x v="1"/>
  </r>
  <r>
    <x v="100"/>
    <n v="2345"/>
    <d v="2022-06-08T00:00:00"/>
    <n v="492.35"/>
    <x v="3"/>
  </r>
  <r>
    <x v="101"/>
    <n v="7281"/>
    <d v="2022-03-09T00:00:00"/>
    <n v="132.38"/>
    <x v="1"/>
  </r>
  <r>
    <x v="101"/>
    <n v="5234"/>
    <d v="2022-02-17T00:00:00"/>
    <n v="413.93"/>
    <x v="0"/>
  </r>
  <r>
    <x v="101"/>
    <n v="7534"/>
    <d v="2022-11-23T00:00:00"/>
    <n v="119.17"/>
    <x v="2"/>
  </r>
  <r>
    <x v="101"/>
    <n v="2307"/>
    <d v="2022-10-22T00:00:00"/>
    <n v="481.44"/>
    <x v="3"/>
  </r>
  <r>
    <x v="101"/>
    <n v="5515"/>
    <d v="2022-11-24T00:00:00"/>
    <n v="455.56"/>
    <x v="0"/>
  </r>
  <r>
    <x v="101"/>
    <n v="4651"/>
    <d v="2022-12-30T00:00:00"/>
    <n v="427.48"/>
    <x v="3"/>
  </r>
  <r>
    <x v="102"/>
    <n v="5405"/>
    <d v="2022-10-20T00:00:00"/>
    <n v="436.92"/>
    <x v="1"/>
  </r>
  <r>
    <x v="102"/>
    <n v="6032"/>
    <d v="2022-07-31T00:00:00"/>
    <n v="469.32"/>
    <x v="2"/>
  </r>
  <r>
    <x v="102"/>
    <n v="4436"/>
    <d v="2022-01-01T00:00:00"/>
    <n v="230.4"/>
    <x v="0"/>
  </r>
  <r>
    <x v="102"/>
    <n v="3245"/>
    <d v="2022-05-24T00:00:00"/>
    <n v="88.35"/>
    <x v="4"/>
  </r>
  <r>
    <x v="102"/>
    <n v="2313"/>
    <d v="2022-02-02T00:00:00"/>
    <n v="149.94999999999999"/>
    <x v="0"/>
  </r>
  <r>
    <x v="102"/>
    <n v="3079"/>
    <d v="2022-03-22T00:00:00"/>
    <n v="306.25"/>
    <x v="2"/>
  </r>
  <r>
    <x v="102"/>
    <n v="5276"/>
    <d v="2022-03-09T00:00:00"/>
    <n v="244.38"/>
    <x v="2"/>
  </r>
  <r>
    <x v="102"/>
    <n v="1470"/>
    <d v="2022-06-23T00:00:00"/>
    <n v="303.76"/>
    <x v="1"/>
  </r>
  <r>
    <x v="102"/>
    <n v="5560"/>
    <d v="2022-12-20T00:00:00"/>
    <n v="68.400000000000006"/>
    <x v="4"/>
  </r>
  <r>
    <x v="103"/>
    <n v="3870"/>
    <d v="2022-12-19T00:00:00"/>
    <n v="128.84"/>
    <x v="0"/>
  </r>
  <r>
    <x v="103"/>
    <n v="5785"/>
    <d v="2022-12-08T00:00:00"/>
    <n v="407.66"/>
    <x v="1"/>
  </r>
  <r>
    <x v="103"/>
    <n v="5032"/>
    <d v="2022-10-21T00:00:00"/>
    <n v="125.87"/>
    <x v="0"/>
  </r>
  <r>
    <x v="103"/>
    <n v="3038"/>
    <d v="2022-02-11T00:00:00"/>
    <n v="127.1"/>
    <x v="0"/>
  </r>
  <r>
    <x v="103"/>
    <n v="9209"/>
    <d v="2022-01-27T00:00:00"/>
    <n v="483.57"/>
    <x v="3"/>
  </r>
  <r>
    <x v="103"/>
    <n v="6432"/>
    <d v="2022-03-15T00:00:00"/>
    <n v="468.59"/>
    <x v="0"/>
  </r>
  <r>
    <x v="103"/>
    <n v="3713"/>
    <d v="2022-04-25T00:00:00"/>
    <n v="124.52"/>
    <x v="2"/>
  </r>
  <r>
    <x v="103"/>
    <n v="6388"/>
    <d v="2022-05-11T00:00:00"/>
    <n v="397.53"/>
    <x v="0"/>
  </r>
  <r>
    <x v="103"/>
    <n v="3067"/>
    <d v="2022-06-13T00:00:00"/>
    <n v="403.16"/>
    <x v="1"/>
  </r>
  <r>
    <x v="104"/>
    <n v="2659"/>
    <d v="2022-01-31T00:00:00"/>
    <n v="289.24"/>
    <x v="2"/>
  </r>
  <r>
    <x v="104"/>
    <n v="2049"/>
    <d v="2022-11-02T00:00:00"/>
    <n v="121.88"/>
    <x v="1"/>
  </r>
  <r>
    <x v="104"/>
    <n v="9271"/>
    <d v="2022-11-10T00:00:00"/>
    <n v="444.57"/>
    <x v="2"/>
  </r>
  <r>
    <x v="104"/>
    <n v="2777"/>
    <d v="2022-08-05T00:00:00"/>
    <n v="281.05"/>
    <x v="3"/>
  </r>
  <r>
    <x v="104"/>
    <n v="4791"/>
    <d v="2022-08-11T00:00:00"/>
    <n v="366.4"/>
    <x v="3"/>
  </r>
  <r>
    <x v="104"/>
    <n v="4838"/>
    <d v="2022-05-18T00:00:00"/>
    <n v="74.680000000000007"/>
    <x v="2"/>
  </r>
  <r>
    <x v="104"/>
    <n v="7601"/>
    <d v="2022-09-30T00:00:00"/>
    <n v="242.17"/>
    <x v="1"/>
  </r>
  <r>
    <x v="104"/>
    <n v="5648"/>
    <d v="2022-12-20T00:00:00"/>
    <n v="43.61"/>
    <x v="2"/>
  </r>
  <r>
    <x v="105"/>
    <n v="7796"/>
    <d v="2022-01-10T00:00:00"/>
    <n v="131.30000000000001"/>
    <x v="2"/>
  </r>
  <r>
    <x v="105"/>
    <n v="7469"/>
    <d v="2022-02-05T00:00:00"/>
    <n v="244.22"/>
    <x v="1"/>
  </r>
  <r>
    <x v="105"/>
    <n v="3811"/>
    <d v="2022-11-29T00:00:00"/>
    <n v="499.56"/>
    <x v="3"/>
  </r>
  <r>
    <x v="106"/>
    <n v="8035"/>
    <d v="2022-09-19T00:00:00"/>
    <n v="213.51"/>
    <x v="1"/>
  </r>
  <r>
    <x v="106"/>
    <n v="7326"/>
    <d v="2022-02-23T00:00:00"/>
    <n v="9.93"/>
    <x v="2"/>
  </r>
  <r>
    <x v="106"/>
    <n v="4417"/>
    <d v="2022-10-28T00:00:00"/>
    <n v="267.23"/>
    <x v="4"/>
  </r>
  <r>
    <x v="106"/>
    <n v="1970"/>
    <d v="2022-04-01T00:00:00"/>
    <n v="101.29"/>
    <x v="3"/>
  </r>
  <r>
    <x v="106"/>
    <n v="3653"/>
    <d v="2022-11-26T00:00:00"/>
    <n v="469.37"/>
    <x v="1"/>
  </r>
  <r>
    <x v="106"/>
    <n v="8267"/>
    <d v="2022-10-03T00:00:00"/>
    <n v="481.43"/>
    <x v="2"/>
  </r>
  <r>
    <x v="107"/>
    <n v="7775"/>
    <d v="2022-10-18T00:00:00"/>
    <n v="365.58"/>
    <x v="4"/>
  </r>
  <r>
    <x v="107"/>
    <n v="1362"/>
    <d v="2022-06-21T00:00:00"/>
    <n v="128.72999999999999"/>
    <x v="1"/>
  </r>
  <r>
    <x v="108"/>
    <n v="8924"/>
    <d v="2022-01-28T00:00:00"/>
    <n v="284.74"/>
    <x v="2"/>
  </r>
  <r>
    <x v="108"/>
    <n v="9966"/>
    <d v="2022-01-29T00:00:00"/>
    <n v="312.51"/>
    <x v="0"/>
  </r>
  <r>
    <x v="108"/>
    <n v="7449"/>
    <d v="2022-12-24T00:00:00"/>
    <n v="15.53"/>
    <x v="3"/>
  </r>
  <r>
    <x v="108"/>
    <n v="6151"/>
    <d v="2022-03-07T00:00:00"/>
    <n v="183.84"/>
    <x v="4"/>
  </r>
  <r>
    <x v="108"/>
    <n v="1100"/>
    <d v="2022-10-26T00:00:00"/>
    <n v="129.28"/>
    <x v="1"/>
  </r>
  <r>
    <x v="108"/>
    <n v="6599"/>
    <d v="2022-06-18T00:00:00"/>
    <n v="348.8"/>
    <x v="4"/>
  </r>
  <r>
    <x v="109"/>
    <n v="6421"/>
    <d v="2022-07-29T00:00:00"/>
    <n v="301.70999999999998"/>
    <x v="1"/>
  </r>
  <r>
    <x v="109"/>
    <n v="9278"/>
    <d v="2022-11-13T00:00:00"/>
    <n v="356.25"/>
    <x v="0"/>
  </r>
  <r>
    <x v="109"/>
    <n v="3172"/>
    <d v="2022-10-20T00:00:00"/>
    <n v="65.040000000000006"/>
    <x v="4"/>
  </r>
  <r>
    <x v="110"/>
    <n v="1946"/>
    <d v="2022-10-09T00:00:00"/>
    <n v="262.74"/>
    <x v="2"/>
  </r>
  <r>
    <x v="110"/>
    <n v="7141"/>
    <d v="2022-01-16T00:00:00"/>
    <n v="350.44"/>
    <x v="4"/>
  </r>
  <r>
    <x v="111"/>
    <n v="1161"/>
    <d v="2022-12-29T00:00:00"/>
    <n v="223.78"/>
    <x v="1"/>
  </r>
  <r>
    <x v="111"/>
    <n v="4437"/>
    <d v="2022-01-20T00:00:00"/>
    <n v="188.01"/>
    <x v="2"/>
  </r>
  <r>
    <x v="111"/>
    <n v="4339"/>
    <d v="2022-12-25T00:00:00"/>
    <n v="338.38"/>
    <x v="4"/>
  </r>
  <r>
    <x v="112"/>
    <n v="4757"/>
    <d v="2022-07-29T00:00:00"/>
    <n v="213.16"/>
    <x v="0"/>
  </r>
  <r>
    <x v="112"/>
    <n v="2138"/>
    <d v="2022-07-10T00:00:00"/>
    <n v="470.73"/>
    <x v="4"/>
  </r>
  <r>
    <x v="112"/>
    <n v="3798"/>
    <d v="2022-10-15T00:00:00"/>
    <n v="101.31"/>
    <x v="1"/>
  </r>
  <r>
    <x v="112"/>
    <n v="5709"/>
    <d v="2022-01-24T00:00:00"/>
    <n v="27.17"/>
    <x v="0"/>
  </r>
  <r>
    <x v="112"/>
    <n v="3913"/>
    <d v="2022-01-31T00:00:00"/>
    <n v="441.91"/>
    <x v="2"/>
  </r>
  <r>
    <x v="112"/>
    <n v="8553"/>
    <d v="2022-01-15T00:00:00"/>
    <n v="479.5"/>
    <x v="2"/>
  </r>
  <r>
    <x v="112"/>
    <n v="8177"/>
    <d v="2022-10-19T00:00:00"/>
    <n v="100.23"/>
    <x v="4"/>
  </r>
  <r>
    <x v="113"/>
    <n v="5364"/>
    <d v="2022-11-05T00:00:00"/>
    <n v="393.41"/>
    <x v="2"/>
  </r>
  <r>
    <x v="113"/>
    <n v="7749"/>
    <d v="2022-12-04T00:00:00"/>
    <n v="147.57"/>
    <x v="1"/>
  </r>
  <r>
    <x v="113"/>
    <n v="8373"/>
    <d v="2022-08-03T00:00:00"/>
    <n v="288.3"/>
    <x v="1"/>
  </r>
  <r>
    <x v="113"/>
    <n v="6358"/>
    <d v="2022-09-28T00:00:00"/>
    <n v="42.8"/>
    <x v="4"/>
  </r>
  <r>
    <x v="113"/>
    <n v="5163"/>
    <d v="2022-01-05T00:00:00"/>
    <n v="146.51"/>
    <x v="3"/>
  </r>
  <r>
    <x v="113"/>
    <n v="6643"/>
    <d v="2022-03-02T00:00:00"/>
    <n v="476.62"/>
    <x v="0"/>
  </r>
  <r>
    <x v="113"/>
    <n v="2762"/>
    <d v="2022-11-14T00:00:00"/>
    <n v="288.43"/>
    <x v="0"/>
  </r>
  <r>
    <x v="113"/>
    <n v="3612"/>
    <d v="2022-05-03T00:00:00"/>
    <n v="349.64"/>
    <x v="4"/>
  </r>
  <r>
    <x v="114"/>
    <n v="8573"/>
    <d v="2022-05-31T00:00:00"/>
    <n v="37.93"/>
    <x v="2"/>
  </r>
  <r>
    <x v="114"/>
    <n v="5785"/>
    <d v="2022-08-29T00:00:00"/>
    <n v="150.08000000000001"/>
    <x v="4"/>
  </r>
  <r>
    <x v="114"/>
    <n v="4934"/>
    <d v="2022-03-18T00:00:00"/>
    <n v="275.8"/>
    <x v="0"/>
  </r>
  <r>
    <x v="114"/>
    <n v="8039"/>
    <d v="2022-08-27T00:00:00"/>
    <n v="60.98"/>
    <x v="1"/>
  </r>
  <r>
    <x v="114"/>
    <n v="1006"/>
    <d v="2022-09-22T00:00:00"/>
    <n v="128.83000000000001"/>
    <x v="1"/>
  </r>
  <r>
    <x v="115"/>
    <n v="6049"/>
    <d v="2022-05-10T00:00:00"/>
    <n v="76.680000000000007"/>
    <x v="4"/>
  </r>
  <r>
    <x v="115"/>
    <n v="3766"/>
    <d v="2022-02-24T00:00:00"/>
    <n v="364.59"/>
    <x v="4"/>
  </r>
  <r>
    <x v="115"/>
    <n v="9199"/>
    <d v="2022-08-31T00:00:00"/>
    <n v="234.95"/>
    <x v="0"/>
  </r>
  <r>
    <x v="115"/>
    <n v="3877"/>
    <d v="2022-02-20T00:00:00"/>
    <n v="157.44999999999999"/>
    <x v="4"/>
  </r>
  <r>
    <x v="115"/>
    <n v="9866"/>
    <d v="2022-12-20T00:00:00"/>
    <n v="185.09"/>
    <x v="4"/>
  </r>
  <r>
    <x v="115"/>
    <n v="6794"/>
    <d v="2022-07-22T00:00:00"/>
    <n v="136.24"/>
    <x v="0"/>
  </r>
  <r>
    <x v="115"/>
    <n v="8083"/>
    <d v="2022-09-25T00:00:00"/>
    <n v="349.28"/>
    <x v="2"/>
  </r>
  <r>
    <x v="116"/>
    <n v="4729"/>
    <d v="2022-12-27T00:00:00"/>
    <n v="236.46"/>
    <x v="0"/>
  </r>
  <r>
    <x v="116"/>
    <n v="6313"/>
    <d v="2022-04-16T00:00:00"/>
    <n v="212.02"/>
    <x v="1"/>
  </r>
  <r>
    <x v="117"/>
    <n v="7620"/>
    <d v="2022-12-18T00:00:00"/>
    <n v="405.37"/>
    <x v="0"/>
  </r>
  <r>
    <x v="117"/>
    <n v="4332"/>
    <d v="2022-09-15T00:00:00"/>
    <n v="158.16"/>
    <x v="0"/>
  </r>
  <r>
    <x v="117"/>
    <n v="6409"/>
    <d v="2022-06-11T00:00:00"/>
    <n v="310.94"/>
    <x v="1"/>
  </r>
  <r>
    <x v="117"/>
    <n v="6213"/>
    <d v="2022-02-26T00:00:00"/>
    <n v="333.37"/>
    <x v="2"/>
  </r>
  <r>
    <x v="117"/>
    <n v="8464"/>
    <d v="2022-09-02T00:00:00"/>
    <n v="346.98"/>
    <x v="4"/>
  </r>
  <r>
    <x v="117"/>
    <n v="2196"/>
    <d v="2022-01-25T00:00:00"/>
    <n v="70.569999999999993"/>
    <x v="1"/>
  </r>
  <r>
    <x v="118"/>
    <n v="7844"/>
    <d v="2022-02-01T00:00:00"/>
    <n v="312.99"/>
    <x v="1"/>
  </r>
  <r>
    <x v="118"/>
    <n v="7118"/>
    <d v="2022-05-26T00:00:00"/>
    <n v="275.22000000000003"/>
    <x v="3"/>
  </r>
  <r>
    <x v="118"/>
    <n v="2288"/>
    <d v="2022-10-31T00:00:00"/>
    <n v="215.99"/>
    <x v="3"/>
  </r>
  <r>
    <x v="118"/>
    <n v="5271"/>
    <d v="2022-11-04T00:00:00"/>
    <n v="255.14"/>
    <x v="0"/>
  </r>
  <r>
    <x v="118"/>
    <n v="4564"/>
    <d v="2022-07-10T00:00:00"/>
    <n v="380.8"/>
    <x v="3"/>
  </r>
  <r>
    <x v="118"/>
    <n v="6395"/>
    <d v="2022-06-14T00:00:00"/>
    <n v="157.43"/>
    <x v="4"/>
  </r>
  <r>
    <x v="118"/>
    <n v="3793"/>
    <d v="2022-11-04T00:00:00"/>
    <n v="353.31"/>
    <x v="1"/>
  </r>
  <r>
    <x v="118"/>
    <n v="5045"/>
    <d v="2022-03-15T00:00:00"/>
    <n v="61.45"/>
    <x v="2"/>
  </r>
  <r>
    <x v="119"/>
    <n v="5469"/>
    <d v="2022-11-08T00:00:00"/>
    <n v="58.03"/>
    <x v="4"/>
  </r>
  <r>
    <x v="119"/>
    <n v="9762"/>
    <d v="2022-06-08T00:00:00"/>
    <n v="364.93"/>
    <x v="4"/>
  </r>
  <r>
    <x v="119"/>
    <n v="9872"/>
    <d v="2022-05-09T00:00:00"/>
    <n v="142.75"/>
    <x v="0"/>
  </r>
  <r>
    <x v="119"/>
    <n v="3065"/>
    <d v="2022-09-21T00:00:00"/>
    <n v="453.15"/>
    <x v="0"/>
  </r>
  <r>
    <x v="119"/>
    <n v="4711"/>
    <d v="2022-12-29T00:00:00"/>
    <n v="54.9"/>
    <x v="4"/>
  </r>
  <r>
    <x v="119"/>
    <n v="1409"/>
    <d v="2022-12-05T00:00:00"/>
    <n v="95.03"/>
    <x v="3"/>
  </r>
  <r>
    <x v="120"/>
    <n v="1783"/>
    <d v="2022-08-02T00:00:00"/>
    <n v="27.84"/>
    <x v="2"/>
  </r>
  <r>
    <x v="120"/>
    <n v="8410"/>
    <d v="2022-11-22T00:00:00"/>
    <n v="109.55"/>
    <x v="2"/>
  </r>
  <r>
    <x v="120"/>
    <n v="7618"/>
    <d v="2022-10-01T00:00:00"/>
    <n v="492.28"/>
    <x v="4"/>
  </r>
  <r>
    <x v="120"/>
    <n v="8738"/>
    <d v="2022-02-18T00:00:00"/>
    <n v="325.01"/>
    <x v="1"/>
  </r>
  <r>
    <x v="120"/>
    <n v="6196"/>
    <d v="2022-02-19T00:00:00"/>
    <n v="118.33"/>
    <x v="3"/>
  </r>
  <r>
    <x v="121"/>
    <n v="5479"/>
    <d v="2022-06-07T00:00:00"/>
    <n v="491.19"/>
    <x v="3"/>
  </r>
  <r>
    <x v="121"/>
    <n v="3225"/>
    <d v="2022-03-21T00:00:00"/>
    <n v="433.38"/>
    <x v="0"/>
  </r>
  <r>
    <x v="121"/>
    <n v="7671"/>
    <d v="2022-12-16T00:00:00"/>
    <n v="467.17"/>
    <x v="4"/>
  </r>
  <r>
    <x v="121"/>
    <n v="5530"/>
    <d v="2022-05-04T00:00:00"/>
    <n v="318.36"/>
    <x v="1"/>
  </r>
  <r>
    <x v="121"/>
    <n v="2140"/>
    <d v="2022-08-16T00:00:00"/>
    <n v="49.64"/>
    <x v="2"/>
  </r>
  <r>
    <x v="121"/>
    <n v="2028"/>
    <d v="2022-07-23T00:00:00"/>
    <n v="341.2"/>
    <x v="3"/>
  </r>
  <r>
    <x v="121"/>
    <n v="4942"/>
    <d v="2022-06-20T00:00:00"/>
    <n v="278.52999999999997"/>
    <x v="3"/>
  </r>
  <r>
    <x v="121"/>
    <n v="5971"/>
    <d v="2022-05-05T00:00:00"/>
    <n v="6.3"/>
    <x v="0"/>
  </r>
  <r>
    <x v="121"/>
    <n v="3733"/>
    <d v="2022-09-16T00:00:00"/>
    <n v="439.75"/>
    <x v="1"/>
  </r>
  <r>
    <x v="122"/>
    <n v="1539"/>
    <d v="2022-12-16T00:00:00"/>
    <n v="442.76"/>
    <x v="0"/>
  </r>
  <r>
    <x v="122"/>
    <n v="3328"/>
    <d v="2022-06-20T00:00:00"/>
    <n v="375.92"/>
    <x v="3"/>
  </r>
  <r>
    <x v="122"/>
    <n v="2028"/>
    <d v="2022-09-04T00:00:00"/>
    <n v="119.9"/>
    <x v="3"/>
  </r>
  <r>
    <x v="123"/>
    <n v="9285"/>
    <d v="2022-06-16T00:00:00"/>
    <n v="116.2"/>
    <x v="2"/>
  </r>
  <r>
    <x v="123"/>
    <n v="9725"/>
    <d v="2022-03-12T00:00:00"/>
    <n v="401.66"/>
    <x v="4"/>
  </r>
  <r>
    <x v="123"/>
    <n v="4455"/>
    <d v="2022-11-27T00:00:00"/>
    <n v="410.34"/>
    <x v="0"/>
  </r>
  <r>
    <x v="123"/>
    <n v="4509"/>
    <d v="2022-08-15T00:00:00"/>
    <n v="318.29000000000002"/>
    <x v="4"/>
  </r>
  <r>
    <x v="123"/>
    <n v="5871"/>
    <d v="2022-05-11T00:00:00"/>
    <n v="226.06"/>
    <x v="1"/>
  </r>
  <r>
    <x v="123"/>
    <n v="9363"/>
    <d v="2022-10-13T00:00:00"/>
    <n v="317.32"/>
    <x v="1"/>
  </r>
  <r>
    <x v="123"/>
    <n v="3931"/>
    <d v="2022-07-22T00:00:00"/>
    <n v="494.01"/>
    <x v="0"/>
  </r>
  <r>
    <x v="124"/>
    <n v="2742"/>
    <d v="2022-08-30T00:00:00"/>
    <n v="374.94"/>
    <x v="0"/>
  </r>
  <r>
    <x v="124"/>
    <n v="8788"/>
    <d v="2022-05-25T00:00:00"/>
    <n v="369.95"/>
    <x v="3"/>
  </r>
  <r>
    <x v="125"/>
    <n v="6779"/>
    <d v="2022-09-16T00:00:00"/>
    <n v="27.36"/>
    <x v="2"/>
  </r>
  <r>
    <x v="125"/>
    <n v="9243"/>
    <d v="2022-02-17T00:00:00"/>
    <n v="456.04"/>
    <x v="1"/>
  </r>
  <r>
    <x v="125"/>
    <n v="1694"/>
    <d v="2022-09-23T00:00:00"/>
    <n v="447.39"/>
    <x v="1"/>
  </r>
  <r>
    <x v="125"/>
    <n v="2325"/>
    <d v="2022-09-21T00:00:00"/>
    <n v="215.41"/>
    <x v="1"/>
  </r>
  <r>
    <x v="125"/>
    <n v="7034"/>
    <d v="2022-07-19T00:00:00"/>
    <n v="10.61"/>
    <x v="1"/>
  </r>
  <r>
    <x v="125"/>
    <n v="7108"/>
    <d v="2022-07-31T00:00:00"/>
    <n v="391.77"/>
    <x v="3"/>
  </r>
  <r>
    <x v="125"/>
    <n v="9973"/>
    <d v="2022-08-13T00:00:00"/>
    <n v="208.23"/>
    <x v="4"/>
  </r>
  <r>
    <x v="125"/>
    <n v="4788"/>
    <d v="2022-06-20T00:00:00"/>
    <n v="403.3"/>
    <x v="3"/>
  </r>
  <r>
    <x v="125"/>
    <n v="6692"/>
    <d v="2022-11-12T00:00:00"/>
    <n v="162.91"/>
    <x v="3"/>
  </r>
  <r>
    <x v="126"/>
    <n v="5947"/>
    <d v="2022-10-18T00:00:00"/>
    <n v="318.24"/>
    <x v="2"/>
  </r>
  <r>
    <x v="126"/>
    <n v="4729"/>
    <d v="2022-07-12T00:00:00"/>
    <n v="290.27999999999997"/>
    <x v="3"/>
  </r>
  <r>
    <x v="126"/>
    <n v="5074"/>
    <d v="2022-02-26T00:00:00"/>
    <n v="86.67"/>
    <x v="3"/>
  </r>
  <r>
    <x v="126"/>
    <n v="5474"/>
    <d v="2022-08-15T00:00:00"/>
    <n v="478.44"/>
    <x v="2"/>
  </r>
  <r>
    <x v="126"/>
    <n v="8360"/>
    <d v="2022-11-02T00:00:00"/>
    <n v="488.18"/>
    <x v="1"/>
  </r>
  <r>
    <x v="126"/>
    <n v="7652"/>
    <d v="2022-06-05T00:00:00"/>
    <n v="166.5"/>
    <x v="3"/>
  </r>
  <r>
    <x v="126"/>
    <n v="5888"/>
    <d v="2022-12-31T00:00:00"/>
    <n v="89.47"/>
    <x v="2"/>
  </r>
  <r>
    <x v="126"/>
    <n v="7830"/>
    <d v="2022-12-21T00:00:00"/>
    <n v="58.39"/>
    <x v="0"/>
  </r>
  <r>
    <x v="127"/>
    <n v="4736"/>
    <d v="2022-05-06T00:00:00"/>
    <n v="482.75"/>
    <x v="1"/>
  </r>
  <r>
    <x v="127"/>
    <n v="9487"/>
    <d v="2022-03-26T00:00:00"/>
    <n v="147.44999999999999"/>
    <x v="4"/>
  </r>
  <r>
    <x v="128"/>
    <n v="2264"/>
    <d v="2022-03-21T00:00:00"/>
    <n v="127.65"/>
    <x v="3"/>
  </r>
  <r>
    <x v="128"/>
    <n v="3205"/>
    <d v="2022-11-29T00:00:00"/>
    <n v="115.9"/>
    <x v="4"/>
  </r>
  <r>
    <x v="129"/>
    <n v="2198"/>
    <d v="2022-04-05T00:00:00"/>
    <n v="391.42"/>
    <x v="0"/>
  </r>
  <r>
    <x v="129"/>
    <n v="3025"/>
    <d v="2022-11-07T00:00:00"/>
    <n v="160.81"/>
    <x v="0"/>
  </r>
  <r>
    <x v="130"/>
    <n v="5397"/>
    <d v="2022-03-29T00:00:00"/>
    <n v="182.65"/>
    <x v="4"/>
  </r>
  <r>
    <x v="130"/>
    <n v="2174"/>
    <d v="2022-08-21T00:00:00"/>
    <n v="389.5"/>
    <x v="0"/>
  </r>
  <r>
    <x v="130"/>
    <n v="7794"/>
    <d v="2022-10-05T00:00:00"/>
    <n v="450.67"/>
    <x v="2"/>
  </r>
  <r>
    <x v="130"/>
    <n v="9015"/>
    <d v="2022-05-18T00:00:00"/>
    <n v="344.06"/>
    <x v="4"/>
  </r>
  <r>
    <x v="130"/>
    <n v="4027"/>
    <d v="2022-09-28T00:00:00"/>
    <n v="425.15"/>
    <x v="3"/>
  </r>
  <r>
    <x v="130"/>
    <n v="6029"/>
    <d v="2022-05-05T00:00:00"/>
    <n v="401.03"/>
    <x v="0"/>
  </r>
  <r>
    <x v="130"/>
    <n v="7714"/>
    <d v="2022-09-19T00:00:00"/>
    <n v="297.13"/>
    <x v="1"/>
  </r>
  <r>
    <x v="130"/>
    <n v="2185"/>
    <d v="2022-04-17T00:00:00"/>
    <n v="236.51"/>
    <x v="0"/>
  </r>
  <r>
    <x v="131"/>
    <n v="5524"/>
    <d v="2022-05-30T00:00:00"/>
    <n v="405.19"/>
    <x v="4"/>
  </r>
  <r>
    <x v="131"/>
    <n v="2515"/>
    <d v="2022-08-07T00:00:00"/>
    <n v="224.86"/>
    <x v="1"/>
  </r>
  <r>
    <x v="131"/>
    <n v="9483"/>
    <d v="2022-01-13T00:00:00"/>
    <n v="48.9"/>
    <x v="0"/>
  </r>
  <r>
    <x v="131"/>
    <n v="2234"/>
    <d v="2022-08-06T00:00:00"/>
    <n v="11.23"/>
    <x v="3"/>
  </r>
  <r>
    <x v="131"/>
    <n v="1351"/>
    <d v="2022-10-19T00:00:00"/>
    <n v="376.94"/>
    <x v="3"/>
  </r>
  <r>
    <x v="131"/>
    <n v="1607"/>
    <d v="2022-05-20T00:00:00"/>
    <n v="230.72"/>
    <x v="0"/>
  </r>
  <r>
    <x v="131"/>
    <n v="5579"/>
    <d v="2022-04-01T00:00:00"/>
    <n v="309.14"/>
    <x v="3"/>
  </r>
  <r>
    <x v="131"/>
    <n v="6035"/>
    <d v="2022-09-28T00:00:00"/>
    <n v="248.79"/>
    <x v="0"/>
  </r>
  <r>
    <x v="131"/>
    <n v="7318"/>
    <d v="2022-09-18T00:00:00"/>
    <n v="24.17"/>
    <x v="2"/>
  </r>
  <r>
    <x v="132"/>
    <n v="9575"/>
    <d v="2022-04-22T00:00:00"/>
    <n v="109.98"/>
    <x v="3"/>
  </r>
  <r>
    <x v="132"/>
    <n v="8792"/>
    <d v="2022-01-04T00:00:00"/>
    <n v="333.98"/>
    <x v="0"/>
  </r>
  <r>
    <x v="132"/>
    <n v="8033"/>
    <d v="2022-06-15T00:00:00"/>
    <n v="376.77"/>
    <x v="3"/>
  </r>
  <r>
    <x v="132"/>
    <n v="9259"/>
    <d v="2022-08-29T00:00:00"/>
    <n v="75.540000000000006"/>
    <x v="0"/>
  </r>
  <r>
    <x v="133"/>
    <n v="3449"/>
    <d v="2022-12-29T00:00:00"/>
    <n v="93.12"/>
    <x v="3"/>
  </r>
  <r>
    <x v="133"/>
    <n v="4060"/>
    <d v="2022-04-14T00:00:00"/>
    <n v="159.16999999999999"/>
    <x v="3"/>
  </r>
  <r>
    <x v="133"/>
    <n v="7650"/>
    <d v="2022-02-11T00:00:00"/>
    <n v="369.06"/>
    <x v="2"/>
  </r>
  <r>
    <x v="133"/>
    <n v="3020"/>
    <d v="2022-03-21T00:00:00"/>
    <n v="478.02"/>
    <x v="0"/>
  </r>
  <r>
    <x v="133"/>
    <n v="9694"/>
    <d v="2022-06-11T00:00:00"/>
    <n v="213.92"/>
    <x v="1"/>
  </r>
  <r>
    <x v="133"/>
    <n v="4493"/>
    <d v="2022-06-19T00:00:00"/>
    <n v="256.79000000000002"/>
    <x v="1"/>
  </r>
  <r>
    <x v="134"/>
    <n v="1527"/>
    <d v="2022-02-24T00:00:00"/>
    <n v="69.09"/>
    <x v="0"/>
  </r>
  <r>
    <x v="134"/>
    <n v="5781"/>
    <d v="2022-05-24T00:00:00"/>
    <n v="372.66"/>
    <x v="4"/>
  </r>
  <r>
    <x v="135"/>
    <n v="7708"/>
    <d v="2022-12-30T00:00:00"/>
    <n v="228.16"/>
    <x v="4"/>
  </r>
  <r>
    <x v="135"/>
    <n v="3945"/>
    <d v="2022-08-16T00:00:00"/>
    <n v="191.7"/>
    <x v="2"/>
  </r>
  <r>
    <x v="136"/>
    <n v="2277"/>
    <d v="2022-06-19T00:00:00"/>
    <n v="431.47"/>
    <x v="0"/>
  </r>
  <r>
    <x v="137"/>
    <n v="6080"/>
    <d v="2022-01-20T00:00:00"/>
    <n v="402.2"/>
    <x v="2"/>
  </r>
  <r>
    <x v="137"/>
    <n v="2953"/>
    <d v="2022-08-07T00:00:00"/>
    <n v="234.41"/>
    <x v="0"/>
  </r>
  <r>
    <x v="137"/>
    <n v="4173"/>
    <d v="2022-01-16T00:00:00"/>
    <n v="397.8"/>
    <x v="4"/>
  </r>
  <r>
    <x v="137"/>
    <n v="9315"/>
    <d v="2022-08-19T00:00:00"/>
    <n v="352.46"/>
    <x v="1"/>
  </r>
  <r>
    <x v="137"/>
    <n v="3755"/>
    <d v="2022-02-28T00:00:00"/>
    <n v="120.37"/>
    <x v="1"/>
  </r>
  <r>
    <x v="137"/>
    <n v="6308"/>
    <d v="2022-08-25T00:00:00"/>
    <n v="498.24"/>
    <x v="1"/>
  </r>
  <r>
    <x v="137"/>
    <n v="7083"/>
    <d v="2022-05-18T00:00:00"/>
    <n v="461.47"/>
    <x v="0"/>
  </r>
  <r>
    <x v="137"/>
    <n v="2487"/>
    <d v="2022-10-10T00:00:00"/>
    <n v="337.7"/>
    <x v="4"/>
  </r>
  <r>
    <x v="138"/>
    <n v="5098"/>
    <d v="2022-07-21T00:00:00"/>
    <n v="280.48"/>
    <x v="0"/>
  </r>
  <r>
    <x v="138"/>
    <n v="7604"/>
    <d v="2022-03-27T00:00:00"/>
    <n v="198.5"/>
    <x v="0"/>
  </r>
  <r>
    <x v="138"/>
    <n v="3784"/>
    <d v="2022-02-27T00:00:00"/>
    <n v="461.27"/>
    <x v="0"/>
  </r>
  <r>
    <x v="138"/>
    <n v="6363"/>
    <d v="2022-07-22T00:00:00"/>
    <n v="356.74"/>
    <x v="1"/>
  </r>
  <r>
    <x v="138"/>
    <n v="6516"/>
    <d v="2022-03-02T00:00:00"/>
    <n v="207.97"/>
    <x v="0"/>
  </r>
  <r>
    <x v="138"/>
    <n v="2080"/>
    <d v="2022-02-20T00:00:00"/>
    <n v="493.64"/>
    <x v="0"/>
  </r>
  <r>
    <x v="138"/>
    <n v="2828"/>
    <d v="2022-04-26T00:00:00"/>
    <n v="46.89"/>
    <x v="1"/>
  </r>
  <r>
    <x v="139"/>
    <n v="5613"/>
    <d v="2022-08-11T00:00:00"/>
    <n v="445.89"/>
    <x v="3"/>
  </r>
  <r>
    <x v="139"/>
    <n v="3149"/>
    <d v="2022-09-12T00:00:00"/>
    <n v="88.04"/>
    <x v="1"/>
  </r>
  <r>
    <x v="139"/>
    <n v="4218"/>
    <d v="2022-09-12T00:00:00"/>
    <n v="490.3"/>
    <x v="1"/>
  </r>
  <r>
    <x v="140"/>
    <n v="9358"/>
    <d v="2022-06-05T00:00:00"/>
    <n v="142.43"/>
    <x v="2"/>
  </r>
  <r>
    <x v="140"/>
    <n v="6867"/>
    <d v="2022-04-29T00:00:00"/>
    <n v="472.91"/>
    <x v="1"/>
  </r>
  <r>
    <x v="140"/>
    <n v="9922"/>
    <d v="2022-06-26T00:00:00"/>
    <n v="151.5"/>
    <x v="3"/>
  </r>
  <r>
    <x v="140"/>
    <n v="1698"/>
    <d v="2022-12-04T00:00:00"/>
    <n v="426.75"/>
    <x v="1"/>
  </r>
  <r>
    <x v="140"/>
    <n v="7789"/>
    <d v="2022-09-20T00:00:00"/>
    <n v="485.11"/>
    <x v="3"/>
  </r>
  <r>
    <x v="140"/>
    <n v="5817"/>
    <d v="2022-03-13T00:00:00"/>
    <n v="323.48"/>
    <x v="0"/>
  </r>
  <r>
    <x v="140"/>
    <n v="6950"/>
    <d v="2022-07-22T00:00:00"/>
    <n v="481.57"/>
    <x v="0"/>
  </r>
  <r>
    <x v="141"/>
    <n v="3929"/>
    <d v="2022-05-31T00:00:00"/>
    <n v="345.04"/>
    <x v="4"/>
  </r>
  <r>
    <x v="141"/>
    <n v="4811"/>
    <d v="2022-06-16T00:00:00"/>
    <n v="306.77999999999997"/>
    <x v="3"/>
  </r>
  <r>
    <x v="141"/>
    <n v="6417"/>
    <d v="2022-11-30T00:00:00"/>
    <n v="157.66999999999999"/>
    <x v="1"/>
  </r>
  <r>
    <x v="141"/>
    <n v="5059"/>
    <d v="2022-09-09T00:00:00"/>
    <n v="186.63"/>
    <x v="4"/>
  </r>
  <r>
    <x v="141"/>
    <n v="3559"/>
    <d v="2022-07-24T00:00:00"/>
    <n v="395.87"/>
    <x v="1"/>
  </r>
  <r>
    <x v="142"/>
    <n v="8867"/>
    <d v="2022-02-24T00:00:00"/>
    <n v="144.28"/>
    <x v="4"/>
  </r>
  <r>
    <x v="142"/>
    <n v="7594"/>
    <d v="2022-03-08T00:00:00"/>
    <n v="198.99"/>
    <x v="4"/>
  </r>
  <r>
    <x v="143"/>
    <n v="7641"/>
    <d v="2022-10-27T00:00:00"/>
    <n v="419.85"/>
    <x v="0"/>
  </r>
  <r>
    <x v="144"/>
    <n v="7659"/>
    <d v="2022-10-04T00:00:00"/>
    <n v="410.66"/>
    <x v="4"/>
  </r>
  <r>
    <x v="144"/>
    <n v="4987"/>
    <d v="2022-08-13T00:00:00"/>
    <n v="339.16"/>
    <x v="2"/>
  </r>
  <r>
    <x v="144"/>
    <n v="6748"/>
    <d v="2022-07-06T00:00:00"/>
    <n v="75.7"/>
    <x v="4"/>
  </r>
  <r>
    <x v="144"/>
    <n v="5978"/>
    <d v="2022-03-29T00:00:00"/>
    <n v="484.18"/>
    <x v="4"/>
  </r>
  <r>
    <x v="144"/>
    <n v="8481"/>
    <d v="2022-12-18T00:00:00"/>
    <n v="459"/>
    <x v="4"/>
  </r>
  <r>
    <x v="145"/>
    <n v="6936"/>
    <d v="2022-07-07T00:00:00"/>
    <n v="249.26"/>
    <x v="2"/>
  </r>
  <r>
    <x v="145"/>
    <n v="3616"/>
    <d v="2022-12-24T00:00:00"/>
    <n v="34.119999999999997"/>
    <x v="1"/>
  </r>
  <r>
    <x v="145"/>
    <n v="9260"/>
    <d v="2022-11-25T00:00:00"/>
    <n v="405.03"/>
    <x v="1"/>
  </r>
  <r>
    <x v="145"/>
    <n v="6299"/>
    <d v="2022-06-23T00:00:00"/>
    <n v="267.25"/>
    <x v="0"/>
  </r>
  <r>
    <x v="145"/>
    <n v="1506"/>
    <d v="2022-09-18T00:00:00"/>
    <n v="418.07"/>
    <x v="3"/>
  </r>
  <r>
    <x v="146"/>
    <n v="1075"/>
    <d v="2022-09-19T00:00:00"/>
    <n v="128.41999999999999"/>
    <x v="2"/>
  </r>
  <r>
    <x v="146"/>
    <n v="4742"/>
    <d v="2022-01-25T00:00:00"/>
    <n v="186.82"/>
    <x v="1"/>
  </r>
  <r>
    <x v="146"/>
    <n v="1709"/>
    <d v="2022-07-03T00:00:00"/>
    <n v="387.19"/>
    <x v="1"/>
  </r>
  <r>
    <x v="146"/>
    <n v="4853"/>
    <d v="2022-10-04T00:00:00"/>
    <n v="489.82"/>
    <x v="1"/>
  </r>
  <r>
    <x v="146"/>
    <n v="9099"/>
    <d v="2022-11-11T00:00:00"/>
    <n v="203.23"/>
    <x v="4"/>
  </r>
  <r>
    <x v="146"/>
    <n v="7087"/>
    <d v="2022-11-27T00:00:00"/>
    <n v="346.68"/>
    <x v="3"/>
  </r>
  <r>
    <x v="146"/>
    <n v="2891"/>
    <d v="2022-03-17T00:00:00"/>
    <n v="439.53"/>
    <x v="3"/>
  </r>
  <r>
    <x v="146"/>
    <n v="3538"/>
    <d v="2022-05-26T00:00:00"/>
    <n v="78.650000000000006"/>
    <x v="1"/>
  </r>
  <r>
    <x v="147"/>
    <n v="8078"/>
    <d v="2022-12-03T00:00:00"/>
    <n v="13.04"/>
    <x v="3"/>
  </r>
  <r>
    <x v="148"/>
    <n v="1795"/>
    <d v="2022-04-28T00:00:00"/>
    <n v="444.84"/>
    <x v="4"/>
  </r>
  <r>
    <x v="149"/>
    <n v="1642"/>
    <d v="2022-10-14T00:00:00"/>
    <n v="398.49"/>
    <x v="2"/>
  </r>
  <r>
    <x v="149"/>
    <n v="2904"/>
    <d v="2022-08-05T00:00:00"/>
    <n v="174.35"/>
    <x v="1"/>
  </r>
  <r>
    <x v="149"/>
    <n v="6669"/>
    <d v="2022-10-03T00:00:00"/>
    <n v="19.899999999999999"/>
    <x v="1"/>
  </r>
  <r>
    <x v="149"/>
    <n v="4900"/>
    <d v="2022-02-03T00:00:00"/>
    <n v="290.43"/>
    <x v="4"/>
  </r>
  <r>
    <x v="149"/>
    <n v="4498"/>
    <d v="2022-04-08T00:00:00"/>
    <n v="129.94"/>
    <x v="3"/>
  </r>
  <r>
    <x v="149"/>
    <n v="6085"/>
    <d v="2022-04-21T00:00:00"/>
    <n v="87.74"/>
    <x v="0"/>
  </r>
  <r>
    <x v="149"/>
    <n v="7460"/>
    <d v="2022-12-13T00:00:00"/>
    <n v="32.369999999999997"/>
    <x v="0"/>
  </r>
  <r>
    <x v="149"/>
    <n v="2246"/>
    <d v="2022-04-15T00:00:00"/>
    <n v="60.04"/>
    <x v="4"/>
  </r>
  <r>
    <x v="150"/>
    <n v="2168"/>
    <d v="2022-12-20T00:00:00"/>
    <n v="334.2"/>
    <x v="2"/>
  </r>
  <r>
    <x v="151"/>
    <n v="3638"/>
    <d v="2022-08-12T00:00:00"/>
    <n v="22.57"/>
    <x v="0"/>
  </r>
  <r>
    <x v="151"/>
    <n v="1559"/>
    <d v="2022-04-21T00:00:00"/>
    <n v="177.93"/>
    <x v="2"/>
  </r>
  <r>
    <x v="151"/>
    <n v="5427"/>
    <d v="2022-03-15T00:00:00"/>
    <n v="64.75"/>
    <x v="2"/>
  </r>
  <r>
    <x v="151"/>
    <n v="6908"/>
    <d v="2022-12-13T00:00:00"/>
    <n v="104.43"/>
    <x v="3"/>
  </r>
  <r>
    <x v="151"/>
    <n v="6940"/>
    <d v="2022-07-17T00:00:00"/>
    <n v="336.59"/>
    <x v="2"/>
  </r>
  <r>
    <x v="151"/>
    <n v="4209"/>
    <d v="2022-01-27T00:00:00"/>
    <n v="395.38"/>
    <x v="3"/>
  </r>
  <r>
    <x v="151"/>
    <n v="6279"/>
    <d v="2022-10-25T00:00:00"/>
    <n v="347.15"/>
    <x v="0"/>
  </r>
  <r>
    <x v="152"/>
    <n v="5571"/>
    <d v="2022-06-09T00:00:00"/>
    <n v="185.34"/>
    <x v="3"/>
  </r>
  <r>
    <x v="152"/>
    <n v="1151"/>
    <d v="2022-10-10T00:00:00"/>
    <n v="385.58"/>
    <x v="3"/>
  </r>
  <r>
    <x v="152"/>
    <n v="7223"/>
    <d v="2022-07-14T00:00:00"/>
    <n v="246.37"/>
    <x v="1"/>
  </r>
  <r>
    <x v="152"/>
    <n v="5051"/>
    <d v="2022-03-06T00:00:00"/>
    <n v="485.08"/>
    <x v="4"/>
  </r>
  <r>
    <x v="152"/>
    <n v="5559"/>
    <d v="2022-08-15T00:00:00"/>
    <n v="432.79"/>
    <x v="2"/>
  </r>
  <r>
    <x v="153"/>
    <n v="1392"/>
    <d v="2022-07-25T00:00:00"/>
    <n v="373.09"/>
    <x v="4"/>
  </r>
  <r>
    <x v="153"/>
    <n v="7380"/>
    <d v="2022-08-08T00:00:00"/>
    <n v="243.07"/>
    <x v="4"/>
  </r>
  <r>
    <x v="153"/>
    <n v="7638"/>
    <d v="2022-07-15T00:00:00"/>
    <n v="73.02"/>
    <x v="0"/>
  </r>
  <r>
    <x v="153"/>
    <n v="1803"/>
    <d v="2022-06-06T00:00:00"/>
    <n v="445.69"/>
    <x v="1"/>
  </r>
  <r>
    <x v="153"/>
    <n v="3117"/>
    <d v="2022-08-14T00:00:00"/>
    <n v="258.55"/>
    <x v="0"/>
  </r>
  <r>
    <x v="153"/>
    <n v="1469"/>
    <d v="2022-01-14T00:00:00"/>
    <n v="118.45"/>
    <x v="4"/>
  </r>
  <r>
    <x v="153"/>
    <n v="1349"/>
    <d v="2022-07-23T00:00:00"/>
    <n v="241.68"/>
    <x v="4"/>
  </r>
  <r>
    <x v="154"/>
    <n v="1685"/>
    <d v="2022-08-24T00:00:00"/>
    <n v="348.91"/>
    <x v="0"/>
  </r>
  <r>
    <x v="154"/>
    <n v="2502"/>
    <d v="2022-05-04T00:00:00"/>
    <n v="35.380000000000003"/>
    <x v="1"/>
  </r>
  <r>
    <x v="154"/>
    <n v="2356"/>
    <d v="2022-06-07T00:00:00"/>
    <n v="388.8"/>
    <x v="3"/>
  </r>
  <r>
    <x v="154"/>
    <n v="1543"/>
    <d v="2022-06-10T00:00:00"/>
    <n v="29.66"/>
    <x v="4"/>
  </r>
  <r>
    <x v="154"/>
    <n v="8897"/>
    <d v="2022-10-11T00:00:00"/>
    <n v="38.65"/>
    <x v="3"/>
  </r>
  <r>
    <x v="154"/>
    <n v="1999"/>
    <d v="2022-09-26T00:00:00"/>
    <n v="430.59"/>
    <x v="0"/>
  </r>
  <r>
    <x v="154"/>
    <n v="3577"/>
    <d v="2022-02-25T00:00:00"/>
    <n v="177.59"/>
    <x v="1"/>
  </r>
  <r>
    <x v="154"/>
    <n v="2154"/>
    <d v="2022-10-19T00:00:00"/>
    <n v="433.5"/>
    <x v="1"/>
  </r>
  <r>
    <x v="155"/>
    <n v="2410"/>
    <d v="2022-03-14T00:00:00"/>
    <n v="108.73"/>
    <x v="4"/>
  </r>
  <r>
    <x v="155"/>
    <n v="4562"/>
    <d v="2022-01-14T00:00:00"/>
    <n v="213.27"/>
    <x v="0"/>
  </r>
  <r>
    <x v="155"/>
    <n v="8093"/>
    <d v="2022-05-20T00:00:00"/>
    <n v="44.73"/>
    <x v="4"/>
  </r>
  <r>
    <x v="155"/>
    <n v="6384"/>
    <d v="2022-02-10T00:00:00"/>
    <n v="49.77"/>
    <x v="2"/>
  </r>
  <r>
    <x v="155"/>
    <n v="4119"/>
    <d v="2022-01-24T00:00:00"/>
    <n v="91.31"/>
    <x v="3"/>
  </r>
  <r>
    <x v="155"/>
    <n v="3878"/>
    <d v="2022-06-25T00:00:00"/>
    <n v="154.69"/>
    <x v="3"/>
  </r>
  <r>
    <x v="155"/>
    <n v="2321"/>
    <d v="2022-01-21T00:00:00"/>
    <n v="40.42"/>
    <x v="4"/>
  </r>
  <r>
    <x v="156"/>
    <n v="9638"/>
    <d v="2022-11-08T00:00:00"/>
    <n v="496.79"/>
    <x v="3"/>
  </r>
  <r>
    <x v="156"/>
    <n v="3317"/>
    <d v="2022-01-26T00:00:00"/>
    <n v="127.19"/>
    <x v="4"/>
  </r>
  <r>
    <x v="156"/>
    <n v="7519"/>
    <d v="2022-04-20T00:00:00"/>
    <n v="434.22"/>
    <x v="1"/>
  </r>
  <r>
    <x v="156"/>
    <n v="4036"/>
    <d v="2022-11-09T00:00:00"/>
    <n v="493.54"/>
    <x v="3"/>
  </r>
  <r>
    <x v="156"/>
    <n v="8328"/>
    <d v="2022-04-30T00:00:00"/>
    <n v="325.98"/>
    <x v="3"/>
  </r>
  <r>
    <x v="156"/>
    <n v="6512"/>
    <d v="2022-10-29T00:00:00"/>
    <n v="377.72"/>
    <x v="1"/>
  </r>
  <r>
    <x v="156"/>
    <n v="6553"/>
    <d v="2022-03-29T00:00:00"/>
    <n v="157.24"/>
    <x v="2"/>
  </r>
  <r>
    <x v="157"/>
    <n v="7760"/>
    <d v="2022-03-04T00:00:00"/>
    <n v="408.06"/>
    <x v="0"/>
  </r>
  <r>
    <x v="157"/>
    <n v="9615"/>
    <d v="2022-09-18T00:00:00"/>
    <n v="8.89"/>
    <x v="4"/>
  </r>
  <r>
    <x v="157"/>
    <n v="9057"/>
    <d v="2022-02-23T00:00:00"/>
    <n v="29.7"/>
    <x v="3"/>
  </r>
  <r>
    <x v="157"/>
    <n v="1484"/>
    <d v="2022-02-04T00:00:00"/>
    <n v="194.97"/>
    <x v="2"/>
  </r>
  <r>
    <x v="157"/>
    <n v="6267"/>
    <d v="2022-04-28T00:00:00"/>
    <n v="258.83"/>
    <x v="1"/>
  </r>
  <r>
    <x v="157"/>
    <n v="5060"/>
    <d v="2022-05-20T00:00:00"/>
    <n v="191.97"/>
    <x v="4"/>
  </r>
  <r>
    <x v="157"/>
    <n v="8570"/>
    <d v="2022-10-21T00:00:00"/>
    <n v="378.87"/>
    <x v="2"/>
  </r>
  <r>
    <x v="158"/>
    <n v="6335"/>
    <d v="2022-03-30T00:00:00"/>
    <n v="25.75"/>
    <x v="0"/>
  </r>
  <r>
    <x v="159"/>
    <n v="3844"/>
    <d v="2022-01-22T00:00:00"/>
    <n v="169.4"/>
    <x v="0"/>
  </r>
  <r>
    <x v="159"/>
    <n v="7233"/>
    <d v="2022-12-13T00:00:00"/>
    <n v="326"/>
    <x v="4"/>
  </r>
  <r>
    <x v="159"/>
    <n v="1609"/>
    <d v="2022-01-22T00:00:00"/>
    <n v="398.92"/>
    <x v="3"/>
  </r>
  <r>
    <x v="159"/>
    <n v="2762"/>
    <d v="2022-04-04T00:00:00"/>
    <n v="271.45999999999998"/>
    <x v="2"/>
  </r>
  <r>
    <x v="159"/>
    <n v="2314"/>
    <d v="2022-11-18T00:00:00"/>
    <n v="50.47"/>
    <x v="0"/>
  </r>
  <r>
    <x v="159"/>
    <n v="9515"/>
    <d v="2022-07-09T00:00:00"/>
    <n v="217"/>
    <x v="2"/>
  </r>
  <r>
    <x v="159"/>
    <n v="2395"/>
    <d v="2022-04-14T00:00:00"/>
    <n v="196.98"/>
    <x v="3"/>
  </r>
  <r>
    <x v="159"/>
    <n v="4643"/>
    <d v="2022-06-06T00:00:00"/>
    <n v="422.9"/>
    <x v="4"/>
  </r>
  <r>
    <x v="160"/>
    <n v="5237"/>
    <d v="2022-03-30T00:00:00"/>
    <n v="349.33"/>
    <x v="2"/>
  </r>
  <r>
    <x v="160"/>
    <n v="7539"/>
    <d v="2022-08-15T00:00:00"/>
    <n v="263.08"/>
    <x v="1"/>
  </r>
  <r>
    <x v="160"/>
    <n v="9662"/>
    <d v="2022-09-01T00:00:00"/>
    <n v="226.07"/>
    <x v="0"/>
  </r>
  <r>
    <x v="160"/>
    <n v="2148"/>
    <d v="2022-05-25T00:00:00"/>
    <n v="378.98"/>
    <x v="3"/>
  </r>
  <r>
    <x v="160"/>
    <n v="9475"/>
    <d v="2022-08-02T00:00:00"/>
    <n v="367.1"/>
    <x v="0"/>
  </r>
  <r>
    <x v="160"/>
    <n v="9935"/>
    <d v="2022-07-03T00:00:00"/>
    <n v="399.28"/>
    <x v="0"/>
  </r>
  <r>
    <x v="161"/>
    <n v="1824"/>
    <d v="2022-06-20T00:00:00"/>
    <n v="82.91"/>
    <x v="2"/>
  </r>
  <r>
    <x v="161"/>
    <n v="2755"/>
    <d v="2022-08-16T00:00:00"/>
    <n v="290.67"/>
    <x v="4"/>
  </r>
  <r>
    <x v="161"/>
    <n v="7628"/>
    <d v="2022-05-31T00:00:00"/>
    <n v="52.3"/>
    <x v="1"/>
  </r>
  <r>
    <x v="162"/>
    <n v="1089"/>
    <d v="2022-09-16T00:00:00"/>
    <n v="259.3"/>
    <x v="0"/>
  </r>
  <r>
    <x v="162"/>
    <n v="1472"/>
    <d v="2022-12-07T00:00:00"/>
    <n v="313.26"/>
    <x v="4"/>
  </r>
  <r>
    <x v="162"/>
    <n v="6785"/>
    <d v="2022-02-14T00:00:00"/>
    <n v="492.32"/>
    <x v="1"/>
  </r>
  <r>
    <x v="163"/>
    <n v="8556"/>
    <d v="2022-10-19T00:00:00"/>
    <n v="184.49"/>
    <x v="4"/>
  </r>
  <r>
    <x v="163"/>
    <n v="6458"/>
    <d v="2022-09-24T00:00:00"/>
    <n v="184.18"/>
    <x v="2"/>
  </r>
  <r>
    <x v="163"/>
    <n v="4100"/>
    <d v="2022-05-01T00:00:00"/>
    <n v="303.76"/>
    <x v="1"/>
  </r>
  <r>
    <x v="163"/>
    <n v="6751"/>
    <d v="2022-05-18T00:00:00"/>
    <n v="53.41"/>
    <x v="2"/>
  </r>
  <r>
    <x v="163"/>
    <n v="2435"/>
    <d v="2022-01-06T00:00:00"/>
    <n v="229.65"/>
    <x v="4"/>
  </r>
  <r>
    <x v="164"/>
    <n v="7049"/>
    <d v="2022-10-07T00:00:00"/>
    <n v="181.34"/>
    <x v="1"/>
  </r>
  <r>
    <x v="165"/>
    <n v="3404"/>
    <d v="2022-03-04T00:00:00"/>
    <n v="25.9"/>
    <x v="2"/>
  </r>
  <r>
    <x v="165"/>
    <n v="7392"/>
    <d v="2022-11-30T00:00:00"/>
    <n v="297.64"/>
    <x v="0"/>
  </r>
  <r>
    <x v="165"/>
    <n v="7964"/>
    <d v="2022-11-20T00:00:00"/>
    <n v="488.7"/>
    <x v="2"/>
  </r>
  <r>
    <x v="165"/>
    <n v="3678"/>
    <d v="2022-12-08T00:00:00"/>
    <n v="311.07"/>
    <x v="4"/>
  </r>
  <r>
    <x v="165"/>
    <n v="4760"/>
    <d v="2022-01-14T00:00:00"/>
    <n v="118.19"/>
    <x v="2"/>
  </r>
  <r>
    <x v="166"/>
    <n v="4303"/>
    <d v="2022-12-27T00:00:00"/>
    <n v="452.48"/>
    <x v="4"/>
  </r>
  <r>
    <x v="166"/>
    <n v="7065"/>
    <d v="2022-03-29T00:00:00"/>
    <n v="297.02"/>
    <x v="0"/>
  </r>
  <r>
    <x v="166"/>
    <n v="8262"/>
    <d v="2022-11-06T00:00:00"/>
    <n v="449.96"/>
    <x v="2"/>
  </r>
  <r>
    <x v="166"/>
    <n v="7157"/>
    <d v="2022-09-14T00:00:00"/>
    <n v="483.63"/>
    <x v="3"/>
  </r>
  <r>
    <x v="166"/>
    <n v="9613"/>
    <d v="2022-03-23T00:00:00"/>
    <n v="148.79"/>
    <x v="1"/>
  </r>
  <r>
    <x v="166"/>
    <n v="9023"/>
    <d v="2022-12-14T00:00:00"/>
    <n v="152.24"/>
    <x v="3"/>
  </r>
  <r>
    <x v="166"/>
    <n v="6410"/>
    <d v="2022-01-01T00:00:00"/>
    <n v="229.04"/>
    <x v="2"/>
  </r>
  <r>
    <x v="166"/>
    <n v="6675"/>
    <d v="2022-12-21T00:00:00"/>
    <n v="143.19"/>
    <x v="4"/>
  </r>
  <r>
    <x v="167"/>
    <n v="2936"/>
    <d v="2022-01-27T00:00:00"/>
    <n v="388.28"/>
    <x v="2"/>
  </r>
  <r>
    <x v="167"/>
    <n v="6345"/>
    <d v="2022-04-28T00:00:00"/>
    <n v="210.19"/>
    <x v="0"/>
  </r>
  <r>
    <x v="167"/>
    <n v="9625"/>
    <d v="2022-04-13T00:00:00"/>
    <n v="361.37"/>
    <x v="4"/>
  </r>
  <r>
    <x v="167"/>
    <n v="8058"/>
    <d v="2022-05-21T00:00:00"/>
    <n v="167.09"/>
    <x v="0"/>
  </r>
  <r>
    <x v="168"/>
    <n v="5613"/>
    <d v="2022-10-08T00:00:00"/>
    <n v="336.01"/>
    <x v="2"/>
  </r>
  <r>
    <x v="168"/>
    <n v="5383"/>
    <d v="2022-04-08T00:00:00"/>
    <n v="199.62"/>
    <x v="4"/>
  </r>
  <r>
    <x v="168"/>
    <n v="4423"/>
    <d v="2022-01-15T00:00:00"/>
    <n v="266.32"/>
    <x v="2"/>
  </r>
  <r>
    <x v="168"/>
    <n v="3840"/>
    <d v="2022-03-14T00:00:00"/>
    <n v="408.04"/>
    <x v="3"/>
  </r>
  <r>
    <x v="168"/>
    <n v="1896"/>
    <d v="2022-08-27T00:00:00"/>
    <n v="356.13"/>
    <x v="2"/>
  </r>
  <r>
    <x v="168"/>
    <n v="9958"/>
    <d v="2022-12-15T00:00:00"/>
    <n v="428.65"/>
    <x v="1"/>
  </r>
  <r>
    <x v="168"/>
    <n v="5232"/>
    <d v="2022-10-07T00:00:00"/>
    <n v="20.04"/>
    <x v="2"/>
  </r>
  <r>
    <x v="168"/>
    <n v="5332"/>
    <d v="2022-04-03T00:00:00"/>
    <n v="85.25"/>
    <x v="2"/>
  </r>
  <r>
    <x v="168"/>
    <n v="4708"/>
    <d v="2022-05-28T00:00:00"/>
    <n v="64.69"/>
    <x v="2"/>
  </r>
  <r>
    <x v="169"/>
    <n v="1147"/>
    <d v="2022-12-22T00:00:00"/>
    <n v="122.82"/>
    <x v="4"/>
  </r>
  <r>
    <x v="169"/>
    <n v="2517"/>
    <d v="2022-01-29T00:00:00"/>
    <n v="355.6"/>
    <x v="1"/>
  </r>
  <r>
    <x v="169"/>
    <n v="8090"/>
    <d v="2022-05-12T00:00:00"/>
    <n v="366.77"/>
    <x v="4"/>
  </r>
  <r>
    <x v="169"/>
    <n v="2093"/>
    <d v="2022-07-09T00:00:00"/>
    <n v="107.06"/>
    <x v="1"/>
  </r>
  <r>
    <x v="169"/>
    <n v="9235"/>
    <d v="2022-11-10T00:00:00"/>
    <n v="302.02999999999997"/>
    <x v="4"/>
  </r>
  <r>
    <x v="169"/>
    <n v="1328"/>
    <d v="2022-03-07T00:00:00"/>
    <n v="20.97"/>
    <x v="3"/>
  </r>
  <r>
    <x v="169"/>
    <n v="3706"/>
    <d v="2022-07-03T00:00:00"/>
    <n v="173.08"/>
    <x v="0"/>
  </r>
  <r>
    <x v="170"/>
    <n v="8500"/>
    <d v="2022-05-08T00:00:00"/>
    <n v="244.37"/>
    <x v="4"/>
  </r>
  <r>
    <x v="170"/>
    <n v="9810"/>
    <d v="2022-01-07T00:00:00"/>
    <n v="230.56"/>
    <x v="3"/>
  </r>
  <r>
    <x v="170"/>
    <n v="1553"/>
    <d v="2022-04-04T00:00:00"/>
    <n v="426.22"/>
    <x v="0"/>
  </r>
  <r>
    <x v="170"/>
    <n v="3924"/>
    <d v="2022-09-21T00:00:00"/>
    <n v="446.7"/>
    <x v="4"/>
  </r>
  <r>
    <x v="170"/>
    <n v="4065"/>
    <d v="2022-08-14T00:00:00"/>
    <n v="477.4"/>
    <x v="2"/>
  </r>
  <r>
    <x v="170"/>
    <n v="6724"/>
    <d v="2022-08-30T00:00:00"/>
    <n v="444.97"/>
    <x v="3"/>
  </r>
  <r>
    <x v="170"/>
    <n v="3654"/>
    <d v="2022-08-08T00:00:00"/>
    <n v="262.49"/>
    <x v="1"/>
  </r>
  <r>
    <x v="171"/>
    <n v="8823"/>
    <d v="2022-09-17T00:00:00"/>
    <n v="435.24"/>
    <x v="3"/>
  </r>
  <r>
    <x v="171"/>
    <n v="8106"/>
    <d v="2022-07-20T00:00:00"/>
    <n v="184.38"/>
    <x v="2"/>
  </r>
  <r>
    <x v="171"/>
    <n v="6732"/>
    <d v="2022-05-19T00:00:00"/>
    <n v="131.59"/>
    <x v="2"/>
  </r>
  <r>
    <x v="171"/>
    <n v="1232"/>
    <d v="2022-07-23T00:00:00"/>
    <n v="422.53"/>
    <x v="0"/>
  </r>
  <r>
    <x v="171"/>
    <n v="1428"/>
    <d v="2022-11-26T00:00:00"/>
    <n v="357.22"/>
    <x v="2"/>
  </r>
  <r>
    <x v="171"/>
    <n v="8113"/>
    <d v="2022-01-07T00:00:00"/>
    <n v="441.8"/>
    <x v="0"/>
  </r>
  <r>
    <x v="172"/>
    <n v="3565"/>
    <d v="2022-05-23T00:00:00"/>
    <n v="238.69"/>
    <x v="0"/>
  </r>
  <r>
    <x v="172"/>
    <n v="8336"/>
    <d v="2022-10-10T00:00:00"/>
    <n v="257.99"/>
    <x v="4"/>
  </r>
  <r>
    <x v="172"/>
    <n v="2768"/>
    <d v="2022-09-29T00:00:00"/>
    <n v="109.41"/>
    <x v="4"/>
  </r>
  <r>
    <x v="173"/>
    <n v="3427"/>
    <d v="2022-03-21T00:00:00"/>
    <n v="217.52"/>
    <x v="0"/>
  </r>
  <r>
    <x v="173"/>
    <n v="3899"/>
    <d v="2022-09-28T00:00:00"/>
    <n v="99.6"/>
    <x v="2"/>
  </r>
  <r>
    <x v="173"/>
    <n v="1975"/>
    <d v="2022-12-08T00:00:00"/>
    <n v="202.38"/>
    <x v="1"/>
  </r>
  <r>
    <x v="173"/>
    <n v="5017"/>
    <d v="2022-04-18T00:00:00"/>
    <n v="457.32"/>
    <x v="4"/>
  </r>
  <r>
    <x v="173"/>
    <n v="5483"/>
    <d v="2022-02-18T00:00:00"/>
    <n v="367.77"/>
    <x v="4"/>
  </r>
  <r>
    <x v="173"/>
    <n v="9939"/>
    <d v="2022-11-25T00:00:00"/>
    <n v="9.83"/>
    <x v="4"/>
  </r>
  <r>
    <x v="173"/>
    <n v="8026"/>
    <d v="2022-10-27T00:00:00"/>
    <n v="447.04"/>
    <x v="4"/>
  </r>
  <r>
    <x v="174"/>
    <n v="4844"/>
    <d v="2022-07-27T00:00:00"/>
    <n v="71.739999999999995"/>
    <x v="4"/>
  </r>
  <r>
    <x v="174"/>
    <n v="2953"/>
    <d v="2022-08-13T00:00:00"/>
    <n v="135.1"/>
    <x v="2"/>
  </r>
  <r>
    <x v="174"/>
    <n v="9408"/>
    <d v="2022-08-01T00:00:00"/>
    <n v="62.04"/>
    <x v="3"/>
  </r>
  <r>
    <x v="174"/>
    <n v="9350"/>
    <d v="2022-10-30T00:00:00"/>
    <n v="264.89999999999998"/>
    <x v="4"/>
  </r>
  <r>
    <x v="174"/>
    <n v="9069"/>
    <d v="2022-03-02T00:00:00"/>
    <n v="155.9"/>
    <x v="0"/>
  </r>
  <r>
    <x v="174"/>
    <n v="5489"/>
    <d v="2022-02-19T00:00:00"/>
    <n v="179.18"/>
    <x v="4"/>
  </r>
  <r>
    <x v="174"/>
    <n v="5199"/>
    <d v="2022-03-01T00:00:00"/>
    <n v="350.04"/>
    <x v="0"/>
  </r>
  <r>
    <x v="175"/>
    <n v="6429"/>
    <d v="2022-01-30T00:00:00"/>
    <n v="106.22"/>
    <x v="4"/>
  </r>
  <r>
    <x v="175"/>
    <n v="8407"/>
    <d v="2022-04-13T00:00:00"/>
    <n v="144.06"/>
    <x v="1"/>
  </r>
  <r>
    <x v="175"/>
    <n v="3418"/>
    <d v="2022-01-04T00:00:00"/>
    <n v="121.27"/>
    <x v="1"/>
  </r>
  <r>
    <x v="175"/>
    <n v="8714"/>
    <d v="2022-05-18T00:00:00"/>
    <n v="74.53"/>
    <x v="3"/>
  </r>
  <r>
    <x v="175"/>
    <n v="4296"/>
    <d v="2022-12-18T00:00:00"/>
    <n v="27.14"/>
    <x v="1"/>
  </r>
  <r>
    <x v="175"/>
    <n v="3453"/>
    <d v="2022-11-14T00:00:00"/>
    <n v="463.56"/>
    <x v="2"/>
  </r>
  <r>
    <x v="176"/>
    <n v="7009"/>
    <d v="2022-09-12T00:00:00"/>
    <n v="429.79"/>
    <x v="0"/>
  </r>
  <r>
    <x v="177"/>
    <n v="4370"/>
    <d v="2022-12-15T00:00:00"/>
    <n v="224.68"/>
    <x v="1"/>
  </r>
  <r>
    <x v="177"/>
    <n v="4312"/>
    <d v="2022-07-12T00:00:00"/>
    <n v="469.67"/>
    <x v="3"/>
  </r>
  <r>
    <x v="177"/>
    <n v="8039"/>
    <d v="2022-08-20T00:00:00"/>
    <n v="47.28"/>
    <x v="3"/>
  </r>
  <r>
    <x v="178"/>
    <n v="2081"/>
    <d v="2022-02-14T00:00:00"/>
    <n v="322.61"/>
    <x v="3"/>
  </r>
  <r>
    <x v="178"/>
    <n v="9473"/>
    <d v="2022-02-22T00:00:00"/>
    <n v="89.97"/>
    <x v="0"/>
  </r>
  <r>
    <x v="179"/>
    <n v="1831"/>
    <d v="2022-10-04T00:00:00"/>
    <n v="265.48"/>
    <x v="3"/>
  </r>
  <r>
    <x v="179"/>
    <n v="8819"/>
    <d v="2022-08-07T00:00:00"/>
    <n v="485.2"/>
    <x v="1"/>
  </r>
  <r>
    <x v="179"/>
    <n v="1627"/>
    <d v="2022-05-11T00:00:00"/>
    <n v="43.2"/>
    <x v="0"/>
  </r>
  <r>
    <x v="179"/>
    <n v="5575"/>
    <d v="2022-11-07T00:00:00"/>
    <n v="416.95"/>
    <x v="4"/>
  </r>
  <r>
    <x v="179"/>
    <n v="1870"/>
    <d v="2022-12-07T00:00:00"/>
    <n v="124.42"/>
    <x v="4"/>
  </r>
  <r>
    <x v="179"/>
    <n v="1149"/>
    <d v="2022-12-12T00:00:00"/>
    <n v="368.25"/>
    <x v="3"/>
  </r>
  <r>
    <x v="179"/>
    <n v="2248"/>
    <d v="2022-03-26T00:00:00"/>
    <n v="282.43"/>
    <x v="3"/>
  </r>
  <r>
    <x v="180"/>
    <n v="7241"/>
    <d v="2022-11-24T00:00:00"/>
    <n v="444.52"/>
    <x v="1"/>
  </r>
  <r>
    <x v="180"/>
    <n v="5364"/>
    <d v="2022-12-11T00:00:00"/>
    <n v="271.16000000000003"/>
    <x v="1"/>
  </r>
  <r>
    <x v="181"/>
    <n v="7494"/>
    <d v="2022-01-10T00:00:00"/>
    <n v="480.14"/>
    <x v="2"/>
  </r>
  <r>
    <x v="181"/>
    <n v="4467"/>
    <d v="2022-10-23T00:00:00"/>
    <n v="359.68"/>
    <x v="1"/>
  </r>
  <r>
    <x v="181"/>
    <n v="5205"/>
    <d v="2022-10-17T00:00:00"/>
    <n v="90.94"/>
    <x v="0"/>
  </r>
  <r>
    <x v="181"/>
    <n v="5662"/>
    <d v="2022-03-21T00:00:00"/>
    <n v="392"/>
    <x v="0"/>
  </r>
  <r>
    <x v="181"/>
    <n v="7945"/>
    <d v="2022-09-24T00:00:00"/>
    <n v="168.89"/>
    <x v="4"/>
  </r>
  <r>
    <x v="182"/>
    <n v="4303"/>
    <d v="2022-10-23T00:00:00"/>
    <n v="431.98"/>
    <x v="3"/>
  </r>
  <r>
    <x v="182"/>
    <n v="9355"/>
    <d v="2022-07-20T00:00:00"/>
    <n v="410.31"/>
    <x v="3"/>
  </r>
  <r>
    <x v="182"/>
    <n v="9127"/>
    <d v="2022-06-24T00:00:00"/>
    <n v="293.14999999999998"/>
    <x v="3"/>
  </r>
  <r>
    <x v="183"/>
    <n v="4098"/>
    <d v="2022-09-26T00:00:00"/>
    <n v="16.77"/>
    <x v="3"/>
  </r>
  <r>
    <x v="183"/>
    <n v="8114"/>
    <d v="2022-02-04T00:00:00"/>
    <n v="80.42"/>
    <x v="2"/>
  </r>
  <r>
    <x v="184"/>
    <n v="5289"/>
    <d v="2022-11-27T00:00:00"/>
    <n v="264.5"/>
    <x v="3"/>
  </r>
  <r>
    <x v="184"/>
    <n v="8865"/>
    <d v="2022-09-19T00:00:00"/>
    <n v="150.66"/>
    <x v="1"/>
  </r>
  <r>
    <x v="184"/>
    <n v="8949"/>
    <d v="2022-04-05T00:00:00"/>
    <n v="287.08999999999997"/>
    <x v="2"/>
  </r>
  <r>
    <x v="184"/>
    <n v="6683"/>
    <d v="2022-10-07T00:00:00"/>
    <n v="449.79"/>
    <x v="3"/>
  </r>
  <r>
    <x v="184"/>
    <n v="7453"/>
    <d v="2022-09-13T00:00:00"/>
    <n v="7.21"/>
    <x v="0"/>
  </r>
  <r>
    <x v="184"/>
    <n v="6021"/>
    <d v="2022-12-17T00:00:00"/>
    <n v="125.64"/>
    <x v="1"/>
  </r>
  <r>
    <x v="185"/>
    <n v="9685"/>
    <d v="2022-05-14T00:00:00"/>
    <n v="64.86"/>
    <x v="2"/>
  </r>
  <r>
    <x v="185"/>
    <n v="7329"/>
    <d v="2022-01-28T00:00:00"/>
    <n v="233.53"/>
    <x v="2"/>
  </r>
  <r>
    <x v="185"/>
    <n v="4211"/>
    <d v="2022-06-14T00:00:00"/>
    <n v="162.47999999999999"/>
    <x v="1"/>
  </r>
  <r>
    <x v="186"/>
    <n v="7750"/>
    <d v="2022-11-11T00:00:00"/>
    <n v="20.239999999999998"/>
    <x v="4"/>
  </r>
  <r>
    <x v="186"/>
    <n v="2141"/>
    <d v="2022-04-21T00:00:00"/>
    <n v="493.02"/>
    <x v="1"/>
  </r>
  <r>
    <x v="187"/>
    <n v="6080"/>
    <d v="2022-02-10T00:00:00"/>
    <n v="310.55"/>
    <x v="4"/>
  </r>
  <r>
    <x v="187"/>
    <n v="6917"/>
    <d v="2022-06-18T00:00:00"/>
    <n v="225.4"/>
    <x v="0"/>
  </r>
  <r>
    <x v="187"/>
    <n v="1523"/>
    <d v="2022-10-16T00:00:00"/>
    <n v="97.95"/>
    <x v="2"/>
  </r>
  <r>
    <x v="187"/>
    <n v="9076"/>
    <d v="2022-12-01T00:00:00"/>
    <n v="252.74"/>
    <x v="3"/>
  </r>
  <r>
    <x v="187"/>
    <n v="8617"/>
    <d v="2022-07-08T00:00:00"/>
    <n v="424.94"/>
    <x v="1"/>
  </r>
  <r>
    <x v="187"/>
    <n v="2737"/>
    <d v="2022-08-22T00:00:00"/>
    <n v="456.67"/>
    <x v="2"/>
  </r>
  <r>
    <x v="188"/>
    <n v="9993"/>
    <d v="2022-07-04T00:00:00"/>
    <n v="155.02000000000001"/>
    <x v="2"/>
  </r>
  <r>
    <x v="188"/>
    <n v="7751"/>
    <d v="2022-05-26T00:00:00"/>
    <n v="388.89"/>
    <x v="4"/>
  </r>
  <r>
    <x v="188"/>
    <n v="4925"/>
    <d v="2022-06-13T00:00:00"/>
    <n v="30.56"/>
    <x v="1"/>
  </r>
  <r>
    <x v="189"/>
    <n v="5216"/>
    <d v="2022-11-02T00:00:00"/>
    <n v="216.1"/>
    <x v="0"/>
  </r>
  <r>
    <x v="189"/>
    <n v="4696"/>
    <d v="2022-01-01T00:00:00"/>
    <n v="283.29000000000002"/>
    <x v="3"/>
  </r>
  <r>
    <x v="189"/>
    <n v="1653"/>
    <d v="2022-10-21T00:00:00"/>
    <n v="262.13"/>
    <x v="3"/>
  </r>
  <r>
    <x v="189"/>
    <n v="5409"/>
    <d v="2022-05-11T00:00:00"/>
    <n v="399.7"/>
    <x v="3"/>
  </r>
  <r>
    <x v="189"/>
    <n v="9257"/>
    <d v="2022-02-11T00:00:00"/>
    <n v="62.29"/>
    <x v="0"/>
  </r>
  <r>
    <x v="189"/>
    <n v="7068"/>
    <d v="2022-04-03T00:00:00"/>
    <n v="70.069999999999993"/>
    <x v="3"/>
  </r>
  <r>
    <x v="189"/>
    <n v="4246"/>
    <d v="2022-05-18T00:00:00"/>
    <n v="124.39"/>
    <x v="4"/>
  </r>
  <r>
    <x v="190"/>
    <n v="8154"/>
    <d v="2022-05-23T00:00:00"/>
    <n v="318.77"/>
    <x v="4"/>
  </r>
  <r>
    <x v="190"/>
    <n v="8686"/>
    <d v="2022-02-25T00:00:00"/>
    <n v="130.68"/>
    <x v="0"/>
  </r>
  <r>
    <x v="190"/>
    <n v="1049"/>
    <d v="2022-11-15T00:00:00"/>
    <n v="404.61"/>
    <x v="2"/>
  </r>
  <r>
    <x v="190"/>
    <n v="8839"/>
    <d v="2022-02-02T00:00:00"/>
    <n v="326.08999999999997"/>
    <x v="0"/>
  </r>
  <r>
    <x v="190"/>
    <n v="7540"/>
    <d v="2022-01-27T00:00:00"/>
    <n v="317.56"/>
    <x v="1"/>
  </r>
  <r>
    <x v="190"/>
    <n v="9142"/>
    <d v="2022-07-07T00:00:00"/>
    <n v="114.83"/>
    <x v="3"/>
  </r>
  <r>
    <x v="190"/>
    <n v="5155"/>
    <d v="2022-11-03T00:00:00"/>
    <n v="330.11"/>
    <x v="3"/>
  </r>
  <r>
    <x v="191"/>
    <n v="1267"/>
    <d v="2022-12-08T00:00:00"/>
    <n v="350.28"/>
    <x v="2"/>
  </r>
  <r>
    <x v="191"/>
    <n v="9063"/>
    <d v="2022-11-26T00:00:00"/>
    <n v="369.77"/>
    <x v="0"/>
  </r>
  <r>
    <x v="191"/>
    <n v="8080"/>
    <d v="2022-04-19T00:00:00"/>
    <n v="452.48"/>
    <x v="0"/>
  </r>
  <r>
    <x v="192"/>
    <n v="7096"/>
    <d v="2022-07-29T00:00:00"/>
    <n v="270.33999999999997"/>
    <x v="1"/>
  </r>
  <r>
    <x v="193"/>
    <n v="7791"/>
    <d v="2022-01-25T00:00:00"/>
    <n v="364.98"/>
    <x v="4"/>
  </r>
  <r>
    <x v="193"/>
    <n v="4656"/>
    <d v="2022-09-12T00:00:00"/>
    <n v="145.6"/>
    <x v="2"/>
  </r>
  <r>
    <x v="193"/>
    <n v="6420"/>
    <d v="2022-07-01T00:00:00"/>
    <n v="289.38"/>
    <x v="1"/>
  </r>
  <r>
    <x v="193"/>
    <n v="1456"/>
    <d v="2022-04-26T00:00:00"/>
    <n v="226.47"/>
    <x v="1"/>
  </r>
  <r>
    <x v="193"/>
    <n v="8860"/>
    <d v="2022-06-10T00:00:00"/>
    <n v="362.54"/>
    <x v="2"/>
  </r>
  <r>
    <x v="194"/>
    <n v="9565"/>
    <d v="2022-02-08T00:00:00"/>
    <n v="362.75"/>
    <x v="3"/>
  </r>
  <r>
    <x v="194"/>
    <n v="8412"/>
    <d v="2022-05-30T00:00:00"/>
    <n v="243.5"/>
    <x v="0"/>
  </r>
  <r>
    <x v="194"/>
    <n v="3790"/>
    <d v="2022-04-10T00:00:00"/>
    <n v="361.18"/>
    <x v="4"/>
  </r>
  <r>
    <x v="194"/>
    <n v="5918"/>
    <d v="2022-07-09T00:00:00"/>
    <n v="267.54000000000002"/>
    <x v="3"/>
  </r>
  <r>
    <x v="194"/>
    <n v="7592"/>
    <d v="2022-02-23T00:00:00"/>
    <n v="208.97"/>
    <x v="4"/>
  </r>
  <r>
    <x v="194"/>
    <n v="9963"/>
    <d v="2022-05-27T00:00:00"/>
    <n v="267.77"/>
    <x v="0"/>
  </r>
  <r>
    <x v="195"/>
    <n v="4334"/>
    <d v="2022-01-01T00:00:00"/>
    <n v="236.98"/>
    <x v="0"/>
  </r>
  <r>
    <x v="195"/>
    <n v="3271"/>
    <d v="2022-11-09T00:00:00"/>
    <n v="109.14"/>
    <x v="2"/>
  </r>
  <r>
    <x v="195"/>
    <n v="9521"/>
    <d v="2022-02-06T00:00:00"/>
    <n v="103.62"/>
    <x v="0"/>
  </r>
  <r>
    <x v="195"/>
    <n v="1782"/>
    <d v="2022-12-22T00:00:00"/>
    <n v="466.37"/>
    <x v="3"/>
  </r>
  <r>
    <x v="195"/>
    <n v="5731"/>
    <d v="2022-01-11T00:00:00"/>
    <n v="236.93"/>
    <x v="4"/>
  </r>
  <r>
    <x v="195"/>
    <n v="6864"/>
    <d v="2022-03-22T00:00:00"/>
    <n v="134.62"/>
    <x v="3"/>
  </r>
  <r>
    <x v="195"/>
    <n v="6146"/>
    <d v="2022-05-29T00:00:00"/>
    <n v="491.25"/>
    <x v="1"/>
  </r>
  <r>
    <x v="195"/>
    <n v="2791"/>
    <d v="2022-07-06T00:00:00"/>
    <n v="355.25"/>
    <x v="0"/>
  </r>
  <r>
    <x v="196"/>
    <n v="1323"/>
    <d v="2022-02-07T00:00:00"/>
    <n v="304.64"/>
    <x v="4"/>
  </r>
  <r>
    <x v="196"/>
    <n v="8964"/>
    <d v="2022-07-27T00:00:00"/>
    <n v="49.43"/>
    <x v="4"/>
  </r>
  <r>
    <x v="196"/>
    <n v="3149"/>
    <d v="2022-02-10T00:00:00"/>
    <n v="255.56"/>
    <x v="0"/>
  </r>
  <r>
    <x v="196"/>
    <n v="6904"/>
    <d v="2022-12-08T00:00:00"/>
    <n v="315.8"/>
    <x v="2"/>
  </r>
  <r>
    <x v="197"/>
    <n v="4613"/>
    <d v="2022-06-17T00:00:00"/>
    <n v="84.67"/>
    <x v="4"/>
  </r>
  <r>
    <x v="197"/>
    <n v="1564"/>
    <d v="2022-11-23T00:00:00"/>
    <n v="48.52"/>
    <x v="4"/>
  </r>
  <r>
    <x v="197"/>
    <n v="1370"/>
    <d v="2022-08-26T00:00:00"/>
    <n v="260.54000000000002"/>
    <x v="4"/>
  </r>
  <r>
    <x v="197"/>
    <n v="5956"/>
    <d v="2022-11-20T00:00:00"/>
    <n v="210.88"/>
    <x v="2"/>
  </r>
  <r>
    <x v="197"/>
    <n v="6549"/>
    <d v="2022-03-15T00:00:00"/>
    <n v="179.79"/>
    <x v="4"/>
  </r>
  <r>
    <x v="197"/>
    <n v="8443"/>
    <d v="2022-07-05T00:00:00"/>
    <n v="457.76"/>
    <x v="1"/>
  </r>
  <r>
    <x v="197"/>
    <n v="1617"/>
    <d v="2022-05-25T00:00:00"/>
    <n v="219.09"/>
    <x v="0"/>
  </r>
  <r>
    <x v="198"/>
    <n v="2833"/>
    <d v="2022-11-21T00:00:00"/>
    <n v="114.54"/>
    <x v="4"/>
  </r>
  <r>
    <x v="198"/>
    <n v="3911"/>
    <d v="2022-05-08T00:00:00"/>
    <n v="221.19"/>
    <x v="3"/>
  </r>
  <r>
    <x v="198"/>
    <n v="7690"/>
    <d v="2022-06-18T00:00:00"/>
    <n v="290.31"/>
    <x v="0"/>
  </r>
  <r>
    <x v="198"/>
    <n v="6421"/>
    <d v="2022-03-27T00:00:00"/>
    <n v="240.01"/>
    <x v="4"/>
  </r>
  <r>
    <x v="198"/>
    <n v="3890"/>
    <d v="2022-07-11T00:00:00"/>
    <n v="60.51"/>
    <x v="0"/>
  </r>
  <r>
    <x v="198"/>
    <n v="5212"/>
    <d v="2022-01-31T00:00:00"/>
    <n v="343.69"/>
    <x v="0"/>
  </r>
  <r>
    <x v="199"/>
    <n v="7283"/>
    <d v="2022-10-21T00:00:00"/>
    <n v="150.22999999999999"/>
    <x v="3"/>
  </r>
  <r>
    <x v="199"/>
    <n v="1290"/>
    <d v="2022-01-19T00:00:00"/>
    <n v="478.77"/>
    <x v="2"/>
  </r>
  <r>
    <x v="199"/>
    <n v="8037"/>
    <d v="2022-04-29T00:00:00"/>
    <n v="464.52"/>
    <x v="2"/>
  </r>
  <r>
    <x v="199"/>
    <n v="3756"/>
    <d v="2022-05-12T00:00:00"/>
    <n v="391.41"/>
    <x v="3"/>
  </r>
  <r>
    <x v="199"/>
    <n v="8307"/>
    <d v="2022-09-13T00:00:00"/>
    <n v="86.29"/>
    <x v="3"/>
  </r>
  <r>
    <x v="199"/>
    <n v="8316"/>
    <d v="2022-11-04T00:00:00"/>
    <n v="130.84"/>
    <x v="4"/>
  </r>
  <r>
    <x v="200"/>
    <n v="5867"/>
    <d v="2022-01-20T00:00:00"/>
    <n v="390.4"/>
    <x v="1"/>
  </r>
  <r>
    <x v="200"/>
    <n v="8554"/>
    <d v="2022-03-16T00:00:00"/>
    <n v="119.38"/>
    <x v="3"/>
  </r>
  <r>
    <x v="200"/>
    <n v="2176"/>
    <d v="2022-02-20T00:00:00"/>
    <n v="446.8"/>
    <x v="4"/>
  </r>
  <r>
    <x v="201"/>
    <n v="4250"/>
    <d v="2022-06-14T00:00:00"/>
    <n v="336.18"/>
    <x v="0"/>
  </r>
  <r>
    <x v="202"/>
    <n v="5421"/>
    <d v="2022-03-10T00:00:00"/>
    <n v="324.7"/>
    <x v="3"/>
  </r>
  <r>
    <x v="202"/>
    <n v="8689"/>
    <d v="2022-10-12T00:00:00"/>
    <n v="288.64"/>
    <x v="0"/>
  </r>
  <r>
    <x v="202"/>
    <n v="1450"/>
    <d v="2022-12-18T00:00:00"/>
    <n v="437.63"/>
    <x v="0"/>
  </r>
  <r>
    <x v="202"/>
    <n v="4483"/>
    <d v="2022-02-17T00:00:00"/>
    <n v="313.57"/>
    <x v="4"/>
  </r>
  <r>
    <x v="202"/>
    <n v="8217"/>
    <d v="2022-05-08T00:00:00"/>
    <n v="25.51"/>
    <x v="2"/>
  </r>
  <r>
    <x v="202"/>
    <n v="6638"/>
    <d v="2022-10-25T00:00:00"/>
    <n v="377.85"/>
    <x v="2"/>
  </r>
  <r>
    <x v="203"/>
    <n v="8766"/>
    <d v="2022-08-15T00:00:00"/>
    <n v="379.03"/>
    <x v="4"/>
  </r>
  <r>
    <x v="203"/>
    <n v="6074"/>
    <d v="2022-07-15T00:00:00"/>
    <n v="75.11"/>
    <x v="2"/>
  </r>
  <r>
    <x v="204"/>
    <n v="2655"/>
    <d v="2022-08-17T00:00:00"/>
    <n v="204.64"/>
    <x v="1"/>
  </r>
  <r>
    <x v="204"/>
    <n v="5417"/>
    <d v="2022-09-15T00:00:00"/>
    <n v="341.65"/>
    <x v="3"/>
  </r>
  <r>
    <x v="204"/>
    <n v="2887"/>
    <d v="2022-02-08T00:00:00"/>
    <n v="183.07"/>
    <x v="4"/>
  </r>
  <r>
    <x v="204"/>
    <n v="2213"/>
    <d v="2022-12-24T00:00:00"/>
    <n v="12.61"/>
    <x v="3"/>
  </r>
  <r>
    <x v="205"/>
    <n v="7044"/>
    <d v="2022-09-13T00:00:00"/>
    <n v="99.58"/>
    <x v="1"/>
  </r>
  <r>
    <x v="206"/>
    <n v="3482"/>
    <d v="2022-02-02T00:00:00"/>
    <n v="415.96"/>
    <x v="0"/>
  </r>
  <r>
    <x v="206"/>
    <n v="5085"/>
    <d v="2022-09-13T00:00:00"/>
    <n v="79.459999999999994"/>
    <x v="3"/>
  </r>
  <r>
    <x v="206"/>
    <n v="4470"/>
    <d v="2022-10-06T00:00:00"/>
    <n v="191.44"/>
    <x v="1"/>
  </r>
  <r>
    <x v="206"/>
    <n v="4564"/>
    <d v="2022-02-17T00:00:00"/>
    <n v="158.59"/>
    <x v="0"/>
  </r>
  <r>
    <x v="206"/>
    <n v="8385"/>
    <d v="2022-11-26T00:00:00"/>
    <n v="360.82"/>
    <x v="4"/>
  </r>
  <r>
    <x v="206"/>
    <n v="6100"/>
    <d v="2022-10-29T00:00:00"/>
    <n v="121.84"/>
    <x v="3"/>
  </r>
  <r>
    <x v="206"/>
    <n v="5479"/>
    <d v="2022-08-25T00:00:00"/>
    <n v="365.01"/>
    <x v="3"/>
  </r>
  <r>
    <x v="206"/>
    <n v="3933"/>
    <d v="2022-10-31T00:00:00"/>
    <n v="106.05"/>
    <x v="4"/>
  </r>
  <r>
    <x v="207"/>
    <n v="4677"/>
    <d v="2022-01-08T00:00:00"/>
    <n v="334.69"/>
    <x v="1"/>
  </r>
  <r>
    <x v="207"/>
    <n v="1847"/>
    <d v="2022-03-13T00:00:00"/>
    <n v="102.2"/>
    <x v="1"/>
  </r>
  <r>
    <x v="208"/>
    <n v="2798"/>
    <d v="2022-12-05T00:00:00"/>
    <n v="235.33"/>
    <x v="2"/>
  </r>
  <r>
    <x v="208"/>
    <n v="1744"/>
    <d v="2022-10-01T00:00:00"/>
    <n v="442.61"/>
    <x v="3"/>
  </r>
  <r>
    <x v="208"/>
    <n v="1585"/>
    <d v="2022-05-14T00:00:00"/>
    <n v="193.31"/>
    <x v="1"/>
  </r>
  <r>
    <x v="208"/>
    <n v="1081"/>
    <d v="2022-04-03T00:00:00"/>
    <n v="456.81"/>
    <x v="0"/>
  </r>
  <r>
    <x v="209"/>
    <n v="5987"/>
    <d v="2022-06-26T00:00:00"/>
    <n v="48.96"/>
    <x v="1"/>
  </r>
  <r>
    <x v="209"/>
    <n v="9348"/>
    <d v="2022-08-04T00:00:00"/>
    <n v="381.46"/>
    <x v="1"/>
  </r>
  <r>
    <x v="209"/>
    <n v="2901"/>
    <d v="2022-03-15T00:00:00"/>
    <n v="331.77"/>
    <x v="3"/>
  </r>
  <r>
    <x v="209"/>
    <n v="7375"/>
    <d v="2022-09-26T00:00:00"/>
    <n v="250.54"/>
    <x v="3"/>
  </r>
  <r>
    <x v="209"/>
    <n v="6261"/>
    <d v="2022-09-02T00:00:00"/>
    <n v="345.58"/>
    <x v="2"/>
  </r>
  <r>
    <x v="209"/>
    <n v="7090"/>
    <d v="2022-10-19T00:00:00"/>
    <n v="185.36"/>
    <x v="0"/>
  </r>
  <r>
    <x v="209"/>
    <n v="9341"/>
    <d v="2022-05-16T00:00:00"/>
    <n v="183.6"/>
    <x v="0"/>
  </r>
  <r>
    <x v="210"/>
    <n v="5465"/>
    <d v="2022-02-04T00:00:00"/>
    <n v="95.81"/>
    <x v="4"/>
  </r>
  <r>
    <x v="210"/>
    <n v="8447"/>
    <d v="2022-12-17T00:00:00"/>
    <n v="261.24"/>
    <x v="1"/>
  </r>
  <r>
    <x v="210"/>
    <n v="5882"/>
    <d v="2022-10-11T00:00:00"/>
    <n v="321.63"/>
    <x v="4"/>
  </r>
  <r>
    <x v="210"/>
    <n v="7266"/>
    <d v="2022-01-24T00:00:00"/>
    <n v="194.33"/>
    <x v="2"/>
  </r>
  <r>
    <x v="210"/>
    <n v="8305"/>
    <d v="2022-10-04T00:00:00"/>
    <n v="343.11"/>
    <x v="2"/>
  </r>
  <r>
    <x v="210"/>
    <n v="4985"/>
    <d v="2022-10-28T00:00:00"/>
    <n v="6.09"/>
    <x v="1"/>
  </r>
  <r>
    <x v="211"/>
    <n v="3047"/>
    <d v="2022-05-28T00:00:00"/>
    <n v="39.590000000000003"/>
    <x v="0"/>
  </r>
  <r>
    <x v="211"/>
    <n v="6371"/>
    <d v="2022-05-11T00:00:00"/>
    <n v="78.319999999999993"/>
    <x v="1"/>
  </r>
  <r>
    <x v="211"/>
    <n v="9929"/>
    <d v="2022-12-27T00:00:00"/>
    <n v="415.77"/>
    <x v="2"/>
  </r>
  <r>
    <x v="211"/>
    <n v="2411"/>
    <d v="2022-12-28T00:00:00"/>
    <n v="57.72"/>
    <x v="3"/>
  </r>
  <r>
    <x v="211"/>
    <n v="5260"/>
    <d v="2022-06-24T00:00:00"/>
    <n v="349.82"/>
    <x v="3"/>
  </r>
  <r>
    <x v="211"/>
    <n v="1270"/>
    <d v="2022-07-05T00:00:00"/>
    <n v="60.7"/>
    <x v="0"/>
  </r>
  <r>
    <x v="211"/>
    <n v="7849"/>
    <d v="2022-08-02T00:00:00"/>
    <n v="45.69"/>
    <x v="4"/>
  </r>
  <r>
    <x v="212"/>
    <n v="2020"/>
    <d v="2022-02-01T00:00:00"/>
    <n v="350.61"/>
    <x v="3"/>
  </r>
  <r>
    <x v="212"/>
    <n v="5824"/>
    <d v="2022-10-12T00:00:00"/>
    <n v="403.19"/>
    <x v="0"/>
  </r>
  <r>
    <x v="212"/>
    <n v="3106"/>
    <d v="2022-01-02T00:00:00"/>
    <n v="241.51"/>
    <x v="0"/>
  </r>
  <r>
    <x v="212"/>
    <n v="9808"/>
    <d v="2022-03-07T00:00:00"/>
    <n v="179.05"/>
    <x v="0"/>
  </r>
  <r>
    <x v="212"/>
    <n v="3706"/>
    <d v="2022-08-21T00:00:00"/>
    <n v="117.24"/>
    <x v="0"/>
  </r>
  <r>
    <x v="212"/>
    <n v="9331"/>
    <d v="2022-12-25T00:00:00"/>
    <n v="396.02"/>
    <x v="4"/>
  </r>
  <r>
    <x v="212"/>
    <n v="8329"/>
    <d v="2022-01-19T00:00:00"/>
    <n v="405.27"/>
    <x v="0"/>
  </r>
  <r>
    <x v="213"/>
    <n v="9984"/>
    <d v="2022-03-11T00:00:00"/>
    <n v="357.49"/>
    <x v="4"/>
  </r>
  <r>
    <x v="213"/>
    <n v="6059"/>
    <d v="2022-01-24T00:00:00"/>
    <n v="376.61"/>
    <x v="0"/>
  </r>
  <r>
    <x v="214"/>
    <n v="8037"/>
    <d v="2022-04-10T00:00:00"/>
    <n v="123.37"/>
    <x v="1"/>
  </r>
  <r>
    <x v="214"/>
    <n v="2255"/>
    <d v="2022-08-28T00:00:00"/>
    <n v="452.15"/>
    <x v="4"/>
  </r>
  <r>
    <x v="214"/>
    <n v="3511"/>
    <d v="2022-09-17T00:00:00"/>
    <n v="410.57"/>
    <x v="4"/>
  </r>
  <r>
    <x v="214"/>
    <n v="4519"/>
    <d v="2022-05-31T00:00:00"/>
    <n v="133.82"/>
    <x v="1"/>
  </r>
  <r>
    <x v="214"/>
    <n v="7479"/>
    <d v="2022-10-16T00:00:00"/>
    <n v="217"/>
    <x v="3"/>
  </r>
  <r>
    <x v="214"/>
    <n v="4902"/>
    <d v="2022-12-15T00:00:00"/>
    <n v="6.79"/>
    <x v="2"/>
  </r>
  <r>
    <x v="215"/>
    <n v="8762"/>
    <d v="2022-08-23T00:00:00"/>
    <n v="440.74"/>
    <x v="3"/>
  </r>
  <r>
    <x v="215"/>
    <n v="7408"/>
    <d v="2022-02-18T00:00:00"/>
    <n v="294.67"/>
    <x v="1"/>
  </r>
  <r>
    <x v="215"/>
    <n v="3773"/>
    <d v="2022-10-18T00:00:00"/>
    <n v="290.67"/>
    <x v="0"/>
  </r>
  <r>
    <x v="215"/>
    <n v="1011"/>
    <d v="2022-05-17T00:00:00"/>
    <n v="350.4"/>
    <x v="1"/>
  </r>
  <r>
    <x v="215"/>
    <n v="2592"/>
    <d v="2022-08-29T00:00:00"/>
    <n v="194.38"/>
    <x v="0"/>
  </r>
  <r>
    <x v="216"/>
    <n v="7421"/>
    <d v="2022-09-02T00:00:00"/>
    <n v="184.45"/>
    <x v="2"/>
  </r>
  <r>
    <x v="216"/>
    <n v="3299"/>
    <d v="2022-07-23T00:00:00"/>
    <n v="350.5"/>
    <x v="1"/>
  </r>
  <r>
    <x v="216"/>
    <n v="3099"/>
    <d v="2022-08-29T00:00:00"/>
    <n v="360.24"/>
    <x v="4"/>
  </r>
  <r>
    <x v="216"/>
    <n v="2382"/>
    <d v="2022-03-08T00:00:00"/>
    <n v="195.47"/>
    <x v="2"/>
  </r>
  <r>
    <x v="216"/>
    <n v="4398"/>
    <d v="2022-02-19T00:00:00"/>
    <n v="453.54"/>
    <x v="1"/>
  </r>
  <r>
    <x v="216"/>
    <n v="2361"/>
    <d v="2022-06-10T00:00:00"/>
    <n v="298.87"/>
    <x v="2"/>
  </r>
  <r>
    <x v="216"/>
    <n v="2749"/>
    <d v="2022-11-25T00:00:00"/>
    <n v="298.23"/>
    <x v="0"/>
  </r>
  <r>
    <x v="216"/>
    <n v="5307"/>
    <d v="2022-05-29T00:00:00"/>
    <n v="435.48"/>
    <x v="1"/>
  </r>
  <r>
    <x v="217"/>
    <n v="5208"/>
    <d v="2022-11-28T00:00:00"/>
    <n v="356.41"/>
    <x v="3"/>
  </r>
  <r>
    <x v="217"/>
    <n v="5598"/>
    <d v="2022-05-07T00:00:00"/>
    <n v="315.77999999999997"/>
    <x v="1"/>
  </r>
  <r>
    <x v="217"/>
    <n v="7468"/>
    <d v="2022-10-17T00:00:00"/>
    <n v="480.54"/>
    <x v="1"/>
  </r>
  <r>
    <x v="217"/>
    <n v="9716"/>
    <d v="2022-01-02T00:00:00"/>
    <n v="104.15"/>
    <x v="0"/>
  </r>
  <r>
    <x v="217"/>
    <n v="4810"/>
    <d v="2022-02-15T00:00:00"/>
    <n v="199.37"/>
    <x v="4"/>
  </r>
  <r>
    <x v="217"/>
    <n v="7411"/>
    <d v="2022-12-18T00:00:00"/>
    <n v="186.47"/>
    <x v="3"/>
  </r>
  <r>
    <x v="217"/>
    <n v="3498"/>
    <d v="2022-02-27T00:00:00"/>
    <n v="123.85"/>
    <x v="4"/>
  </r>
  <r>
    <x v="218"/>
    <n v="5328"/>
    <d v="2022-10-01T00:00:00"/>
    <n v="427.53"/>
    <x v="2"/>
  </r>
  <r>
    <x v="218"/>
    <n v="8578"/>
    <d v="2022-10-06T00:00:00"/>
    <n v="444.83"/>
    <x v="2"/>
  </r>
  <r>
    <x v="218"/>
    <n v="7780"/>
    <d v="2022-03-18T00:00:00"/>
    <n v="440.96"/>
    <x v="1"/>
  </r>
  <r>
    <x v="218"/>
    <n v="4207"/>
    <d v="2022-07-02T00:00:00"/>
    <n v="311"/>
    <x v="3"/>
  </r>
  <r>
    <x v="219"/>
    <n v="7616"/>
    <d v="2022-05-05T00:00:00"/>
    <n v="337.99"/>
    <x v="0"/>
  </r>
  <r>
    <x v="219"/>
    <n v="6707"/>
    <d v="2022-07-26T00:00:00"/>
    <n v="267.70999999999998"/>
    <x v="4"/>
  </r>
  <r>
    <x v="219"/>
    <n v="3662"/>
    <d v="2022-02-01T00:00:00"/>
    <n v="424.76"/>
    <x v="0"/>
  </r>
  <r>
    <x v="220"/>
    <n v="6000"/>
    <d v="2022-05-03T00:00:00"/>
    <n v="394.23"/>
    <x v="0"/>
  </r>
  <r>
    <x v="220"/>
    <n v="5227"/>
    <d v="2022-03-05T00:00:00"/>
    <n v="386.79"/>
    <x v="4"/>
  </r>
  <r>
    <x v="220"/>
    <n v="5140"/>
    <d v="2022-05-04T00:00:00"/>
    <n v="463.74"/>
    <x v="2"/>
  </r>
  <r>
    <x v="220"/>
    <n v="4981"/>
    <d v="2022-01-13T00:00:00"/>
    <n v="32.53"/>
    <x v="2"/>
  </r>
  <r>
    <x v="221"/>
    <n v="3356"/>
    <d v="2022-12-12T00:00:00"/>
    <n v="379.85"/>
    <x v="4"/>
  </r>
  <r>
    <x v="221"/>
    <n v="1311"/>
    <d v="2022-07-01T00:00:00"/>
    <n v="178.87"/>
    <x v="0"/>
  </r>
  <r>
    <x v="221"/>
    <n v="3735"/>
    <d v="2022-07-05T00:00:00"/>
    <n v="221.61"/>
    <x v="2"/>
  </r>
  <r>
    <x v="221"/>
    <n v="7584"/>
    <d v="2022-02-19T00:00:00"/>
    <n v="50.08"/>
    <x v="3"/>
  </r>
  <r>
    <x v="221"/>
    <n v="3991"/>
    <d v="2022-03-15T00:00:00"/>
    <n v="75.739999999999995"/>
    <x v="3"/>
  </r>
  <r>
    <x v="221"/>
    <n v="6658"/>
    <d v="2022-09-29T00:00:00"/>
    <n v="332.8"/>
    <x v="4"/>
  </r>
  <r>
    <x v="221"/>
    <n v="7327"/>
    <d v="2022-06-20T00:00:00"/>
    <n v="463.5"/>
    <x v="3"/>
  </r>
  <r>
    <x v="222"/>
    <n v="9650"/>
    <d v="2022-07-19T00:00:00"/>
    <n v="393.62"/>
    <x v="3"/>
  </r>
  <r>
    <x v="222"/>
    <n v="6443"/>
    <d v="2022-04-18T00:00:00"/>
    <n v="453.05"/>
    <x v="1"/>
  </r>
  <r>
    <x v="222"/>
    <n v="7765"/>
    <d v="2022-11-12T00:00:00"/>
    <n v="48.25"/>
    <x v="3"/>
  </r>
  <r>
    <x v="222"/>
    <n v="1754"/>
    <d v="2022-05-02T00:00:00"/>
    <n v="216.12"/>
    <x v="1"/>
  </r>
  <r>
    <x v="222"/>
    <n v="4713"/>
    <d v="2022-11-08T00:00:00"/>
    <n v="295.93"/>
    <x v="0"/>
  </r>
  <r>
    <x v="222"/>
    <n v="7764"/>
    <d v="2022-08-08T00:00:00"/>
    <n v="329.29"/>
    <x v="3"/>
  </r>
  <r>
    <x v="223"/>
    <n v="2116"/>
    <d v="2022-10-26T00:00:00"/>
    <n v="444.1"/>
    <x v="2"/>
  </r>
  <r>
    <x v="223"/>
    <n v="3850"/>
    <d v="2022-11-22T00:00:00"/>
    <n v="11.41"/>
    <x v="1"/>
  </r>
  <r>
    <x v="223"/>
    <n v="1224"/>
    <d v="2022-09-14T00:00:00"/>
    <n v="230.95"/>
    <x v="4"/>
  </r>
  <r>
    <x v="223"/>
    <n v="2151"/>
    <d v="2022-03-11T00:00:00"/>
    <n v="97.68"/>
    <x v="3"/>
  </r>
  <r>
    <x v="223"/>
    <n v="2153"/>
    <d v="2022-09-21T00:00:00"/>
    <n v="498.29"/>
    <x v="3"/>
  </r>
  <r>
    <x v="223"/>
    <n v="3399"/>
    <d v="2022-08-05T00:00:00"/>
    <n v="387.8"/>
    <x v="2"/>
  </r>
  <r>
    <x v="223"/>
    <n v="4446"/>
    <d v="2022-10-05T00:00:00"/>
    <n v="495.5"/>
    <x v="0"/>
  </r>
  <r>
    <x v="223"/>
    <n v="7194"/>
    <d v="2022-02-02T00:00:00"/>
    <n v="354.59"/>
    <x v="3"/>
  </r>
  <r>
    <x v="224"/>
    <n v="9136"/>
    <d v="2022-06-21T00:00:00"/>
    <n v="358.06"/>
    <x v="0"/>
  </r>
  <r>
    <x v="224"/>
    <n v="2945"/>
    <d v="2022-04-30T00:00:00"/>
    <n v="363.23"/>
    <x v="4"/>
  </r>
  <r>
    <x v="224"/>
    <n v="7615"/>
    <d v="2022-03-11T00:00:00"/>
    <n v="425.34"/>
    <x v="4"/>
  </r>
  <r>
    <x v="224"/>
    <n v="4348"/>
    <d v="2022-03-06T00:00:00"/>
    <n v="453.23"/>
    <x v="0"/>
  </r>
  <r>
    <x v="224"/>
    <n v="3661"/>
    <d v="2022-12-04T00:00:00"/>
    <n v="114.1"/>
    <x v="0"/>
  </r>
  <r>
    <x v="224"/>
    <n v="5728"/>
    <d v="2022-10-19T00:00:00"/>
    <n v="156.55000000000001"/>
    <x v="0"/>
  </r>
  <r>
    <x v="224"/>
    <n v="5234"/>
    <d v="2022-05-30T00:00:00"/>
    <n v="289.76"/>
    <x v="2"/>
  </r>
  <r>
    <x v="224"/>
    <n v="3196"/>
    <d v="2022-12-24T00:00:00"/>
    <n v="490.02"/>
    <x v="4"/>
  </r>
  <r>
    <x v="225"/>
    <n v="1330"/>
    <d v="2022-03-13T00:00:00"/>
    <n v="334.23"/>
    <x v="1"/>
  </r>
  <r>
    <x v="225"/>
    <n v="9671"/>
    <d v="2022-12-16T00:00:00"/>
    <n v="17.88"/>
    <x v="1"/>
  </r>
  <r>
    <x v="225"/>
    <n v="3151"/>
    <d v="2022-05-04T00:00:00"/>
    <n v="20.170000000000002"/>
    <x v="2"/>
  </r>
  <r>
    <x v="225"/>
    <n v="1646"/>
    <d v="2022-11-25T00:00:00"/>
    <n v="163.75"/>
    <x v="4"/>
  </r>
  <r>
    <x v="225"/>
    <n v="1202"/>
    <d v="2022-09-02T00:00:00"/>
    <n v="121.24"/>
    <x v="0"/>
  </r>
  <r>
    <x v="225"/>
    <n v="6342"/>
    <d v="2022-03-15T00:00:00"/>
    <n v="410.81"/>
    <x v="2"/>
  </r>
  <r>
    <x v="225"/>
    <n v="4554"/>
    <d v="2022-06-05T00:00:00"/>
    <n v="393.1"/>
    <x v="1"/>
  </r>
  <r>
    <x v="226"/>
    <n v="3412"/>
    <d v="2022-09-18T00:00:00"/>
    <n v="436.82"/>
    <x v="3"/>
  </r>
  <r>
    <x v="226"/>
    <n v="4297"/>
    <d v="2022-07-09T00:00:00"/>
    <n v="11.28"/>
    <x v="1"/>
  </r>
  <r>
    <x v="226"/>
    <n v="3522"/>
    <d v="2022-02-03T00:00:00"/>
    <n v="362.96"/>
    <x v="0"/>
  </r>
  <r>
    <x v="226"/>
    <n v="6647"/>
    <d v="2022-05-02T00:00:00"/>
    <n v="224.83"/>
    <x v="2"/>
  </r>
  <r>
    <x v="226"/>
    <n v="6970"/>
    <d v="2022-05-19T00:00:00"/>
    <n v="44.98"/>
    <x v="4"/>
  </r>
  <r>
    <x v="226"/>
    <n v="3050"/>
    <d v="2022-12-20T00:00:00"/>
    <n v="73.36"/>
    <x v="1"/>
  </r>
  <r>
    <x v="226"/>
    <n v="2246"/>
    <d v="2022-07-09T00:00:00"/>
    <n v="96.12"/>
    <x v="0"/>
  </r>
  <r>
    <x v="227"/>
    <n v="4800"/>
    <d v="2022-03-26T00:00:00"/>
    <n v="238.01"/>
    <x v="2"/>
  </r>
  <r>
    <x v="227"/>
    <n v="7660"/>
    <d v="2022-06-21T00:00:00"/>
    <n v="447.99"/>
    <x v="4"/>
  </r>
  <r>
    <x v="227"/>
    <n v="5184"/>
    <d v="2022-07-06T00:00:00"/>
    <n v="253.02"/>
    <x v="4"/>
  </r>
  <r>
    <x v="227"/>
    <n v="1587"/>
    <d v="2022-01-20T00:00:00"/>
    <n v="415.79"/>
    <x v="3"/>
  </r>
  <r>
    <x v="227"/>
    <n v="8410"/>
    <d v="2022-06-07T00:00:00"/>
    <n v="332.94"/>
    <x v="4"/>
  </r>
  <r>
    <x v="227"/>
    <n v="3275"/>
    <d v="2022-01-09T00:00:00"/>
    <n v="497.61"/>
    <x v="0"/>
  </r>
  <r>
    <x v="228"/>
    <n v="9471"/>
    <d v="2022-09-11T00:00:00"/>
    <n v="146.08000000000001"/>
    <x v="4"/>
  </r>
  <r>
    <x v="228"/>
    <n v="8962"/>
    <d v="2022-06-05T00:00:00"/>
    <n v="411.94"/>
    <x v="4"/>
  </r>
  <r>
    <x v="228"/>
    <n v="6657"/>
    <d v="2022-03-10T00:00:00"/>
    <n v="259.2"/>
    <x v="3"/>
  </r>
  <r>
    <x v="228"/>
    <n v="4712"/>
    <d v="2022-05-02T00:00:00"/>
    <n v="200.33"/>
    <x v="2"/>
  </r>
  <r>
    <x v="228"/>
    <n v="4066"/>
    <d v="2022-02-24T00:00:00"/>
    <n v="202.57"/>
    <x v="1"/>
  </r>
  <r>
    <x v="228"/>
    <n v="2813"/>
    <d v="2022-06-16T00:00:00"/>
    <n v="261.67"/>
    <x v="3"/>
  </r>
  <r>
    <x v="228"/>
    <n v="7880"/>
    <d v="2022-05-24T00:00:00"/>
    <n v="346.02"/>
    <x v="1"/>
  </r>
  <r>
    <x v="228"/>
    <n v="4565"/>
    <d v="2022-03-19T00:00:00"/>
    <n v="240.19"/>
    <x v="2"/>
  </r>
  <r>
    <x v="228"/>
    <n v="6927"/>
    <d v="2022-04-10T00:00:00"/>
    <n v="491.03"/>
    <x v="1"/>
  </r>
  <r>
    <x v="229"/>
    <n v="7500"/>
    <d v="2022-11-26T00:00:00"/>
    <n v="421.5"/>
    <x v="1"/>
  </r>
  <r>
    <x v="229"/>
    <n v="1831"/>
    <d v="2022-11-11T00:00:00"/>
    <n v="263.05"/>
    <x v="0"/>
  </r>
  <r>
    <x v="229"/>
    <n v="1279"/>
    <d v="2022-04-20T00:00:00"/>
    <n v="481.72"/>
    <x v="1"/>
  </r>
  <r>
    <x v="229"/>
    <n v="3888"/>
    <d v="2022-09-05T00:00:00"/>
    <n v="202"/>
    <x v="4"/>
  </r>
  <r>
    <x v="229"/>
    <n v="8845"/>
    <d v="2022-09-23T00:00:00"/>
    <n v="67.94"/>
    <x v="1"/>
  </r>
  <r>
    <x v="229"/>
    <n v="7105"/>
    <d v="2022-01-19T00:00:00"/>
    <n v="31.86"/>
    <x v="4"/>
  </r>
  <r>
    <x v="230"/>
    <n v="2664"/>
    <d v="2022-06-11T00:00:00"/>
    <n v="347.94"/>
    <x v="4"/>
  </r>
  <r>
    <x v="230"/>
    <n v="2022"/>
    <d v="2022-11-28T00:00:00"/>
    <n v="449.55"/>
    <x v="1"/>
  </r>
  <r>
    <x v="230"/>
    <n v="5933"/>
    <d v="2022-09-25T00:00:00"/>
    <n v="427.65"/>
    <x v="4"/>
  </r>
  <r>
    <x v="230"/>
    <n v="8755"/>
    <d v="2022-12-26T00:00:00"/>
    <n v="128.28"/>
    <x v="3"/>
  </r>
  <r>
    <x v="231"/>
    <n v="5153"/>
    <d v="2022-02-24T00:00:00"/>
    <n v="38.549999999999997"/>
    <x v="2"/>
  </r>
  <r>
    <x v="231"/>
    <n v="7187"/>
    <d v="2022-03-25T00:00:00"/>
    <n v="236.33"/>
    <x v="3"/>
  </r>
  <r>
    <x v="231"/>
    <n v="5859"/>
    <d v="2022-01-22T00:00:00"/>
    <n v="196.51"/>
    <x v="0"/>
  </r>
  <r>
    <x v="231"/>
    <n v="2222"/>
    <d v="2022-04-22T00:00:00"/>
    <n v="217.36"/>
    <x v="1"/>
  </r>
  <r>
    <x v="231"/>
    <n v="1769"/>
    <d v="2022-11-06T00:00:00"/>
    <n v="263.33999999999997"/>
    <x v="2"/>
  </r>
  <r>
    <x v="231"/>
    <n v="3350"/>
    <d v="2022-04-27T00:00:00"/>
    <n v="440.13"/>
    <x v="2"/>
  </r>
  <r>
    <x v="231"/>
    <n v="8400"/>
    <d v="2022-06-03T00:00:00"/>
    <n v="485.11"/>
    <x v="0"/>
  </r>
  <r>
    <x v="231"/>
    <n v="8873"/>
    <d v="2022-04-10T00:00:00"/>
    <n v="204.86"/>
    <x v="3"/>
  </r>
  <r>
    <x v="232"/>
    <n v="6398"/>
    <d v="2022-11-14T00:00:00"/>
    <n v="284.72000000000003"/>
    <x v="0"/>
  </r>
  <r>
    <x v="232"/>
    <n v="3151"/>
    <d v="2022-02-16T00:00:00"/>
    <n v="69.760000000000005"/>
    <x v="4"/>
  </r>
  <r>
    <x v="232"/>
    <n v="1326"/>
    <d v="2022-04-05T00:00:00"/>
    <n v="462.94"/>
    <x v="1"/>
  </r>
  <r>
    <x v="233"/>
    <n v="6310"/>
    <d v="2022-06-24T00:00:00"/>
    <n v="162.56"/>
    <x v="2"/>
  </r>
  <r>
    <x v="233"/>
    <n v="2323"/>
    <d v="2022-01-18T00:00:00"/>
    <n v="50.6"/>
    <x v="3"/>
  </r>
  <r>
    <x v="233"/>
    <n v="1271"/>
    <d v="2022-09-25T00:00:00"/>
    <n v="115.18"/>
    <x v="2"/>
  </r>
  <r>
    <x v="233"/>
    <n v="7083"/>
    <d v="2022-10-01T00:00:00"/>
    <n v="302.69"/>
    <x v="0"/>
  </r>
  <r>
    <x v="233"/>
    <n v="2617"/>
    <d v="2022-03-27T00:00:00"/>
    <n v="150.62"/>
    <x v="4"/>
  </r>
  <r>
    <x v="233"/>
    <n v="3001"/>
    <d v="2022-01-29T00:00:00"/>
    <n v="466.05"/>
    <x v="3"/>
  </r>
  <r>
    <x v="233"/>
    <n v="1351"/>
    <d v="2022-07-13T00:00:00"/>
    <n v="119.48"/>
    <x v="0"/>
  </r>
  <r>
    <x v="233"/>
    <n v="8554"/>
    <d v="2022-04-18T00:00:00"/>
    <n v="209.52"/>
    <x v="1"/>
  </r>
  <r>
    <x v="234"/>
    <n v="9246"/>
    <d v="2022-03-25T00:00:00"/>
    <n v="279.74"/>
    <x v="0"/>
  </r>
  <r>
    <x v="234"/>
    <n v="5695"/>
    <d v="2022-03-28T00:00:00"/>
    <n v="475.22"/>
    <x v="0"/>
  </r>
  <r>
    <x v="234"/>
    <n v="5015"/>
    <d v="2022-09-28T00:00:00"/>
    <n v="15.54"/>
    <x v="0"/>
  </r>
  <r>
    <x v="235"/>
    <n v="4288"/>
    <d v="2022-12-04T00:00:00"/>
    <n v="343.69"/>
    <x v="1"/>
  </r>
  <r>
    <x v="235"/>
    <n v="5717"/>
    <d v="2022-11-12T00:00:00"/>
    <n v="257.05"/>
    <x v="0"/>
  </r>
  <r>
    <x v="235"/>
    <n v="6656"/>
    <d v="2022-03-02T00:00:00"/>
    <n v="299.58"/>
    <x v="2"/>
  </r>
  <r>
    <x v="235"/>
    <n v="9322"/>
    <d v="2022-08-01T00:00:00"/>
    <n v="323.12"/>
    <x v="0"/>
  </r>
  <r>
    <x v="235"/>
    <n v="6394"/>
    <d v="2022-12-18T00:00:00"/>
    <n v="149.68"/>
    <x v="0"/>
  </r>
  <r>
    <x v="235"/>
    <n v="7316"/>
    <d v="2022-03-28T00:00:00"/>
    <n v="109.87"/>
    <x v="1"/>
  </r>
  <r>
    <x v="236"/>
    <n v="7512"/>
    <d v="2022-02-01T00:00:00"/>
    <n v="398.99"/>
    <x v="0"/>
  </r>
  <r>
    <x v="237"/>
    <n v="2186"/>
    <d v="2022-05-18T00:00:00"/>
    <n v="216.64"/>
    <x v="4"/>
  </r>
  <r>
    <x v="237"/>
    <n v="8075"/>
    <d v="2022-02-16T00:00:00"/>
    <n v="312.20999999999998"/>
    <x v="3"/>
  </r>
  <r>
    <x v="237"/>
    <n v="6817"/>
    <d v="2022-10-29T00:00:00"/>
    <n v="233.59"/>
    <x v="3"/>
  </r>
  <r>
    <x v="238"/>
    <n v="8319"/>
    <d v="2022-03-23T00:00:00"/>
    <n v="158.43"/>
    <x v="4"/>
  </r>
  <r>
    <x v="238"/>
    <n v="2721"/>
    <d v="2022-12-12T00:00:00"/>
    <n v="115.9"/>
    <x v="2"/>
  </r>
  <r>
    <x v="238"/>
    <n v="2786"/>
    <d v="2022-01-24T00:00:00"/>
    <n v="471.72"/>
    <x v="0"/>
  </r>
  <r>
    <x v="238"/>
    <n v="9612"/>
    <d v="2022-12-03T00:00:00"/>
    <n v="83.09"/>
    <x v="0"/>
  </r>
  <r>
    <x v="238"/>
    <n v="2406"/>
    <d v="2022-02-23T00:00:00"/>
    <n v="366.67"/>
    <x v="0"/>
  </r>
  <r>
    <x v="238"/>
    <n v="8197"/>
    <d v="2022-11-10T00:00:00"/>
    <n v="309.18"/>
    <x v="0"/>
  </r>
  <r>
    <x v="238"/>
    <n v="9636"/>
    <d v="2022-09-03T00:00:00"/>
    <n v="202.06"/>
    <x v="4"/>
  </r>
  <r>
    <x v="238"/>
    <n v="3390"/>
    <d v="2022-08-15T00:00:00"/>
    <n v="462.86"/>
    <x v="2"/>
  </r>
  <r>
    <x v="238"/>
    <n v="8392"/>
    <d v="2022-08-10T00:00:00"/>
    <n v="484.93"/>
    <x v="0"/>
  </r>
  <r>
    <x v="239"/>
    <n v="2134"/>
    <d v="2022-11-26T00:00:00"/>
    <n v="401.08"/>
    <x v="3"/>
  </r>
  <r>
    <x v="239"/>
    <n v="7998"/>
    <d v="2022-01-05T00:00:00"/>
    <n v="458.39"/>
    <x v="3"/>
  </r>
  <r>
    <x v="240"/>
    <n v="4059"/>
    <d v="2022-04-22T00:00:00"/>
    <n v="125.96"/>
    <x v="3"/>
  </r>
  <r>
    <x v="240"/>
    <n v="5846"/>
    <d v="2022-01-04T00:00:00"/>
    <n v="27.6"/>
    <x v="4"/>
  </r>
  <r>
    <x v="240"/>
    <n v="5980"/>
    <d v="2022-09-26T00:00:00"/>
    <n v="127.06"/>
    <x v="0"/>
  </r>
  <r>
    <x v="240"/>
    <n v="8452"/>
    <d v="2022-05-03T00:00:00"/>
    <n v="409.19"/>
    <x v="0"/>
  </r>
  <r>
    <x v="240"/>
    <n v="1210"/>
    <d v="2022-09-06T00:00:00"/>
    <n v="314.17"/>
    <x v="4"/>
  </r>
  <r>
    <x v="240"/>
    <n v="3996"/>
    <d v="2022-06-28T00:00:00"/>
    <n v="182.18"/>
    <x v="1"/>
  </r>
  <r>
    <x v="240"/>
    <n v="6215"/>
    <d v="2022-08-10T00:00:00"/>
    <n v="256.72000000000003"/>
    <x v="1"/>
  </r>
  <r>
    <x v="240"/>
    <n v="9473"/>
    <d v="2022-07-25T00:00:00"/>
    <n v="444.16"/>
    <x v="1"/>
  </r>
  <r>
    <x v="240"/>
    <n v="3633"/>
    <d v="2022-06-28T00:00:00"/>
    <n v="298.89"/>
    <x v="1"/>
  </r>
  <r>
    <x v="241"/>
    <n v="1979"/>
    <d v="2022-11-15T00:00:00"/>
    <n v="134.74"/>
    <x v="0"/>
  </r>
  <r>
    <x v="241"/>
    <n v="5580"/>
    <d v="2022-10-19T00:00:00"/>
    <n v="484.62"/>
    <x v="1"/>
  </r>
  <r>
    <x v="241"/>
    <n v="8524"/>
    <d v="2022-02-25T00:00:00"/>
    <n v="107.37"/>
    <x v="3"/>
  </r>
  <r>
    <x v="242"/>
    <n v="6842"/>
    <d v="2022-11-17T00:00:00"/>
    <n v="160.29"/>
    <x v="1"/>
  </r>
  <r>
    <x v="242"/>
    <n v="3811"/>
    <d v="2022-01-09T00:00:00"/>
    <n v="458.27"/>
    <x v="4"/>
  </r>
  <r>
    <x v="242"/>
    <n v="5093"/>
    <d v="2022-07-24T00:00:00"/>
    <n v="447.53"/>
    <x v="4"/>
  </r>
  <r>
    <x v="242"/>
    <n v="5530"/>
    <d v="2022-05-16T00:00:00"/>
    <n v="22.91"/>
    <x v="1"/>
  </r>
  <r>
    <x v="242"/>
    <n v="4922"/>
    <d v="2022-11-21T00:00:00"/>
    <n v="379.69"/>
    <x v="1"/>
  </r>
  <r>
    <x v="242"/>
    <n v="2350"/>
    <d v="2022-10-17T00:00:00"/>
    <n v="438.95"/>
    <x v="3"/>
  </r>
  <r>
    <x v="242"/>
    <n v="7239"/>
    <d v="2022-01-15T00:00:00"/>
    <n v="44.12"/>
    <x v="3"/>
  </r>
  <r>
    <x v="242"/>
    <n v="1883"/>
    <d v="2022-11-20T00:00:00"/>
    <n v="149.35"/>
    <x v="4"/>
  </r>
  <r>
    <x v="242"/>
    <n v="1412"/>
    <d v="2022-04-06T00:00:00"/>
    <n v="261.07"/>
    <x v="0"/>
  </r>
  <r>
    <x v="243"/>
    <n v="2278"/>
    <d v="2022-12-08T00:00:00"/>
    <n v="467.07"/>
    <x v="1"/>
  </r>
  <r>
    <x v="243"/>
    <n v="8134"/>
    <d v="2022-04-03T00:00:00"/>
    <n v="24.71"/>
    <x v="0"/>
  </r>
  <r>
    <x v="243"/>
    <n v="7264"/>
    <d v="2022-10-12T00:00:00"/>
    <n v="78.06"/>
    <x v="1"/>
  </r>
  <r>
    <x v="243"/>
    <n v="9546"/>
    <d v="2022-08-29T00:00:00"/>
    <n v="332.66"/>
    <x v="1"/>
  </r>
  <r>
    <x v="243"/>
    <n v="8635"/>
    <d v="2022-03-28T00:00:00"/>
    <n v="115.21"/>
    <x v="2"/>
  </r>
  <r>
    <x v="243"/>
    <n v="8608"/>
    <d v="2022-07-01T00:00:00"/>
    <n v="309.60000000000002"/>
    <x v="3"/>
  </r>
  <r>
    <x v="243"/>
    <n v="2405"/>
    <d v="2022-03-29T00:00:00"/>
    <n v="322.58999999999997"/>
    <x v="0"/>
  </r>
  <r>
    <x v="244"/>
    <n v="9948"/>
    <d v="2022-07-13T00:00:00"/>
    <n v="394.18"/>
    <x v="1"/>
  </r>
  <r>
    <x v="244"/>
    <n v="5421"/>
    <d v="2022-05-16T00:00:00"/>
    <n v="459.71"/>
    <x v="2"/>
  </r>
  <r>
    <x v="244"/>
    <n v="4270"/>
    <d v="2022-06-02T00:00:00"/>
    <n v="170.28"/>
    <x v="3"/>
  </r>
  <r>
    <x v="244"/>
    <n v="9117"/>
    <d v="2022-01-14T00:00:00"/>
    <n v="453.87"/>
    <x v="1"/>
  </r>
  <r>
    <x v="244"/>
    <n v="3378"/>
    <d v="2022-06-18T00:00:00"/>
    <n v="382.68"/>
    <x v="4"/>
  </r>
  <r>
    <x v="244"/>
    <n v="2176"/>
    <d v="2022-11-11T00:00:00"/>
    <n v="344.58"/>
    <x v="3"/>
  </r>
  <r>
    <x v="244"/>
    <n v="8941"/>
    <d v="2022-04-13T00:00:00"/>
    <n v="175.4"/>
    <x v="4"/>
  </r>
  <r>
    <x v="244"/>
    <n v="5641"/>
    <d v="2022-09-24T00:00:00"/>
    <n v="170.1"/>
    <x v="0"/>
  </r>
  <r>
    <x v="244"/>
    <n v="7422"/>
    <d v="2022-05-11T00:00:00"/>
    <n v="414.29"/>
    <x v="2"/>
  </r>
  <r>
    <x v="245"/>
    <n v="4066"/>
    <d v="2022-11-27T00:00:00"/>
    <n v="481.33"/>
    <x v="0"/>
  </r>
  <r>
    <x v="245"/>
    <n v="4954"/>
    <d v="2022-08-23T00:00:00"/>
    <n v="346.82"/>
    <x v="2"/>
  </r>
  <r>
    <x v="245"/>
    <n v="7906"/>
    <d v="2022-08-04T00:00:00"/>
    <n v="253.19"/>
    <x v="1"/>
  </r>
  <r>
    <x v="245"/>
    <n v="8502"/>
    <d v="2022-06-24T00:00:00"/>
    <n v="89.8"/>
    <x v="1"/>
  </r>
  <r>
    <x v="246"/>
    <n v="4552"/>
    <d v="2022-10-06T00:00:00"/>
    <n v="154.02000000000001"/>
    <x v="0"/>
  </r>
  <r>
    <x v="246"/>
    <n v="7625"/>
    <d v="2022-04-21T00:00:00"/>
    <n v="114.96"/>
    <x v="0"/>
  </r>
  <r>
    <x v="246"/>
    <n v="2704"/>
    <d v="2022-02-06T00:00:00"/>
    <n v="406.81"/>
    <x v="1"/>
  </r>
  <r>
    <x v="246"/>
    <n v="7405"/>
    <d v="2022-06-17T00:00:00"/>
    <n v="259.07"/>
    <x v="1"/>
  </r>
  <r>
    <x v="246"/>
    <n v="5287"/>
    <d v="2022-06-21T00:00:00"/>
    <n v="485.95"/>
    <x v="1"/>
  </r>
  <r>
    <x v="246"/>
    <n v="4130"/>
    <d v="2022-09-05T00:00:00"/>
    <n v="22.47"/>
    <x v="3"/>
  </r>
  <r>
    <x v="246"/>
    <n v="8725"/>
    <d v="2022-01-08T00:00:00"/>
    <n v="444.4"/>
    <x v="1"/>
  </r>
  <r>
    <x v="247"/>
    <n v="7835"/>
    <d v="2022-06-12T00:00:00"/>
    <n v="204.89"/>
    <x v="2"/>
  </r>
  <r>
    <x v="247"/>
    <n v="3229"/>
    <d v="2022-11-21T00:00:00"/>
    <n v="414.89"/>
    <x v="4"/>
  </r>
  <r>
    <x v="247"/>
    <n v="1158"/>
    <d v="2022-08-30T00:00:00"/>
    <n v="405.75"/>
    <x v="3"/>
  </r>
  <r>
    <x v="247"/>
    <n v="8052"/>
    <d v="2022-11-03T00:00:00"/>
    <n v="379.88"/>
    <x v="1"/>
  </r>
  <r>
    <x v="247"/>
    <n v="3863"/>
    <d v="2022-11-17T00:00:00"/>
    <n v="113.73"/>
    <x v="2"/>
  </r>
  <r>
    <x v="248"/>
    <n v="7067"/>
    <d v="2022-01-27T00:00:00"/>
    <n v="356.39"/>
    <x v="4"/>
  </r>
  <r>
    <x v="249"/>
    <n v="7796"/>
    <d v="2022-01-28T00:00:00"/>
    <n v="400.78"/>
    <x v="4"/>
  </r>
  <r>
    <x v="249"/>
    <n v="6699"/>
    <d v="2022-01-07T00:00:00"/>
    <n v="27.98"/>
    <x v="1"/>
  </r>
  <r>
    <x v="249"/>
    <n v="4796"/>
    <d v="2022-12-28T00:00:00"/>
    <n v="90.66"/>
    <x v="0"/>
  </r>
  <r>
    <x v="249"/>
    <n v="5324"/>
    <d v="2022-04-04T00:00:00"/>
    <n v="353.55"/>
    <x v="0"/>
  </r>
  <r>
    <x v="249"/>
    <n v="4937"/>
    <d v="2022-04-12T00:00:00"/>
    <n v="281.14"/>
    <x v="2"/>
  </r>
  <r>
    <x v="249"/>
    <n v="1480"/>
    <d v="2022-11-10T00:00:00"/>
    <n v="166.39"/>
    <x v="3"/>
  </r>
  <r>
    <x v="249"/>
    <n v="9883"/>
    <d v="2022-01-25T00:00:00"/>
    <n v="286.86"/>
    <x v="3"/>
  </r>
  <r>
    <x v="250"/>
    <n v="3902"/>
    <d v="2022-12-05T00:00:00"/>
    <n v="251.56"/>
    <x v="3"/>
  </r>
  <r>
    <x v="250"/>
    <n v="3636"/>
    <d v="2022-05-08T00:00:00"/>
    <n v="217.4"/>
    <x v="2"/>
  </r>
  <r>
    <x v="250"/>
    <n v="4135"/>
    <d v="2022-01-16T00:00:00"/>
    <n v="204.24"/>
    <x v="0"/>
  </r>
  <r>
    <x v="250"/>
    <n v="2531"/>
    <d v="2022-03-31T00:00:00"/>
    <n v="346.3"/>
    <x v="4"/>
  </r>
  <r>
    <x v="250"/>
    <n v="9394"/>
    <d v="2022-10-05T00:00:00"/>
    <n v="295.08999999999997"/>
    <x v="1"/>
  </r>
  <r>
    <x v="250"/>
    <n v="9621"/>
    <d v="2022-06-13T00:00:00"/>
    <n v="280.13"/>
    <x v="4"/>
  </r>
  <r>
    <x v="250"/>
    <n v="4005"/>
    <d v="2022-04-28T00:00:00"/>
    <n v="374.07"/>
    <x v="2"/>
  </r>
  <r>
    <x v="251"/>
    <n v="5445"/>
    <d v="2022-02-28T00:00:00"/>
    <n v="308.11"/>
    <x v="1"/>
  </r>
  <r>
    <x v="251"/>
    <n v="3167"/>
    <d v="2022-04-20T00:00:00"/>
    <n v="8.69"/>
    <x v="3"/>
  </r>
  <r>
    <x v="251"/>
    <n v="3115"/>
    <d v="2022-05-03T00:00:00"/>
    <n v="489.77"/>
    <x v="3"/>
  </r>
  <r>
    <x v="251"/>
    <n v="2313"/>
    <d v="2022-07-28T00:00:00"/>
    <n v="174.14"/>
    <x v="3"/>
  </r>
  <r>
    <x v="252"/>
    <n v="3477"/>
    <d v="2022-07-22T00:00:00"/>
    <n v="479.69"/>
    <x v="0"/>
  </r>
  <r>
    <x v="252"/>
    <n v="7632"/>
    <d v="2022-02-19T00:00:00"/>
    <n v="103.82"/>
    <x v="2"/>
  </r>
  <r>
    <x v="252"/>
    <n v="2326"/>
    <d v="2022-01-25T00:00:00"/>
    <n v="447.08"/>
    <x v="4"/>
  </r>
  <r>
    <x v="252"/>
    <n v="5613"/>
    <d v="2022-12-01T00:00:00"/>
    <n v="179.77"/>
    <x v="1"/>
  </r>
  <r>
    <x v="252"/>
    <n v="7642"/>
    <d v="2022-08-19T00:00:00"/>
    <n v="108.75"/>
    <x v="1"/>
  </r>
  <r>
    <x v="253"/>
    <n v="6544"/>
    <d v="2022-10-03T00:00:00"/>
    <n v="444.41"/>
    <x v="3"/>
  </r>
  <r>
    <x v="253"/>
    <n v="1921"/>
    <d v="2022-07-15T00:00:00"/>
    <n v="40.58"/>
    <x v="4"/>
  </r>
  <r>
    <x v="253"/>
    <n v="2793"/>
    <d v="2022-02-09T00:00:00"/>
    <n v="201"/>
    <x v="2"/>
  </r>
  <r>
    <x v="253"/>
    <n v="6401"/>
    <d v="2022-09-03T00:00:00"/>
    <n v="163.22999999999999"/>
    <x v="0"/>
  </r>
  <r>
    <x v="253"/>
    <n v="4804"/>
    <d v="2022-01-10T00:00:00"/>
    <n v="274.39999999999998"/>
    <x v="2"/>
  </r>
  <r>
    <x v="253"/>
    <n v="1885"/>
    <d v="2022-03-22T00:00:00"/>
    <n v="36.71"/>
    <x v="0"/>
  </r>
  <r>
    <x v="253"/>
    <n v="9954"/>
    <d v="2022-06-16T00:00:00"/>
    <n v="337.91"/>
    <x v="1"/>
  </r>
  <r>
    <x v="253"/>
    <n v="3348"/>
    <d v="2022-01-21T00:00:00"/>
    <n v="231.85"/>
    <x v="4"/>
  </r>
  <r>
    <x v="253"/>
    <n v="1055"/>
    <d v="2022-12-09T00:00:00"/>
    <n v="490.17"/>
    <x v="0"/>
  </r>
  <r>
    <x v="254"/>
    <n v="7483"/>
    <d v="2022-02-15T00:00:00"/>
    <n v="381.38"/>
    <x v="2"/>
  </r>
  <r>
    <x v="254"/>
    <n v="1115"/>
    <d v="2022-12-28T00:00:00"/>
    <n v="495.75"/>
    <x v="2"/>
  </r>
  <r>
    <x v="254"/>
    <n v="9549"/>
    <d v="2022-08-06T00:00:00"/>
    <n v="14.8"/>
    <x v="1"/>
  </r>
  <r>
    <x v="254"/>
    <n v="6359"/>
    <d v="2022-09-19T00:00:00"/>
    <n v="360.88"/>
    <x v="2"/>
  </r>
  <r>
    <x v="254"/>
    <n v="1996"/>
    <d v="2022-06-26T00:00:00"/>
    <n v="490.36"/>
    <x v="0"/>
  </r>
  <r>
    <x v="254"/>
    <n v="7453"/>
    <d v="2022-03-10T00:00:00"/>
    <n v="476.74"/>
    <x v="4"/>
  </r>
  <r>
    <x v="254"/>
    <n v="7461"/>
    <d v="2022-11-06T00:00:00"/>
    <n v="452.78"/>
    <x v="4"/>
  </r>
  <r>
    <x v="255"/>
    <n v="9938"/>
    <d v="2022-10-07T00:00:00"/>
    <n v="208.67"/>
    <x v="3"/>
  </r>
  <r>
    <x v="256"/>
    <n v="5448"/>
    <d v="2022-01-22T00:00:00"/>
    <n v="92.62"/>
    <x v="2"/>
  </r>
  <r>
    <x v="257"/>
    <n v="6877"/>
    <d v="2022-04-29T00:00:00"/>
    <n v="403.78"/>
    <x v="3"/>
  </r>
  <r>
    <x v="257"/>
    <n v="8637"/>
    <d v="2022-11-06T00:00:00"/>
    <n v="108.43"/>
    <x v="3"/>
  </r>
  <r>
    <x v="257"/>
    <n v="3964"/>
    <d v="2022-10-12T00:00:00"/>
    <n v="276.42"/>
    <x v="1"/>
  </r>
  <r>
    <x v="257"/>
    <n v="5108"/>
    <d v="2022-02-16T00:00:00"/>
    <n v="44.22"/>
    <x v="3"/>
  </r>
  <r>
    <x v="258"/>
    <n v="8030"/>
    <d v="2022-10-22T00:00:00"/>
    <n v="336.72"/>
    <x v="2"/>
  </r>
  <r>
    <x v="258"/>
    <n v="7294"/>
    <d v="2022-05-25T00:00:00"/>
    <n v="367.84"/>
    <x v="1"/>
  </r>
  <r>
    <x v="258"/>
    <n v="4425"/>
    <d v="2022-02-05T00:00:00"/>
    <n v="45.1"/>
    <x v="4"/>
  </r>
  <r>
    <x v="258"/>
    <n v="3885"/>
    <d v="2022-05-26T00:00:00"/>
    <n v="136.69"/>
    <x v="2"/>
  </r>
  <r>
    <x v="258"/>
    <n v="2849"/>
    <d v="2022-01-09T00:00:00"/>
    <n v="137.38999999999999"/>
    <x v="0"/>
  </r>
  <r>
    <x v="258"/>
    <n v="1354"/>
    <d v="2022-06-23T00:00:00"/>
    <n v="445.93"/>
    <x v="4"/>
  </r>
  <r>
    <x v="259"/>
    <n v="2089"/>
    <d v="2022-09-20T00:00:00"/>
    <n v="326.35000000000002"/>
    <x v="2"/>
  </r>
  <r>
    <x v="259"/>
    <n v="5858"/>
    <d v="2022-06-19T00:00:00"/>
    <n v="454.65"/>
    <x v="4"/>
  </r>
  <r>
    <x v="259"/>
    <n v="7536"/>
    <d v="2022-04-04T00:00:00"/>
    <n v="406.11"/>
    <x v="2"/>
  </r>
  <r>
    <x v="259"/>
    <n v="6113"/>
    <d v="2022-07-08T00:00:00"/>
    <n v="73.27"/>
    <x v="1"/>
  </r>
  <r>
    <x v="259"/>
    <n v="5648"/>
    <d v="2022-09-15T00:00:00"/>
    <n v="382.53"/>
    <x v="2"/>
  </r>
  <r>
    <x v="259"/>
    <n v="4525"/>
    <d v="2022-03-05T00:00:00"/>
    <n v="132.46"/>
    <x v="0"/>
  </r>
  <r>
    <x v="259"/>
    <n v="4655"/>
    <d v="2022-10-31T00:00:00"/>
    <n v="467.01"/>
    <x v="3"/>
  </r>
  <r>
    <x v="259"/>
    <n v="6379"/>
    <d v="2022-03-21T00:00:00"/>
    <n v="153.34"/>
    <x v="1"/>
  </r>
  <r>
    <x v="260"/>
    <n v="8196"/>
    <d v="2022-05-31T00:00:00"/>
    <n v="489.07"/>
    <x v="1"/>
  </r>
  <r>
    <x v="261"/>
    <n v="2729"/>
    <d v="2022-12-05T00:00:00"/>
    <n v="389.3"/>
    <x v="4"/>
  </r>
  <r>
    <x v="261"/>
    <n v="7181"/>
    <d v="2022-11-22T00:00:00"/>
    <n v="114.63"/>
    <x v="3"/>
  </r>
  <r>
    <x v="261"/>
    <n v="2456"/>
    <d v="2022-02-13T00:00:00"/>
    <n v="269.19"/>
    <x v="2"/>
  </r>
  <r>
    <x v="261"/>
    <n v="1584"/>
    <d v="2022-10-10T00:00:00"/>
    <n v="373.09"/>
    <x v="4"/>
  </r>
  <r>
    <x v="261"/>
    <n v="9387"/>
    <d v="2022-01-19T00:00:00"/>
    <n v="339.95"/>
    <x v="3"/>
  </r>
  <r>
    <x v="261"/>
    <n v="2584"/>
    <d v="2022-10-29T00:00:00"/>
    <n v="38.6"/>
    <x v="2"/>
  </r>
  <r>
    <x v="261"/>
    <n v="8409"/>
    <d v="2022-10-22T00:00:00"/>
    <n v="474.7"/>
    <x v="0"/>
  </r>
  <r>
    <x v="261"/>
    <n v="7064"/>
    <d v="2022-07-18T00:00:00"/>
    <n v="468.35"/>
    <x v="1"/>
  </r>
  <r>
    <x v="261"/>
    <n v="7291"/>
    <d v="2022-04-01T00:00:00"/>
    <n v="472.78"/>
    <x v="1"/>
  </r>
  <r>
    <x v="262"/>
    <n v="6273"/>
    <d v="2022-11-10T00:00:00"/>
    <n v="13.04"/>
    <x v="3"/>
  </r>
  <r>
    <x v="263"/>
    <n v="9290"/>
    <d v="2022-07-23T00:00:00"/>
    <n v="207.81"/>
    <x v="0"/>
  </r>
  <r>
    <x v="263"/>
    <n v="2079"/>
    <d v="2022-04-26T00:00:00"/>
    <n v="317.20999999999998"/>
    <x v="4"/>
  </r>
  <r>
    <x v="264"/>
    <n v="4097"/>
    <d v="2022-08-28T00:00:00"/>
    <n v="95.34"/>
    <x v="2"/>
  </r>
  <r>
    <x v="264"/>
    <n v="3344"/>
    <d v="2022-02-19T00:00:00"/>
    <n v="294.83"/>
    <x v="3"/>
  </r>
  <r>
    <x v="264"/>
    <n v="6570"/>
    <d v="2022-03-10T00:00:00"/>
    <n v="223.77"/>
    <x v="3"/>
  </r>
  <r>
    <x v="264"/>
    <n v="5687"/>
    <d v="2022-08-14T00:00:00"/>
    <n v="404.47"/>
    <x v="4"/>
  </r>
  <r>
    <x v="264"/>
    <n v="4349"/>
    <d v="2022-06-11T00:00:00"/>
    <n v="493.46"/>
    <x v="1"/>
  </r>
  <r>
    <x v="265"/>
    <n v="7920"/>
    <d v="2022-04-21T00:00:00"/>
    <n v="459.39"/>
    <x v="4"/>
  </r>
  <r>
    <x v="266"/>
    <n v="1056"/>
    <d v="2022-11-23T00:00:00"/>
    <n v="208.45"/>
    <x v="4"/>
  </r>
  <r>
    <x v="266"/>
    <n v="7129"/>
    <d v="2022-04-13T00:00:00"/>
    <n v="34.159999999999997"/>
    <x v="1"/>
  </r>
  <r>
    <x v="266"/>
    <n v="5973"/>
    <d v="2022-04-03T00:00:00"/>
    <n v="218.75"/>
    <x v="0"/>
  </r>
  <r>
    <x v="267"/>
    <n v="1850"/>
    <d v="2022-02-04T00:00:00"/>
    <n v="214.39"/>
    <x v="4"/>
  </r>
  <r>
    <x v="267"/>
    <n v="6537"/>
    <d v="2022-04-05T00:00:00"/>
    <n v="166.83"/>
    <x v="4"/>
  </r>
  <r>
    <x v="267"/>
    <n v="4555"/>
    <d v="2022-11-13T00:00:00"/>
    <n v="164.96"/>
    <x v="1"/>
  </r>
  <r>
    <x v="267"/>
    <n v="7233"/>
    <d v="2022-03-12T00:00:00"/>
    <n v="298.18"/>
    <x v="0"/>
  </r>
  <r>
    <x v="267"/>
    <n v="7123"/>
    <d v="2022-10-31T00:00:00"/>
    <n v="251.8"/>
    <x v="0"/>
  </r>
  <r>
    <x v="268"/>
    <n v="2475"/>
    <d v="2022-08-29T00:00:00"/>
    <n v="380.93"/>
    <x v="4"/>
  </r>
  <r>
    <x v="268"/>
    <n v="5015"/>
    <d v="2022-12-12T00:00:00"/>
    <n v="341.58"/>
    <x v="2"/>
  </r>
  <r>
    <x v="268"/>
    <n v="7163"/>
    <d v="2022-05-26T00:00:00"/>
    <n v="335.38"/>
    <x v="0"/>
  </r>
  <r>
    <x v="268"/>
    <n v="3768"/>
    <d v="2022-11-29T00:00:00"/>
    <n v="131.9"/>
    <x v="0"/>
  </r>
  <r>
    <x v="268"/>
    <n v="5985"/>
    <d v="2022-11-16T00:00:00"/>
    <n v="20.92"/>
    <x v="0"/>
  </r>
  <r>
    <x v="268"/>
    <n v="9823"/>
    <d v="2022-05-28T00:00:00"/>
    <n v="196.16"/>
    <x v="1"/>
  </r>
  <r>
    <x v="268"/>
    <n v="3567"/>
    <d v="2022-10-23T00:00:00"/>
    <n v="495.06"/>
    <x v="4"/>
  </r>
  <r>
    <x v="268"/>
    <n v="8376"/>
    <d v="2022-10-22T00:00:00"/>
    <n v="78.45"/>
    <x v="2"/>
  </r>
  <r>
    <x v="268"/>
    <n v="8345"/>
    <d v="2022-03-26T00:00:00"/>
    <n v="143.49"/>
    <x v="4"/>
  </r>
  <r>
    <x v="269"/>
    <n v="6555"/>
    <d v="2022-11-24T00:00:00"/>
    <n v="199.25"/>
    <x v="2"/>
  </r>
  <r>
    <x v="269"/>
    <n v="4437"/>
    <d v="2022-02-09T00:00:00"/>
    <n v="58.28"/>
    <x v="2"/>
  </r>
  <r>
    <x v="269"/>
    <n v="4447"/>
    <d v="2022-08-21T00:00:00"/>
    <n v="477.21"/>
    <x v="4"/>
  </r>
  <r>
    <x v="270"/>
    <n v="3026"/>
    <d v="2022-02-02T00:00:00"/>
    <n v="305.18"/>
    <x v="2"/>
  </r>
  <r>
    <x v="270"/>
    <n v="2051"/>
    <d v="2022-04-17T00:00:00"/>
    <n v="203.01"/>
    <x v="4"/>
  </r>
  <r>
    <x v="270"/>
    <n v="2896"/>
    <d v="2022-12-25T00:00:00"/>
    <n v="357.78"/>
    <x v="0"/>
  </r>
  <r>
    <x v="271"/>
    <n v="3754"/>
    <d v="2022-03-31T00:00:00"/>
    <n v="278.76"/>
    <x v="3"/>
  </r>
  <r>
    <x v="271"/>
    <n v="3651"/>
    <d v="2022-01-17T00:00:00"/>
    <n v="7.72"/>
    <x v="4"/>
  </r>
  <r>
    <x v="271"/>
    <n v="3102"/>
    <d v="2022-07-04T00:00:00"/>
    <n v="101.13"/>
    <x v="0"/>
  </r>
  <r>
    <x v="271"/>
    <n v="6310"/>
    <d v="2022-05-18T00:00:00"/>
    <n v="24.07"/>
    <x v="1"/>
  </r>
  <r>
    <x v="271"/>
    <n v="6360"/>
    <d v="2022-09-18T00:00:00"/>
    <n v="252.9"/>
    <x v="4"/>
  </r>
  <r>
    <x v="271"/>
    <n v="4489"/>
    <d v="2022-09-19T00:00:00"/>
    <n v="377.43"/>
    <x v="3"/>
  </r>
  <r>
    <x v="271"/>
    <n v="5053"/>
    <d v="2022-06-22T00:00:00"/>
    <n v="120.92"/>
    <x v="4"/>
  </r>
  <r>
    <x v="271"/>
    <n v="7061"/>
    <d v="2022-02-26T00:00:00"/>
    <n v="7.11"/>
    <x v="4"/>
  </r>
  <r>
    <x v="272"/>
    <n v="2718"/>
    <d v="2022-11-17T00:00:00"/>
    <n v="230.04"/>
    <x v="0"/>
  </r>
  <r>
    <x v="272"/>
    <n v="7573"/>
    <d v="2022-09-06T00:00:00"/>
    <n v="345.79"/>
    <x v="1"/>
  </r>
  <r>
    <x v="272"/>
    <n v="5870"/>
    <d v="2022-07-05T00:00:00"/>
    <n v="273.82"/>
    <x v="4"/>
  </r>
  <r>
    <x v="272"/>
    <n v="6743"/>
    <d v="2022-12-03T00:00:00"/>
    <n v="31.8"/>
    <x v="4"/>
  </r>
  <r>
    <x v="272"/>
    <n v="2596"/>
    <d v="2022-04-21T00:00:00"/>
    <n v="389.51"/>
    <x v="1"/>
  </r>
  <r>
    <x v="272"/>
    <n v="3747"/>
    <d v="2022-05-30T00:00:00"/>
    <n v="267.26"/>
    <x v="1"/>
  </r>
  <r>
    <x v="272"/>
    <n v="9923"/>
    <d v="2022-09-25T00:00:00"/>
    <n v="24.61"/>
    <x v="0"/>
  </r>
  <r>
    <x v="273"/>
    <n v="4987"/>
    <d v="2022-03-09T00:00:00"/>
    <n v="331.14"/>
    <x v="1"/>
  </r>
  <r>
    <x v="273"/>
    <n v="4178"/>
    <d v="2022-08-21T00:00:00"/>
    <n v="203.76"/>
    <x v="2"/>
  </r>
  <r>
    <x v="273"/>
    <n v="8384"/>
    <d v="2022-05-29T00:00:00"/>
    <n v="267.86"/>
    <x v="0"/>
  </r>
  <r>
    <x v="273"/>
    <n v="5070"/>
    <d v="2022-01-08T00:00:00"/>
    <n v="314.57"/>
    <x v="4"/>
  </r>
  <r>
    <x v="274"/>
    <n v="1456"/>
    <d v="2022-01-02T00:00:00"/>
    <n v="84.12"/>
    <x v="3"/>
  </r>
  <r>
    <x v="274"/>
    <n v="1464"/>
    <d v="2022-06-06T00:00:00"/>
    <n v="197.17"/>
    <x v="1"/>
  </r>
  <r>
    <x v="274"/>
    <n v="1255"/>
    <d v="2022-05-29T00:00:00"/>
    <n v="324.5"/>
    <x v="3"/>
  </r>
  <r>
    <x v="275"/>
    <n v="4205"/>
    <d v="2022-09-02T00:00:00"/>
    <n v="499.86"/>
    <x v="4"/>
  </r>
  <r>
    <x v="275"/>
    <n v="2030"/>
    <d v="2022-03-16T00:00:00"/>
    <n v="301.45999999999998"/>
    <x v="0"/>
  </r>
  <r>
    <x v="275"/>
    <n v="4820"/>
    <d v="2022-09-10T00:00:00"/>
    <n v="337.18"/>
    <x v="3"/>
  </r>
  <r>
    <x v="275"/>
    <n v="6755"/>
    <d v="2022-03-13T00:00:00"/>
    <n v="285.56"/>
    <x v="2"/>
  </r>
  <r>
    <x v="275"/>
    <n v="4108"/>
    <d v="2022-09-30T00:00:00"/>
    <n v="473.78"/>
    <x v="3"/>
  </r>
  <r>
    <x v="275"/>
    <n v="1364"/>
    <d v="2022-06-15T00:00:00"/>
    <n v="66.59"/>
    <x v="4"/>
  </r>
  <r>
    <x v="275"/>
    <n v="4529"/>
    <d v="2022-09-29T00:00:00"/>
    <n v="105.27"/>
    <x v="4"/>
  </r>
  <r>
    <x v="276"/>
    <n v="8954"/>
    <d v="2022-01-24T00:00:00"/>
    <n v="78.86"/>
    <x v="0"/>
  </r>
  <r>
    <x v="276"/>
    <n v="4334"/>
    <d v="2022-06-20T00:00:00"/>
    <n v="80.510000000000005"/>
    <x v="0"/>
  </r>
  <r>
    <x v="276"/>
    <n v="4773"/>
    <d v="2022-07-07T00:00:00"/>
    <n v="243.28"/>
    <x v="2"/>
  </r>
  <r>
    <x v="276"/>
    <n v="4697"/>
    <d v="2022-11-06T00:00:00"/>
    <n v="273.12"/>
    <x v="3"/>
  </r>
  <r>
    <x v="276"/>
    <n v="9647"/>
    <d v="2022-08-23T00:00:00"/>
    <n v="335.68"/>
    <x v="1"/>
  </r>
  <r>
    <x v="276"/>
    <n v="6848"/>
    <d v="2022-06-28T00:00:00"/>
    <n v="206.33"/>
    <x v="0"/>
  </r>
  <r>
    <x v="277"/>
    <n v="1140"/>
    <d v="2022-07-06T00:00:00"/>
    <n v="147.82"/>
    <x v="4"/>
  </r>
  <r>
    <x v="277"/>
    <n v="4891"/>
    <d v="2022-06-03T00:00:00"/>
    <n v="259.55"/>
    <x v="2"/>
  </r>
  <r>
    <x v="277"/>
    <n v="3675"/>
    <d v="2022-02-25T00:00:00"/>
    <n v="303.91000000000003"/>
    <x v="4"/>
  </r>
  <r>
    <x v="277"/>
    <n v="1749"/>
    <d v="2022-04-22T00:00:00"/>
    <n v="222.74"/>
    <x v="1"/>
  </r>
  <r>
    <x v="277"/>
    <n v="8679"/>
    <d v="2022-08-23T00:00:00"/>
    <n v="489.08"/>
    <x v="3"/>
  </r>
  <r>
    <x v="278"/>
    <n v="1915"/>
    <d v="2022-03-08T00:00:00"/>
    <n v="469.02"/>
    <x v="1"/>
  </r>
  <r>
    <x v="278"/>
    <n v="7982"/>
    <d v="2022-01-14T00:00:00"/>
    <n v="445.96"/>
    <x v="1"/>
  </r>
  <r>
    <x v="278"/>
    <n v="4879"/>
    <d v="2022-04-25T00:00:00"/>
    <n v="225.33"/>
    <x v="2"/>
  </r>
  <r>
    <x v="278"/>
    <n v="3550"/>
    <d v="2022-06-22T00:00:00"/>
    <n v="69.63"/>
    <x v="4"/>
  </r>
  <r>
    <x v="279"/>
    <n v="4391"/>
    <d v="2022-07-23T00:00:00"/>
    <n v="262.63"/>
    <x v="4"/>
  </r>
  <r>
    <x v="279"/>
    <n v="7525"/>
    <d v="2022-05-28T00:00:00"/>
    <n v="326.61"/>
    <x v="0"/>
  </r>
  <r>
    <x v="279"/>
    <n v="7367"/>
    <d v="2022-05-09T00:00:00"/>
    <n v="50.79"/>
    <x v="4"/>
  </r>
  <r>
    <x v="279"/>
    <n v="4279"/>
    <d v="2022-11-16T00:00:00"/>
    <n v="196.3"/>
    <x v="2"/>
  </r>
  <r>
    <x v="280"/>
    <n v="2134"/>
    <d v="2022-03-06T00:00:00"/>
    <n v="81.510000000000005"/>
    <x v="3"/>
  </r>
  <r>
    <x v="280"/>
    <n v="6840"/>
    <d v="2022-04-20T00:00:00"/>
    <n v="278.11"/>
    <x v="1"/>
  </r>
  <r>
    <x v="280"/>
    <n v="9062"/>
    <d v="2022-02-03T00:00:00"/>
    <n v="369.04"/>
    <x v="2"/>
  </r>
  <r>
    <x v="280"/>
    <n v="6846"/>
    <d v="2022-06-04T00:00:00"/>
    <n v="13.35"/>
    <x v="2"/>
  </r>
  <r>
    <x v="280"/>
    <n v="7559"/>
    <d v="2022-09-17T00:00:00"/>
    <n v="469.65"/>
    <x v="2"/>
  </r>
  <r>
    <x v="280"/>
    <n v="7970"/>
    <d v="2022-02-08T00:00:00"/>
    <n v="89.72"/>
    <x v="0"/>
  </r>
  <r>
    <x v="280"/>
    <n v="1993"/>
    <d v="2022-07-13T00:00:00"/>
    <n v="26.12"/>
    <x v="4"/>
  </r>
  <r>
    <x v="280"/>
    <n v="7293"/>
    <d v="2022-05-12T00:00:00"/>
    <n v="236.45"/>
    <x v="3"/>
  </r>
  <r>
    <x v="281"/>
    <n v="3318"/>
    <d v="2022-04-18T00:00:00"/>
    <n v="412.18"/>
    <x v="0"/>
  </r>
  <r>
    <x v="281"/>
    <n v="3404"/>
    <d v="2022-05-28T00:00:00"/>
    <n v="468.2"/>
    <x v="2"/>
  </r>
  <r>
    <x v="281"/>
    <n v="1535"/>
    <d v="2022-12-04T00:00:00"/>
    <n v="399.23"/>
    <x v="4"/>
  </r>
  <r>
    <x v="281"/>
    <n v="6123"/>
    <d v="2022-10-24T00:00:00"/>
    <n v="333.6"/>
    <x v="3"/>
  </r>
  <r>
    <x v="281"/>
    <n v="5678"/>
    <d v="2022-12-01T00:00:00"/>
    <n v="403.47"/>
    <x v="0"/>
  </r>
  <r>
    <x v="282"/>
    <n v="7897"/>
    <d v="2022-07-30T00:00:00"/>
    <n v="411.04"/>
    <x v="2"/>
  </r>
  <r>
    <x v="282"/>
    <n v="9418"/>
    <d v="2022-12-10T00:00:00"/>
    <n v="295.52"/>
    <x v="2"/>
  </r>
  <r>
    <x v="282"/>
    <n v="5146"/>
    <d v="2022-04-25T00:00:00"/>
    <n v="262.73"/>
    <x v="2"/>
  </r>
  <r>
    <x v="282"/>
    <n v="6102"/>
    <d v="2022-08-18T00:00:00"/>
    <n v="70.86"/>
    <x v="1"/>
  </r>
  <r>
    <x v="282"/>
    <n v="9168"/>
    <d v="2022-06-21T00:00:00"/>
    <n v="322.70999999999998"/>
    <x v="2"/>
  </r>
  <r>
    <x v="283"/>
    <n v="1655"/>
    <d v="2022-06-25T00:00:00"/>
    <n v="341.96"/>
    <x v="2"/>
  </r>
  <r>
    <x v="283"/>
    <n v="2364"/>
    <d v="2022-02-10T00:00:00"/>
    <n v="435.09"/>
    <x v="0"/>
  </r>
  <r>
    <x v="283"/>
    <n v="1684"/>
    <d v="2022-07-02T00:00:00"/>
    <n v="35.03"/>
    <x v="0"/>
  </r>
  <r>
    <x v="283"/>
    <n v="8146"/>
    <d v="2022-06-24T00:00:00"/>
    <n v="266.36"/>
    <x v="3"/>
  </r>
  <r>
    <x v="283"/>
    <n v="6764"/>
    <d v="2022-02-02T00:00:00"/>
    <n v="205.51"/>
    <x v="3"/>
  </r>
  <r>
    <x v="283"/>
    <n v="8069"/>
    <d v="2022-07-29T00:00:00"/>
    <n v="399.18"/>
    <x v="1"/>
  </r>
  <r>
    <x v="284"/>
    <n v="9579"/>
    <d v="2022-11-15T00:00:00"/>
    <n v="340.69"/>
    <x v="0"/>
  </r>
  <r>
    <x v="284"/>
    <n v="5398"/>
    <d v="2022-06-06T00:00:00"/>
    <n v="39.770000000000003"/>
    <x v="3"/>
  </r>
  <r>
    <x v="284"/>
    <n v="8649"/>
    <d v="2022-12-15T00:00:00"/>
    <n v="190.96"/>
    <x v="2"/>
  </r>
  <r>
    <x v="284"/>
    <n v="9221"/>
    <d v="2022-01-08T00:00:00"/>
    <n v="177.6"/>
    <x v="4"/>
  </r>
  <r>
    <x v="284"/>
    <n v="5484"/>
    <d v="2022-08-07T00:00:00"/>
    <n v="277.57"/>
    <x v="3"/>
  </r>
  <r>
    <x v="285"/>
    <n v="2738"/>
    <d v="2022-12-07T00:00:00"/>
    <n v="110.29"/>
    <x v="4"/>
  </r>
  <r>
    <x v="285"/>
    <n v="7231"/>
    <d v="2022-03-08T00:00:00"/>
    <n v="401.9"/>
    <x v="2"/>
  </r>
  <r>
    <x v="286"/>
    <n v="5278"/>
    <d v="2022-12-02T00:00:00"/>
    <n v="443.38"/>
    <x v="4"/>
  </r>
  <r>
    <x v="286"/>
    <n v="6368"/>
    <d v="2022-12-14T00:00:00"/>
    <n v="171.69"/>
    <x v="1"/>
  </r>
  <r>
    <x v="287"/>
    <n v="5345"/>
    <d v="2022-08-19T00:00:00"/>
    <n v="145.77000000000001"/>
    <x v="0"/>
  </r>
  <r>
    <x v="287"/>
    <n v="5580"/>
    <d v="2022-05-04T00:00:00"/>
    <n v="272.38"/>
    <x v="2"/>
  </r>
  <r>
    <x v="287"/>
    <n v="1580"/>
    <d v="2022-06-27T00:00:00"/>
    <n v="134.68"/>
    <x v="3"/>
  </r>
  <r>
    <x v="287"/>
    <n v="9637"/>
    <d v="2022-11-01T00:00:00"/>
    <n v="144.79"/>
    <x v="0"/>
  </r>
  <r>
    <x v="287"/>
    <n v="9809"/>
    <d v="2022-11-28T00:00:00"/>
    <n v="414.2"/>
    <x v="1"/>
  </r>
  <r>
    <x v="287"/>
    <n v="7571"/>
    <d v="2022-11-24T00:00:00"/>
    <n v="491.52"/>
    <x v="1"/>
  </r>
  <r>
    <x v="287"/>
    <n v="8434"/>
    <d v="2022-05-25T00:00:00"/>
    <n v="310.36"/>
    <x v="4"/>
  </r>
  <r>
    <x v="287"/>
    <n v="9499"/>
    <d v="2022-02-22T00:00:00"/>
    <n v="304.14999999999998"/>
    <x v="1"/>
  </r>
  <r>
    <x v="288"/>
    <n v="8435"/>
    <d v="2022-06-08T00:00:00"/>
    <n v="30.48"/>
    <x v="3"/>
  </r>
  <r>
    <x v="289"/>
    <n v="5895"/>
    <d v="2022-12-25T00:00:00"/>
    <n v="403.33"/>
    <x v="0"/>
  </r>
  <r>
    <x v="290"/>
    <n v="4423"/>
    <d v="2022-06-18T00:00:00"/>
    <n v="448.61"/>
    <x v="1"/>
  </r>
  <r>
    <x v="290"/>
    <n v="2777"/>
    <d v="2022-06-29T00:00:00"/>
    <n v="158.31"/>
    <x v="1"/>
  </r>
  <r>
    <x v="290"/>
    <n v="1738"/>
    <d v="2022-10-16T00:00:00"/>
    <n v="269.02999999999997"/>
    <x v="3"/>
  </r>
  <r>
    <x v="290"/>
    <n v="3263"/>
    <d v="2022-05-15T00:00:00"/>
    <n v="153.66999999999999"/>
    <x v="2"/>
  </r>
  <r>
    <x v="290"/>
    <n v="6618"/>
    <d v="2022-06-20T00:00:00"/>
    <n v="254.65"/>
    <x v="2"/>
  </r>
  <r>
    <x v="290"/>
    <n v="7755"/>
    <d v="2022-09-15T00:00:00"/>
    <n v="288.47000000000003"/>
    <x v="4"/>
  </r>
  <r>
    <x v="291"/>
    <n v="1687"/>
    <d v="2022-09-26T00:00:00"/>
    <n v="367.93"/>
    <x v="1"/>
  </r>
  <r>
    <x v="291"/>
    <n v="4355"/>
    <d v="2022-11-11T00:00:00"/>
    <n v="163.11000000000001"/>
    <x v="2"/>
  </r>
  <r>
    <x v="291"/>
    <n v="3000"/>
    <d v="2022-04-25T00:00:00"/>
    <n v="171.84"/>
    <x v="3"/>
  </r>
  <r>
    <x v="291"/>
    <n v="7505"/>
    <d v="2022-11-01T00:00:00"/>
    <n v="86.01"/>
    <x v="0"/>
  </r>
  <r>
    <x v="291"/>
    <n v="9861"/>
    <d v="2022-05-12T00:00:00"/>
    <n v="314.12"/>
    <x v="1"/>
  </r>
  <r>
    <x v="291"/>
    <n v="5600"/>
    <d v="2022-12-20T00:00:00"/>
    <n v="391.93"/>
    <x v="4"/>
  </r>
  <r>
    <x v="291"/>
    <n v="5799"/>
    <d v="2022-02-18T00:00:00"/>
    <n v="464.98"/>
    <x v="3"/>
  </r>
  <r>
    <x v="291"/>
    <n v="3587"/>
    <d v="2022-02-02T00:00:00"/>
    <n v="469.78"/>
    <x v="2"/>
  </r>
  <r>
    <x v="292"/>
    <n v="4043"/>
    <d v="2022-04-29T00:00:00"/>
    <n v="209.68"/>
    <x v="0"/>
  </r>
  <r>
    <x v="293"/>
    <n v="2252"/>
    <d v="2022-03-28T00:00:00"/>
    <n v="240.21"/>
    <x v="4"/>
  </r>
  <r>
    <x v="293"/>
    <n v="6341"/>
    <d v="2022-04-10T00:00:00"/>
    <n v="198.08"/>
    <x v="3"/>
  </r>
  <r>
    <x v="293"/>
    <n v="2762"/>
    <d v="2022-08-14T00:00:00"/>
    <n v="363.42"/>
    <x v="4"/>
  </r>
  <r>
    <x v="293"/>
    <n v="5727"/>
    <d v="2022-02-21T00:00:00"/>
    <n v="288.37"/>
    <x v="2"/>
  </r>
  <r>
    <x v="293"/>
    <n v="8208"/>
    <d v="2022-06-12T00:00:00"/>
    <n v="388.46"/>
    <x v="2"/>
  </r>
  <r>
    <x v="293"/>
    <n v="5722"/>
    <d v="2022-12-01T00:00:00"/>
    <n v="403.54"/>
    <x v="2"/>
  </r>
  <r>
    <x v="294"/>
    <n v="6537"/>
    <d v="2022-03-27T00:00:00"/>
    <n v="334.91"/>
    <x v="4"/>
  </r>
  <r>
    <x v="294"/>
    <n v="6482"/>
    <d v="2022-09-05T00:00:00"/>
    <n v="216.34"/>
    <x v="4"/>
  </r>
  <r>
    <x v="294"/>
    <n v="7167"/>
    <d v="2022-08-08T00:00:00"/>
    <n v="409.74"/>
    <x v="2"/>
  </r>
  <r>
    <x v="295"/>
    <n v="8941"/>
    <d v="2022-06-07T00:00:00"/>
    <n v="261.24"/>
    <x v="2"/>
  </r>
  <r>
    <x v="296"/>
    <n v="4091"/>
    <d v="2022-03-25T00:00:00"/>
    <n v="338.97"/>
    <x v="3"/>
  </r>
  <r>
    <x v="296"/>
    <n v="8247"/>
    <d v="2022-07-18T00:00:00"/>
    <n v="282.52999999999997"/>
    <x v="4"/>
  </r>
  <r>
    <x v="296"/>
    <n v="7037"/>
    <d v="2022-07-15T00:00:00"/>
    <n v="347.62"/>
    <x v="2"/>
  </r>
  <r>
    <x v="296"/>
    <n v="4447"/>
    <d v="2022-06-10T00:00:00"/>
    <n v="74.09"/>
    <x v="1"/>
  </r>
  <r>
    <x v="296"/>
    <n v="8026"/>
    <d v="2022-09-23T00:00:00"/>
    <n v="28.71"/>
    <x v="3"/>
  </r>
  <r>
    <x v="296"/>
    <n v="6202"/>
    <d v="2022-01-11T00:00:00"/>
    <n v="76.37"/>
    <x v="3"/>
  </r>
  <r>
    <x v="296"/>
    <n v="1352"/>
    <d v="2022-04-06T00:00:00"/>
    <n v="289.07"/>
    <x v="0"/>
  </r>
  <r>
    <x v="296"/>
    <n v="6565"/>
    <d v="2022-08-27T00:00:00"/>
    <n v="276.73"/>
    <x v="3"/>
  </r>
  <r>
    <x v="297"/>
    <n v="2964"/>
    <d v="2022-04-02T00:00:00"/>
    <n v="90.19"/>
    <x v="0"/>
  </r>
  <r>
    <x v="297"/>
    <n v="8306"/>
    <d v="2022-06-30T00:00:00"/>
    <n v="302.14999999999998"/>
    <x v="4"/>
  </r>
  <r>
    <x v="297"/>
    <n v="6013"/>
    <d v="2022-06-14T00:00:00"/>
    <n v="27.15"/>
    <x v="3"/>
  </r>
  <r>
    <x v="297"/>
    <n v="9632"/>
    <d v="2022-04-12T00:00:00"/>
    <n v="249.25"/>
    <x v="4"/>
  </r>
  <r>
    <x v="297"/>
    <n v="4612"/>
    <d v="2022-02-19T00:00:00"/>
    <n v="337.64"/>
    <x v="2"/>
  </r>
  <r>
    <x v="297"/>
    <n v="2782"/>
    <d v="2022-07-28T00:00:00"/>
    <n v="298.87"/>
    <x v="0"/>
  </r>
  <r>
    <x v="298"/>
    <n v="6893"/>
    <d v="2022-11-21T00:00:00"/>
    <n v="9.8000000000000007"/>
    <x v="3"/>
  </r>
  <r>
    <x v="299"/>
    <n v="5624"/>
    <d v="2022-08-05T00:00:00"/>
    <n v="156.61000000000001"/>
    <x v="1"/>
  </r>
  <r>
    <x v="299"/>
    <n v="6680"/>
    <d v="2022-03-26T00:00:00"/>
    <n v="229.15"/>
    <x v="2"/>
  </r>
  <r>
    <x v="299"/>
    <n v="9202"/>
    <d v="2022-07-28T00:00:00"/>
    <n v="299.04000000000002"/>
    <x v="3"/>
  </r>
  <r>
    <x v="299"/>
    <n v="2887"/>
    <d v="2022-06-06T00:00:00"/>
    <n v="241.73"/>
    <x v="3"/>
  </r>
  <r>
    <x v="300"/>
    <n v="9209"/>
    <d v="2022-10-04T00:00:00"/>
    <n v="296.43"/>
    <x v="4"/>
  </r>
  <r>
    <x v="300"/>
    <n v="9389"/>
    <d v="2022-07-31T00:00:00"/>
    <n v="19.899999999999999"/>
    <x v="0"/>
  </r>
  <r>
    <x v="300"/>
    <n v="5906"/>
    <d v="2022-04-12T00:00:00"/>
    <n v="134.6"/>
    <x v="0"/>
  </r>
  <r>
    <x v="300"/>
    <n v="1966"/>
    <d v="2022-12-12T00:00:00"/>
    <n v="310.99"/>
    <x v="4"/>
  </r>
  <r>
    <x v="300"/>
    <n v="1117"/>
    <d v="2022-11-18T00:00:00"/>
    <n v="410.42"/>
    <x v="3"/>
  </r>
  <r>
    <x v="300"/>
    <n v="2664"/>
    <d v="2022-08-15T00:00:00"/>
    <n v="126.61"/>
    <x v="1"/>
  </r>
  <r>
    <x v="301"/>
    <n v="4201"/>
    <d v="2022-03-02T00:00:00"/>
    <n v="493.29"/>
    <x v="2"/>
  </r>
  <r>
    <x v="301"/>
    <n v="6290"/>
    <d v="2022-04-02T00:00:00"/>
    <n v="272.14999999999998"/>
    <x v="2"/>
  </r>
  <r>
    <x v="301"/>
    <n v="2417"/>
    <d v="2022-05-05T00:00:00"/>
    <n v="139.22999999999999"/>
    <x v="4"/>
  </r>
  <r>
    <x v="301"/>
    <n v="9159"/>
    <d v="2022-10-01T00:00:00"/>
    <n v="20.91"/>
    <x v="1"/>
  </r>
  <r>
    <x v="302"/>
    <n v="6505"/>
    <d v="2022-01-04T00:00:00"/>
    <n v="451.28"/>
    <x v="0"/>
  </r>
  <r>
    <x v="302"/>
    <n v="9514"/>
    <d v="2022-04-29T00:00:00"/>
    <n v="201.88"/>
    <x v="0"/>
  </r>
  <r>
    <x v="302"/>
    <n v="7972"/>
    <d v="2022-05-08T00:00:00"/>
    <n v="295.8"/>
    <x v="1"/>
  </r>
  <r>
    <x v="303"/>
    <n v="3372"/>
    <d v="2022-07-12T00:00:00"/>
    <n v="359.9"/>
    <x v="2"/>
  </r>
  <r>
    <x v="303"/>
    <n v="3263"/>
    <d v="2022-09-17T00:00:00"/>
    <n v="117.58"/>
    <x v="1"/>
  </r>
  <r>
    <x v="303"/>
    <n v="8956"/>
    <d v="2022-08-22T00:00:00"/>
    <n v="218.25"/>
    <x v="3"/>
  </r>
  <r>
    <x v="304"/>
    <n v="9543"/>
    <d v="2022-06-17T00:00:00"/>
    <n v="288.26"/>
    <x v="3"/>
  </r>
  <r>
    <x v="305"/>
    <n v="2665"/>
    <d v="2022-01-04T00:00:00"/>
    <n v="359.91"/>
    <x v="2"/>
  </r>
  <r>
    <x v="305"/>
    <n v="6205"/>
    <d v="2022-07-28T00:00:00"/>
    <n v="107.8"/>
    <x v="0"/>
  </r>
  <r>
    <x v="305"/>
    <n v="6085"/>
    <d v="2022-05-17T00:00:00"/>
    <n v="372.12"/>
    <x v="3"/>
  </r>
  <r>
    <x v="305"/>
    <n v="8428"/>
    <d v="2022-01-04T00:00:00"/>
    <n v="117.48"/>
    <x v="4"/>
  </r>
  <r>
    <x v="305"/>
    <n v="9458"/>
    <d v="2022-10-11T00:00:00"/>
    <n v="119.69"/>
    <x v="1"/>
  </r>
  <r>
    <x v="305"/>
    <n v="2108"/>
    <d v="2022-01-08T00:00:00"/>
    <n v="478.42"/>
    <x v="4"/>
  </r>
  <r>
    <x v="305"/>
    <n v="7958"/>
    <d v="2022-08-28T00:00:00"/>
    <n v="311.85000000000002"/>
    <x v="2"/>
  </r>
  <r>
    <x v="305"/>
    <n v="3935"/>
    <d v="2022-12-06T00:00:00"/>
    <n v="240.22"/>
    <x v="4"/>
  </r>
  <r>
    <x v="305"/>
    <n v="4406"/>
    <d v="2022-11-21T00:00:00"/>
    <n v="178.11"/>
    <x v="4"/>
  </r>
  <r>
    <x v="306"/>
    <n v="8826"/>
    <d v="2022-12-19T00:00:00"/>
    <n v="433.17"/>
    <x v="4"/>
  </r>
  <r>
    <x v="306"/>
    <n v="6385"/>
    <d v="2022-04-05T00:00:00"/>
    <n v="293.56"/>
    <x v="1"/>
  </r>
  <r>
    <x v="306"/>
    <n v="5541"/>
    <d v="2022-06-18T00:00:00"/>
    <n v="422.92"/>
    <x v="2"/>
  </r>
  <r>
    <x v="306"/>
    <n v="9178"/>
    <d v="2022-04-22T00:00:00"/>
    <n v="267.02999999999997"/>
    <x v="4"/>
  </r>
  <r>
    <x v="307"/>
    <n v="3168"/>
    <d v="2022-08-04T00:00:00"/>
    <n v="399.27"/>
    <x v="3"/>
  </r>
  <r>
    <x v="307"/>
    <n v="3949"/>
    <d v="2022-02-19T00:00:00"/>
    <n v="209.71"/>
    <x v="0"/>
  </r>
  <r>
    <x v="307"/>
    <n v="8116"/>
    <d v="2022-09-02T00:00:00"/>
    <n v="213.13"/>
    <x v="3"/>
  </r>
  <r>
    <x v="307"/>
    <n v="4345"/>
    <d v="2022-12-18T00:00:00"/>
    <n v="417.22"/>
    <x v="2"/>
  </r>
  <r>
    <x v="307"/>
    <n v="5479"/>
    <d v="2022-08-19T00:00:00"/>
    <n v="192.17"/>
    <x v="4"/>
  </r>
  <r>
    <x v="307"/>
    <n v="4886"/>
    <d v="2022-09-11T00:00:00"/>
    <n v="159.96"/>
    <x v="2"/>
  </r>
  <r>
    <x v="307"/>
    <n v="1003"/>
    <d v="2022-12-04T00:00:00"/>
    <n v="200.23"/>
    <x v="3"/>
  </r>
  <r>
    <x v="308"/>
    <n v="4026"/>
    <d v="2022-03-23T00:00:00"/>
    <n v="224.52"/>
    <x v="1"/>
  </r>
  <r>
    <x v="308"/>
    <n v="9851"/>
    <d v="2022-10-30T00:00:00"/>
    <n v="435.88"/>
    <x v="4"/>
  </r>
  <r>
    <x v="308"/>
    <n v="6832"/>
    <d v="2022-05-07T00:00:00"/>
    <n v="396.22"/>
    <x v="4"/>
  </r>
  <r>
    <x v="308"/>
    <n v="6486"/>
    <d v="2022-07-07T00:00:00"/>
    <n v="76.42"/>
    <x v="3"/>
  </r>
  <r>
    <x v="308"/>
    <n v="7780"/>
    <d v="2022-02-09T00:00:00"/>
    <n v="267.45999999999998"/>
    <x v="1"/>
  </r>
  <r>
    <x v="309"/>
    <n v="9387"/>
    <d v="2022-06-23T00:00:00"/>
    <n v="217.86"/>
    <x v="1"/>
  </r>
  <r>
    <x v="309"/>
    <n v="1487"/>
    <d v="2022-07-04T00:00:00"/>
    <n v="211.29"/>
    <x v="4"/>
  </r>
  <r>
    <x v="309"/>
    <n v="3897"/>
    <d v="2022-12-14T00:00:00"/>
    <n v="359.66"/>
    <x v="2"/>
  </r>
  <r>
    <x v="309"/>
    <n v="4787"/>
    <d v="2022-05-02T00:00:00"/>
    <n v="269.33"/>
    <x v="2"/>
  </r>
  <r>
    <x v="310"/>
    <n v="5196"/>
    <d v="2022-02-22T00:00:00"/>
    <n v="191.8"/>
    <x v="4"/>
  </r>
  <r>
    <x v="310"/>
    <n v="4693"/>
    <d v="2022-08-10T00:00:00"/>
    <n v="179.18"/>
    <x v="1"/>
  </r>
  <r>
    <x v="310"/>
    <n v="9060"/>
    <d v="2022-09-25T00:00:00"/>
    <n v="96.15"/>
    <x v="2"/>
  </r>
  <r>
    <x v="310"/>
    <n v="7345"/>
    <d v="2022-03-15T00:00:00"/>
    <n v="64.239999999999995"/>
    <x v="3"/>
  </r>
  <r>
    <x v="310"/>
    <n v="8460"/>
    <d v="2022-08-09T00:00:00"/>
    <n v="61.53"/>
    <x v="2"/>
  </r>
  <r>
    <x v="311"/>
    <n v="2436"/>
    <d v="2022-01-10T00:00:00"/>
    <n v="271.31"/>
    <x v="1"/>
  </r>
  <r>
    <x v="311"/>
    <n v="2766"/>
    <d v="2022-03-23T00:00:00"/>
    <n v="11.85"/>
    <x v="2"/>
  </r>
  <r>
    <x v="312"/>
    <n v="1409"/>
    <d v="2022-10-24T00:00:00"/>
    <n v="34.909999999999997"/>
    <x v="2"/>
  </r>
  <r>
    <x v="313"/>
    <n v="4565"/>
    <d v="2022-10-25T00:00:00"/>
    <n v="470.83"/>
    <x v="4"/>
  </r>
  <r>
    <x v="313"/>
    <n v="8882"/>
    <d v="2022-08-17T00:00:00"/>
    <n v="65.459999999999994"/>
    <x v="3"/>
  </r>
  <r>
    <x v="314"/>
    <n v="6049"/>
    <d v="2022-11-10T00:00:00"/>
    <n v="338.49"/>
    <x v="2"/>
  </r>
  <r>
    <x v="314"/>
    <n v="9486"/>
    <d v="2022-03-30T00:00:00"/>
    <n v="262.82"/>
    <x v="1"/>
  </r>
  <r>
    <x v="315"/>
    <n v="3075"/>
    <d v="2022-05-11T00:00:00"/>
    <n v="42.62"/>
    <x v="2"/>
  </r>
  <r>
    <x v="315"/>
    <n v="8105"/>
    <d v="2022-01-02T00:00:00"/>
    <n v="28.8"/>
    <x v="0"/>
  </r>
  <r>
    <x v="315"/>
    <n v="5406"/>
    <d v="2022-03-02T00:00:00"/>
    <n v="90.61"/>
    <x v="1"/>
  </r>
  <r>
    <x v="315"/>
    <n v="6181"/>
    <d v="2022-01-05T00:00:00"/>
    <n v="24.28"/>
    <x v="3"/>
  </r>
  <r>
    <x v="315"/>
    <n v="4378"/>
    <d v="2022-03-29T00:00:00"/>
    <n v="27"/>
    <x v="1"/>
  </r>
  <r>
    <x v="315"/>
    <n v="2627"/>
    <d v="2022-01-16T00:00:00"/>
    <n v="213.42"/>
    <x v="2"/>
  </r>
  <r>
    <x v="315"/>
    <n v="2716"/>
    <d v="2022-09-24T00:00:00"/>
    <n v="102.23"/>
    <x v="1"/>
  </r>
  <r>
    <x v="315"/>
    <n v="8809"/>
    <d v="2022-03-16T00:00:00"/>
    <n v="120.75"/>
    <x v="4"/>
  </r>
  <r>
    <x v="316"/>
    <n v="4660"/>
    <d v="2022-07-12T00:00:00"/>
    <n v="140.63"/>
    <x v="4"/>
  </r>
  <r>
    <x v="316"/>
    <n v="3062"/>
    <d v="2022-01-11T00:00:00"/>
    <n v="172.92"/>
    <x v="3"/>
  </r>
  <r>
    <x v="316"/>
    <n v="7916"/>
    <d v="2022-02-25T00:00:00"/>
    <n v="154.28"/>
    <x v="2"/>
  </r>
  <r>
    <x v="317"/>
    <n v="6552"/>
    <d v="2022-12-17T00:00:00"/>
    <n v="182.09"/>
    <x v="2"/>
  </r>
  <r>
    <x v="317"/>
    <n v="1039"/>
    <d v="2022-09-20T00:00:00"/>
    <n v="463.05"/>
    <x v="4"/>
  </r>
  <r>
    <x v="317"/>
    <n v="2980"/>
    <d v="2022-04-17T00:00:00"/>
    <n v="178.12"/>
    <x v="3"/>
  </r>
  <r>
    <x v="317"/>
    <n v="1637"/>
    <d v="2022-02-12T00:00:00"/>
    <n v="432.29"/>
    <x v="3"/>
  </r>
  <r>
    <x v="317"/>
    <n v="2869"/>
    <d v="2022-01-04T00:00:00"/>
    <n v="302.32"/>
    <x v="3"/>
  </r>
  <r>
    <x v="317"/>
    <n v="7485"/>
    <d v="2022-08-20T00:00:00"/>
    <n v="401.96"/>
    <x v="2"/>
  </r>
  <r>
    <x v="317"/>
    <n v="4981"/>
    <d v="2022-10-07T00:00:00"/>
    <n v="89.07"/>
    <x v="1"/>
  </r>
  <r>
    <x v="317"/>
    <n v="9792"/>
    <d v="2022-12-21T00:00:00"/>
    <n v="96.54"/>
    <x v="0"/>
  </r>
  <r>
    <x v="318"/>
    <n v="3229"/>
    <d v="2022-08-15T00:00:00"/>
    <n v="477.46"/>
    <x v="4"/>
  </r>
  <r>
    <x v="319"/>
    <n v="8202"/>
    <d v="2022-07-05T00:00:00"/>
    <n v="381.83"/>
    <x v="3"/>
  </r>
  <r>
    <x v="319"/>
    <n v="8694"/>
    <d v="2022-12-19T00:00:00"/>
    <n v="441.92"/>
    <x v="0"/>
  </r>
  <r>
    <x v="320"/>
    <n v="2376"/>
    <d v="2022-09-13T00:00:00"/>
    <n v="27.56"/>
    <x v="0"/>
  </r>
  <r>
    <x v="320"/>
    <n v="8248"/>
    <d v="2022-10-18T00:00:00"/>
    <n v="61.97"/>
    <x v="1"/>
  </r>
  <r>
    <x v="320"/>
    <n v="8707"/>
    <d v="2022-03-15T00:00:00"/>
    <n v="241.94"/>
    <x v="3"/>
  </r>
  <r>
    <x v="320"/>
    <n v="6269"/>
    <d v="2022-06-22T00:00:00"/>
    <n v="161.63"/>
    <x v="2"/>
  </r>
  <r>
    <x v="320"/>
    <n v="4944"/>
    <d v="2022-01-29T00:00:00"/>
    <n v="279.62"/>
    <x v="0"/>
  </r>
  <r>
    <x v="320"/>
    <n v="2305"/>
    <d v="2022-01-25T00:00:00"/>
    <n v="151.96"/>
    <x v="3"/>
  </r>
  <r>
    <x v="320"/>
    <n v="8654"/>
    <d v="2022-12-05T00:00:00"/>
    <n v="400.15"/>
    <x v="0"/>
  </r>
  <r>
    <x v="320"/>
    <n v="6889"/>
    <d v="2022-02-18T00:00:00"/>
    <n v="321.14"/>
    <x v="2"/>
  </r>
  <r>
    <x v="320"/>
    <n v="6245"/>
    <d v="2022-03-17T00:00:00"/>
    <n v="361.27"/>
    <x v="2"/>
  </r>
  <r>
    <x v="321"/>
    <n v="1724"/>
    <d v="2022-06-03T00:00:00"/>
    <n v="61.98"/>
    <x v="0"/>
  </r>
  <r>
    <x v="322"/>
    <n v="2360"/>
    <d v="2022-12-11T00:00:00"/>
    <n v="60.4"/>
    <x v="1"/>
  </r>
  <r>
    <x v="322"/>
    <n v="8341"/>
    <d v="2022-05-25T00:00:00"/>
    <n v="357.39"/>
    <x v="2"/>
  </r>
  <r>
    <x v="322"/>
    <n v="7725"/>
    <d v="2022-01-13T00:00:00"/>
    <n v="25.56"/>
    <x v="1"/>
  </r>
  <r>
    <x v="322"/>
    <n v="4682"/>
    <d v="2022-03-05T00:00:00"/>
    <n v="395.95"/>
    <x v="4"/>
  </r>
  <r>
    <x v="323"/>
    <n v="3615"/>
    <d v="2022-03-25T00:00:00"/>
    <n v="78.05"/>
    <x v="4"/>
  </r>
  <r>
    <x v="323"/>
    <n v="7968"/>
    <d v="2022-03-05T00:00:00"/>
    <n v="149.31"/>
    <x v="3"/>
  </r>
  <r>
    <x v="323"/>
    <n v="3046"/>
    <d v="2022-03-15T00:00:00"/>
    <n v="139.93"/>
    <x v="4"/>
  </r>
  <r>
    <x v="323"/>
    <n v="7959"/>
    <d v="2022-11-02T00:00:00"/>
    <n v="145.07"/>
    <x v="1"/>
  </r>
  <r>
    <x v="323"/>
    <n v="4290"/>
    <d v="2022-02-03T00:00:00"/>
    <n v="427.35"/>
    <x v="0"/>
  </r>
  <r>
    <x v="323"/>
    <n v="2265"/>
    <d v="2022-07-01T00:00:00"/>
    <n v="429.99"/>
    <x v="3"/>
  </r>
  <r>
    <x v="324"/>
    <n v="9669"/>
    <d v="2022-11-23T00:00:00"/>
    <n v="376.71"/>
    <x v="2"/>
  </r>
  <r>
    <x v="324"/>
    <n v="1403"/>
    <d v="2022-10-19T00:00:00"/>
    <n v="177.08"/>
    <x v="1"/>
  </r>
  <r>
    <x v="325"/>
    <n v="7053"/>
    <d v="2022-04-04T00:00:00"/>
    <n v="237.52"/>
    <x v="4"/>
  </r>
  <r>
    <x v="325"/>
    <n v="7279"/>
    <d v="2022-09-15T00:00:00"/>
    <n v="151.01"/>
    <x v="4"/>
  </r>
  <r>
    <x v="325"/>
    <n v="9617"/>
    <d v="2022-05-23T00:00:00"/>
    <n v="217.36"/>
    <x v="3"/>
  </r>
  <r>
    <x v="326"/>
    <n v="8909"/>
    <d v="2022-12-29T00:00:00"/>
    <n v="356.88"/>
    <x v="3"/>
  </r>
  <r>
    <x v="326"/>
    <n v="6748"/>
    <d v="2022-04-22T00:00:00"/>
    <n v="46.49"/>
    <x v="1"/>
  </r>
  <r>
    <x v="327"/>
    <n v="5450"/>
    <d v="2022-05-24T00:00:00"/>
    <n v="246.7"/>
    <x v="0"/>
  </r>
  <r>
    <x v="327"/>
    <n v="5918"/>
    <d v="2022-11-28T00:00:00"/>
    <n v="127.76"/>
    <x v="4"/>
  </r>
  <r>
    <x v="327"/>
    <n v="8943"/>
    <d v="2022-02-07T00:00:00"/>
    <n v="120.77"/>
    <x v="3"/>
  </r>
  <r>
    <x v="327"/>
    <n v="6383"/>
    <d v="2022-07-01T00:00:00"/>
    <n v="346.34"/>
    <x v="0"/>
  </r>
  <r>
    <x v="327"/>
    <n v="1418"/>
    <d v="2022-08-24T00:00:00"/>
    <n v="6.69"/>
    <x v="3"/>
  </r>
  <r>
    <x v="328"/>
    <n v="8177"/>
    <d v="2022-05-16T00:00:00"/>
    <n v="440.65"/>
    <x v="1"/>
  </r>
  <r>
    <x v="328"/>
    <n v="9551"/>
    <d v="2022-02-04T00:00:00"/>
    <n v="156.87"/>
    <x v="3"/>
  </r>
  <r>
    <x v="328"/>
    <n v="3776"/>
    <d v="2022-05-24T00:00:00"/>
    <n v="161.5"/>
    <x v="2"/>
  </r>
  <r>
    <x v="328"/>
    <n v="1055"/>
    <d v="2022-05-31T00:00:00"/>
    <n v="377.79"/>
    <x v="4"/>
  </r>
  <r>
    <x v="328"/>
    <n v="8645"/>
    <d v="2022-09-13T00:00:00"/>
    <n v="388.7"/>
    <x v="4"/>
  </r>
  <r>
    <x v="328"/>
    <n v="4997"/>
    <d v="2022-11-25T00:00:00"/>
    <n v="172.15"/>
    <x v="3"/>
  </r>
  <r>
    <x v="328"/>
    <n v="1678"/>
    <d v="2022-05-08T00:00:00"/>
    <n v="341.48"/>
    <x v="3"/>
  </r>
  <r>
    <x v="328"/>
    <n v="1378"/>
    <d v="2022-11-12T00:00:00"/>
    <n v="322.05"/>
    <x v="2"/>
  </r>
  <r>
    <x v="329"/>
    <n v="6732"/>
    <d v="2022-08-01T00:00:00"/>
    <n v="329.14"/>
    <x v="2"/>
  </r>
  <r>
    <x v="329"/>
    <n v="8425"/>
    <d v="2022-02-02T00:00:00"/>
    <n v="172.33"/>
    <x v="1"/>
  </r>
  <r>
    <x v="329"/>
    <n v="1139"/>
    <d v="2022-11-02T00:00:00"/>
    <n v="477.01"/>
    <x v="4"/>
  </r>
  <r>
    <x v="329"/>
    <n v="1270"/>
    <d v="2022-08-23T00:00:00"/>
    <n v="237.97"/>
    <x v="3"/>
  </r>
  <r>
    <x v="329"/>
    <n v="9446"/>
    <d v="2022-02-21T00:00:00"/>
    <n v="203.51"/>
    <x v="3"/>
  </r>
  <r>
    <x v="329"/>
    <n v="7195"/>
    <d v="2022-11-18T00:00:00"/>
    <n v="272.77999999999997"/>
    <x v="0"/>
  </r>
  <r>
    <x v="329"/>
    <n v="8062"/>
    <d v="2022-10-21T00:00:00"/>
    <n v="404.75"/>
    <x v="4"/>
  </r>
  <r>
    <x v="329"/>
    <n v="2772"/>
    <d v="2022-10-25T00:00:00"/>
    <n v="341.27"/>
    <x v="2"/>
  </r>
  <r>
    <x v="329"/>
    <n v="1170"/>
    <d v="2022-01-15T00:00:00"/>
    <n v="143.78"/>
    <x v="2"/>
  </r>
  <r>
    <x v="330"/>
    <n v="7336"/>
    <d v="2022-12-21T00:00:00"/>
    <n v="239.79"/>
    <x v="2"/>
  </r>
  <r>
    <x v="330"/>
    <n v="2760"/>
    <d v="2022-09-14T00:00:00"/>
    <n v="11.94"/>
    <x v="1"/>
  </r>
  <r>
    <x v="330"/>
    <n v="7303"/>
    <d v="2022-09-17T00:00:00"/>
    <n v="341.44"/>
    <x v="3"/>
  </r>
  <r>
    <x v="330"/>
    <n v="3484"/>
    <d v="2022-05-22T00:00:00"/>
    <n v="84.3"/>
    <x v="4"/>
  </r>
  <r>
    <x v="330"/>
    <n v="8310"/>
    <d v="2022-08-07T00:00:00"/>
    <n v="230.85"/>
    <x v="0"/>
  </r>
  <r>
    <x v="331"/>
    <n v="7299"/>
    <d v="2022-08-29T00:00:00"/>
    <n v="301.33999999999997"/>
    <x v="3"/>
  </r>
  <r>
    <x v="331"/>
    <n v="2436"/>
    <d v="2022-02-23T00:00:00"/>
    <n v="272.54000000000002"/>
    <x v="4"/>
  </r>
  <r>
    <x v="331"/>
    <n v="4177"/>
    <d v="2022-06-21T00:00:00"/>
    <n v="153.84"/>
    <x v="3"/>
  </r>
  <r>
    <x v="331"/>
    <n v="1983"/>
    <d v="2022-03-27T00:00:00"/>
    <n v="432.05"/>
    <x v="3"/>
  </r>
  <r>
    <x v="331"/>
    <n v="9760"/>
    <d v="2022-10-21T00:00:00"/>
    <n v="417.67"/>
    <x v="4"/>
  </r>
  <r>
    <x v="332"/>
    <n v="3329"/>
    <d v="2022-04-16T00:00:00"/>
    <n v="31.47"/>
    <x v="4"/>
  </r>
  <r>
    <x v="332"/>
    <n v="9875"/>
    <d v="2022-06-10T00:00:00"/>
    <n v="463.13"/>
    <x v="3"/>
  </r>
  <r>
    <x v="332"/>
    <n v="9872"/>
    <d v="2022-08-11T00:00:00"/>
    <n v="452.16"/>
    <x v="0"/>
  </r>
  <r>
    <x v="332"/>
    <n v="9372"/>
    <d v="2022-08-05T00:00:00"/>
    <n v="477.35"/>
    <x v="0"/>
  </r>
  <r>
    <x v="332"/>
    <n v="4777"/>
    <d v="2022-09-30T00:00:00"/>
    <n v="209.12"/>
    <x v="1"/>
  </r>
  <r>
    <x v="332"/>
    <n v="1688"/>
    <d v="2022-11-09T00:00:00"/>
    <n v="334.65"/>
    <x v="0"/>
  </r>
  <r>
    <x v="332"/>
    <n v="5733"/>
    <d v="2022-06-14T00:00:00"/>
    <n v="471.51"/>
    <x v="0"/>
  </r>
  <r>
    <x v="333"/>
    <n v="8850"/>
    <d v="2022-07-09T00:00:00"/>
    <n v="74.95"/>
    <x v="3"/>
  </r>
  <r>
    <x v="333"/>
    <n v="7993"/>
    <d v="2022-04-29T00:00:00"/>
    <n v="233.35"/>
    <x v="0"/>
  </r>
  <r>
    <x v="333"/>
    <n v="1281"/>
    <d v="2022-05-20T00:00:00"/>
    <n v="289.72000000000003"/>
    <x v="3"/>
  </r>
  <r>
    <x v="333"/>
    <n v="2423"/>
    <d v="2022-06-29T00:00:00"/>
    <n v="464.71"/>
    <x v="4"/>
  </r>
  <r>
    <x v="333"/>
    <n v="2116"/>
    <d v="2022-11-22T00:00:00"/>
    <n v="311.61"/>
    <x v="3"/>
  </r>
  <r>
    <x v="333"/>
    <n v="8111"/>
    <d v="2022-03-08T00:00:00"/>
    <n v="345.03"/>
    <x v="2"/>
  </r>
  <r>
    <x v="334"/>
    <n v="5509"/>
    <d v="2022-07-19T00:00:00"/>
    <n v="386.88"/>
    <x v="4"/>
  </r>
  <r>
    <x v="334"/>
    <n v="5642"/>
    <d v="2022-12-07T00:00:00"/>
    <n v="369.64"/>
    <x v="1"/>
  </r>
  <r>
    <x v="335"/>
    <n v="8904"/>
    <d v="2022-12-20T00:00:00"/>
    <n v="135.94"/>
    <x v="2"/>
  </r>
  <r>
    <x v="336"/>
    <n v="4301"/>
    <d v="2022-09-12T00:00:00"/>
    <n v="153.54"/>
    <x v="3"/>
  </r>
  <r>
    <x v="336"/>
    <n v="8333"/>
    <d v="2022-12-25T00:00:00"/>
    <n v="454.52"/>
    <x v="3"/>
  </r>
  <r>
    <x v="337"/>
    <n v="3681"/>
    <d v="2022-11-30T00:00:00"/>
    <n v="13.86"/>
    <x v="3"/>
  </r>
  <r>
    <x v="338"/>
    <n v="7899"/>
    <d v="2022-03-06T00:00:00"/>
    <n v="111.78"/>
    <x v="0"/>
  </r>
  <r>
    <x v="338"/>
    <n v="8893"/>
    <d v="2022-11-26T00:00:00"/>
    <n v="304.27"/>
    <x v="4"/>
  </r>
  <r>
    <x v="338"/>
    <n v="3689"/>
    <d v="2022-05-10T00:00:00"/>
    <n v="55.86"/>
    <x v="3"/>
  </r>
  <r>
    <x v="338"/>
    <n v="8294"/>
    <d v="2022-11-27T00:00:00"/>
    <n v="211.03"/>
    <x v="3"/>
  </r>
  <r>
    <x v="339"/>
    <n v="3605"/>
    <d v="2022-11-08T00:00:00"/>
    <n v="179.69"/>
    <x v="0"/>
  </r>
  <r>
    <x v="339"/>
    <n v="5424"/>
    <d v="2022-10-18T00:00:00"/>
    <n v="100.6"/>
    <x v="0"/>
  </r>
  <r>
    <x v="339"/>
    <n v="1163"/>
    <d v="2022-07-06T00:00:00"/>
    <n v="223.62"/>
    <x v="2"/>
  </r>
  <r>
    <x v="339"/>
    <n v="5728"/>
    <d v="2022-04-03T00:00:00"/>
    <n v="337.59"/>
    <x v="4"/>
  </r>
  <r>
    <x v="339"/>
    <n v="4287"/>
    <d v="2022-09-11T00:00:00"/>
    <n v="27.95"/>
    <x v="3"/>
  </r>
  <r>
    <x v="339"/>
    <n v="1125"/>
    <d v="2022-08-30T00:00:00"/>
    <n v="277.63"/>
    <x v="2"/>
  </r>
  <r>
    <x v="340"/>
    <n v="9466"/>
    <d v="2022-10-02T00:00:00"/>
    <n v="120.3"/>
    <x v="4"/>
  </r>
  <r>
    <x v="340"/>
    <n v="3849"/>
    <d v="2022-06-17T00:00:00"/>
    <n v="30.38"/>
    <x v="3"/>
  </r>
  <r>
    <x v="340"/>
    <n v="6733"/>
    <d v="2022-03-27T00:00:00"/>
    <n v="190.18"/>
    <x v="4"/>
  </r>
  <r>
    <x v="340"/>
    <n v="9301"/>
    <d v="2022-08-04T00:00:00"/>
    <n v="465.07"/>
    <x v="3"/>
  </r>
  <r>
    <x v="340"/>
    <n v="5304"/>
    <d v="2022-04-30T00:00:00"/>
    <n v="9.8699999999999992"/>
    <x v="0"/>
  </r>
  <r>
    <x v="340"/>
    <n v="9405"/>
    <d v="2022-04-10T00:00:00"/>
    <n v="207.06"/>
    <x v="2"/>
  </r>
  <r>
    <x v="341"/>
    <n v="9537"/>
    <d v="2022-11-24T00:00:00"/>
    <n v="230.91"/>
    <x v="2"/>
  </r>
  <r>
    <x v="341"/>
    <n v="6451"/>
    <d v="2022-01-24T00:00:00"/>
    <n v="257.24"/>
    <x v="0"/>
  </r>
  <r>
    <x v="341"/>
    <n v="1885"/>
    <d v="2022-08-20T00:00:00"/>
    <n v="414.03"/>
    <x v="2"/>
  </r>
  <r>
    <x v="341"/>
    <n v="1929"/>
    <d v="2022-11-02T00:00:00"/>
    <n v="366.66"/>
    <x v="2"/>
  </r>
  <r>
    <x v="341"/>
    <n v="7434"/>
    <d v="2022-01-28T00:00:00"/>
    <n v="322.58999999999997"/>
    <x v="0"/>
  </r>
  <r>
    <x v="341"/>
    <n v="6057"/>
    <d v="2022-09-22T00:00:00"/>
    <n v="426.47"/>
    <x v="2"/>
  </r>
  <r>
    <x v="341"/>
    <n v="2325"/>
    <d v="2022-02-22T00:00:00"/>
    <n v="277.86"/>
    <x v="0"/>
  </r>
  <r>
    <x v="342"/>
    <n v="1396"/>
    <d v="2022-05-01T00:00:00"/>
    <n v="231.49"/>
    <x v="0"/>
  </r>
  <r>
    <x v="342"/>
    <n v="4931"/>
    <d v="2022-01-22T00:00:00"/>
    <n v="286.27"/>
    <x v="3"/>
  </r>
  <r>
    <x v="342"/>
    <n v="8959"/>
    <d v="2022-06-23T00:00:00"/>
    <n v="406.87"/>
    <x v="1"/>
  </r>
  <r>
    <x v="343"/>
    <n v="1108"/>
    <d v="2022-10-17T00:00:00"/>
    <n v="114.26"/>
    <x v="1"/>
  </r>
  <r>
    <x v="343"/>
    <n v="5324"/>
    <d v="2022-06-07T00:00:00"/>
    <n v="424.22"/>
    <x v="4"/>
  </r>
  <r>
    <x v="343"/>
    <n v="1485"/>
    <d v="2022-11-05T00:00:00"/>
    <n v="314.08"/>
    <x v="4"/>
  </r>
  <r>
    <x v="343"/>
    <n v="3115"/>
    <d v="2022-04-29T00:00:00"/>
    <n v="163.28"/>
    <x v="3"/>
  </r>
  <r>
    <x v="343"/>
    <n v="4622"/>
    <d v="2022-11-02T00:00:00"/>
    <n v="47.56"/>
    <x v="3"/>
  </r>
  <r>
    <x v="343"/>
    <n v="1210"/>
    <d v="2022-05-19T00:00:00"/>
    <n v="403.2"/>
    <x v="1"/>
  </r>
  <r>
    <x v="344"/>
    <n v="4129"/>
    <d v="2022-02-24T00:00:00"/>
    <n v="491.15"/>
    <x v="4"/>
  </r>
  <r>
    <x v="344"/>
    <n v="5187"/>
    <d v="2022-01-29T00:00:00"/>
    <n v="185.28"/>
    <x v="0"/>
  </r>
  <r>
    <x v="344"/>
    <n v="7888"/>
    <d v="2022-08-23T00:00:00"/>
    <n v="129.07"/>
    <x v="1"/>
  </r>
  <r>
    <x v="344"/>
    <n v="8837"/>
    <d v="2022-08-15T00:00:00"/>
    <n v="84.03"/>
    <x v="4"/>
  </r>
  <r>
    <x v="344"/>
    <n v="3203"/>
    <d v="2022-06-16T00:00:00"/>
    <n v="447.26"/>
    <x v="1"/>
  </r>
  <r>
    <x v="344"/>
    <n v="6029"/>
    <d v="2022-06-25T00:00:00"/>
    <n v="133.76"/>
    <x v="2"/>
  </r>
  <r>
    <x v="344"/>
    <n v="1692"/>
    <d v="2022-01-16T00:00:00"/>
    <n v="133.96"/>
    <x v="0"/>
  </r>
  <r>
    <x v="344"/>
    <n v="8312"/>
    <d v="2022-02-08T00:00:00"/>
    <n v="375.99"/>
    <x v="2"/>
  </r>
  <r>
    <x v="345"/>
    <n v="1083"/>
    <d v="2022-03-11T00:00:00"/>
    <n v="494.8"/>
    <x v="0"/>
  </r>
  <r>
    <x v="345"/>
    <n v="1569"/>
    <d v="2022-03-16T00:00:00"/>
    <n v="442.08"/>
    <x v="1"/>
  </r>
  <r>
    <x v="345"/>
    <n v="2659"/>
    <d v="2022-03-15T00:00:00"/>
    <n v="369.15"/>
    <x v="2"/>
  </r>
  <r>
    <x v="345"/>
    <n v="6893"/>
    <d v="2022-09-20T00:00:00"/>
    <n v="157"/>
    <x v="0"/>
  </r>
  <r>
    <x v="345"/>
    <n v="7483"/>
    <d v="2022-06-17T00:00:00"/>
    <n v="142.96"/>
    <x v="0"/>
  </r>
  <r>
    <x v="345"/>
    <n v="6606"/>
    <d v="2022-11-29T00:00:00"/>
    <n v="35.630000000000003"/>
    <x v="1"/>
  </r>
  <r>
    <x v="346"/>
    <n v="4149"/>
    <d v="2022-09-27T00:00:00"/>
    <n v="225.07"/>
    <x v="2"/>
  </r>
  <r>
    <x v="346"/>
    <n v="2225"/>
    <d v="2022-04-02T00:00:00"/>
    <n v="372.67"/>
    <x v="2"/>
  </r>
  <r>
    <x v="346"/>
    <n v="7567"/>
    <d v="2022-11-11T00:00:00"/>
    <n v="408.58"/>
    <x v="3"/>
  </r>
  <r>
    <x v="346"/>
    <n v="6135"/>
    <d v="2022-03-29T00:00:00"/>
    <n v="57.78"/>
    <x v="4"/>
  </r>
  <r>
    <x v="346"/>
    <n v="1566"/>
    <d v="2022-09-26T00:00:00"/>
    <n v="129.22"/>
    <x v="2"/>
  </r>
  <r>
    <x v="346"/>
    <n v="4430"/>
    <d v="2022-12-21T00:00:00"/>
    <n v="441.99"/>
    <x v="1"/>
  </r>
  <r>
    <x v="346"/>
    <n v="5344"/>
    <d v="2022-02-25T00:00:00"/>
    <n v="80.33"/>
    <x v="2"/>
  </r>
  <r>
    <x v="346"/>
    <n v="7976"/>
    <d v="2022-10-11T00:00:00"/>
    <n v="213.9"/>
    <x v="1"/>
  </r>
  <r>
    <x v="346"/>
    <n v="1907"/>
    <d v="2022-03-29T00:00:00"/>
    <n v="44.91"/>
    <x v="0"/>
  </r>
  <r>
    <x v="347"/>
    <n v="2682"/>
    <d v="2022-05-25T00:00:00"/>
    <n v="470.02"/>
    <x v="2"/>
  </r>
  <r>
    <x v="347"/>
    <n v="5353"/>
    <d v="2022-03-01T00:00:00"/>
    <n v="234.68"/>
    <x v="4"/>
  </r>
  <r>
    <x v="348"/>
    <n v="6493"/>
    <d v="2022-07-24T00:00:00"/>
    <n v="34.81"/>
    <x v="0"/>
  </r>
  <r>
    <x v="348"/>
    <n v="3258"/>
    <d v="2022-03-10T00:00:00"/>
    <n v="444.82"/>
    <x v="4"/>
  </r>
  <r>
    <x v="348"/>
    <n v="1534"/>
    <d v="2022-01-11T00:00:00"/>
    <n v="264.60000000000002"/>
    <x v="1"/>
  </r>
  <r>
    <x v="348"/>
    <n v="2601"/>
    <d v="2022-09-19T00:00:00"/>
    <n v="49.45"/>
    <x v="4"/>
  </r>
  <r>
    <x v="348"/>
    <n v="8048"/>
    <d v="2022-03-19T00:00:00"/>
    <n v="390.41"/>
    <x v="0"/>
  </r>
  <r>
    <x v="348"/>
    <n v="4189"/>
    <d v="2022-04-18T00:00:00"/>
    <n v="192.45"/>
    <x v="3"/>
  </r>
  <r>
    <x v="349"/>
    <n v="2312"/>
    <d v="2022-09-12T00:00:00"/>
    <n v="23.21"/>
    <x v="4"/>
  </r>
  <r>
    <x v="349"/>
    <n v="2679"/>
    <d v="2022-03-06T00:00:00"/>
    <n v="454.98"/>
    <x v="4"/>
  </r>
  <r>
    <x v="349"/>
    <n v="7471"/>
    <d v="2022-12-25T00:00:00"/>
    <n v="225.82"/>
    <x v="0"/>
  </r>
  <r>
    <x v="349"/>
    <n v="6883"/>
    <d v="2022-11-09T00:00:00"/>
    <n v="438.61"/>
    <x v="2"/>
  </r>
  <r>
    <x v="349"/>
    <n v="5540"/>
    <d v="2022-09-28T00:00:00"/>
    <n v="206.93"/>
    <x v="0"/>
  </r>
  <r>
    <x v="349"/>
    <n v="8585"/>
    <d v="2022-10-16T00:00:00"/>
    <n v="175.46"/>
    <x v="3"/>
  </r>
  <r>
    <x v="349"/>
    <n v="1284"/>
    <d v="2022-06-25T00:00:00"/>
    <n v="452.64"/>
    <x v="2"/>
  </r>
  <r>
    <x v="349"/>
    <n v="4159"/>
    <d v="2022-06-11T00:00:00"/>
    <n v="440.26"/>
    <x v="1"/>
  </r>
  <r>
    <x v="349"/>
    <n v="5497"/>
    <d v="2022-09-05T00:00:00"/>
    <n v="284.36"/>
    <x v="4"/>
  </r>
  <r>
    <x v="350"/>
    <n v="7476"/>
    <d v="2022-08-19T00:00:00"/>
    <n v="460.95"/>
    <x v="4"/>
  </r>
  <r>
    <x v="350"/>
    <n v="3993"/>
    <d v="2022-06-02T00:00:00"/>
    <n v="127.73"/>
    <x v="3"/>
  </r>
  <r>
    <x v="351"/>
    <n v="7468"/>
    <d v="2022-11-01T00:00:00"/>
    <n v="349.53"/>
    <x v="4"/>
  </r>
  <r>
    <x v="351"/>
    <n v="6826"/>
    <d v="2022-03-28T00:00:00"/>
    <n v="97.49"/>
    <x v="0"/>
  </r>
  <r>
    <x v="351"/>
    <n v="5155"/>
    <d v="2022-09-26T00:00:00"/>
    <n v="238.13"/>
    <x v="4"/>
  </r>
  <r>
    <x v="351"/>
    <n v="5482"/>
    <d v="2022-04-26T00:00:00"/>
    <n v="342.36"/>
    <x v="1"/>
  </r>
  <r>
    <x v="351"/>
    <n v="2414"/>
    <d v="2022-03-02T00:00:00"/>
    <n v="466.39"/>
    <x v="4"/>
  </r>
  <r>
    <x v="352"/>
    <n v="4289"/>
    <d v="2022-03-15T00:00:00"/>
    <n v="266.08"/>
    <x v="0"/>
  </r>
  <r>
    <x v="353"/>
    <n v="7479"/>
    <d v="2022-01-19T00:00:00"/>
    <n v="16.41"/>
    <x v="4"/>
  </r>
  <r>
    <x v="353"/>
    <n v="9943"/>
    <d v="2022-03-19T00:00:00"/>
    <n v="223"/>
    <x v="4"/>
  </r>
  <r>
    <x v="353"/>
    <n v="2866"/>
    <d v="2022-05-02T00:00:00"/>
    <n v="84.99"/>
    <x v="2"/>
  </r>
  <r>
    <x v="354"/>
    <n v="6205"/>
    <d v="2022-03-26T00:00:00"/>
    <n v="368.57"/>
    <x v="1"/>
  </r>
  <r>
    <x v="355"/>
    <n v="7112"/>
    <d v="2022-12-14T00:00:00"/>
    <n v="428.63"/>
    <x v="3"/>
  </r>
  <r>
    <x v="355"/>
    <n v="9965"/>
    <d v="2022-01-21T00:00:00"/>
    <n v="395.72"/>
    <x v="1"/>
  </r>
  <r>
    <x v="355"/>
    <n v="5358"/>
    <d v="2022-07-22T00:00:00"/>
    <n v="229.16"/>
    <x v="4"/>
  </r>
  <r>
    <x v="355"/>
    <n v="8711"/>
    <d v="2022-10-13T00:00:00"/>
    <n v="328.88"/>
    <x v="2"/>
  </r>
  <r>
    <x v="355"/>
    <n v="6180"/>
    <d v="2022-06-13T00:00:00"/>
    <n v="435.32"/>
    <x v="1"/>
  </r>
  <r>
    <x v="355"/>
    <n v="6915"/>
    <d v="2022-07-31T00:00:00"/>
    <n v="128.09"/>
    <x v="1"/>
  </r>
  <r>
    <x v="355"/>
    <n v="3940"/>
    <d v="2022-01-06T00:00:00"/>
    <n v="97.69"/>
    <x v="0"/>
  </r>
  <r>
    <x v="355"/>
    <n v="2282"/>
    <d v="2022-07-21T00:00:00"/>
    <n v="272.88"/>
    <x v="2"/>
  </r>
  <r>
    <x v="356"/>
    <n v="5157"/>
    <d v="2022-07-12T00:00:00"/>
    <n v="117.83"/>
    <x v="4"/>
  </r>
  <r>
    <x v="356"/>
    <n v="1670"/>
    <d v="2022-12-07T00:00:00"/>
    <n v="282.23"/>
    <x v="4"/>
  </r>
  <r>
    <x v="356"/>
    <n v="8774"/>
    <d v="2022-03-28T00:00:00"/>
    <n v="182.96"/>
    <x v="2"/>
  </r>
  <r>
    <x v="356"/>
    <n v="3944"/>
    <d v="2022-07-12T00:00:00"/>
    <n v="197.16"/>
    <x v="0"/>
  </r>
  <r>
    <x v="357"/>
    <n v="4790"/>
    <d v="2022-09-22T00:00:00"/>
    <n v="355.97"/>
    <x v="1"/>
  </r>
  <r>
    <x v="357"/>
    <n v="3945"/>
    <d v="2022-09-29T00:00:00"/>
    <n v="303.16000000000003"/>
    <x v="4"/>
  </r>
  <r>
    <x v="357"/>
    <n v="6968"/>
    <d v="2022-07-28T00:00:00"/>
    <n v="81.23"/>
    <x v="0"/>
  </r>
  <r>
    <x v="357"/>
    <n v="5835"/>
    <d v="2022-05-13T00:00:00"/>
    <n v="147.82"/>
    <x v="4"/>
  </r>
  <r>
    <x v="357"/>
    <n v="6836"/>
    <d v="2022-12-20T00:00:00"/>
    <n v="423.05"/>
    <x v="2"/>
  </r>
  <r>
    <x v="357"/>
    <n v="8852"/>
    <d v="2022-08-16T00:00:00"/>
    <n v="61.93"/>
    <x v="2"/>
  </r>
  <r>
    <x v="357"/>
    <n v="6884"/>
    <d v="2022-09-28T00:00:00"/>
    <n v="449.47"/>
    <x v="3"/>
  </r>
  <r>
    <x v="357"/>
    <n v="6752"/>
    <d v="2022-06-09T00:00:00"/>
    <n v="272.57"/>
    <x v="4"/>
  </r>
  <r>
    <x v="357"/>
    <n v="5220"/>
    <d v="2022-04-21T00:00:00"/>
    <n v="187.69"/>
    <x v="0"/>
  </r>
  <r>
    <x v="358"/>
    <n v="1213"/>
    <d v="2022-09-13T00:00:00"/>
    <n v="193.55"/>
    <x v="0"/>
  </r>
  <r>
    <x v="358"/>
    <n v="5225"/>
    <d v="2022-10-26T00:00:00"/>
    <n v="462.63"/>
    <x v="1"/>
  </r>
  <r>
    <x v="358"/>
    <n v="2236"/>
    <d v="2022-03-31T00:00:00"/>
    <n v="145.12"/>
    <x v="0"/>
  </r>
  <r>
    <x v="358"/>
    <n v="9965"/>
    <d v="2022-07-21T00:00:00"/>
    <n v="491.53"/>
    <x v="4"/>
  </r>
  <r>
    <x v="358"/>
    <n v="6207"/>
    <d v="2022-08-26T00:00:00"/>
    <n v="240.06"/>
    <x v="2"/>
  </r>
  <r>
    <x v="358"/>
    <n v="9234"/>
    <d v="2022-02-14T00:00:00"/>
    <n v="49.37"/>
    <x v="3"/>
  </r>
  <r>
    <x v="358"/>
    <n v="1138"/>
    <d v="2022-04-08T00:00:00"/>
    <n v="197.4"/>
    <x v="0"/>
  </r>
  <r>
    <x v="358"/>
    <n v="2558"/>
    <d v="2022-06-29T00:00:00"/>
    <n v="374.51"/>
    <x v="3"/>
  </r>
  <r>
    <x v="359"/>
    <n v="5556"/>
    <d v="2022-06-30T00:00:00"/>
    <n v="452.61"/>
    <x v="3"/>
  </r>
  <r>
    <x v="359"/>
    <n v="5845"/>
    <d v="2022-03-24T00:00:00"/>
    <n v="137.03"/>
    <x v="2"/>
  </r>
  <r>
    <x v="359"/>
    <n v="8979"/>
    <d v="2022-02-12T00:00:00"/>
    <n v="56.36"/>
    <x v="1"/>
  </r>
  <r>
    <x v="359"/>
    <n v="6656"/>
    <d v="2022-09-18T00:00:00"/>
    <n v="156.9"/>
    <x v="3"/>
  </r>
  <r>
    <x v="359"/>
    <n v="1562"/>
    <d v="2022-05-24T00:00:00"/>
    <n v="165.51"/>
    <x v="3"/>
  </r>
  <r>
    <x v="359"/>
    <n v="9774"/>
    <d v="2022-11-29T00:00:00"/>
    <n v="329.13"/>
    <x v="1"/>
  </r>
  <r>
    <x v="359"/>
    <n v="3120"/>
    <d v="2022-01-22T00:00:00"/>
    <n v="97.96"/>
    <x v="1"/>
  </r>
  <r>
    <x v="359"/>
    <n v="9203"/>
    <d v="2022-03-29T00:00:00"/>
    <n v="335.76"/>
    <x v="0"/>
  </r>
  <r>
    <x v="360"/>
    <n v="6409"/>
    <d v="2022-01-26T00:00:00"/>
    <n v="8.31"/>
    <x v="1"/>
  </r>
  <r>
    <x v="360"/>
    <n v="3756"/>
    <d v="2022-12-25T00:00:00"/>
    <n v="23.05"/>
    <x v="0"/>
  </r>
  <r>
    <x v="360"/>
    <n v="1296"/>
    <d v="2022-07-25T00:00:00"/>
    <n v="395.02"/>
    <x v="0"/>
  </r>
  <r>
    <x v="360"/>
    <n v="8949"/>
    <d v="2022-08-23T00:00:00"/>
    <n v="454.51"/>
    <x v="1"/>
  </r>
  <r>
    <x v="360"/>
    <n v="9160"/>
    <d v="2022-07-13T00:00:00"/>
    <n v="138.4"/>
    <x v="3"/>
  </r>
  <r>
    <x v="360"/>
    <n v="7791"/>
    <d v="2022-09-17T00:00:00"/>
    <n v="419.41"/>
    <x v="0"/>
  </r>
  <r>
    <x v="360"/>
    <n v="9356"/>
    <d v="2022-10-29T00:00:00"/>
    <n v="233.14"/>
    <x v="3"/>
  </r>
  <r>
    <x v="360"/>
    <n v="6771"/>
    <d v="2022-12-07T00:00:00"/>
    <n v="323.45999999999998"/>
    <x v="3"/>
  </r>
  <r>
    <x v="360"/>
    <n v="4831"/>
    <d v="2022-10-26T00:00:00"/>
    <n v="353.11"/>
    <x v="1"/>
  </r>
  <r>
    <x v="361"/>
    <n v="2709"/>
    <d v="2022-11-04T00:00:00"/>
    <n v="352.76"/>
    <x v="3"/>
  </r>
  <r>
    <x v="361"/>
    <n v="9199"/>
    <d v="2022-03-11T00:00:00"/>
    <n v="116.38"/>
    <x v="2"/>
  </r>
  <r>
    <x v="362"/>
    <n v="9875"/>
    <d v="2022-02-06T00:00:00"/>
    <n v="76.290000000000006"/>
    <x v="4"/>
  </r>
  <r>
    <x v="362"/>
    <n v="3911"/>
    <d v="2022-01-06T00:00:00"/>
    <n v="352.38"/>
    <x v="4"/>
  </r>
  <r>
    <x v="362"/>
    <n v="7808"/>
    <d v="2022-01-21T00:00:00"/>
    <n v="107.15"/>
    <x v="2"/>
  </r>
  <r>
    <x v="362"/>
    <n v="3836"/>
    <d v="2022-10-28T00:00:00"/>
    <n v="5.53"/>
    <x v="0"/>
  </r>
  <r>
    <x v="362"/>
    <n v="7094"/>
    <d v="2022-03-06T00:00:00"/>
    <n v="9.61"/>
    <x v="4"/>
  </r>
  <r>
    <x v="362"/>
    <n v="2750"/>
    <d v="2022-10-25T00:00:00"/>
    <n v="100.52"/>
    <x v="0"/>
  </r>
  <r>
    <x v="362"/>
    <n v="8200"/>
    <d v="2022-02-03T00:00:00"/>
    <n v="314.13"/>
    <x v="1"/>
  </r>
  <r>
    <x v="362"/>
    <n v="8768"/>
    <d v="2022-05-07T00:00:00"/>
    <n v="403.16"/>
    <x v="2"/>
  </r>
  <r>
    <x v="362"/>
    <n v="4002"/>
    <d v="2022-02-01T00:00:00"/>
    <n v="145.38999999999999"/>
    <x v="1"/>
  </r>
  <r>
    <x v="363"/>
    <n v="4395"/>
    <d v="2022-04-29T00:00:00"/>
    <n v="286.8"/>
    <x v="1"/>
  </r>
  <r>
    <x v="364"/>
    <n v="2663"/>
    <d v="2022-02-23T00:00:00"/>
    <n v="132.03"/>
    <x v="0"/>
  </r>
  <r>
    <x v="364"/>
    <n v="8462"/>
    <d v="2022-09-05T00:00:00"/>
    <n v="77.59"/>
    <x v="2"/>
  </r>
  <r>
    <x v="364"/>
    <n v="3916"/>
    <d v="2022-03-11T00:00:00"/>
    <n v="146.93"/>
    <x v="0"/>
  </r>
  <r>
    <x v="364"/>
    <n v="2206"/>
    <d v="2022-10-17T00:00:00"/>
    <n v="6.26"/>
    <x v="4"/>
  </r>
  <r>
    <x v="364"/>
    <n v="8563"/>
    <d v="2022-06-15T00:00:00"/>
    <n v="70.94"/>
    <x v="0"/>
  </r>
  <r>
    <x v="364"/>
    <n v="4716"/>
    <d v="2022-03-06T00:00:00"/>
    <n v="11.09"/>
    <x v="3"/>
  </r>
  <r>
    <x v="364"/>
    <n v="7763"/>
    <d v="2022-12-11T00:00:00"/>
    <n v="465.69"/>
    <x v="3"/>
  </r>
  <r>
    <x v="364"/>
    <n v="3875"/>
    <d v="2022-12-07T00:00:00"/>
    <n v="278.31"/>
    <x v="4"/>
  </r>
  <r>
    <x v="365"/>
    <n v="6712"/>
    <d v="2022-01-04T00:00:00"/>
    <n v="290.36"/>
    <x v="0"/>
  </r>
  <r>
    <x v="365"/>
    <n v="5723"/>
    <d v="2022-01-29T00:00:00"/>
    <n v="282.29000000000002"/>
    <x v="0"/>
  </r>
  <r>
    <x v="365"/>
    <n v="1847"/>
    <d v="2022-11-16T00:00:00"/>
    <n v="136.66999999999999"/>
    <x v="4"/>
  </r>
  <r>
    <x v="365"/>
    <n v="3804"/>
    <d v="2022-04-03T00:00:00"/>
    <n v="413.51"/>
    <x v="3"/>
  </r>
  <r>
    <x v="365"/>
    <n v="3024"/>
    <d v="2022-10-24T00:00:00"/>
    <n v="358.01"/>
    <x v="4"/>
  </r>
  <r>
    <x v="365"/>
    <n v="6043"/>
    <d v="2022-04-14T00:00:00"/>
    <n v="308.01"/>
    <x v="4"/>
  </r>
  <r>
    <x v="365"/>
    <n v="7390"/>
    <d v="2022-12-30T00:00:00"/>
    <n v="295.99"/>
    <x v="2"/>
  </r>
  <r>
    <x v="365"/>
    <n v="3167"/>
    <d v="2022-05-21T00:00:00"/>
    <n v="433.32"/>
    <x v="4"/>
  </r>
  <r>
    <x v="366"/>
    <n v="2739"/>
    <d v="2022-12-29T00:00:00"/>
    <n v="384.52"/>
    <x v="0"/>
  </r>
  <r>
    <x v="366"/>
    <n v="7713"/>
    <d v="2022-05-22T00:00:00"/>
    <n v="311.75"/>
    <x v="1"/>
  </r>
  <r>
    <x v="366"/>
    <n v="8950"/>
    <d v="2022-12-26T00:00:00"/>
    <n v="239.48"/>
    <x v="0"/>
  </r>
  <r>
    <x v="366"/>
    <n v="1729"/>
    <d v="2022-04-22T00:00:00"/>
    <n v="267.77999999999997"/>
    <x v="1"/>
  </r>
  <r>
    <x v="366"/>
    <n v="7639"/>
    <d v="2022-10-09T00:00:00"/>
    <n v="330.62"/>
    <x v="2"/>
  </r>
  <r>
    <x v="366"/>
    <n v="5515"/>
    <d v="2022-07-22T00:00:00"/>
    <n v="380.62"/>
    <x v="4"/>
  </r>
  <r>
    <x v="366"/>
    <n v="5791"/>
    <d v="2022-12-04T00:00:00"/>
    <n v="283.02"/>
    <x v="3"/>
  </r>
  <r>
    <x v="367"/>
    <n v="3788"/>
    <d v="2022-07-07T00:00:00"/>
    <n v="449.36"/>
    <x v="0"/>
  </r>
  <r>
    <x v="367"/>
    <n v="9542"/>
    <d v="2022-12-14T00:00:00"/>
    <n v="495.94"/>
    <x v="2"/>
  </r>
  <r>
    <x v="367"/>
    <n v="7754"/>
    <d v="2022-03-13T00:00:00"/>
    <n v="335.64"/>
    <x v="4"/>
  </r>
  <r>
    <x v="367"/>
    <n v="1805"/>
    <d v="2022-04-11T00:00:00"/>
    <n v="342.55"/>
    <x v="4"/>
  </r>
  <r>
    <x v="367"/>
    <n v="9070"/>
    <d v="2022-04-29T00:00:00"/>
    <n v="139.87"/>
    <x v="4"/>
  </r>
  <r>
    <x v="367"/>
    <n v="8946"/>
    <d v="2022-11-17T00:00:00"/>
    <n v="175.84"/>
    <x v="4"/>
  </r>
  <r>
    <x v="368"/>
    <n v="5578"/>
    <d v="2022-03-13T00:00:00"/>
    <n v="399.5"/>
    <x v="2"/>
  </r>
  <r>
    <x v="368"/>
    <n v="2027"/>
    <d v="2022-12-08T00:00:00"/>
    <n v="368.7"/>
    <x v="4"/>
  </r>
  <r>
    <x v="368"/>
    <n v="6311"/>
    <d v="2022-10-15T00:00:00"/>
    <n v="307.14"/>
    <x v="0"/>
  </r>
  <r>
    <x v="368"/>
    <n v="8932"/>
    <d v="2022-06-13T00:00:00"/>
    <n v="400.46"/>
    <x v="0"/>
  </r>
  <r>
    <x v="368"/>
    <n v="5851"/>
    <d v="2022-02-12T00:00:00"/>
    <n v="448.23"/>
    <x v="2"/>
  </r>
  <r>
    <x v="368"/>
    <n v="6582"/>
    <d v="2022-03-08T00:00:00"/>
    <n v="484.94"/>
    <x v="3"/>
  </r>
  <r>
    <x v="368"/>
    <n v="6563"/>
    <d v="2022-04-15T00:00:00"/>
    <n v="116.3"/>
    <x v="4"/>
  </r>
  <r>
    <x v="368"/>
    <n v="8003"/>
    <d v="2022-05-28T00:00:00"/>
    <n v="405.47"/>
    <x v="2"/>
  </r>
  <r>
    <x v="368"/>
    <n v="1367"/>
    <d v="2022-08-01T00:00:00"/>
    <n v="421.6"/>
    <x v="2"/>
  </r>
  <r>
    <x v="369"/>
    <n v="2771"/>
    <d v="2022-01-29T00:00:00"/>
    <n v="204.58"/>
    <x v="4"/>
  </r>
  <r>
    <x v="369"/>
    <n v="2201"/>
    <d v="2022-10-26T00:00:00"/>
    <n v="63.85"/>
    <x v="3"/>
  </r>
  <r>
    <x v="369"/>
    <n v="8759"/>
    <d v="2022-01-28T00:00:00"/>
    <n v="355.91"/>
    <x v="4"/>
  </r>
  <r>
    <x v="369"/>
    <n v="4344"/>
    <d v="2022-12-22T00:00:00"/>
    <n v="86.08"/>
    <x v="2"/>
  </r>
  <r>
    <x v="369"/>
    <n v="3117"/>
    <d v="2022-11-19T00:00:00"/>
    <n v="156.09"/>
    <x v="1"/>
  </r>
  <r>
    <x v="369"/>
    <n v="1805"/>
    <d v="2022-09-15T00:00:00"/>
    <n v="373.3"/>
    <x v="3"/>
  </r>
  <r>
    <x v="370"/>
    <n v="9469"/>
    <d v="2022-06-29T00:00:00"/>
    <n v="487.18"/>
    <x v="3"/>
  </r>
  <r>
    <x v="370"/>
    <n v="8945"/>
    <d v="2022-08-18T00:00:00"/>
    <n v="153.37"/>
    <x v="3"/>
  </r>
  <r>
    <x v="370"/>
    <n v="5101"/>
    <d v="2022-04-02T00:00:00"/>
    <n v="427.27"/>
    <x v="1"/>
  </r>
  <r>
    <x v="370"/>
    <n v="9014"/>
    <d v="2022-12-28T00:00:00"/>
    <n v="6.3"/>
    <x v="0"/>
  </r>
  <r>
    <x v="370"/>
    <n v="5333"/>
    <d v="2022-02-11T00:00:00"/>
    <n v="380.33"/>
    <x v="2"/>
  </r>
  <r>
    <x v="371"/>
    <n v="5699"/>
    <d v="2022-06-25T00:00:00"/>
    <n v="35.85"/>
    <x v="3"/>
  </r>
  <r>
    <x v="372"/>
    <n v="8669"/>
    <d v="2022-05-04T00:00:00"/>
    <n v="254.79"/>
    <x v="2"/>
  </r>
  <r>
    <x v="372"/>
    <n v="1682"/>
    <d v="2022-05-09T00:00:00"/>
    <n v="12.3"/>
    <x v="4"/>
  </r>
  <r>
    <x v="373"/>
    <n v="1656"/>
    <d v="2022-07-04T00:00:00"/>
    <n v="251.54"/>
    <x v="4"/>
  </r>
  <r>
    <x v="373"/>
    <n v="9377"/>
    <d v="2022-12-11T00:00:00"/>
    <n v="170.94"/>
    <x v="1"/>
  </r>
  <r>
    <x v="373"/>
    <n v="1139"/>
    <d v="2022-06-10T00:00:00"/>
    <n v="375.26"/>
    <x v="4"/>
  </r>
  <r>
    <x v="373"/>
    <n v="1890"/>
    <d v="2022-05-30T00:00:00"/>
    <n v="90.26"/>
    <x v="4"/>
  </r>
  <r>
    <x v="373"/>
    <n v="5241"/>
    <d v="2022-03-11T00:00:00"/>
    <n v="208.95"/>
    <x v="4"/>
  </r>
  <r>
    <x v="373"/>
    <n v="8374"/>
    <d v="2022-02-02T00:00:00"/>
    <n v="251.99"/>
    <x v="3"/>
  </r>
  <r>
    <x v="373"/>
    <n v="7797"/>
    <d v="2022-05-05T00:00:00"/>
    <n v="251.45"/>
    <x v="3"/>
  </r>
  <r>
    <x v="373"/>
    <n v="7873"/>
    <d v="2022-10-26T00:00:00"/>
    <n v="440.49"/>
    <x v="1"/>
  </r>
  <r>
    <x v="373"/>
    <n v="5856"/>
    <d v="2022-06-18T00:00:00"/>
    <n v="102.71"/>
    <x v="2"/>
  </r>
  <r>
    <x v="374"/>
    <n v="4901"/>
    <d v="2022-04-12T00:00:00"/>
    <n v="133.19999999999999"/>
    <x v="3"/>
  </r>
  <r>
    <x v="375"/>
    <n v="8910"/>
    <d v="2022-07-07T00:00:00"/>
    <n v="245.32"/>
    <x v="0"/>
  </r>
  <r>
    <x v="375"/>
    <n v="3755"/>
    <d v="2022-05-29T00:00:00"/>
    <n v="469.58"/>
    <x v="4"/>
  </r>
  <r>
    <x v="375"/>
    <n v="8006"/>
    <d v="2022-01-28T00:00:00"/>
    <n v="354.99"/>
    <x v="1"/>
  </r>
  <r>
    <x v="375"/>
    <n v="7367"/>
    <d v="2022-11-23T00:00:00"/>
    <n v="73.91"/>
    <x v="3"/>
  </r>
  <r>
    <x v="376"/>
    <n v="4656"/>
    <d v="2022-12-25T00:00:00"/>
    <n v="398.24"/>
    <x v="4"/>
  </r>
  <r>
    <x v="376"/>
    <n v="8567"/>
    <d v="2022-01-01T00:00:00"/>
    <n v="479.59"/>
    <x v="3"/>
  </r>
  <r>
    <x v="376"/>
    <n v="7851"/>
    <d v="2022-09-11T00:00:00"/>
    <n v="469.35"/>
    <x v="3"/>
  </r>
  <r>
    <x v="376"/>
    <n v="1987"/>
    <d v="2022-06-22T00:00:00"/>
    <n v="235.1"/>
    <x v="3"/>
  </r>
  <r>
    <x v="376"/>
    <n v="1421"/>
    <d v="2022-05-16T00:00:00"/>
    <n v="318.89"/>
    <x v="0"/>
  </r>
  <r>
    <x v="376"/>
    <n v="8579"/>
    <d v="2022-09-02T00:00:00"/>
    <n v="207.38"/>
    <x v="4"/>
  </r>
  <r>
    <x v="376"/>
    <n v="6696"/>
    <d v="2022-10-23T00:00:00"/>
    <n v="68.59"/>
    <x v="0"/>
  </r>
  <r>
    <x v="376"/>
    <n v="5352"/>
    <d v="2022-06-20T00:00:00"/>
    <n v="189.16"/>
    <x v="2"/>
  </r>
  <r>
    <x v="377"/>
    <n v="9102"/>
    <d v="2022-02-01T00:00:00"/>
    <n v="26.85"/>
    <x v="0"/>
  </r>
  <r>
    <x v="377"/>
    <n v="6026"/>
    <d v="2022-11-01T00:00:00"/>
    <n v="460.01"/>
    <x v="4"/>
  </r>
  <r>
    <x v="377"/>
    <n v="7300"/>
    <d v="2022-07-28T00:00:00"/>
    <n v="375.69"/>
    <x v="4"/>
  </r>
  <r>
    <x v="377"/>
    <n v="9558"/>
    <d v="2022-11-30T00:00:00"/>
    <n v="471.05"/>
    <x v="3"/>
  </r>
  <r>
    <x v="378"/>
    <n v="4334"/>
    <d v="2022-07-20T00:00:00"/>
    <n v="70.95"/>
    <x v="3"/>
  </r>
  <r>
    <x v="378"/>
    <n v="6917"/>
    <d v="2022-07-07T00:00:00"/>
    <n v="231.48"/>
    <x v="1"/>
  </r>
  <r>
    <x v="378"/>
    <n v="7129"/>
    <d v="2022-06-03T00:00:00"/>
    <n v="488.48"/>
    <x v="4"/>
  </r>
  <r>
    <x v="378"/>
    <n v="9805"/>
    <d v="2022-01-20T00:00:00"/>
    <n v="30.48"/>
    <x v="2"/>
  </r>
  <r>
    <x v="378"/>
    <n v="6160"/>
    <d v="2022-04-07T00:00:00"/>
    <n v="142.24"/>
    <x v="3"/>
  </r>
  <r>
    <x v="378"/>
    <n v="3064"/>
    <d v="2022-07-30T00:00:00"/>
    <n v="116.04"/>
    <x v="3"/>
  </r>
  <r>
    <x v="378"/>
    <n v="4732"/>
    <d v="2022-09-13T00:00:00"/>
    <n v="355.87"/>
    <x v="2"/>
  </r>
  <r>
    <x v="378"/>
    <n v="7301"/>
    <d v="2022-04-20T00:00:00"/>
    <n v="146.54"/>
    <x v="4"/>
  </r>
  <r>
    <x v="379"/>
    <n v="4680"/>
    <d v="2022-04-25T00:00:00"/>
    <n v="100.04"/>
    <x v="3"/>
  </r>
  <r>
    <x v="379"/>
    <n v="6178"/>
    <d v="2022-07-22T00:00:00"/>
    <n v="330.16"/>
    <x v="4"/>
  </r>
  <r>
    <x v="379"/>
    <n v="3714"/>
    <d v="2022-10-06T00:00:00"/>
    <n v="15.23"/>
    <x v="2"/>
  </r>
  <r>
    <x v="379"/>
    <n v="9325"/>
    <d v="2022-06-27T00:00:00"/>
    <n v="51.9"/>
    <x v="2"/>
  </r>
  <r>
    <x v="379"/>
    <n v="6303"/>
    <d v="2022-01-20T00:00:00"/>
    <n v="262.51"/>
    <x v="2"/>
  </r>
  <r>
    <x v="379"/>
    <n v="1491"/>
    <d v="2022-04-03T00:00:00"/>
    <n v="412.82"/>
    <x v="1"/>
  </r>
  <r>
    <x v="380"/>
    <n v="9925"/>
    <d v="2022-11-14T00:00:00"/>
    <n v="227.05"/>
    <x v="4"/>
  </r>
  <r>
    <x v="380"/>
    <n v="4985"/>
    <d v="2022-11-04T00:00:00"/>
    <n v="102.81"/>
    <x v="2"/>
  </r>
  <r>
    <x v="380"/>
    <n v="3932"/>
    <d v="2022-07-01T00:00:00"/>
    <n v="450.23"/>
    <x v="0"/>
  </r>
  <r>
    <x v="380"/>
    <n v="7830"/>
    <d v="2022-11-01T00:00:00"/>
    <n v="307.52999999999997"/>
    <x v="0"/>
  </r>
  <r>
    <x v="381"/>
    <n v="2656"/>
    <d v="2022-12-15T00:00:00"/>
    <n v="399.49"/>
    <x v="0"/>
  </r>
  <r>
    <x v="381"/>
    <n v="2551"/>
    <d v="2022-04-19T00:00:00"/>
    <n v="254.6"/>
    <x v="2"/>
  </r>
  <r>
    <x v="381"/>
    <n v="6963"/>
    <d v="2022-06-07T00:00:00"/>
    <n v="237.99"/>
    <x v="4"/>
  </r>
  <r>
    <x v="381"/>
    <n v="9764"/>
    <d v="2022-08-31T00:00:00"/>
    <n v="164.06"/>
    <x v="3"/>
  </r>
  <r>
    <x v="381"/>
    <n v="4917"/>
    <d v="2022-11-04T00:00:00"/>
    <n v="380.49"/>
    <x v="4"/>
  </r>
  <r>
    <x v="381"/>
    <n v="1509"/>
    <d v="2022-02-08T00:00:00"/>
    <n v="354.71"/>
    <x v="2"/>
  </r>
  <r>
    <x v="381"/>
    <n v="3061"/>
    <d v="2022-08-04T00:00:00"/>
    <n v="458.77"/>
    <x v="0"/>
  </r>
  <r>
    <x v="381"/>
    <n v="6650"/>
    <d v="2022-07-21T00:00:00"/>
    <n v="27.39"/>
    <x v="2"/>
  </r>
  <r>
    <x v="381"/>
    <n v="2442"/>
    <d v="2022-06-21T00:00:00"/>
    <n v="189.61"/>
    <x v="2"/>
  </r>
  <r>
    <x v="382"/>
    <n v="9234"/>
    <d v="2022-01-31T00:00:00"/>
    <n v="62.01"/>
    <x v="3"/>
  </r>
  <r>
    <x v="382"/>
    <n v="5659"/>
    <d v="2022-10-07T00:00:00"/>
    <n v="39.47"/>
    <x v="1"/>
  </r>
  <r>
    <x v="382"/>
    <n v="9249"/>
    <d v="2022-05-29T00:00:00"/>
    <n v="290.04000000000002"/>
    <x v="1"/>
  </r>
  <r>
    <x v="382"/>
    <n v="4258"/>
    <d v="2022-04-28T00:00:00"/>
    <n v="409.04"/>
    <x v="3"/>
  </r>
  <r>
    <x v="383"/>
    <n v="6256"/>
    <d v="2022-02-23T00:00:00"/>
    <n v="150.97"/>
    <x v="1"/>
  </r>
  <r>
    <x v="383"/>
    <n v="9364"/>
    <d v="2022-02-20T00:00:00"/>
    <n v="188.2"/>
    <x v="2"/>
  </r>
  <r>
    <x v="384"/>
    <n v="2667"/>
    <d v="2022-05-19T00:00:00"/>
    <n v="284.89"/>
    <x v="0"/>
  </r>
  <r>
    <x v="384"/>
    <n v="5588"/>
    <d v="2022-03-22T00:00:00"/>
    <n v="118.46"/>
    <x v="0"/>
  </r>
  <r>
    <x v="384"/>
    <n v="4584"/>
    <d v="2022-05-20T00:00:00"/>
    <n v="495.77"/>
    <x v="2"/>
  </r>
  <r>
    <x v="384"/>
    <n v="5531"/>
    <d v="2022-01-18T00:00:00"/>
    <n v="439.16"/>
    <x v="3"/>
  </r>
  <r>
    <x v="385"/>
    <n v="1844"/>
    <d v="2022-07-22T00:00:00"/>
    <n v="112.77"/>
    <x v="3"/>
  </r>
  <r>
    <x v="385"/>
    <n v="4812"/>
    <d v="2022-06-03T00:00:00"/>
    <n v="188.1"/>
    <x v="2"/>
  </r>
  <r>
    <x v="385"/>
    <n v="7751"/>
    <d v="2022-03-28T00:00:00"/>
    <n v="324.27999999999997"/>
    <x v="0"/>
  </r>
  <r>
    <x v="385"/>
    <n v="1864"/>
    <d v="2022-02-08T00:00:00"/>
    <n v="147.96"/>
    <x v="1"/>
  </r>
  <r>
    <x v="386"/>
    <n v="1526"/>
    <d v="2022-12-26T00:00:00"/>
    <n v="47.52"/>
    <x v="1"/>
  </r>
  <r>
    <x v="387"/>
    <n v="8739"/>
    <d v="2022-01-21T00:00:00"/>
    <n v="207.22"/>
    <x v="3"/>
  </r>
  <r>
    <x v="387"/>
    <n v="1518"/>
    <d v="2022-01-25T00:00:00"/>
    <n v="53.53"/>
    <x v="4"/>
  </r>
  <r>
    <x v="387"/>
    <n v="9861"/>
    <d v="2022-05-14T00:00:00"/>
    <n v="13.27"/>
    <x v="0"/>
  </r>
  <r>
    <x v="387"/>
    <n v="9890"/>
    <d v="2022-11-27T00:00:00"/>
    <n v="440.39"/>
    <x v="2"/>
  </r>
  <r>
    <x v="387"/>
    <n v="5488"/>
    <d v="2022-10-11T00:00:00"/>
    <n v="475.45"/>
    <x v="2"/>
  </r>
  <r>
    <x v="387"/>
    <n v="7668"/>
    <d v="2022-09-26T00:00:00"/>
    <n v="98.43"/>
    <x v="0"/>
  </r>
  <r>
    <x v="387"/>
    <n v="4248"/>
    <d v="2022-10-20T00:00:00"/>
    <n v="452.21"/>
    <x v="4"/>
  </r>
  <r>
    <x v="387"/>
    <n v="2930"/>
    <d v="2022-05-30T00:00:00"/>
    <n v="46.92"/>
    <x v="1"/>
  </r>
  <r>
    <x v="388"/>
    <n v="5628"/>
    <d v="2022-08-30T00:00:00"/>
    <n v="168.28"/>
    <x v="2"/>
  </r>
  <r>
    <x v="388"/>
    <n v="6968"/>
    <d v="2022-08-05T00:00:00"/>
    <n v="220.26"/>
    <x v="0"/>
  </r>
  <r>
    <x v="388"/>
    <n v="5886"/>
    <d v="2022-02-13T00:00:00"/>
    <n v="134.35"/>
    <x v="2"/>
  </r>
  <r>
    <x v="389"/>
    <n v="1633"/>
    <d v="2022-11-18T00:00:00"/>
    <n v="281.95"/>
    <x v="2"/>
  </r>
  <r>
    <x v="390"/>
    <n v="3410"/>
    <d v="2022-11-06T00:00:00"/>
    <n v="477.82"/>
    <x v="4"/>
  </r>
  <r>
    <x v="390"/>
    <n v="8733"/>
    <d v="2022-05-06T00:00:00"/>
    <n v="174.14"/>
    <x v="1"/>
  </r>
  <r>
    <x v="390"/>
    <n v="1917"/>
    <d v="2022-07-17T00:00:00"/>
    <n v="205.58"/>
    <x v="2"/>
  </r>
  <r>
    <x v="390"/>
    <n v="1910"/>
    <d v="2022-02-14T00:00:00"/>
    <n v="122.33"/>
    <x v="4"/>
  </r>
  <r>
    <x v="390"/>
    <n v="2131"/>
    <d v="2022-02-13T00:00:00"/>
    <n v="307.16000000000003"/>
    <x v="4"/>
  </r>
  <r>
    <x v="390"/>
    <n v="2501"/>
    <d v="2022-02-01T00:00:00"/>
    <n v="361.95"/>
    <x v="1"/>
  </r>
  <r>
    <x v="390"/>
    <n v="9361"/>
    <d v="2022-10-20T00:00:00"/>
    <n v="341.17"/>
    <x v="1"/>
  </r>
  <r>
    <x v="391"/>
    <n v="7194"/>
    <d v="2022-01-25T00:00:00"/>
    <n v="128.16999999999999"/>
    <x v="3"/>
  </r>
  <r>
    <x v="391"/>
    <n v="4523"/>
    <d v="2022-04-09T00:00:00"/>
    <n v="244.2"/>
    <x v="3"/>
  </r>
  <r>
    <x v="391"/>
    <n v="5433"/>
    <d v="2022-12-17T00:00:00"/>
    <n v="259.39"/>
    <x v="4"/>
  </r>
  <r>
    <x v="391"/>
    <n v="2319"/>
    <d v="2022-05-07T00:00:00"/>
    <n v="270.45"/>
    <x v="3"/>
  </r>
  <r>
    <x v="391"/>
    <n v="4510"/>
    <d v="2022-06-06T00:00:00"/>
    <n v="144.57"/>
    <x v="0"/>
  </r>
  <r>
    <x v="391"/>
    <n v="7979"/>
    <d v="2022-05-02T00:00:00"/>
    <n v="245.17"/>
    <x v="3"/>
  </r>
  <r>
    <x v="391"/>
    <n v="2137"/>
    <d v="2022-06-02T00:00:00"/>
    <n v="241.39"/>
    <x v="0"/>
  </r>
  <r>
    <x v="392"/>
    <n v="1186"/>
    <d v="2022-05-08T00:00:00"/>
    <n v="49.67"/>
    <x v="3"/>
  </r>
  <r>
    <x v="392"/>
    <n v="8077"/>
    <d v="2022-03-15T00:00:00"/>
    <n v="412.06"/>
    <x v="3"/>
  </r>
  <r>
    <x v="392"/>
    <n v="7332"/>
    <d v="2022-10-06T00:00:00"/>
    <n v="402.14"/>
    <x v="3"/>
  </r>
  <r>
    <x v="392"/>
    <n v="9768"/>
    <d v="2022-08-21T00:00:00"/>
    <n v="325.75"/>
    <x v="4"/>
  </r>
  <r>
    <x v="392"/>
    <n v="8088"/>
    <d v="2022-08-23T00:00:00"/>
    <n v="44.72"/>
    <x v="4"/>
  </r>
  <r>
    <x v="392"/>
    <n v="9466"/>
    <d v="2022-09-27T00:00:00"/>
    <n v="143.04"/>
    <x v="2"/>
  </r>
  <r>
    <x v="392"/>
    <n v="3915"/>
    <d v="2022-01-24T00:00:00"/>
    <n v="289.57"/>
    <x v="4"/>
  </r>
  <r>
    <x v="392"/>
    <n v="8845"/>
    <d v="2022-10-01T00:00:00"/>
    <n v="293.88"/>
    <x v="1"/>
  </r>
  <r>
    <x v="393"/>
    <n v="2678"/>
    <d v="2022-05-04T00:00:00"/>
    <n v="393.73"/>
    <x v="0"/>
  </r>
  <r>
    <x v="393"/>
    <n v="7717"/>
    <d v="2022-07-19T00:00:00"/>
    <n v="368.21"/>
    <x v="1"/>
  </r>
  <r>
    <x v="393"/>
    <n v="9875"/>
    <d v="2022-09-20T00:00:00"/>
    <n v="329.97"/>
    <x v="2"/>
  </r>
  <r>
    <x v="393"/>
    <n v="1311"/>
    <d v="2022-08-28T00:00:00"/>
    <n v="430.35"/>
    <x v="1"/>
  </r>
  <r>
    <x v="393"/>
    <n v="5496"/>
    <d v="2022-12-25T00:00:00"/>
    <n v="185.31"/>
    <x v="2"/>
  </r>
  <r>
    <x v="393"/>
    <n v="7976"/>
    <d v="2022-09-11T00:00:00"/>
    <n v="123.06"/>
    <x v="1"/>
  </r>
  <r>
    <x v="393"/>
    <n v="3602"/>
    <d v="2022-06-27T00:00:00"/>
    <n v="16.149999999999999"/>
    <x v="4"/>
  </r>
  <r>
    <x v="393"/>
    <n v="2208"/>
    <d v="2022-09-08T00:00:00"/>
    <n v="499.7"/>
    <x v="2"/>
  </r>
  <r>
    <x v="394"/>
    <n v="9047"/>
    <d v="2022-08-20T00:00:00"/>
    <n v="271.61"/>
    <x v="1"/>
  </r>
  <r>
    <x v="394"/>
    <n v="2589"/>
    <d v="2022-12-17T00:00:00"/>
    <n v="408.66"/>
    <x v="0"/>
  </r>
  <r>
    <x v="395"/>
    <n v="4993"/>
    <d v="2022-08-16T00:00:00"/>
    <n v="442.05"/>
    <x v="2"/>
  </r>
  <r>
    <x v="395"/>
    <n v="2843"/>
    <d v="2022-09-10T00:00:00"/>
    <n v="234.23"/>
    <x v="3"/>
  </r>
  <r>
    <x v="395"/>
    <n v="4348"/>
    <d v="2022-12-06T00:00:00"/>
    <n v="189.45"/>
    <x v="2"/>
  </r>
  <r>
    <x v="396"/>
    <n v="9238"/>
    <d v="2022-05-16T00:00:00"/>
    <n v="388.15"/>
    <x v="3"/>
  </r>
  <r>
    <x v="396"/>
    <n v="2297"/>
    <d v="2022-11-10T00:00:00"/>
    <n v="359.22"/>
    <x v="3"/>
  </r>
  <r>
    <x v="396"/>
    <n v="8186"/>
    <d v="2022-04-07T00:00:00"/>
    <n v="272.67"/>
    <x v="3"/>
  </r>
  <r>
    <x v="396"/>
    <n v="9379"/>
    <d v="2022-11-09T00:00:00"/>
    <n v="314.47000000000003"/>
    <x v="2"/>
  </r>
  <r>
    <x v="396"/>
    <n v="5778"/>
    <d v="2022-12-17T00:00:00"/>
    <n v="195.81"/>
    <x v="2"/>
  </r>
  <r>
    <x v="396"/>
    <n v="5033"/>
    <d v="2022-02-08T00:00:00"/>
    <n v="266.11"/>
    <x v="3"/>
  </r>
  <r>
    <x v="396"/>
    <n v="2403"/>
    <d v="2022-07-01T00:00:00"/>
    <n v="75.319999999999993"/>
    <x v="1"/>
  </r>
  <r>
    <x v="396"/>
    <n v="8943"/>
    <d v="2022-05-10T00:00:00"/>
    <n v="312.73"/>
    <x v="4"/>
  </r>
  <r>
    <x v="396"/>
    <n v="7876"/>
    <d v="2022-05-18T00:00:00"/>
    <n v="138.5"/>
    <x v="2"/>
  </r>
  <r>
    <x v="397"/>
    <n v="3598"/>
    <d v="2022-11-26T00:00:00"/>
    <n v="157.83000000000001"/>
    <x v="3"/>
  </r>
  <r>
    <x v="397"/>
    <n v="2510"/>
    <d v="2022-02-08T00:00:00"/>
    <n v="380.71"/>
    <x v="2"/>
  </r>
  <r>
    <x v="397"/>
    <n v="7878"/>
    <d v="2022-08-03T00:00:00"/>
    <n v="475.17"/>
    <x v="4"/>
  </r>
  <r>
    <x v="397"/>
    <n v="3885"/>
    <d v="2022-03-01T00:00:00"/>
    <n v="17.22"/>
    <x v="1"/>
  </r>
  <r>
    <x v="397"/>
    <n v="5993"/>
    <d v="2022-08-28T00:00:00"/>
    <n v="319.89999999999998"/>
    <x v="3"/>
  </r>
  <r>
    <x v="397"/>
    <n v="8534"/>
    <d v="2022-08-06T00:00:00"/>
    <n v="327.29000000000002"/>
    <x v="3"/>
  </r>
  <r>
    <x v="398"/>
    <n v="6722"/>
    <d v="2022-12-27T00:00:00"/>
    <n v="300.42"/>
    <x v="2"/>
  </r>
  <r>
    <x v="398"/>
    <n v="7194"/>
    <d v="2022-05-21T00:00:00"/>
    <n v="267.93"/>
    <x v="4"/>
  </r>
  <r>
    <x v="399"/>
    <n v="8612"/>
    <d v="2022-09-13T00:00:00"/>
    <n v="384.71"/>
    <x v="4"/>
  </r>
  <r>
    <x v="399"/>
    <n v="8511"/>
    <d v="2022-09-20T00:00:00"/>
    <n v="268.89999999999998"/>
    <x v="3"/>
  </r>
  <r>
    <x v="399"/>
    <n v="2883"/>
    <d v="2022-10-18T00:00:00"/>
    <n v="398.37"/>
    <x v="1"/>
  </r>
  <r>
    <x v="399"/>
    <n v="7530"/>
    <d v="2022-11-24T00:00:00"/>
    <n v="33.28"/>
    <x v="3"/>
  </r>
  <r>
    <x v="399"/>
    <n v="7108"/>
    <d v="2022-03-31T00:00:00"/>
    <n v="100.01"/>
    <x v="2"/>
  </r>
  <r>
    <x v="399"/>
    <n v="9302"/>
    <d v="2022-09-11T00:00:00"/>
    <n v="399.81"/>
    <x v="4"/>
  </r>
  <r>
    <x v="399"/>
    <n v="9786"/>
    <d v="2022-10-17T00:00:00"/>
    <n v="332.76"/>
    <x v="1"/>
  </r>
  <r>
    <x v="399"/>
    <n v="9158"/>
    <d v="2022-01-01T00:00:00"/>
    <n v="392.01"/>
    <x v="4"/>
  </r>
  <r>
    <x v="400"/>
    <n v="6944"/>
    <d v="2022-01-09T00:00:00"/>
    <n v="284.12"/>
    <x v="2"/>
  </r>
  <r>
    <x v="400"/>
    <n v="9228"/>
    <d v="2022-10-22T00:00:00"/>
    <n v="105.24"/>
    <x v="0"/>
  </r>
  <r>
    <x v="400"/>
    <n v="6013"/>
    <d v="2022-11-05T00:00:00"/>
    <n v="430.51"/>
    <x v="2"/>
  </r>
  <r>
    <x v="400"/>
    <n v="3218"/>
    <d v="2022-01-01T00:00:00"/>
    <n v="453.49"/>
    <x v="4"/>
  </r>
  <r>
    <x v="401"/>
    <n v="9511"/>
    <d v="2022-03-01T00:00:00"/>
    <n v="246.81"/>
    <x v="4"/>
  </r>
  <r>
    <x v="401"/>
    <n v="9278"/>
    <d v="2022-06-28T00:00:00"/>
    <n v="362.77"/>
    <x v="0"/>
  </r>
  <r>
    <x v="402"/>
    <n v="4007"/>
    <d v="2022-10-08T00:00:00"/>
    <n v="152.27000000000001"/>
    <x v="2"/>
  </r>
  <r>
    <x v="402"/>
    <n v="5954"/>
    <d v="2022-02-18T00:00:00"/>
    <n v="195.12"/>
    <x v="0"/>
  </r>
  <r>
    <x v="402"/>
    <n v="7922"/>
    <d v="2022-10-13T00:00:00"/>
    <n v="307.52999999999997"/>
    <x v="2"/>
  </r>
  <r>
    <x v="402"/>
    <n v="9725"/>
    <d v="2022-12-17T00:00:00"/>
    <n v="291.77"/>
    <x v="1"/>
  </r>
  <r>
    <x v="402"/>
    <n v="3199"/>
    <d v="2022-11-07T00:00:00"/>
    <n v="164.97"/>
    <x v="4"/>
  </r>
  <r>
    <x v="402"/>
    <n v="2304"/>
    <d v="2022-10-10T00:00:00"/>
    <n v="119.81"/>
    <x v="2"/>
  </r>
  <r>
    <x v="402"/>
    <n v="6588"/>
    <d v="2022-10-22T00:00:00"/>
    <n v="414.29"/>
    <x v="3"/>
  </r>
  <r>
    <x v="403"/>
    <n v="1977"/>
    <d v="2022-12-17T00:00:00"/>
    <n v="284.42"/>
    <x v="4"/>
  </r>
  <r>
    <x v="403"/>
    <n v="2459"/>
    <d v="2022-03-22T00:00:00"/>
    <n v="340.89"/>
    <x v="4"/>
  </r>
  <r>
    <x v="403"/>
    <n v="5878"/>
    <d v="2022-08-18T00:00:00"/>
    <n v="144.31"/>
    <x v="3"/>
  </r>
  <r>
    <x v="403"/>
    <n v="7403"/>
    <d v="2022-09-19T00:00:00"/>
    <n v="69.91"/>
    <x v="3"/>
  </r>
  <r>
    <x v="403"/>
    <n v="6632"/>
    <d v="2022-06-10T00:00:00"/>
    <n v="464.1"/>
    <x v="3"/>
  </r>
  <r>
    <x v="403"/>
    <n v="4032"/>
    <d v="2022-08-11T00:00:00"/>
    <n v="482.86"/>
    <x v="3"/>
  </r>
  <r>
    <x v="403"/>
    <n v="4804"/>
    <d v="2022-10-13T00:00:00"/>
    <n v="483.08"/>
    <x v="0"/>
  </r>
  <r>
    <x v="403"/>
    <n v="9651"/>
    <d v="2022-12-07T00:00:00"/>
    <n v="336.45"/>
    <x v="4"/>
  </r>
  <r>
    <x v="403"/>
    <n v="7222"/>
    <d v="2022-01-28T00:00:00"/>
    <n v="181.08"/>
    <x v="2"/>
  </r>
  <r>
    <x v="404"/>
    <n v="6577"/>
    <d v="2022-10-19T00:00:00"/>
    <n v="278.38"/>
    <x v="2"/>
  </r>
  <r>
    <x v="404"/>
    <n v="6946"/>
    <d v="2022-01-11T00:00:00"/>
    <n v="204.37"/>
    <x v="2"/>
  </r>
  <r>
    <x v="404"/>
    <n v="8112"/>
    <d v="2022-07-23T00:00:00"/>
    <n v="25.74"/>
    <x v="3"/>
  </r>
  <r>
    <x v="405"/>
    <n v="5224"/>
    <d v="2022-03-23T00:00:00"/>
    <n v="142.59"/>
    <x v="2"/>
  </r>
  <r>
    <x v="405"/>
    <n v="9458"/>
    <d v="2022-09-07T00:00:00"/>
    <n v="465.61"/>
    <x v="3"/>
  </r>
  <r>
    <x v="405"/>
    <n v="2683"/>
    <d v="2022-03-03T00:00:00"/>
    <n v="371.71"/>
    <x v="3"/>
  </r>
  <r>
    <x v="405"/>
    <n v="7547"/>
    <d v="2022-08-19T00:00:00"/>
    <n v="417.07"/>
    <x v="2"/>
  </r>
  <r>
    <x v="405"/>
    <n v="6613"/>
    <d v="2022-09-01T00:00:00"/>
    <n v="213.26"/>
    <x v="3"/>
  </r>
  <r>
    <x v="405"/>
    <n v="8891"/>
    <d v="2022-06-21T00:00:00"/>
    <n v="20.69"/>
    <x v="3"/>
  </r>
  <r>
    <x v="405"/>
    <n v="2388"/>
    <d v="2022-08-16T00:00:00"/>
    <n v="272.39"/>
    <x v="0"/>
  </r>
  <r>
    <x v="405"/>
    <n v="3973"/>
    <d v="2022-09-09T00:00:00"/>
    <n v="114.46"/>
    <x v="1"/>
  </r>
  <r>
    <x v="406"/>
    <n v="3865"/>
    <d v="2022-02-12T00:00:00"/>
    <n v="355.91"/>
    <x v="2"/>
  </r>
  <r>
    <x v="406"/>
    <n v="2551"/>
    <d v="2022-01-11T00:00:00"/>
    <n v="420.17"/>
    <x v="0"/>
  </r>
  <r>
    <x v="406"/>
    <n v="1492"/>
    <d v="2022-05-15T00:00:00"/>
    <n v="115.9"/>
    <x v="4"/>
  </r>
  <r>
    <x v="406"/>
    <n v="9332"/>
    <d v="2022-05-08T00:00:00"/>
    <n v="422.72"/>
    <x v="0"/>
  </r>
  <r>
    <x v="406"/>
    <n v="9490"/>
    <d v="2022-07-28T00:00:00"/>
    <n v="116.78"/>
    <x v="3"/>
  </r>
  <r>
    <x v="406"/>
    <n v="1665"/>
    <d v="2022-09-30T00:00:00"/>
    <n v="383.84"/>
    <x v="0"/>
  </r>
  <r>
    <x v="406"/>
    <n v="1497"/>
    <d v="2022-12-08T00:00:00"/>
    <n v="349.02"/>
    <x v="0"/>
  </r>
  <r>
    <x v="406"/>
    <n v="1844"/>
    <d v="2022-07-22T00:00:00"/>
    <n v="177.98"/>
    <x v="2"/>
  </r>
  <r>
    <x v="406"/>
    <n v="6434"/>
    <d v="2022-05-13T00:00:00"/>
    <n v="380.42"/>
    <x v="3"/>
  </r>
  <r>
    <x v="407"/>
    <n v="5626"/>
    <d v="2022-04-15T00:00:00"/>
    <n v="94.2"/>
    <x v="1"/>
  </r>
  <r>
    <x v="407"/>
    <n v="6634"/>
    <d v="2022-04-04T00:00:00"/>
    <n v="471.3"/>
    <x v="0"/>
  </r>
  <r>
    <x v="407"/>
    <n v="2393"/>
    <d v="2022-07-17T00:00:00"/>
    <n v="134.38999999999999"/>
    <x v="0"/>
  </r>
  <r>
    <x v="407"/>
    <n v="6508"/>
    <d v="2022-11-28T00:00:00"/>
    <n v="404.56"/>
    <x v="3"/>
  </r>
  <r>
    <x v="407"/>
    <n v="1773"/>
    <d v="2022-04-11T00:00:00"/>
    <n v="415.09"/>
    <x v="3"/>
  </r>
  <r>
    <x v="407"/>
    <n v="6847"/>
    <d v="2022-07-09T00:00:00"/>
    <n v="301.42"/>
    <x v="2"/>
  </r>
  <r>
    <x v="407"/>
    <n v="8495"/>
    <d v="2022-03-22T00:00:00"/>
    <n v="280.44"/>
    <x v="1"/>
  </r>
  <r>
    <x v="408"/>
    <n v="9078"/>
    <d v="2022-03-10T00:00:00"/>
    <n v="41.98"/>
    <x v="2"/>
  </r>
  <r>
    <x v="408"/>
    <n v="3988"/>
    <d v="2022-03-10T00:00:00"/>
    <n v="225.45"/>
    <x v="2"/>
  </r>
  <r>
    <x v="408"/>
    <n v="5248"/>
    <d v="2022-11-09T00:00:00"/>
    <n v="19.95"/>
    <x v="0"/>
  </r>
  <r>
    <x v="408"/>
    <n v="1887"/>
    <d v="2022-06-09T00:00:00"/>
    <n v="27.74"/>
    <x v="3"/>
  </r>
  <r>
    <x v="408"/>
    <n v="8144"/>
    <d v="2022-11-12T00:00:00"/>
    <n v="143.56"/>
    <x v="3"/>
  </r>
  <r>
    <x v="408"/>
    <n v="1178"/>
    <d v="2022-08-19T00:00:00"/>
    <n v="305.04000000000002"/>
    <x v="0"/>
  </r>
  <r>
    <x v="408"/>
    <n v="9664"/>
    <d v="2022-10-24T00:00:00"/>
    <n v="227.86"/>
    <x v="0"/>
  </r>
  <r>
    <x v="408"/>
    <n v="8963"/>
    <d v="2022-05-11T00:00:00"/>
    <n v="196.54"/>
    <x v="2"/>
  </r>
  <r>
    <x v="408"/>
    <n v="6011"/>
    <d v="2022-07-15T00:00:00"/>
    <n v="336.72"/>
    <x v="1"/>
  </r>
  <r>
    <x v="409"/>
    <n v="8286"/>
    <d v="2022-02-08T00:00:00"/>
    <n v="261.55"/>
    <x v="0"/>
  </r>
  <r>
    <x v="409"/>
    <n v="3097"/>
    <d v="2022-04-24T00:00:00"/>
    <n v="272.26"/>
    <x v="4"/>
  </r>
  <r>
    <x v="409"/>
    <n v="4581"/>
    <d v="2022-07-02T00:00:00"/>
    <n v="463.63"/>
    <x v="2"/>
  </r>
  <r>
    <x v="409"/>
    <n v="4562"/>
    <d v="2022-04-21T00:00:00"/>
    <n v="204.8"/>
    <x v="3"/>
  </r>
  <r>
    <x v="409"/>
    <n v="2454"/>
    <d v="2022-10-15T00:00:00"/>
    <n v="33.19"/>
    <x v="3"/>
  </r>
  <r>
    <x v="409"/>
    <n v="4187"/>
    <d v="2022-06-27T00:00:00"/>
    <n v="190.77"/>
    <x v="1"/>
  </r>
  <r>
    <x v="410"/>
    <n v="8356"/>
    <d v="2022-04-18T00:00:00"/>
    <n v="87.02"/>
    <x v="1"/>
  </r>
  <r>
    <x v="411"/>
    <n v="6056"/>
    <d v="2022-02-17T00:00:00"/>
    <n v="184.86"/>
    <x v="1"/>
  </r>
  <r>
    <x v="412"/>
    <n v="2081"/>
    <d v="2022-04-10T00:00:00"/>
    <n v="73.5"/>
    <x v="1"/>
  </r>
  <r>
    <x v="412"/>
    <n v="9658"/>
    <d v="2022-05-30T00:00:00"/>
    <n v="362"/>
    <x v="2"/>
  </r>
  <r>
    <x v="412"/>
    <n v="7198"/>
    <d v="2022-03-26T00:00:00"/>
    <n v="232.07"/>
    <x v="3"/>
  </r>
  <r>
    <x v="412"/>
    <n v="3423"/>
    <d v="2022-01-15T00:00:00"/>
    <n v="491.3"/>
    <x v="4"/>
  </r>
  <r>
    <x v="412"/>
    <n v="6794"/>
    <d v="2022-01-25T00:00:00"/>
    <n v="433.74"/>
    <x v="4"/>
  </r>
  <r>
    <x v="413"/>
    <n v="1271"/>
    <d v="2022-06-01T00:00:00"/>
    <n v="426.54"/>
    <x v="0"/>
  </r>
  <r>
    <x v="413"/>
    <n v="4766"/>
    <d v="2022-03-09T00:00:00"/>
    <n v="96.31"/>
    <x v="0"/>
  </r>
  <r>
    <x v="413"/>
    <n v="7653"/>
    <d v="2022-10-24T00:00:00"/>
    <n v="441.43"/>
    <x v="2"/>
  </r>
  <r>
    <x v="413"/>
    <n v="2747"/>
    <d v="2022-05-21T00:00:00"/>
    <n v="143.07"/>
    <x v="1"/>
  </r>
  <r>
    <x v="413"/>
    <n v="2697"/>
    <d v="2022-06-06T00:00:00"/>
    <n v="41.61"/>
    <x v="2"/>
  </r>
  <r>
    <x v="413"/>
    <n v="1691"/>
    <d v="2022-12-14T00:00:00"/>
    <n v="102.42"/>
    <x v="4"/>
  </r>
  <r>
    <x v="413"/>
    <n v="6859"/>
    <d v="2022-12-10T00:00:00"/>
    <n v="246.51"/>
    <x v="0"/>
  </r>
  <r>
    <x v="414"/>
    <n v="9812"/>
    <d v="2022-07-11T00:00:00"/>
    <n v="354.64"/>
    <x v="1"/>
  </r>
  <r>
    <x v="415"/>
    <n v="7362"/>
    <d v="2022-02-25T00:00:00"/>
    <n v="75.03"/>
    <x v="2"/>
  </r>
  <r>
    <x v="415"/>
    <n v="1484"/>
    <d v="2022-08-21T00:00:00"/>
    <n v="318.44"/>
    <x v="4"/>
  </r>
  <r>
    <x v="415"/>
    <n v="8862"/>
    <d v="2022-06-30T00:00:00"/>
    <n v="420.05"/>
    <x v="3"/>
  </r>
  <r>
    <x v="415"/>
    <n v="6865"/>
    <d v="2022-06-17T00:00:00"/>
    <n v="435"/>
    <x v="4"/>
  </r>
  <r>
    <x v="415"/>
    <n v="5284"/>
    <d v="2022-11-06T00:00:00"/>
    <n v="193.74"/>
    <x v="1"/>
  </r>
  <r>
    <x v="416"/>
    <n v="9291"/>
    <d v="2022-07-05T00:00:00"/>
    <n v="363.01"/>
    <x v="3"/>
  </r>
  <r>
    <x v="416"/>
    <n v="7657"/>
    <d v="2022-09-08T00:00:00"/>
    <n v="105.38"/>
    <x v="0"/>
  </r>
  <r>
    <x v="416"/>
    <n v="2481"/>
    <d v="2022-10-27T00:00:00"/>
    <n v="405.24"/>
    <x v="0"/>
  </r>
  <r>
    <x v="417"/>
    <n v="9832"/>
    <d v="2022-03-01T00:00:00"/>
    <n v="311.06"/>
    <x v="0"/>
  </r>
  <r>
    <x v="417"/>
    <n v="6422"/>
    <d v="2022-10-16T00:00:00"/>
    <n v="482.47"/>
    <x v="4"/>
  </r>
  <r>
    <x v="417"/>
    <n v="1869"/>
    <d v="2022-10-04T00:00:00"/>
    <n v="489.19"/>
    <x v="0"/>
  </r>
  <r>
    <x v="418"/>
    <n v="8120"/>
    <d v="2022-09-29T00:00:00"/>
    <n v="202.41"/>
    <x v="2"/>
  </r>
  <r>
    <x v="418"/>
    <n v="6688"/>
    <d v="2022-04-29T00:00:00"/>
    <n v="305.08"/>
    <x v="3"/>
  </r>
  <r>
    <x v="418"/>
    <n v="8586"/>
    <d v="2022-10-29T00:00:00"/>
    <n v="110.37"/>
    <x v="1"/>
  </r>
  <r>
    <x v="418"/>
    <n v="6068"/>
    <d v="2022-11-11T00:00:00"/>
    <n v="235.6"/>
    <x v="2"/>
  </r>
  <r>
    <x v="418"/>
    <n v="4145"/>
    <d v="2022-07-19T00:00:00"/>
    <n v="400.97"/>
    <x v="1"/>
  </r>
  <r>
    <x v="419"/>
    <n v="3848"/>
    <d v="2022-01-16T00:00:00"/>
    <n v="68.53"/>
    <x v="1"/>
  </r>
  <r>
    <x v="419"/>
    <n v="7449"/>
    <d v="2022-02-17T00:00:00"/>
    <n v="11.01"/>
    <x v="2"/>
  </r>
  <r>
    <x v="419"/>
    <n v="2753"/>
    <d v="2022-08-24T00:00:00"/>
    <n v="350.71"/>
    <x v="2"/>
  </r>
  <r>
    <x v="419"/>
    <n v="2906"/>
    <d v="2022-08-25T00:00:00"/>
    <n v="404.28"/>
    <x v="2"/>
  </r>
  <r>
    <x v="419"/>
    <n v="5811"/>
    <d v="2022-01-12T00:00:00"/>
    <n v="423.99"/>
    <x v="4"/>
  </r>
  <r>
    <x v="419"/>
    <n v="1950"/>
    <d v="2022-03-03T00:00:00"/>
    <n v="314.81"/>
    <x v="3"/>
  </r>
  <r>
    <x v="419"/>
    <n v="1432"/>
    <d v="2022-08-31T00:00:00"/>
    <n v="436.9"/>
    <x v="0"/>
  </r>
  <r>
    <x v="419"/>
    <n v="1734"/>
    <d v="2022-10-19T00:00:00"/>
    <n v="130.31"/>
    <x v="4"/>
  </r>
  <r>
    <x v="420"/>
    <n v="1421"/>
    <d v="2022-12-06T00:00:00"/>
    <n v="361.48"/>
    <x v="2"/>
  </r>
  <r>
    <x v="420"/>
    <n v="5762"/>
    <d v="2022-10-25T00:00:00"/>
    <n v="232.94"/>
    <x v="4"/>
  </r>
  <r>
    <x v="421"/>
    <n v="6747"/>
    <d v="2022-12-22T00:00:00"/>
    <n v="112.95"/>
    <x v="2"/>
  </r>
  <r>
    <x v="421"/>
    <n v="8612"/>
    <d v="2022-03-12T00:00:00"/>
    <n v="238.12"/>
    <x v="4"/>
  </r>
  <r>
    <x v="421"/>
    <n v="1478"/>
    <d v="2022-10-09T00:00:00"/>
    <n v="134.69999999999999"/>
    <x v="3"/>
  </r>
  <r>
    <x v="421"/>
    <n v="2318"/>
    <d v="2022-05-04T00:00:00"/>
    <n v="179.72"/>
    <x v="1"/>
  </r>
  <r>
    <x v="421"/>
    <n v="8606"/>
    <d v="2022-08-01T00:00:00"/>
    <n v="238.87"/>
    <x v="1"/>
  </r>
  <r>
    <x v="421"/>
    <n v="7386"/>
    <d v="2022-08-14T00:00:00"/>
    <n v="438.23"/>
    <x v="0"/>
  </r>
  <r>
    <x v="421"/>
    <n v="6051"/>
    <d v="2022-04-03T00:00:00"/>
    <n v="428.3"/>
    <x v="4"/>
  </r>
  <r>
    <x v="422"/>
    <n v="7385"/>
    <d v="2022-11-29T00:00:00"/>
    <n v="224.66"/>
    <x v="0"/>
  </r>
  <r>
    <x v="422"/>
    <n v="3647"/>
    <d v="2022-07-22T00:00:00"/>
    <n v="497.02"/>
    <x v="1"/>
  </r>
  <r>
    <x v="422"/>
    <n v="3067"/>
    <d v="2022-05-25T00:00:00"/>
    <n v="80.89"/>
    <x v="1"/>
  </r>
  <r>
    <x v="422"/>
    <n v="7490"/>
    <d v="2022-01-14T00:00:00"/>
    <n v="332.87"/>
    <x v="1"/>
  </r>
  <r>
    <x v="422"/>
    <n v="7444"/>
    <d v="2022-02-01T00:00:00"/>
    <n v="194.01"/>
    <x v="1"/>
  </r>
  <r>
    <x v="423"/>
    <n v="9959"/>
    <d v="2022-05-07T00:00:00"/>
    <n v="386.5"/>
    <x v="0"/>
  </r>
  <r>
    <x v="423"/>
    <n v="8936"/>
    <d v="2022-01-11T00:00:00"/>
    <n v="41.06"/>
    <x v="2"/>
  </r>
  <r>
    <x v="423"/>
    <n v="5540"/>
    <d v="2022-10-06T00:00:00"/>
    <n v="94.96"/>
    <x v="2"/>
  </r>
  <r>
    <x v="423"/>
    <n v="4347"/>
    <d v="2022-03-12T00:00:00"/>
    <n v="196.85"/>
    <x v="0"/>
  </r>
  <r>
    <x v="423"/>
    <n v="7041"/>
    <d v="2022-07-02T00:00:00"/>
    <n v="214.66"/>
    <x v="3"/>
  </r>
  <r>
    <x v="423"/>
    <n v="3314"/>
    <d v="2022-04-25T00:00:00"/>
    <n v="19.05"/>
    <x v="2"/>
  </r>
  <r>
    <x v="423"/>
    <n v="4127"/>
    <d v="2022-09-05T00:00:00"/>
    <n v="12.33"/>
    <x v="0"/>
  </r>
  <r>
    <x v="424"/>
    <n v="8890"/>
    <d v="2022-05-09T00:00:00"/>
    <n v="79.790000000000006"/>
    <x v="4"/>
  </r>
  <r>
    <x v="424"/>
    <n v="8964"/>
    <d v="2022-09-13T00:00:00"/>
    <n v="239.88"/>
    <x v="0"/>
  </r>
  <r>
    <x v="424"/>
    <n v="3965"/>
    <d v="2022-04-02T00:00:00"/>
    <n v="113.06"/>
    <x v="4"/>
  </r>
  <r>
    <x v="424"/>
    <n v="4055"/>
    <d v="2022-04-03T00:00:00"/>
    <n v="423.25"/>
    <x v="0"/>
  </r>
  <r>
    <x v="424"/>
    <n v="9175"/>
    <d v="2022-02-15T00:00:00"/>
    <n v="170.41"/>
    <x v="0"/>
  </r>
  <r>
    <x v="424"/>
    <n v="3412"/>
    <d v="2022-04-06T00:00:00"/>
    <n v="109.25"/>
    <x v="0"/>
  </r>
  <r>
    <x v="424"/>
    <n v="3240"/>
    <d v="2022-06-07T00:00:00"/>
    <n v="191.04"/>
    <x v="3"/>
  </r>
  <r>
    <x v="424"/>
    <n v="6615"/>
    <d v="2022-06-22T00:00:00"/>
    <n v="314.75"/>
    <x v="0"/>
  </r>
  <r>
    <x v="424"/>
    <n v="5612"/>
    <d v="2022-10-03T00:00:00"/>
    <n v="127.1"/>
    <x v="0"/>
  </r>
  <r>
    <x v="425"/>
    <n v="5081"/>
    <d v="2022-01-23T00:00:00"/>
    <n v="286.77"/>
    <x v="1"/>
  </r>
  <r>
    <x v="425"/>
    <n v="5797"/>
    <d v="2022-07-06T00:00:00"/>
    <n v="123.05"/>
    <x v="2"/>
  </r>
  <r>
    <x v="425"/>
    <n v="8115"/>
    <d v="2022-11-21T00:00:00"/>
    <n v="69.36"/>
    <x v="3"/>
  </r>
  <r>
    <x v="425"/>
    <n v="8699"/>
    <d v="2022-05-25T00:00:00"/>
    <n v="208.48"/>
    <x v="4"/>
  </r>
  <r>
    <x v="425"/>
    <n v="8866"/>
    <d v="2022-06-07T00:00:00"/>
    <n v="287.58999999999997"/>
    <x v="2"/>
  </r>
  <r>
    <x v="425"/>
    <n v="9491"/>
    <d v="2022-05-15T00:00:00"/>
    <n v="88.03"/>
    <x v="2"/>
  </r>
  <r>
    <x v="425"/>
    <n v="9668"/>
    <d v="2022-02-11T00:00:00"/>
    <n v="402.65"/>
    <x v="1"/>
  </r>
  <r>
    <x v="426"/>
    <n v="6780"/>
    <d v="2022-04-24T00:00:00"/>
    <n v="257.02999999999997"/>
    <x v="2"/>
  </r>
  <r>
    <x v="426"/>
    <n v="9974"/>
    <d v="2022-11-13T00:00:00"/>
    <n v="130.19"/>
    <x v="3"/>
  </r>
  <r>
    <x v="426"/>
    <n v="3030"/>
    <d v="2022-12-03T00:00:00"/>
    <n v="134.34"/>
    <x v="4"/>
  </r>
  <r>
    <x v="427"/>
    <n v="9377"/>
    <d v="2022-06-11T00:00:00"/>
    <n v="261.91000000000003"/>
    <x v="0"/>
  </r>
  <r>
    <x v="427"/>
    <n v="4461"/>
    <d v="2022-04-21T00:00:00"/>
    <n v="268.05"/>
    <x v="2"/>
  </r>
  <r>
    <x v="427"/>
    <n v="4896"/>
    <d v="2022-02-21T00:00:00"/>
    <n v="375.65"/>
    <x v="4"/>
  </r>
  <r>
    <x v="427"/>
    <n v="9840"/>
    <d v="2022-04-11T00:00:00"/>
    <n v="295.31"/>
    <x v="1"/>
  </r>
  <r>
    <x v="427"/>
    <n v="2910"/>
    <d v="2022-03-01T00:00:00"/>
    <n v="459.01"/>
    <x v="4"/>
  </r>
  <r>
    <x v="427"/>
    <n v="1000"/>
    <d v="2022-04-07T00:00:00"/>
    <n v="10.210000000000001"/>
    <x v="4"/>
  </r>
  <r>
    <x v="427"/>
    <n v="3119"/>
    <d v="2022-04-03T00:00:00"/>
    <n v="482.52"/>
    <x v="3"/>
  </r>
  <r>
    <x v="427"/>
    <n v="4217"/>
    <d v="2022-03-30T00:00:00"/>
    <n v="261.49"/>
    <x v="3"/>
  </r>
  <r>
    <x v="428"/>
    <n v="3059"/>
    <d v="2022-01-11T00:00:00"/>
    <n v="44.26"/>
    <x v="4"/>
  </r>
  <r>
    <x v="428"/>
    <n v="9715"/>
    <d v="2022-06-10T00:00:00"/>
    <n v="326.45"/>
    <x v="2"/>
  </r>
  <r>
    <x v="428"/>
    <n v="5519"/>
    <d v="2022-08-30T00:00:00"/>
    <n v="353.24"/>
    <x v="3"/>
  </r>
  <r>
    <x v="428"/>
    <n v="8357"/>
    <d v="2022-12-20T00:00:00"/>
    <n v="458.94"/>
    <x v="2"/>
  </r>
  <r>
    <x v="428"/>
    <n v="2121"/>
    <d v="2022-12-10T00:00:00"/>
    <n v="178.5"/>
    <x v="2"/>
  </r>
  <r>
    <x v="429"/>
    <n v="5815"/>
    <d v="2022-11-22T00:00:00"/>
    <n v="148.97999999999999"/>
    <x v="2"/>
  </r>
  <r>
    <x v="430"/>
    <n v="1344"/>
    <d v="2022-12-09T00:00:00"/>
    <n v="132.6"/>
    <x v="2"/>
  </r>
  <r>
    <x v="430"/>
    <n v="5932"/>
    <d v="2022-04-18T00:00:00"/>
    <n v="101.27"/>
    <x v="1"/>
  </r>
  <r>
    <x v="431"/>
    <n v="6958"/>
    <d v="2022-07-07T00:00:00"/>
    <n v="115.27"/>
    <x v="3"/>
  </r>
  <r>
    <x v="431"/>
    <n v="6684"/>
    <d v="2022-10-06T00:00:00"/>
    <n v="410.41"/>
    <x v="1"/>
  </r>
  <r>
    <x v="431"/>
    <n v="3138"/>
    <d v="2022-11-30T00:00:00"/>
    <n v="392.58"/>
    <x v="3"/>
  </r>
  <r>
    <x v="431"/>
    <n v="5591"/>
    <d v="2022-06-01T00:00:00"/>
    <n v="168.75"/>
    <x v="1"/>
  </r>
  <r>
    <x v="431"/>
    <n v="1289"/>
    <d v="2022-04-03T00:00:00"/>
    <n v="214.35"/>
    <x v="4"/>
  </r>
  <r>
    <x v="431"/>
    <n v="7363"/>
    <d v="2022-05-23T00:00:00"/>
    <n v="298.08999999999997"/>
    <x v="2"/>
  </r>
  <r>
    <x v="431"/>
    <n v="8884"/>
    <d v="2022-02-25T00:00:00"/>
    <n v="235.03"/>
    <x v="4"/>
  </r>
  <r>
    <x v="432"/>
    <n v="6092"/>
    <d v="2022-07-04T00:00:00"/>
    <n v="454.6"/>
    <x v="3"/>
  </r>
  <r>
    <x v="432"/>
    <n v="1105"/>
    <d v="2022-06-13T00:00:00"/>
    <n v="445.25"/>
    <x v="2"/>
  </r>
  <r>
    <x v="432"/>
    <n v="7222"/>
    <d v="2022-10-08T00:00:00"/>
    <n v="195.55"/>
    <x v="0"/>
  </r>
  <r>
    <x v="432"/>
    <n v="9872"/>
    <d v="2022-05-23T00:00:00"/>
    <n v="49.62"/>
    <x v="0"/>
  </r>
  <r>
    <x v="432"/>
    <n v="7179"/>
    <d v="2022-05-30T00:00:00"/>
    <n v="157.41"/>
    <x v="0"/>
  </r>
  <r>
    <x v="433"/>
    <n v="2072"/>
    <d v="2022-05-30T00:00:00"/>
    <n v="41.19"/>
    <x v="0"/>
  </r>
  <r>
    <x v="434"/>
    <n v="8047"/>
    <d v="2022-01-31T00:00:00"/>
    <n v="488.45"/>
    <x v="4"/>
  </r>
  <r>
    <x v="435"/>
    <n v="6050"/>
    <d v="2022-07-16T00:00:00"/>
    <n v="165.23"/>
    <x v="4"/>
  </r>
  <r>
    <x v="435"/>
    <n v="7542"/>
    <d v="2022-04-18T00:00:00"/>
    <n v="9.43"/>
    <x v="1"/>
  </r>
  <r>
    <x v="435"/>
    <n v="4510"/>
    <d v="2022-09-03T00:00:00"/>
    <n v="369.33"/>
    <x v="2"/>
  </r>
  <r>
    <x v="436"/>
    <n v="3674"/>
    <d v="2022-09-06T00:00:00"/>
    <n v="450.66"/>
    <x v="4"/>
  </r>
  <r>
    <x v="436"/>
    <n v="9917"/>
    <d v="2022-11-22T00:00:00"/>
    <n v="112.57"/>
    <x v="1"/>
  </r>
  <r>
    <x v="436"/>
    <n v="3873"/>
    <d v="2022-09-13T00:00:00"/>
    <n v="213.38"/>
    <x v="3"/>
  </r>
  <r>
    <x v="436"/>
    <n v="6657"/>
    <d v="2022-01-07T00:00:00"/>
    <n v="19.489999999999998"/>
    <x v="4"/>
  </r>
  <r>
    <x v="436"/>
    <n v="4888"/>
    <d v="2022-04-06T00:00:00"/>
    <n v="130.16999999999999"/>
    <x v="0"/>
  </r>
  <r>
    <x v="436"/>
    <n v="2149"/>
    <d v="2022-06-08T00:00:00"/>
    <n v="247.27"/>
    <x v="1"/>
  </r>
  <r>
    <x v="436"/>
    <n v="6470"/>
    <d v="2022-01-03T00:00:00"/>
    <n v="245.41"/>
    <x v="3"/>
  </r>
  <r>
    <x v="436"/>
    <n v="6561"/>
    <d v="2022-03-24T00:00:00"/>
    <n v="279.26"/>
    <x v="0"/>
  </r>
  <r>
    <x v="437"/>
    <n v="3779"/>
    <d v="2022-02-02T00:00:00"/>
    <n v="127.09"/>
    <x v="1"/>
  </r>
  <r>
    <x v="437"/>
    <n v="2485"/>
    <d v="2022-01-14T00:00:00"/>
    <n v="335.62"/>
    <x v="1"/>
  </r>
  <r>
    <x v="437"/>
    <n v="6801"/>
    <d v="2022-09-19T00:00:00"/>
    <n v="450.43"/>
    <x v="3"/>
  </r>
  <r>
    <x v="437"/>
    <n v="8034"/>
    <d v="2022-02-21T00:00:00"/>
    <n v="397.77"/>
    <x v="2"/>
  </r>
  <r>
    <x v="437"/>
    <n v="4704"/>
    <d v="2022-12-06T00:00:00"/>
    <n v="290.57"/>
    <x v="0"/>
  </r>
  <r>
    <x v="437"/>
    <n v="3047"/>
    <d v="2022-08-26T00:00:00"/>
    <n v="280.32"/>
    <x v="0"/>
  </r>
  <r>
    <x v="437"/>
    <n v="7094"/>
    <d v="2022-05-25T00:00:00"/>
    <n v="249.21"/>
    <x v="1"/>
  </r>
  <r>
    <x v="438"/>
    <n v="2368"/>
    <d v="2022-07-04T00:00:00"/>
    <n v="27.32"/>
    <x v="3"/>
  </r>
  <r>
    <x v="438"/>
    <n v="8294"/>
    <d v="2022-03-25T00:00:00"/>
    <n v="463"/>
    <x v="0"/>
  </r>
  <r>
    <x v="438"/>
    <n v="3207"/>
    <d v="2022-07-16T00:00:00"/>
    <n v="21.73"/>
    <x v="0"/>
  </r>
  <r>
    <x v="438"/>
    <n v="4021"/>
    <d v="2022-08-07T00:00:00"/>
    <n v="459.61"/>
    <x v="0"/>
  </r>
  <r>
    <x v="438"/>
    <n v="7921"/>
    <d v="2022-10-04T00:00:00"/>
    <n v="97.44"/>
    <x v="3"/>
  </r>
  <r>
    <x v="438"/>
    <n v="4423"/>
    <d v="2022-02-14T00:00:00"/>
    <n v="247.1"/>
    <x v="4"/>
  </r>
  <r>
    <x v="438"/>
    <n v="5996"/>
    <d v="2022-11-22T00:00:00"/>
    <n v="57.34"/>
    <x v="4"/>
  </r>
  <r>
    <x v="439"/>
    <n v="5943"/>
    <d v="2022-02-04T00:00:00"/>
    <n v="6.65"/>
    <x v="4"/>
  </r>
  <r>
    <x v="439"/>
    <n v="5020"/>
    <d v="2022-08-23T00:00:00"/>
    <n v="19.36"/>
    <x v="2"/>
  </r>
  <r>
    <x v="439"/>
    <n v="9125"/>
    <d v="2022-07-06T00:00:00"/>
    <n v="355.83"/>
    <x v="1"/>
  </r>
  <r>
    <x v="439"/>
    <n v="2806"/>
    <d v="2022-01-15T00:00:00"/>
    <n v="397.46"/>
    <x v="2"/>
  </r>
  <r>
    <x v="439"/>
    <n v="2376"/>
    <d v="2022-04-07T00:00:00"/>
    <n v="480"/>
    <x v="4"/>
  </r>
  <r>
    <x v="439"/>
    <n v="5151"/>
    <d v="2022-02-18T00:00:00"/>
    <n v="33.75"/>
    <x v="2"/>
  </r>
  <r>
    <x v="439"/>
    <n v="4424"/>
    <d v="2022-12-07T00:00:00"/>
    <n v="488.65"/>
    <x v="0"/>
  </r>
  <r>
    <x v="439"/>
    <n v="8970"/>
    <d v="2022-08-18T00:00:00"/>
    <n v="138.91"/>
    <x v="4"/>
  </r>
  <r>
    <x v="440"/>
    <n v="4669"/>
    <d v="2022-12-17T00:00:00"/>
    <n v="162.79"/>
    <x v="3"/>
  </r>
  <r>
    <x v="440"/>
    <n v="2215"/>
    <d v="2022-11-28T00:00:00"/>
    <n v="447.59"/>
    <x v="3"/>
  </r>
  <r>
    <x v="440"/>
    <n v="3437"/>
    <d v="2022-10-30T00:00:00"/>
    <n v="371.73"/>
    <x v="0"/>
  </r>
  <r>
    <x v="440"/>
    <n v="4955"/>
    <d v="2022-11-17T00:00:00"/>
    <n v="452.27"/>
    <x v="3"/>
  </r>
  <r>
    <x v="440"/>
    <n v="6480"/>
    <d v="2022-07-11T00:00:00"/>
    <n v="185.65"/>
    <x v="1"/>
  </r>
  <r>
    <x v="440"/>
    <n v="9105"/>
    <d v="2022-04-01T00:00:00"/>
    <n v="444.38"/>
    <x v="0"/>
  </r>
  <r>
    <x v="440"/>
    <n v="2249"/>
    <d v="2022-12-31T00:00:00"/>
    <n v="69.42"/>
    <x v="4"/>
  </r>
  <r>
    <x v="440"/>
    <n v="3635"/>
    <d v="2022-05-17T00:00:00"/>
    <n v="426.53"/>
    <x v="1"/>
  </r>
  <r>
    <x v="441"/>
    <n v="2184"/>
    <d v="2022-09-29T00:00:00"/>
    <n v="412.55"/>
    <x v="0"/>
  </r>
  <r>
    <x v="442"/>
    <n v="7023"/>
    <d v="2022-08-10T00:00:00"/>
    <n v="135.06"/>
    <x v="0"/>
  </r>
  <r>
    <x v="442"/>
    <n v="5494"/>
    <d v="2022-02-20T00:00:00"/>
    <n v="117.48"/>
    <x v="0"/>
  </r>
  <r>
    <x v="442"/>
    <n v="9994"/>
    <d v="2022-05-25T00:00:00"/>
    <n v="324.23"/>
    <x v="4"/>
  </r>
  <r>
    <x v="442"/>
    <n v="9201"/>
    <d v="2022-05-29T00:00:00"/>
    <n v="265.29000000000002"/>
    <x v="3"/>
  </r>
  <r>
    <x v="442"/>
    <n v="3016"/>
    <d v="2022-08-31T00:00:00"/>
    <n v="273.58"/>
    <x v="1"/>
  </r>
  <r>
    <x v="443"/>
    <n v="3909"/>
    <d v="2022-12-10T00:00:00"/>
    <n v="343.78"/>
    <x v="4"/>
  </r>
  <r>
    <x v="443"/>
    <n v="3231"/>
    <d v="2022-11-22T00:00:00"/>
    <n v="43.73"/>
    <x v="4"/>
  </r>
  <r>
    <x v="444"/>
    <n v="6836"/>
    <d v="2022-10-22T00:00:00"/>
    <n v="27.91"/>
    <x v="1"/>
  </r>
  <r>
    <x v="444"/>
    <n v="6019"/>
    <d v="2022-10-27T00:00:00"/>
    <n v="155.11000000000001"/>
    <x v="2"/>
  </r>
  <r>
    <x v="444"/>
    <n v="5200"/>
    <d v="2022-02-15T00:00:00"/>
    <n v="82.42"/>
    <x v="4"/>
  </r>
  <r>
    <x v="444"/>
    <n v="3645"/>
    <d v="2022-04-09T00:00:00"/>
    <n v="474.26"/>
    <x v="4"/>
  </r>
  <r>
    <x v="444"/>
    <n v="6586"/>
    <d v="2022-02-22T00:00:00"/>
    <n v="262.76"/>
    <x v="0"/>
  </r>
  <r>
    <x v="445"/>
    <n v="5126"/>
    <d v="2022-07-27T00:00:00"/>
    <n v="431.79"/>
    <x v="3"/>
  </r>
  <r>
    <x v="445"/>
    <n v="4301"/>
    <d v="2022-04-07T00:00:00"/>
    <n v="412.29"/>
    <x v="1"/>
  </r>
  <r>
    <x v="445"/>
    <n v="2849"/>
    <d v="2022-07-24T00:00:00"/>
    <n v="31.87"/>
    <x v="1"/>
  </r>
  <r>
    <x v="445"/>
    <n v="5581"/>
    <d v="2022-02-13T00:00:00"/>
    <n v="88.08"/>
    <x v="4"/>
  </r>
  <r>
    <x v="445"/>
    <n v="6156"/>
    <d v="2022-01-15T00:00:00"/>
    <n v="124.6"/>
    <x v="3"/>
  </r>
  <r>
    <x v="445"/>
    <n v="3555"/>
    <d v="2022-09-12T00:00:00"/>
    <n v="428.3"/>
    <x v="0"/>
  </r>
  <r>
    <x v="446"/>
    <n v="8950"/>
    <d v="2022-12-30T00:00:00"/>
    <n v="169.69"/>
    <x v="1"/>
  </r>
  <r>
    <x v="447"/>
    <n v="7076"/>
    <d v="2022-05-25T00:00:00"/>
    <n v="94.74"/>
    <x v="3"/>
  </r>
  <r>
    <x v="447"/>
    <n v="9178"/>
    <d v="2022-09-08T00:00:00"/>
    <n v="359.14"/>
    <x v="3"/>
  </r>
  <r>
    <x v="447"/>
    <n v="6629"/>
    <d v="2022-11-18T00:00:00"/>
    <n v="307.47000000000003"/>
    <x v="2"/>
  </r>
  <r>
    <x v="447"/>
    <n v="2158"/>
    <d v="2022-01-03T00:00:00"/>
    <n v="212.2"/>
    <x v="4"/>
  </r>
  <r>
    <x v="447"/>
    <n v="9442"/>
    <d v="2022-02-09T00:00:00"/>
    <n v="85.26"/>
    <x v="0"/>
  </r>
  <r>
    <x v="447"/>
    <n v="3758"/>
    <d v="2022-11-12T00:00:00"/>
    <n v="137.08000000000001"/>
    <x v="0"/>
  </r>
  <r>
    <x v="447"/>
    <n v="3168"/>
    <d v="2022-12-07T00:00:00"/>
    <n v="265.14"/>
    <x v="3"/>
  </r>
  <r>
    <x v="448"/>
    <n v="2493"/>
    <d v="2022-05-03T00:00:00"/>
    <n v="476.78"/>
    <x v="1"/>
  </r>
  <r>
    <x v="448"/>
    <n v="7629"/>
    <d v="2022-10-03T00:00:00"/>
    <n v="435.43"/>
    <x v="2"/>
  </r>
  <r>
    <x v="448"/>
    <n v="3882"/>
    <d v="2022-09-03T00:00:00"/>
    <n v="377.12"/>
    <x v="3"/>
  </r>
  <r>
    <x v="448"/>
    <n v="3768"/>
    <d v="2022-07-29T00:00:00"/>
    <n v="36.76"/>
    <x v="2"/>
  </r>
  <r>
    <x v="448"/>
    <n v="7062"/>
    <d v="2022-06-15T00:00:00"/>
    <n v="134.56"/>
    <x v="3"/>
  </r>
  <r>
    <x v="449"/>
    <n v="9485"/>
    <d v="2022-10-26T00:00:00"/>
    <n v="415.86"/>
    <x v="3"/>
  </r>
  <r>
    <x v="449"/>
    <n v="4674"/>
    <d v="2022-12-01T00:00:00"/>
    <n v="348.37"/>
    <x v="4"/>
  </r>
  <r>
    <x v="449"/>
    <n v="6017"/>
    <d v="2022-12-17T00:00:00"/>
    <n v="307.77999999999997"/>
    <x v="2"/>
  </r>
  <r>
    <x v="449"/>
    <n v="3998"/>
    <d v="2022-08-11T00:00:00"/>
    <n v="162.66999999999999"/>
    <x v="1"/>
  </r>
  <r>
    <x v="449"/>
    <n v="6995"/>
    <d v="2022-04-27T00:00:00"/>
    <n v="292.95"/>
    <x v="0"/>
  </r>
  <r>
    <x v="450"/>
    <n v="4808"/>
    <d v="2022-07-28T00:00:00"/>
    <n v="30.37"/>
    <x v="2"/>
  </r>
  <r>
    <x v="450"/>
    <n v="5629"/>
    <d v="2022-08-17T00:00:00"/>
    <n v="334.09"/>
    <x v="3"/>
  </r>
  <r>
    <x v="451"/>
    <n v="7221"/>
    <d v="2022-12-08T00:00:00"/>
    <n v="453.75"/>
    <x v="3"/>
  </r>
  <r>
    <x v="451"/>
    <n v="7487"/>
    <d v="2022-02-12T00:00:00"/>
    <n v="180.88"/>
    <x v="4"/>
  </r>
  <r>
    <x v="451"/>
    <n v="5039"/>
    <d v="2022-05-18T00:00:00"/>
    <n v="120.13"/>
    <x v="3"/>
  </r>
  <r>
    <x v="451"/>
    <n v="4963"/>
    <d v="2022-08-22T00:00:00"/>
    <n v="121.14"/>
    <x v="4"/>
  </r>
  <r>
    <x v="451"/>
    <n v="5549"/>
    <d v="2022-04-01T00:00:00"/>
    <n v="288.08999999999997"/>
    <x v="3"/>
  </r>
  <r>
    <x v="451"/>
    <n v="8253"/>
    <d v="2022-05-26T00:00:00"/>
    <n v="416.67"/>
    <x v="0"/>
  </r>
  <r>
    <x v="451"/>
    <n v="5062"/>
    <d v="2022-03-03T00:00:00"/>
    <n v="316.62"/>
    <x v="4"/>
  </r>
  <r>
    <x v="451"/>
    <n v="7328"/>
    <d v="2022-07-24T00:00:00"/>
    <n v="444.2"/>
    <x v="3"/>
  </r>
  <r>
    <x v="452"/>
    <n v="5305"/>
    <d v="2022-07-30T00:00:00"/>
    <n v="346.54"/>
    <x v="0"/>
  </r>
  <r>
    <x v="453"/>
    <n v="1891"/>
    <d v="2022-12-26T00:00:00"/>
    <n v="19.760000000000002"/>
    <x v="1"/>
  </r>
  <r>
    <x v="453"/>
    <n v="4114"/>
    <d v="2022-09-26T00:00:00"/>
    <n v="453.12"/>
    <x v="4"/>
  </r>
  <r>
    <x v="454"/>
    <n v="1981"/>
    <d v="2022-05-05T00:00:00"/>
    <n v="14.78"/>
    <x v="1"/>
  </r>
  <r>
    <x v="454"/>
    <n v="9568"/>
    <d v="2022-05-04T00:00:00"/>
    <n v="128.94"/>
    <x v="3"/>
  </r>
  <r>
    <x v="454"/>
    <n v="6263"/>
    <d v="2022-12-18T00:00:00"/>
    <n v="422.07"/>
    <x v="2"/>
  </r>
  <r>
    <x v="455"/>
    <n v="8696"/>
    <d v="2022-01-30T00:00:00"/>
    <n v="411.05"/>
    <x v="0"/>
  </r>
  <r>
    <x v="455"/>
    <n v="8741"/>
    <d v="2022-09-05T00:00:00"/>
    <n v="12.3"/>
    <x v="4"/>
  </r>
  <r>
    <x v="455"/>
    <n v="3405"/>
    <d v="2022-06-26T00:00:00"/>
    <n v="380.16"/>
    <x v="4"/>
  </r>
  <r>
    <x v="455"/>
    <n v="8555"/>
    <d v="2022-03-16T00:00:00"/>
    <n v="443.95"/>
    <x v="4"/>
  </r>
  <r>
    <x v="455"/>
    <n v="9430"/>
    <d v="2022-05-08T00:00:00"/>
    <n v="31.59"/>
    <x v="1"/>
  </r>
  <r>
    <x v="455"/>
    <n v="4290"/>
    <d v="2022-05-17T00:00:00"/>
    <n v="199.7"/>
    <x v="1"/>
  </r>
  <r>
    <x v="455"/>
    <n v="9374"/>
    <d v="2022-05-27T00:00:00"/>
    <n v="17.88"/>
    <x v="0"/>
  </r>
  <r>
    <x v="455"/>
    <n v="7361"/>
    <d v="2022-11-23T00:00:00"/>
    <n v="422.35"/>
    <x v="3"/>
  </r>
  <r>
    <x v="455"/>
    <n v="4472"/>
    <d v="2022-08-20T00:00:00"/>
    <n v="483.02"/>
    <x v="0"/>
  </r>
  <r>
    <x v="456"/>
    <n v="5818"/>
    <d v="2022-05-09T00:00:00"/>
    <n v="280.20999999999998"/>
    <x v="4"/>
  </r>
  <r>
    <x v="456"/>
    <n v="4771"/>
    <d v="2022-01-10T00:00:00"/>
    <n v="6.51"/>
    <x v="4"/>
  </r>
  <r>
    <x v="456"/>
    <n v="7586"/>
    <d v="2022-04-03T00:00:00"/>
    <n v="366.66"/>
    <x v="0"/>
  </r>
  <r>
    <x v="456"/>
    <n v="2747"/>
    <d v="2022-10-18T00:00:00"/>
    <n v="108.57"/>
    <x v="2"/>
  </r>
  <r>
    <x v="456"/>
    <n v="4845"/>
    <d v="2022-06-19T00:00:00"/>
    <n v="137.44999999999999"/>
    <x v="4"/>
  </r>
  <r>
    <x v="456"/>
    <n v="6848"/>
    <d v="2022-08-22T00:00:00"/>
    <n v="30.61"/>
    <x v="4"/>
  </r>
  <r>
    <x v="456"/>
    <n v="8934"/>
    <d v="2022-07-27T00:00:00"/>
    <n v="477.15"/>
    <x v="1"/>
  </r>
  <r>
    <x v="456"/>
    <n v="8152"/>
    <d v="2022-05-09T00:00:00"/>
    <n v="323.17"/>
    <x v="2"/>
  </r>
  <r>
    <x v="457"/>
    <n v="9590"/>
    <d v="2022-05-06T00:00:00"/>
    <n v="378.3"/>
    <x v="4"/>
  </r>
  <r>
    <x v="457"/>
    <n v="8317"/>
    <d v="2022-05-31T00:00:00"/>
    <n v="454.84"/>
    <x v="2"/>
  </r>
  <r>
    <x v="457"/>
    <n v="2961"/>
    <d v="2022-08-16T00:00:00"/>
    <n v="137.04"/>
    <x v="2"/>
  </r>
  <r>
    <x v="457"/>
    <n v="3773"/>
    <d v="2022-09-29T00:00:00"/>
    <n v="418.2"/>
    <x v="0"/>
  </r>
  <r>
    <x v="457"/>
    <n v="4968"/>
    <d v="2022-07-11T00:00:00"/>
    <n v="177.18"/>
    <x v="2"/>
  </r>
  <r>
    <x v="457"/>
    <n v="2494"/>
    <d v="2022-04-01T00:00:00"/>
    <n v="495.45"/>
    <x v="3"/>
  </r>
  <r>
    <x v="457"/>
    <n v="4123"/>
    <d v="2022-03-31T00:00:00"/>
    <n v="259.62"/>
    <x v="1"/>
  </r>
  <r>
    <x v="457"/>
    <n v="5278"/>
    <d v="2022-06-26T00:00:00"/>
    <n v="277.24"/>
    <x v="1"/>
  </r>
  <r>
    <x v="457"/>
    <n v="1906"/>
    <d v="2022-07-06T00:00:00"/>
    <n v="169.28"/>
    <x v="3"/>
  </r>
  <r>
    <x v="458"/>
    <n v="7555"/>
    <d v="2022-09-24T00:00:00"/>
    <n v="62.87"/>
    <x v="3"/>
  </r>
  <r>
    <x v="459"/>
    <n v="8773"/>
    <d v="2022-05-04T00:00:00"/>
    <n v="336.72"/>
    <x v="4"/>
  </r>
  <r>
    <x v="460"/>
    <n v="5400"/>
    <d v="2022-01-19T00:00:00"/>
    <n v="449.87"/>
    <x v="0"/>
  </r>
  <r>
    <x v="461"/>
    <n v="5919"/>
    <d v="2022-05-17T00:00:00"/>
    <n v="286.29000000000002"/>
    <x v="2"/>
  </r>
  <r>
    <x v="461"/>
    <n v="2111"/>
    <d v="2022-05-14T00:00:00"/>
    <n v="14.05"/>
    <x v="1"/>
  </r>
  <r>
    <x v="461"/>
    <n v="2729"/>
    <d v="2022-02-28T00:00:00"/>
    <n v="91.02"/>
    <x v="3"/>
  </r>
  <r>
    <x v="462"/>
    <n v="7862"/>
    <d v="2022-05-15T00:00:00"/>
    <n v="64.31"/>
    <x v="2"/>
  </r>
  <r>
    <x v="462"/>
    <n v="5924"/>
    <d v="2022-06-05T00:00:00"/>
    <n v="423.82"/>
    <x v="1"/>
  </r>
  <r>
    <x v="462"/>
    <n v="9630"/>
    <d v="2022-06-23T00:00:00"/>
    <n v="181.1"/>
    <x v="2"/>
  </r>
  <r>
    <x v="462"/>
    <n v="4995"/>
    <d v="2022-01-23T00:00:00"/>
    <n v="474.25"/>
    <x v="2"/>
  </r>
  <r>
    <x v="462"/>
    <n v="7510"/>
    <d v="2022-03-28T00:00:00"/>
    <n v="160.26"/>
    <x v="2"/>
  </r>
  <r>
    <x v="462"/>
    <n v="6703"/>
    <d v="2022-12-08T00:00:00"/>
    <n v="153.24"/>
    <x v="0"/>
  </r>
  <r>
    <x v="462"/>
    <n v="3521"/>
    <d v="2022-05-06T00:00:00"/>
    <n v="211.24"/>
    <x v="0"/>
  </r>
  <r>
    <x v="463"/>
    <n v="3874"/>
    <d v="2022-02-22T00:00:00"/>
    <n v="174.86"/>
    <x v="2"/>
  </r>
  <r>
    <x v="463"/>
    <n v="2913"/>
    <d v="2022-05-12T00:00:00"/>
    <n v="256.47000000000003"/>
    <x v="3"/>
  </r>
  <r>
    <x v="463"/>
    <n v="5565"/>
    <d v="2022-01-17T00:00:00"/>
    <n v="474.43"/>
    <x v="1"/>
  </r>
  <r>
    <x v="463"/>
    <n v="1152"/>
    <d v="2022-06-19T00:00:00"/>
    <n v="136.22"/>
    <x v="4"/>
  </r>
  <r>
    <x v="463"/>
    <n v="9819"/>
    <d v="2022-08-08T00:00:00"/>
    <n v="247.73"/>
    <x v="1"/>
  </r>
  <r>
    <x v="463"/>
    <n v="7176"/>
    <d v="2022-11-30T00:00:00"/>
    <n v="307.89"/>
    <x v="1"/>
  </r>
  <r>
    <x v="463"/>
    <n v="5225"/>
    <d v="2022-07-10T00:00:00"/>
    <n v="104.41"/>
    <x v="4"/>
  </r>
  <r>
    <x v="463"/>
    <n v="1041"/>
    <d v="2022-10-14T00:00:00"/>
    <n v="447"/>
    <x v="0"/>
  </r>
  <r>
    <x v="463"/>
    <n v="1928"/>
    <d v="2022-03-11T00:00:00"/>
    <n v="17.32"/>
    <x v="1"/>
  </r>
  <r>
    <x v="464"/>
    <n v="4463"/>
    <d v="2022-11-05T00:00:00"/>
    <n v="324.60000000000002"/>
    <x v="1"/>
  </r>
  <r>
    <x v="464"/>
    <n v="4493"/>
    <d v="2022-05-29T00:00:00"/>
    <n v="449.3"/>
    <x v="3"/>
  </r>
  <r>
    <x v="464"/>
    <n v="4365"/>
    <d v="2022-12-30T00:00:00"/>
    <n v="231.71"/>
    <x v="4"/>
  </r>
  <r>
    <x v="464"/>
    <n v="4300"/>
    <d v="2022-08-15T00:00:00"/>
    <n v="211.47"/>
    <x v="4"/>
  </r>
  <r>
    <x v="465"/>
    <n v="8468"/>
    <d v="2022-02-16T00:00:00"/>
    <n v="365.78"/>
    <x v="3"/>
  </r>
  <r>
    <x v="465"/>
    <n v="1716"/>
    <d v="2022-06-26T00:00:00"/>
    <n v="33.869999999999997"/>
    <x v="2"/>
  </r>
  <r>
    <x v="465"/>
    <n v="5565"/>
    <d v="2022-06-18T00:00:00"/>
    <n v="101.53"/>
    <x v="0"/>
  </r>
  <r>
    <x v="465"/>
    <n v="9790"/>
    <d v="2022-10-27T00:00:00"/>
    <n v="410.26"/>
    <x v="1"/>
  </r>
  <r>
    <x v="465"/>
    <n v="4266"/>
    <d v="2022-05-19T00:00:00"/>
    <n v="133.62"/>
    <x v="2"/>
  </r>
  <r>
    <x v="465"/>
    <n v="4341"/>
    <d v="2022-08-26T00:00:00"/>
    <n v="335.21"/>
    <x v="3"/>
  </r>
  <r>
    <x v="465"/>
    <n v="2458"/>
    <d v="2022-05-02T00:00:00"/>
    <n v="118.26"/>
    <x v="0"/>
  </r>
  <r>
    <x v="465"/>
    <n v="1482"/>
    <d v="2022-08-28T00:00:00"/>
    <n v="419.63"/>
    <x v="1"/>
  </r>
  <r>
    <x v="466"/>
    <n v="5697"/>
    <d v="2022-02-27T00:00:00"/>
    <n v="358.72"/>
    <x v="4"/>
  </r>
  <r>
    <x v="466"/>
    <n v="2015"/>
    <d v="2022-02-16T00:00:00"/>
    <n v="382.23"/>
    <x v="3"/>
  </r>
  <r>
    <x v="466"/>
    <n v="7171"/>
    <d v="2022-11-27T00:00:00"/>
    <n v="26.5"/>
    <x v="1"/>
  </r>
  <r>
    <x v="466"/>
    <n v="2761"/>
    <d v="2022-07-03T00:00:00"/>
    <n v="336.76"/>
    <x v="1"/>
  </r>
  <r>
    <x v="467"/>
    <n v="6459"/>
    <d v="2022-01-11T00:00:00"/>
    <n v="405.82"/>
    <x v="0"/>
  </r>
  <r>
    <x v="467"/>
    <n v="7310"/>
    <d v="2022-05-17T00:00:00"/>
    <n v="48.26"/>
    <x v="2"/>
  </r>
  <r>
    <x v="467"/>
    <n v="1938"/>
    <d v="2022-04-16T00:00:00"/>
    <n v="131.09"/>
    <x v="1"/>
  </r>
  <r>
    <x v="467"/>
    <n v="8145"/>
    <d v="2022-05-26T00:00:00"/>
    <n v="233.14"/>
    <x v="0"/>
  </r>
  <r>
    <x v="468"/>
    <n v="8864"/>
    <d v="2022-03-19T00:00:00"/>
    <n v="272.07"/>
    <x v="2"/>
  </r>
  <r>
    <x v="468"/>
    <n v="8179"/>
    <d v="2022-06-15T00:00:00"/>
    <n v="349.28"/>
    <x v="4"/>
  </r>
  <r>
    <x v="468"/>
    <n v="9314"/>
    <d v="2022-10-01T00:00:00"/>
    <n v="118.83"/>
    <x v="1"/>
  </r>
  <r>
    <x v="468"/>
    <n v="5019"/>
    <d v="2022-09-25T00:00:00"/>
    <n v="8.68"/>
    <x v="0"/>
  </r>
  <r>
    <x v="468"/>
    <n v="4767"/>
    <d v="2022-10-13T00:00:00"/>
    <n v="419.98"/>
    <x v="0"/>
  </r>
  <r>
    <x v="468"/>
    <n v="3983"/>
    <d v="2022-12-16T00:00:00"/>
    <n v="457.86"/>
    <x v="2"/>
  </r>
  <r>
    <x v="469"/>
    <n v="9116"/>
    <d v="2022-04-04T00:00:00"/>
    <n v="67.36"/>
    <x v="1"/>
  </r>
  <r>
    <x v="469"/>
    <n v="5099"/>
    <d v="2022-11-24T00:00:00"/>
    <n v="317.82"/>
    <x v="3"/>
  </r>
  <r>
    <x v="469"/>
    <n v="2265"/>
    <d v="2022-09-03T00:00:00"/>
    <n v="470.08"/>
    <x v="2"/>
  </r>
  <r>
    <x v="469"/>
    <n v="6473"/>
    <d v="2022-03-22T00:00:00"/>
    <n v="342.97"/>
    <x v="0"/>
  </r>
  <r>
    <x v="469"/>
    <n v="6638"/>
    <d v="2022-09-08T00:00:00"/>
    <n v="235.29"/>
    <x v="1"/>
  </r>
  <r>
    <x v="469"/>
    <n v="4485"/>
    <d v="2022-03-18T00:00:00"/>
    <n v="483.16"/>
    <x v="4"/>
  </r>
  <r>
    <x v="470"/>
    <n v="7171"/>
    <d v="2022-02-04T00:00:00"/>
    <n v="327.02"/>
    <x v="0"/>
  </r>
  <r>
    <x v="470"/>
    <n v="8058"/>
    <d v="2022-08-07T00:00:00"/>
    <n v="342.44"/>
    <x v="4"/>
  </r>
  <r>
    <x v="470"/>
    <n v="5491"/>
    <d v="2022-05-31T00:00:00"/>
    <n v="42.84"/>
    <x v="1"/>
  </r>
  <r>
    <x v="470"/>
    <n v="5385"/>
    <d v="2022-09-03T00:00:00"/>
    <n v="83.95"/>
    <x v="3"/>
  </r>
  <r>
    <x v="470"/>
    <n v="3013"/>
    <d v="2022-07-09T00:00:00"/>
    <n v="312.92"/>
    <x v="1"/>
  </r>
  <r>
    <x v="471"/>
    <n v="8516"/>
    <d v="2022-09-03T00:00:00"/>
    <n v="292.39999999999998"/>
    <x v="4"/>
  </r>
  <r>
    <x v="471"/>
    <n v="4423"/>
    <d v="2022-09-22T00:00:00"/>
    <n v="250.92"/>
    <x v="2"/>
  </r>
  <r>
    <x v="471"/>
    <n v="3130"/>
    <d v="2022-12-28T00:00:00"/>
    <n v="203.67"/>
    <x v="0"/>
  </r>
  <r>
    <x v="471"/>
    <n v="1567"/>
    <d v="2022-06-27T00:00:00"/>
    <n v="293.88"/>
    <x v="4"/>
  </r>
  <r>
    <x v="471"/>
    <n v="9414"/>
    <d v="2022-01-03T00:00:00"/>
    <n v="240.13"/>
    <x v="4"/>
  </r>
  <r>
    <x v="471"/>
    <n v="6232"/>
    <d v="2022-12-30T00:00:00"/>
    <n v="85.83"/>
    <x v="2"/>
  </r>
  <r>
    <x v="471"/>
    <n v="5341"/>
    <d v="2022-09-29T00:00:00"/>
    <n v="262.13"/>
    <x v="1"/>
  </r>
  <r>
    <x v="471"/>
    <n v="3002"/>
    <d v="2022-02-11T00:00:00"/>
    <n v="160.86000000000001"/>
    <x v="3"/>
  </r>
  <r>
    <x v="471"/>
    <n v="6228"/>
    <d v="2022-02-12T00:00:00"/>
    <n v="427.46"/>
    <x v="3"/>
  </r>
  <r>
    <x v="472"/>
    <n v="2515"/>
    <d v="2022-10-30T00:00:00"/>
    <n v="71.14"/>
    <x v="4"/>
  </r>
  <r>
    <x v="472"/>
    <n v="8111"/>
    <d v="2022-03-19T00:00:00"/>
    <n v="143.65"/>
    <x v="3"/>
  </r>
  <r>
    <x v="472"/>
    <n v="2632"/>
    <d v="2022-12-23T00:00:00"/>
    <n v="36.67"/>
    <x v="2"/>
  </r>
  <r>
    <x v="473"/>
    <n v="2605"/>
    <d v="2022-06-05T00:00:00"/>
    <n v="55.04"/>
    <x v="3"/>
  </r>
  <r>
    <x v="473"/>
    <n v="5417"/>
    <d v="2022-11-20T00:00:00"/>
    <n v="290.72000000000003"/>
    <x v="3"/>
  </r>
  <r>
    <x v="473"/>
    <n v="1395"/>
    <d v="2022-12-27T00:00:00"/>
    <n v="130.9"/>
    <x v="1"/>
  </r>
  <r>
    <x v="473"/>
    <n v="6779"/>
    <d v="2022-05-12T00:00:00"/>
    <n v="455.82"/>
    <x v="4"/>
  </r>
  <r>
    <x v="473"/>
    <n v="1731"/>
    <d v="2022-12-26T00:00:00"/>
    <n v="186.21"/>
    <x v="3"/>
  </r>
  <r>
    <x v="473"/>
    <n v="4661"/>
    <d v="2022-08-07T00:00:00"/>
    <n v="499.06"/>
    <x v="1"/>
  </r>
  <r>
    <x v="473"/>
    <n v="7281"/>
    <d v="2022-08-20T00:00:00"/>
    <n v="393.94"/>
    <x v="0"/>
  </r>
  <r>
    <x v="473"/>
    <n v="8357"/>
    <d v="2022-05-17T00:00:00"/>
    <n v="294.37"/>
    <x v="0"/>
  </r>
  <r>
    <x v="473"/>
    <n v="9927"/>
    <d v="2022-04-18T00:00:00"/>
    <n v="154.01"/>
    <x v="4"/>
  </r>
  <r>
    <x v="474"/>
    <n v="4013"/>
    <d v="2022-08-31T00:00:00"/>
    <n v="248.4"/>
    <x v="0"/>
  </r>
  <r>
    <x v="474"/>
    <n v="1011"/>
    <d v="2022-05-02T00:00:00"/>
    <n v="494.32"/>
    <x v="2"/>
  </r>
  <r>
    <x v="474"/>
    <n v="8415"/>
    <d v="2022-01-27T00:00:00"/>
    <n v="91.4"/>
    <x v="4"/>
  </r>
  <r>
    <x v="474"/>
    <n v="5486"/>
    <d v="2022-11-02T00:00:00"/>
    <n v="339.45"/>
    <x v="4"/>
  </r>
  <r>
    <x v="474"/>
    <n v="5222"/>
    <d v="2022-10-05T00:00:00"/>
    <n v="343.27"/>
    <x v="0"/>
  </r>
  <r>
    <x v="474"/>
    <n v="3287"/>
    <d v="2022-01-12T00:00:00"/>
    <n v="118.29"/>
    <x v="4"/>
  </r>
  <r>
    <x v="475"/>
    <n v="1544"/>
    <d v="2022-04-08T00:00:00"/>
    <n v="308.27"/>
    <x v="2"/>
  </r>
  <r>
    <x v="475"/>
    <n v="4558"/>
    <d v="2022-02-23T00:00:00"/>
    <n v="69.459999999999994"/>
    <x v="1"/>
  </r>
  <r>
    <x v="475"/>
    <n v="6186"/>
    <d v="2022-04-03T00:00:00"/>
    <n v="420.21"/>
    <x v="2"/>
  </r>
  <r>
    <x v="475"/>
    <n v="4057"/>
    <d v="2022-08-11T00:00:00"/>
    <n v="262.20999999999998"/>
    <x v="1"/>
  </r>
  <r>
    <x v="475"/>
    <n v="1987"/>
    <d v="2022-07-20T00:00:00"/>
    <n v="262.08"/>
    <x v="3"/>
  </r>
  <r>
    <x v="475"/>
    <n v="7810"/>
    <d v="2022-11-08T00:00:00"/>
    <n v="77.17"/>
    <x v="3"/>
  </r>
  <r>
    <x v="475"/>
    <n v="7154"/>
    <d v="2022-08-12T00:00:00"/>
    <n v="429.79"/>
    <x v="2"/>
  </r>
  <r>
    <x v="475"/>
    <n v="5985"/>
    <d v="2022-06-20T00:00:00"/>
    <n v="316.74"/>
    <x v="2"/>
  </r>
  <r>
    <x v="476"/>
    <n v="4989"/>
    <d v="2022-01-11T00:00:00"/>
    <n v="28.86"/>
    <x v="2"/>
  </r>
  <r>
    <x v="476"/>
    <n v="6412"/>
    <d v="2022-11-02T00:00:00"/>
    <n v="170.94"/>
    <x v="3"/>
  </r>
  <r>
    <x v="476"/>
    <n v="5963"/>
    <d v="2022-12-02T00:00:00"/>
    <n v="255.12"/>
    <x v="0"/>
  </r>
  <r>
    <x v="476"/>
    <n v="1895"/>
    <d v="2022-12-04T00:00:00"/>
    <n v="86.34"/>
    <x v="2"/>
  </r>
  <r>
    <x v="476"/>
    <n v="2720"/>
    <d v="2022-02-21T00:00:00"/>
    <n v="249.32"/>
    <x v="0"/>
  </r>
  <r>
    <x v="476"/>
    <n v="6838"/>
    <d v="2022-08-06T00:00:00"/>
    <n v="16.38"/>
    <x v="1"/>
  </r>
  <r>
    <x v="477"/>
    <n v="4537"/>
    <d v="2022-01-30T00:00:00"/>
    <n v="416.95"/>
    <x v="1"/>
  </r>
  <r>
    <x v="477"/>
    <n v="5588"/>
    <d v="2022-01-09T00:00:00"/>
    <n v="179.86"/>
    <x v="0"/>
  </r>
  <r>
    <x v="477"/>
    <n v="4322"/>
    <d v="2022-07-12T00:00:00"/>
    <n v="420.67"/>
    <x v="1"/>
  </r>
  <r>
    <x v="477"/>
    <n v="5107"/>
    <d v="2022-11-16T00:00:00"/>
    <n v="99.23"/>
    <x v="1"/>
  </r>
  <r>
    <x v="477"/>
    <n v="7591"/>
    <d v="2022-03-26T00:00:00"/>
    <n v="499.13"/>
    <x v="2"/>
  </r>
  <r>
    <x v="478"/>
    <n v="1185"/>
    <d v="2022-11-05T00:00:00"/>
    <n v="323.63"/>
    <x v="3"/>
  </r>
  <r>
    <x v="478"/>
    <n v="7770"/>
    <d v="2022-07-18T00:00:00"/>
    <n v="480.06"/>
    <x v="0"/>
  </r>
  <r>
    <x v="478"/>
    <n v="5575"/>
    <d v="2022-02-03T00:00:00"/>
    <n v="48.21"/>
    <x v="2"/>
  </r>
  <r>
    <x v="478"/>
    <n v="6483"/>
    <d v="2022-06-21T00:00:00"/>
    <n v="133.62"/>
    <x v="4"/>
  </r>
  <r>
    <x v="478"/>
    <n v="8870"/>
    <d v="2022-04-30T00:00:00"/>
    <n v="198.76"/>
    <x v="0"/>
  </r>
  <r>
    <x v="479"/>
    <n v="8073"/>
    <d v="2022-09-14T00:00:00"/>
    <n v="435.22"/>
    <x v="1"/>
  </r>
  <r>
    <x v="479"/>
    <n v="3152"/>
    <d v="2022-11-10T00:00:00"/>
    <n v="10.01"/>
    <x v="4"/>
  </r>
  <r>
    <x v="479"/>
    <n v="4996"/>
    <d v="2022-08-02T00:00:00"/>
    <n v="155.09"/>
    <x v="0"/>
  </r>
  <r>
    <x v="479"/>
    <n v="9431"/>
    <d v="2022-10-19T00:00:00"/>
    <n v="260.79000000000002"/>
    <x v="4"/>
  </r>
  <r>
    <x v="479"/>
    <n v="8069"/>
    <d v="2022-04-04T00:00:00"/>
    <n v="193.29"/>
    <x v="1"/>
  </r>
  <r>
    <x v="479"/>
    <n v="3457"/>
    <d v="2022-07-25T00:00:00"/>
    <n v="212.34"/>
    <x v="3"/>
  </r>
  <r>
    <x v="479"/>
    <n v="8315"/>
    <d v="2022-11-20T00:00:00"/>
    <n v="52.25"/>
    <x v="1"/>
  </r>
  <r>
    <x v="479"/>
    <n v="2270"/>
    <d v="2022-08-15T00:00:00"/>
    <n v="32.020000000000003"/>
    <x v="4"/>
  </r>
  <r>
    <x v="480"/>
    <n v="3891"/>
    <d v="2022-03-05T00:00:00"/>
    <n v="495.85"/>
    <x v="4"/>
  </r>
  <r>
    <x v="480"/>
    <n v="7132"/>
    <d v="2022-05-13T00:00:00"/>
    <n v="360.91"/>
    <x v="0"/>
  </r>
  <r>
    <x v="480"/>
    <n v="4380"/>
    <d v="2022-07-31T00:00:00"/>
    <n v="360.79"/>
    <x v="2"/>
  </r>
  <r>
    <x v="480"/>
    <n v="5556"/>
    <d v="2022-06-09T00:00:00"/>
    <n v="470.23"/>
    <x v="4"/>
  </r>
  <r>
    <x v="480"/>
    <n v="2355"/>
    <d v="2022-07-02T00:00:00"/>
    <n v="374.18"/>
    <x v="4"/>
  </r>
  <r>
    <x v="480"/>
    <n v="9561"/>
    <d v="2022-04-23T00:00:00"/>
    <n v="344.98"/>
    <x v="4"/>
  </r>
  <r>
    <x v="480"/>
    <n v="4523"/>
    <d v="2022-02-03T00:00:00"/>
    <n v="432.99"/>
    <x v="4"/>
  </r>
  <r>
    <x v="480"/>
    <n v="8389"/>
    <d v="2022-07-23T00:00:00"/>
    <n v="201.52"/>
    <x v="0"/>
  </r>
  <r>
    <x v="480"/>
    <n v="8122"/>
    <d v="2022-02-05T00:00:00"/>
    <n v="344.59"/>
    <x v="4"/>
  </r>
  <r>
    <x v="481"/>
    <n v="7787"/>
    <d v="2022-02-28T00:00:00"/>
    <n v="490.59"/>
    <x v="0"/>
  </r>
  <r>
    <x v="481"/>
    <n v="4679"/>
    <d v="2022-05-22T00:00:00"/>
    <n v="430.42"/>
    <x v="1"/>
  </r>
  <r>
    <x v="481"/>
    <n v="7877"/>
    <d v="2022-03-24T00:00:00"/>
    <n v="55.8"/>
    <x v="0"/>
  </r>
  <r>
    <x v="481"/>
    <n v="4988"/>
    <d v="2022-07-14T00:00:00"/>
    <n v="152.47"/>
    <x v="3"/>
  </r>
  <r>
    <x v="481"/>
    <n v="9924"/>
    <d v="2022-09-01T00:00:00"/>
    <n v="229.55"/>
    <x v="3"/>
  </r>
  <r>
    <x v="481"/>
    <n v="5780"/>
    <d v="2022-09-26T00:00:00"/>
    <n v="442.22"/>
    <x v="0"/>
  </r>
  <r>
    <x v="481"/>
    <n v="2140"/>
    <d v="2022-03-01T00:00:00"/>
    <n v="457.4"/>
    <x v="0"/>
  </r>
  <r>
    <x v="481"/>
    <n v="3402"/>
    <d v="2022-06-08T00:00:00"/>
    <n v="288.08999999999997"/>
    <x v="1"/>
  </r>
  <r>
    <x v="481"/>
    <n v="4497"/>
    <d v="2022-10-06T00:00:00"/>
    <n v="77.88"/>
    <x v="1"/>
  </r>
  <r>
    <x v="482"/>
    <n v="4780"/>
    <d v="2022-01-01T00:00:00"/>
    <n v="47.23"/>
    <x v="1"/>
  </r>
  <r>
    <x v="482"/>
    <n v="8732"/>
    <d v="2022-04-29T00:00:00"/>
    <n v="401.17"/>
    <x v="3"/>
  </r>
  <r>
    <x v="482"/>
    <n v="4399"/>
    <d v="2022-07-14T00:00:00"/>
    <n v="57.42"/>
    <x v="0"/>
  </r>
  <r>
    <x v="482"/>
    <n v="7651"/>
    <d v="2022-07-29T00:00:00"/>
    <n v="444.73"/>
    <x v="2"/>
  </r>
  <r>
    <x v="482"/>
    <n v="9650"/>
    <d v="2022-11-02T00:00:00"/>
    <n v="51.07"/>
    <x v="0"/>
  </r>
  <r>
    <x v="482"/>
    <n v="7205"/>
    <d v="2022-06-09T00:00:00"/>
    <n v="260.86"/>
    <x v="1"/>
  </r>
  <r>
    <x v="483"/>
    <n v="5854"/>
    <d v="2022-03-01T00:00:00"/>
    <n v="274.55"/>
    <x v="3"/>
  </r>
  <r>
    <x v="483"/>
    <n v="5373"/>
    <d v="2022-09-07T00:00:00"/>
    <n v="73.819999999999993"/>
    <x v="3"/>
  </r>
  <r>
    <x v="483"/>
    <n v="2082"/>
    <d v="2022-08-09T00:00:00"/>
    <n v="50.02"/>
    <x v="1"/>
  </r>
  <r>
    <x v="483"/>
    <n v="6632"/>
    <d v="2022-08-16T00:00:00"/>
    <n v="44.59"/>
    <x v="0"/>
  </r>
  <r>
    <x v="483"/>
    <n v="5659"/>
    <d v="2022-11-16T00:00:00"/>
    <n v="478.79"/>
    <x v="3"/>
  </r>
  <r>
    <x v="483"/>
    <n v="1567"/>
    <d v="2022-08-25T00:00:00"/>
    <n v="52.17"/>
    <x v="1"/>
  </r>
  <r>
    <x v="483"/>
    <n v="7364"/>
    <d v="2022-02-22T00:00:00"/>
    <n v="14.45"/>
    <x v="3"/>
  </r>
  <r>
    <x v="484"/>
    <n v="9621"/>
    <d v="2022-12-20T00:00:00"/>
    <n v="490.33"/>
    <x v="3"/>
  </r>
  <r>
    <x v="484"/>
    <n v="3756"/>
    <d v="2022-09-02T00:00:00"/>
    <n v="217.33"/>
    <x v="4"/>
  </r>
  <r>
    <x v="484"/>
    <n v="6277"/>
    <d v="2022-09-13T00:00:00"/>
    <n v="408.97"/>
    <x v="1"/>
  </r>
  <r>
    <x v="484"/>
    <n v="4508"/>
    <d v="2022-02-23T00:00:00"/>
    <n v="130.05000000000001"/>
    <x v="0"/>
  </r>
  <r>
    <x v="484"/>
    <n v="2895"/>
    <d v="2022-05-31T00:00:00"/>
    <n v="446.45"/>
    <x v="3"/>
  </r>
  <r>
    <x v="484"/>
    <n v="6001"/>
    <d v="2022-06-06T00:00:00"/>
    <n v="20.84"/>
    <x v="2"/>
  </r>
  <r>
    <x v="484"/>
    <n v="6302"/>
    <d v="2022-04-17T00:00:00"/>
    <n v="415.74"/>
    <x v="4"/>
  </r>
  <r>
    <x v="485"/>
    <n v="8258"/>
    <d v="2022-11-01T00:00:00"/>
    <n v="256.77"/>
    <x v="3"/>
  </r>
  <r>
    <x v="485"/>
    <n v="9349"/>
    <d v="2022-08-24T00:00:00"/>
    <n v="83.77"/>
    <x v="0"/>
  </r>
  <r>
    <x v="485"/>
    <n v="5581"/>
    <d v="2022-04-04T00:00:00"/>
    <n v="188.27"/>
    <x v="2"/>
  </r>
  <r>
    <x v="485"/>
    <n v="7501"/>
    <d v="2022-04-07T00:00:00"/>
    <n v="229.92"/>
    <x v="2"/>
  </r>
  <r>
    <x v="486"/>
    <n v="4451"/>
    <d v="2022-12-24T00:00:00"/>
    <n v="148.61000000000001"/>
    <x v="4"/>
  </r>
  <r>
    <x v="486"/>
    <n v="2240"/>
    <d v="2022-03-16T00:00:00"/>
    <n v="440.31"/>
    <x v="2"/>
  </r>
  <r>
    <x v="486"/>
    <n v="5031"/>
    <d v="2022-04-09T00:00:00"/>
    <n v="251.86"/>
    <x v="1"/>
  </r>
  <r>
    <x v="486"/>
    <n v="3075"/>
    <d v="2022-07-17T00:00:00"/>
    <n v="49.9"/>
    <x v="2"/>
  </r>
  <r>
    <x v="486"/>
    <n v="5982"/>
    <d v="2022-04-01T00:00:00"/>
    <n v="264.33999999999997"/>
    <x v="0"/>
  </r>
  <r>
    <x v="486"/>
    <n v="7755"/>
    <d v="2022-04-05T00:00:00"/>
    <n v="300.58999999999997"/>
    <x v="4"/>
  </r>
  <r>
    <x v="486"/>
    <n v="2714"/>
    <d v="2022-07-23T00:00:00"/>
    <n v="168.62"/>
    <x v="0"/>
  </r>
  <r>
    <x v="487"/>
    <n v="2055"/>
    <d v="2022-09-29T00:00:00"/>
    <n v="393.84"/>
    <x v="4"/>
  </r>
  <r>
    <x v="488"/>
    <n v="6648"/>
    <d v="2022-08-08T00:00:00"/>
    <n v="200.29"/>
    <x v="2"/>
  </r>
  <r>
    <x v="488"/>
    <n v="6363"/>
    <d v="2022-07-10T00:00:00"/>
    <n v="244.19"/>
    <x v="1"/>
  </r>
  <r>
    <x v="488"/>
    <n v="6956"/>
    <d v="2022-01-31T00:00:00"/>
    <n v="299.42"/>
    <x v="3"/>
  </r>
  <r>
    <x v="488"/>
    <n v="9777"/>
    <d v="2022-07-16T00:00:00"/>
    <n v="146.33000000000001"/>
    <x v="3"/>
  </r>
  <r>
    <x v="488"/>
    <n v="9594"/>
    <d v="2022-04-10T00:00:00"/>
    <n v="179.34"/>
    <x v="1"/>
  </r>
  <r>
    <x v="488"/>
    <n v="1688"/>
    <d v="2022-11-20T00:00:00"/>
    <n v="31.54"/>
    <x v="1"/>
  </r>
  <r>
    <x v="489"/>
    <n v="1793"/>
    <d v="2022-07-05T00:00:00"/>
    <n v="429.84"/>
    <x v="0"/>
  </r>
  <r>
    <x v="489"/>
    <n v="8844"/>
    <d v="2022-11-20T00:00:00"/>
    <n v="201.81"/>
    <x v="2"/>
  </r>
  <r>
    <x v="489"/>
    <n v="9906"/>
    <d v="2022-09-19T00:00:00"/>
    <n v="243.89"/>
    <x v="3"/>
  </r>
  <r>
    <x v="489"/>
    <n v="6315"/>
    <d v="2022-04-18T00:00:00"/>
    <n v="440.97"/>
    <x v="1"/>
  </r>
  <r>
    <x v="489"/>
    <n v="8479"/>
    <d v="2022-11-17T00:00:00"/>
    <n v="447.54"/>
    <x v="2"/>
  </r>
  <r>
    <x v="489"/>
    <n v="6879"/>
    <d v="2022-08-05T00:00:00"/>
    <n v="278.70999999999998"/>
    <x v="4"/>
  </r>
  <r>
    <x v="489"/>
    <n v="7376"/>
    <d v="2022-10-24T00:00:00"/>
    <n v="20.32"/>
    <x v="3"/>
  </r>
  <r>
    <x v="490"/>
    <n v="9081"/>
    <d v="2022-10-17T00:00:00"/>
    <n v="229.11"/>
    <x v="4"/>
  </r>
  <r>
    <x v="490"/>
    <n v="9297"/>
    <d v="2022-04-05T00:00:00"/>
    <n v="177.72"/>
    <x v="3"/>
  </r>
  <r>
    <x v="490"/>
    <n v="3707"/>
    <d v="2022-05-17T00:00:00"/>
    <n v="146.84"/>
    <x v="2"/>
  </r>
  <r>
    <x v="490"/>
    <n v="5482"/>
    <d v="2022-05-16T00:00:00"/>
    <n v="458.4"/>
    <x v="2"/>
  </r>
  <r>
    <x v="490"/>
    <n v="2912"/>
    <d v="2022-05-08T00:00:00"/>
    <n v="418.44"/>
    <x v="2"/>
  </r>
  <r>
    <x v="490"/>
    <n v="3442"/>
    <d v="2022-11-07T00:00:00"/>
    <n v="52.61"/>
    <x v="0"/>
  </r>
  <r>
    <x v="491"/>
    <n v="2319"/>
    <d v="2022-07-27T00:00:00"/>
    <n v="414.38"/>
    <x v="4"/>
  </r>
  <r>
    <x v="491"/>
    <n v="5456"/>
    <d v="2022-10-27T00:00:00"/>
    <n v="165.88"/>
    <x v="3"/>
  </r>
  <r>
    <x v="491"/>
    <n v="5500"/>
    <d v="2022-12-19T00:00:00"/>
    <n v="258.36"/>
    <x v="1"/>
  </r>
  <r>
    <x v="491"/>
    <n v="8116"/>
    <d v="2022-03-16T00:00:00"/>
    <n v="442.45"/>
    <x v="1"/>
  </r>
  <r>
    <x v="491"/>
    <n v="6162"/>
    <d v="2022-08-08T00:00:00"/>
    <n v="210.73"/>
    <x v="3"/>
  </r>
  <r>
    <x v="492"/>
    <n v="6296"/>
    <d v="2022-05-13T00:00:00"/>
    <n v="163.38999999999999"/>
    <x v="0"/>
  </r>
  <r>
    <x v="492"/>
    <n v="4406"/>
    <d v="2022-03-28T00:00:00"/>
    <n v="341.31"/>
    <x v="2"/>
  </r>
  <r>
    <x v="492"/>
    <n v="4327"/>
    <d v="2022-10-31T00:00:00"/>
    <n v="424.29"/>
    <x v="0"/>
  </r>
  <r>
    <x v="492"/>
    <n v="4141"/>
    <d v="2022-12-02T00:00:00"/>
    <n v="47.01"/>
    <x v="4"/>
  </r>
  <r>
    <x v="493"/>
    <n v="4849"/>
    <d v="2022-05-31T00:00:00"/>
    <n v="269.73"/>
    <x v="0"/>
  </r>
  <r>
    <x v="494"/>
    <n v="5986"/>
    <d v="2022-12-08T00:00:00"/>
    <n v="406.87"/>
    <x v="1"/>
  </r>
  <r>
    <x v="494"/>
    <n v="5181"/>
    <d v="2022-03-16T00:00:00"/>
    <n v="219.8"/>
    <x v="0"/>
  </r>
  <r>
    <x v="494"/>
    <n v="5895"/>
    <d v="2022-02-06T00:00:00"/>
    <n v="257.64"/>
    <x v="3"/>
  </r>
  <r>
    <x v="494"/>
    <n v="7074"/>
    <d v="2022-04-10T00:00:00"/>
    <n v="257.56"/>
    <x v="2"/>
  </r>
  <r>
    <x v="494"/>
    <n v="9948"/>
    <d v="2022-10-15T00:00:00"/>
    <n v="224.81"/>
    <x v="2"/>
  </r>
  <r>
    <x v="494"/>
    <n v="2601"/>
    <d v="2022-06-07T00:00:00"/>
    <n v="371.46"/>
    <x v="4"/>
  </r>
  <r>
    <x v="495"/>
    <n v="8560"/>
    <d v="2022-04-17T00:00:00"/>
    <n v="104.08"/>
    <x v="4"/>
  </r>
  <r>
    <x v="495"/>
    <n v="9535"/>
    <d v="2022-05-22T00:00:00"/>
    <n v="112.71"/>
    <x v="3"/>
  </r>
  <r>
    <x v="496"/>
    <n v="9373"/>
    <d v="2022-09-07T00:00:00"/>
    <n v="423.73"/>
    <x v="1"/>
  </r>
  <r>
    <x v="496"/>
    <n v="9366"/>
    <d v="2022-03-30T00:00:00"/>
    <n v="104.52"/>
    <x v="0"/>
  </r>
  <r>
    <x v="496"/>
    <n v="3496"/>
    <d v="2022-08-20T00:00:00"/>
    <n v="342.02"/>
    <x v="0"/>
  </r>
  <r>
    <x v="496"/>
    <n v="1139"/>
    <d v="2022-08-01T00:00:00"/>
    <n v="97.06"/>
    <x v="2"/>
  </r>
  <r>
    <x v="496"/>
    <n v="8683"/>
    <d v="2022-08-13T00:00:00"/>
    <n v="135.77000000000001"/>
    <x v="3"/>
  </r>
  <r>
    <x v="496"/>
    <n v="1420"/>
    <d v="2022-12-14T00:00:00"/>
    <n v="451.67"/>
    <x v="2"/>
  </r>
  <r>
    <x v="497"/>
    <n v="4546"/>
    <d v="2022-01-22T00:00:00"/>
    <n v="438.01"/>
    <x v="2"/>
  </r>
  <r>
    <x v="497"/>
    <n v="1206"/>
    <d v="2022-07-23T00:00:00"/>
    <n v="325.89999999999998"/>
    <x v="4"/>
  </r>
  <r>
    <x v="498"/>
    <n v="1082"/>
    <d v="2022-11-26T00:00:00"/>
    <n v="123.1"/>
    <x v="1"/>
  </r>
  <r>
    <x v="498"/>
    <n v="6560"/>
    <d v="2022-10-09T00:00:00"/>
    <n v="335.67"/>
    <x v="4"/>
  </r>
  <r>
    <x v="499"/>
    <n v="7054"/>
    <d v="2022-03-10T00:00:00"/>
    <n v="28.92"/>
    <x v="1"/>
  </r>
  <r>
    <x v="499"/>
    <n v="5961"/>
    <d v="2022-10-15T00:00:00"/>
    <n v="285.66000000000003"/>
    <x v="4"/>
  </r>
  <r>
    <x v="499"/>
    <n v="2462"/>
    <d v="2022-09-01T00:00:00"/>
    <n v="303.3"/>
    <x v="2"/>
  </r>
  <r>
    <x v="499"/>
    <n v="1023"/>
    <d v="2022-03-13T00:00:00"/>
    <n v="194.12"/>
    <x v="2"/>
  </r>
  <r>
    <x v="499"/>
    <n v="3378"/>
    <d v="2022-09-20T00:00:00"/>
    <n v="439.24"/>
    <x v="3"/>
  </r>
  <r>
    <x v="499"/>
    <n v="5575"/>
    <d v="2022-06-15T00:00:00"/>
    <n v="54.28"/>
    <x v="0"/>
  </r>
  <r>
    <x v="499"/>
    <n v="9433"/>
    <d v="2022-10-28T00:00:00"/>
    <n v="183.5"/>
    <x v="2"/>
  </r>
  <r>
    <x v="499"/>
    <n v="5755"/>
    <d v="2022-10-16T00:00:00"/>
    <n v="475.94"/>
    <x v="1"/>
  </r>
  <r>
    <x v="499"/>
    <n v="5911"/>
    <d v="2022-05-05T00:00:00"/>
    <n v="464.26"/>
    <x v="1"/>
  </r>
  <r>
    <x v="500"/>
    <n v="2209"/>
    <d v="2022-07-25T00:00:00"/>
    <n v="46.2"/>
    <x v="0"/>
  </r>
  <r>
    <x v="500"/>
    <n v="5450"/>
    <d v="2022-12-29T00:00:00"/>
    <n v="52.75"/>
    <x v="3"/>
  </r>
  <r>
    <x v="500"/>
    <n v="8772"/>
    <d v="2022-07-09T00:00:00"/>
    <n v="64.790000000000006"/>
    <x v="0"/>
  </r>
  <r>
    <x v="500"/>
    <n v="2851"/>
    <d v="2022-02-07T00:00:00"/>
    <n v="90.9"/>
    <x v="1"/>
  </r>
  <r>
    <x v="500"/>
    <n v="5389"/>
    <d v="2022-06-28T00:00:00"/>
    <n v="344.81"/>
    <x v="4"/>
  </r>
  <r>
    <x v="500"/>
    <n v="3224"/>
    <d v="2022-02-23T00:00:00"/>
    <n v="266.02"/>
    <x v="0"/>
  </r>
  <r>
    <x v="500"/>
    <n v="1133"/>
    <d v="2022-04-03T00:00:00"/>
    <n v="13.43"/>
    <x v="2"/>
  </r>
  <r>
    <x v="500"/>
    <n v="3677"/>
    <d v="2022-12-12T00:00:00"/>
    <n v="438.28"/>
    <x v="0"/>
  </r>
  <r>
    <x v="501"/>
    <n v="6738"/>
    <d v="2022-10-29T00:00:00"/>
    <n v="59.75"/>
    <x v="2"/>
  </r>
  <r>
    <x v="501"/>
    <n v="2705"/>
    <d v="2022-07-15T00:00:00"/>
    <n v="88.34"/>
    <x v="3"/>
  </r>
  <r>
    <x v="501"/>
    <n v="4155"/>
    <d v="2022-11-19T00:00:00"/>
    <n v="222.66"/>
    <x v="1"/>
  </r>
  <r>
    <x v="501"/>
    <n v="8563"/>
    <d v="2022-03-26T00:00:00"/>
    <n v="332.58"/>
    <x v="2"/>
  </r>
  <r>
    <x v="502"/>
    <n v="5927"/>
    <d v="2022-12-02T00:00:00"/>
    <n v="202.38"/>
    <x v="2"/>
  </r>
  <r>
    <x v="502"/>
    <n v="7689"/>
    <d v="2022-04-22T00:00:00"/>
    <n v="275.58999999999997"/>
    <x v="4"/>
  </r>
  <r>
    <x v="502"/>
    <n v="6922"/>
    <d v="2022-05-22T00:00:00"/>
    <n v="304.52"/>
    <x v="2"/>
  </r>
  <r>
    <x v="502"/>
    <n v="2827"/>
    <d v="2022-03-12T00:00:00"/>
    <n v="335.28"/>
    <x v="0"/>
  </r>
  <r>
    <x v="502"/>
    <n v="4919"/>
    <d v="2022-11-24T00:00:00"/>
    <n v="198.55"/>
    <x v="3"/>
  </r>
  <r>
    <x v="502"/>
    <n v="6836"/>
    <d v="2022-10-27T00:00:00"/>
    <n v="20.260000000000002"/>
    <x v="2"/>
  </r>
  <r>
    <x v="503"/>
    <n v="3947"/>
    <d v="2022-05-12T00:00:00"/>
    <n v="110.7"/>
    <x v="4"/>
  </r>
  <r>
    <x v="503"/>
    <n v="6669"/>
    <d v="2022-05-27T00:00:00"/>
    <n v="229.14"/>
    <x v="2"/>
  </r>
  <r>
    <x v="503"/>
    <n v="6955"/>
    <d v="2022-02-09T00:00:00"/>
    <n v="212.09"/>
    <x v="3"/>
  </r>
  <r>
    <x v="504"/>
    <n v="1817"/>
    <d v="2022-12-19T00:00:00"/>
    <n v="324.56"/>
    <x v="2"/>
  </r>
  <r>
    <x v="504"/>
    <n v="3456"/>
    <d v="2022-04-02T00:00:00"/>
    <n v="340.75"/>
    <x v="1"/>
  </r>
  <r>
    <x v="504"/>
    <n v="2769"/>
    <d v="2022-06-30T00:00:00"/>
    <n v="220.69"/>
    <x v="4"/>
  </r>
  <r>
    <x v="504"/>
    <n v="9013"/>
    <d v="2022-08-25T00:00:00"/>
    <n v="392.04"/>
    <x v="4"/>
  </r>
  <r>
    <x v="504"/>
    <n v="4982"/>
    <d v="2022-07-31T00:00:00"/>
    <n v="324.29000000000002"/>
    <x v="1"/>
  </r>
  <r>
    <x v="504"/>
    <n v="1928"/>
    <d v="2022-12-11T00:00:00"/>
    <n v="243.71"/>
    <x v="2"/>
  </r>
  <r>
    <x v="504"/>
    <n v="3632"/>
    <d v="2022-02-16T00:00:00"/>
    <n v="466.66"/>
    <x v="4"/>
  </r>
  <r>
    <x v="505"/>
    <n v="2519"/>
    <d v="2022-01-26T00:00:00"/>
    <n v="385.66"/>
    <x v="3"/>
  </r>
  <r>
    <x v="505"/>
    <n v="3683"/>
    <d v="2022-03-19T00:00:00"/>
    <n v="68.56"/>
    <x v="0"/>
  </r>
  <r>
    <x v="505"/>
    <n v="5387"/>
    <d v="2022-02-16T00:00:00"/>
    <n v="239.68"/>
    <x v="3"/>
  </r>
  <r>
    <x v="505"/>
    <n v="5719"/>
    <d v="2022-01-17T00:00:00"/>
    <n v="315.83999999999997"/>
    <x v="1"/>
  </r>
  <r>
    <x v="506"/>
    <n v="3978"/>
    <d v="2022-08-25T00:00:00"/>
    <n v="79.58"/>
    <x v="2"/>
  </r>
  <r>
    <x v="506"/>
    <n v="1585"/>
    <d v="2022-10-11T00:00:00"/>
    <n v="42.85"/>
    <x v="2"/>
  </r>
  <r>
    <x v="506"/>
    <n v="3812"/>
    <d v="2022-02-01T00:00:00"/>
    <n v="496.88"/>
    <x v="1"/>
  </r>
  <r>
    <x v="506"/>
    <n v="9871"/>
    <d v="2022-09-09T00:00:00"/>
    <n v="41.49"/>
    <x v="2"/>
  </r>
  <r>
    <x v="506"/>
    <n v="9353"/>
    <d v="2022-03-20T00:00:00"/>
    <n v="490.44"/>
    <x v="0"/>
  </r>
  <r>
    <x v="506"/>
    <n v="4305"/>
    <d v="2022-05-07T00:00:00"/>
    <n v="467.57"/>
    <x v="2"/>
  </r>
  <r>
    <x v="506"/>
    <n v="2233"/>
    <d v="2022-08-09T00:00:00"/>
    <n v="159.68"/>
    <x v="0"/>
  </r>
  <r>
    <x v="506"/>
    <n v="7988"/>
    <d v="2022-03-27T00:00:00"/>
    <n v="296.26"/>
    <x v="4"/>
  </r>
  <r>
    <x v="506"/>
    <n v="5740"/>
    <d v="2022-06-20T00:00:00"/>
    <n v="250.28"/>
    <x v="1"/>
  </r>
  <r>
    <x v="507"/>
    <n v="1935"/>
    <d v="2022-03-20T00:00:00"/>
    <n v="225.5"/>
    <x v="2"/>
  </r>
  <r>
    <x v="507"/>
    <n v="6985"/>
    <d v="2022-03-02T00:00:00"/>
    <n v="228.62"/>
    <x v="4"/>
  </r>
  <r>
    <x v="507"/>
    <n v="8096"/>
    <d v="2022-05-11T00:00:00"/>
    <n v="436.7"/>
    <x v="3"/>
  </r>
  <r>
    <x v="507"/>
    <n v="4090"/>
    <d v="2022-01-03T00:00:00"/>
    <n v="351.09"/>
    <x v="4"/>
  </r>
  <r>
    <x v="507"/>
    <n v="5977"/>
    <d v="2022-09-29T00:00:00"/>
    <n v="294.7"/>
    <x v="4"/>
  </r>
  <r>
    <x v="508"/>
    <n v="1818"/>
    <d v="2022-10-29T00:00:00"/>
    <n v="389.03"/>
    <x v="3"/>
  </r>
  <r>
    <x v="508"/>
    <n v="2988"/>
    <d v="2022-12-27T00:00:00"/>
    <n v="450.47"/>
    <x v="3"/>
  </r>
  <r>
    <x v="508"/>
    <n v="2774"/>
    <d v="2022-07-23T00:00:00"/>
    <n v="91.6"/>
    <x v="0"/>
  </r>
  <r>
    <x v="508"/>
    <n v="8243"/>
    <d v="2022-02-14T00:00:00"/>
    <n v="134.33000000000001"/>
    <x v="0"/>
  </r>
  <r>
    <x v="508"/>
    <n v="8494"/>
    <d v="2022-10-19T00:00:00"/>
    <n v="223.45"/>
    <x v="4"/>
  </r>
  <r>
    <x v="508"/>
    <n v="5635"/>
    <d v="2022-07-30T00:00:00"/>
    <n v="171.3"/>
    <x v="4"/>
  </r>
  <r>
    <x v="508"/>
    <n v="5234"/>
    <d v="2022-02-27T00:00:00"/>
    <n v="426.79"/>
    <x v="1"/>
  </r>
  <r>
    <x v="508"/>
    <n v="2286"/>
    <d v="2022-08-17T00:00:00"/>
    <n v="91.13"/>
    <x v="2"/>
  </r>
  <r>
    <x v="508"/>
    <n v="8033"/>
    <d v="2022-09-10T00:00:00"/>
    <n v="468.44"/>
    <x v="1"/>
  </r>
  <r>
    <x v="509"/>
    <n v="4562"/>
    <d v="2022-04-01T00:00:00"/>
    <n v="392.1"/>
    <x v="3"/>
  </r>
  <r>
    <x v="510"/>
    <n v="2196"/>
    <d v="2022-12-24T00:00:00"/>
    <n v="196.94"/>
    <x v="2"/>
  </r>
  <r>
    <x v="510"/>
    <n v="7043"/>
    <d v="2022-08-02T00:00:00"/>
    <n v="316.62"/>
    <x v="4"/>
  </r>
  <r>
    <x v="510"/>
    <n v="8018"/>
    <d v="2022-08-14T00:00:00"/>
    <n v="424.16"/>
    <x v="4"/>
  </r>
  <r>
    <x v="510"/>
    <n v="7486"/>
    <d v="2022-06-07T00:00:00"/>
    <n v="223.98"/>
    <x v="2"/>
  </r>
  <r>
    <x v="510"/>
    <n v="8166"/>
    <d v="2022-10-08T00:00:00"/>
    <n v="170.6"/>
    <x v="0"/>
  </r>
  <r>
    <x v="510"/>
    <n v="8422"/>
    <d v="2022-11-17T00:00:00"/>
    <n v="206.95"/>
    <x v="1"/>
  </r>
  <r>
    <x v="510"/>
    <n v="1767"/>
    <d v="2022-12-22T00:00:00"/>
    <n v="357.02"/>
    <x v="3"/>
  </r>
  <r>
    <x v="510"/>
    <n v="2922"/>
    <d v="2022-01-29T00:00:00"/>
    <n v="7.23"/>
    <x v="2"/>
  </r>
  <r>
    <x v="510"/>
    <n v="2934"/>
    <d v="2022-03-22T00:00:00"/>
    <n v="124.38"/>
    <x v="1"/>
  </r>
  <r>
    <x v="511"/>
    <n v="2394"/>
    <d v="2022-10-07T00:00:00"/>
    <n v="340.3"/>
    <x v="3"/>
  </r>
  <r>
    <x v="511"/>
    <n v="8897"/>
    <d v="2022-06-08T00:00:00"/>
    <n v="470.01"/>
    <x v="2"/>
  </r>
  <r>
    <x v="511"/>
    <n v="8821"/>
    <d v="2022-04-18T00:00:00"/>
    <n v="438.06"/>
    <x v="3"/>
  </r>
  <r>
    <x v="511"/>
    <n v="3228"/>
    <d v="2022-04-04T00:00:00"/>
    <n v="29.73"/>
    <x v="4"/>
  </r>
  <r>
    <x v="511"/>
    <n v="8279"/>
    <d v="2022-12-03T00:00:00"/>
    <n v="84.25"/>
    <x v="2"/>
  </r>
  <r>
    <x v="512"/>
    <n v="3177"/>
    <d v="2022-06-19T00:00:00"/>
    <n v="172.81"/>
    <x v="1"/>
  </r>
  <r>
    <x v="513"/>
    <n v="3424"/>
    <d v="2022-02-12T00:00:00"/>
    <n v="292.25"/>
    <x v="0"/>
  </r>
  <r>
    <x v="513"/>
    <n v="5583"/>
    <d v="2022-10-28T00:00:00"/>
    <n v="140.03"/>
    <x v="1"/>
  </r>
  <r>
    <x v="513"/>
    <n v="8383"/>
    <d v="2022-04-06T00:00:00"/>
    <n v="96.18"/>
    <x v="4"/>
  </r>
  <r>
    <x v="513"/>
    <n v="5985"/>
    <d v="2022-03-09T00:00:00"/>
    <n v="355.8"/>
    <x v="2"/>
  </r>
  <r>
    <x v="513"/>
    <n v="4553"/>
    <d v="2022-05-17T00:00:00"/>
    <n v="304.19"/>
    <x v="0"/>
  </r>
  <r>
    <x v="513"/>
    <n v="7090"/>
    <d v="2022-01-29T00:00:00"/>
    <n v="417.84"/>
    <x v="2"/>
  </r>
  <r>
    <x v="514"/>
    <n v="5530"/>
    <d v="2022-01-03T00:00:00"/>
    <n v="439.65"/>
    <x v="0"/>
  </r>
  <r>
    <x v="514"/>
    <n v="3205"/>
    <d v="2022-05-01T00:00:00"/>
    <n v="237.79"/>
    <x v="3"/>
  </r>
  <r>
    <x v="514"/>
    <n v="1921"/>
    <d v="2022-02-12T00:00:00"/>
    <n v="438"/>
    <x v="2"/>
  </r>
  <r>
    <x v="514"/>
    <n v="7249"/>
    <d v="2022-12-01T00:00:00"/>
    <n v="64.38"/>
    <x v="1"/>
  </r>
  <r>
    <x v="514"/>
    <n v="6968"/>
    <d v="2022-03-09T00:00:00"/>
    <n v="21.16"/>
    <x v="2"/>
  </r>
  <r>
    <x v="514"/>
    <n v="1749"/>
    <d v="2022-12-03T00:00:00"/>
    <n v="438.6"/>
    <x v="1"/>
  </r>
  <r>
    <x v="515"/>
    <n v="7334"/>
    <d v="2022-01-28T00:00:00"/>
    <n v="10.7"/>
    <x v="1"/>
  </r>
  <r>
    <x v="515"/>
    <n v="6761"/>
    <d v="2022-08-17T00:00:00"/>
    <n v="479.35"/>
    <x v="2"/>
  </r>
  <r>
    <x v="515"/>
    <n v="2230"/>
    <d v="2022-09-24T00:00:00"/>
    <n v="122.17"/>
    <x v="2"/>
  </r>
  <r>
    <x v="516"/>
    <n v="7474"/>
    <d v="2022-03-22T00:00:00"/>
    <n v="211.22"/>
    <x v="0"/>
  </r>
  <r>
    <x v="516"/>
    <n v="8855"/>
    <d v="2022-06-07T00:00:00"/>
    <n v="71.459999999999994"/>
    <x v="0"/>
  </r>
  <r>
    <x v="516"/>
    <n v="9908"/>
    <d v="2022-09-04T00:00:00"/>
    <n v="87.97"/>
    <x v="4"/>
  </r>
  <r>
    <x v="516"/>
    <n v="1425"/>
    <d v="2022-12-21T00:00:00"/>
    <n v="296.89999999999998"/>
    <x v="4"/>
  </r>
  <r>
    <x v="516"/>
    <n v="2484"/>
    <d v="2022-04-18T00:00:00"/>
    <n v="406.43"/>
    <x v="3"/>
  </r>
  <r>
    <x v="517"/>
    <n v="5469"/>
    <d v="2022-03-28T00:00:00"/>
    <n v="85.19"/>
    <x v="0"/>
  </r>
  <r>
    <x v="517"/>
    <n v="1856"/>
    <d v="2022-01-23T00:00:00"/>
    <n v="307.41000000000003"/>
    <x v="3"/>
  </r>
  <r>
    <x v="517"/>
    <n v="5458"/>
    <d v="2022-11-13T00:00:00"/>
    <n v="367.95"/>
    <x v="4"/>
  </r>
  <r>
    <x v="517"/>
    <n v="3495"/>
    <d v="2022-08-12T00:00:00"/>
    <n v="400.54"/>
    <x v="2"/>
  </r>
  <r>
    <x v="517"/>
    <n v="2338"/>
    <d v="2022-07-16T00:00:00"/>
    <n v="245.64"/>
    <x v="1"/>
  </r>
  <r>
    <x v="517"/>
    <n v="1803"/>
    <d v="2022-10-04T00:00:00"/>
    <n v="362.81"/>
    <x v="4"/>
  </r>
  <r>
    <x v="517"/>
    <n v="1541"/>
    <d v="2022-10-16T00:00:00"/>
    <n v="459.05"/>
    <x v="3"/>
  </r>
  <r>
    <x v="517"/>
    <n v="3644"/>
    <d v="2022-10-14T00:00:00"/>
    <n v="411.89"/>
    <x v="3"/>
  </r>
  <r>
    <x v="517"/>
    <n v="5059"/>
    <d v="2022-11-07T00:00:00"/>
    <n v="438.12"/>
    <x v="4"/>
  </r>
  <r>
    <x v="518"/>
    <n v="9542"/>
    <d v="2022-05-05T00:00:00"/>
    <n v="164.16"/>
    <x v="4"/>
  </r>
  <r>
    <x v="518"/>
    <n v="8221"/>
    <d v="2022-09-18T00:00:00"/>
    <n v="133.96"/>
    <x v="4"/>
  </r>
  <r>
    <x v="518"/>
    <n v="8659"/>
    <d v="2022-11-01T00:00:00"/>
    <n v="320.94"/>
    <x v="3"/>
  </r>
  <r>
    <x v="518"/>
    <n v="9530"/>
    <d v="2022-09-05T00:00:00"/>
    <n v="440.76"/>
    <x v="1"/>
  </r>
  <r>
    <x v="518"/>
    <n v="9472"/>
    <d v="2022-04-29T00:00:00"/>
    <n v="66.03"/>
    <x v="0"/>
  </r>
  <r>
    <x v="518"/>
    <n v="6844"/>
    <d v="2022-10-31T00:00:00"/>
    <n v="19.95"/>
    <x v="2"/>
  </r>
  <r>
    <x v="518"/>
    <n v="8009"/>
    <d v="2022-05-19T00:00:00"/>
    <n v="92.42"/>
    <x v="2"/>
  </r>
  <r>
    <x v="518"/>
    <n v="2898"/>
    <d v="2022-11-22T00:00:00"/>
    <n v="305.54000000000002"/>
    <x v="3"/>
  </r>
  <r>
    <x v="518"/>
    <n v="8722"/>
    <d v="2022-06-25T00:00:00"/>
    <n v="350.64"/>
    <x v="0"/>
  </r>
  <r>
    <x v="519"/>
    <n v="3063"/>
    <d v="2022-07-18T00:00:00"/>
    <n v="432.33"/>
    <x v="2"/>
  </r>
  <r>
    <x v="519"/>
    <n v="7708"/>
    <d v="2022-08-17T00:00:00"/>
    <n v="458.25"/>
    <x v="1"/>
  </r>
  <r>
    <x v="519"/>
    <n v="7605"/>
    <d v="2022-12-16T00:00:00"/>
    <n v="418.31"/>
    <x v="2"/>
  </r>
  <r>
    <x v="519"/>
    <n v="1412"/>
    <d v="2022-05-26T00:00:00"/>
    <n v="473.21"/>
    <x v="2"/>
  </r>
  <r>
    <x v="519"/>
    <n v="8602"/>
    <d v="2022-04-18T00:00:00"/>
    <n v="177.19"/>
    <x v="4"/>
  </r>
  <r>
    <x v="520"/>
    <n v="5078"/>
    <d v="2022-01-12T00:00:00"/>
    <n v="205.48"/>
    <x v="2"/>
  </r>
  <r>
    <x v="520"/>
    <n v="1003"/>
    <d v="2022-04-12T00:00:00"/>
    <n v="440.27"/>
    <x v="0"/>
  </r>
  <r>
    <x v="521"/>
    <n v="3072"/>
    <d v="2022-07-21T00:00:00"/>
    <n v="494.34"/>
    <x v="4"/>
  </r>
  <r>
    <x v="521"/>
    <n v="2017"/>
    <d v="2022-06-23T00:00:00"/>
    <n v="368.47"/>
    <x v="0"/>
  </r>
  <r>
    <x v="521"/>
    <n v="2245"/>
    <d v="2022-09-16T00:00:00"/>
    <n v="447.67"/>
    <x v="1"/>
  </r>
  <r>
    <x v="521"/>
    <n v="4783"/>
    <d v="2022-02-20T00:00:00"/>
    <n v="47.53"/>
    <x v="2"/>
  </r>
  <r>
    <x v="521"/>
    <n v="2035"/>
    <d v="2022-03-13T00:00:00"/>
    <n v="101.97"/>
    <x v="0"/>
  </r>
  <r>
    <x v="521"/>
    <n v="5123"/>
    <d v="2022-06-06T00:00:00"/>
    <n v="496.06"/>
    <x v="3"/>
  </r>
  <r>
    <x v="521"/>
    <n v="8617"/>
    <d v="2022-03-19T00:00:00"/>
    <n v="87.89"/>
    <x v="1"/>
  </r>
  <r>
    <x v="521"/>
    <n v="6930"/>
    <d v="2022-11-09T00:00:00"/>
    <n v="430.53"/>
    <x v="1"/>
  </r>
  <r>
    <x v="521"/>
    <n v="2464"/>
    <d v="2022-02-12T00:00:00"/>
    <n v="83.08"/>
    <x v="0"/>
  </r>
  <r>
    <x v="522"/>
    <n v="4057"/>
    <d v="2022-09-18T00:00:00"/>
    <n v="384.32"/>
    <x v="0"/>
  </r>
  <r>
    <x v="522"/>
    <n v="1703"/>
    <d v="2022-09-06T00:00:00"/>
    <n v="223.03"/>
    <x v="3"/>
  </r>
  <r>
    <x v="522"/>
    <n v="9688"/>
    <d v="2022-07-15T00:00:00"/>
    <n v="189.9"/>
    <x v="4"/>
  </r>
  <r>
    <x v="522"/>
    <n v="3370"/>
    <d v="2022-11-08T00:00:00"/>
    <n v="130.29"/>
    <x v="2"/>
  </r>
  <r>
    <x v="522"/>
    <n v="4915"/>
    <d v="2022-06-06T00:00:00"/>
    <n v="367.4"/>
    <x v="1"/>
  </r>
  <r>
    <x v="522"/>
    <n v="5517"/>
    <d v="2022-04-29T00:00:00"/>
    <n v="38.43"/>
    <x v="0"/>
  </r>
  <r>
    <x v="522"/>
    <n v="4994"/>
    <d v="2022-12-24T00:00:00"/>
    <n v="10.029999999999999"/>
    <x v="4"/>
  </r>
  <r>
    <x v="522"/>
    <n v="1582"/>
    <d v="2022-01-20T00:00:00"/>
    <n v="445.04"/>
    <x v="3"/>
  </r>
  <r>
    <x v="522"/>
    <n v="6272"/>
    <d v="2022-04-17T00:00:00"/>
    <n v="301.58"/>
    <x v="0"/>
  </r>
  <r>
    <x v="523"/>
    <n v="4196"/>
    <d v="2022-10-29T00:00:00"/>
    <n v="40.78"/>
    <x v="3"/>
  </r>
  <r>
    <x v="523"/>
    <n v="5547"/>
    <d v="2022-07-20T00:00:00"/>
    <n v="230.01"/>
    <x v="4"/>
  </r>
  <r>
    <x v="523"/>
    <n v="4765"/>
    <d v="2022-11-08T00:00:00"/>
    <n v="428.82"/>
    <x v="2"/>
  </r>
  <r>
    <x v="523"/>
    <n v="7316"/>
    <d v="2022-09-04T00:00:00"/>
    <n v="396.26"/>
    <x v="1"/>
  </r>
  <r>
    <x v="523"/>
    <n v="4845"/>
    <d v="2022-08-11T00:00:00"/>
    <n v="241.32"/>
    <x v="2"/>
  </r>
  <r>
    <x v="523"/>
    <n v="3761"/>
    <d v="2022-11-11T00:00:00"/>
    <n v="193.12"/>
    <x v="2"/>
  </r>
  <r>
    <x v="523"/>
    <n v="3749"/>
    <d v="2022-03-23T00:00:00"/>
    <n v="429.98"/>
    <x v="1"/>
  </r>
  <r>
    <x v="523"/>
    <n v="2841"/>
    <d v="2022-09-24T00:00:00"/>
    <n v="254.73"/>
    <x v="1"/>
  </r>
  <r>
    <x v="523"/>
    <n v="1174"/>
    <d v="2022-11-23T00:00:00"/>
    <n v="350.34"/>
    <x v="1"/>
  </r>
  <r>
    <x v="524"/>
    <n v="9922"/>
    <d v="2022-01-02T00:00:00"/>
    <n v="172.97"/>
    <x v="3"/>
  </r>
  <r>
    <x v="524"/>
    <n v="9842"/>
    <d v="2022-09-16T00:00:00"/>
    <n v="78.67"/>
    <x v="3"/>
  </r>
  <r>
    <x v="524"/>
    <n v="6342"/>
    <d v="2022-03-13T00:00:00"/>
    <n v="132.07"/>
    <x v="1"/>
  </r>
  <r>
    <x v="524"/>
    <n v="7118"/>
    <d v="2022-01-14T00:00:00"/>
    <n v="78.73"/>
    <x v="2"/>
  </r>
  <r>
    <x v="525"/>
    <n v="9427"/>
    <d v="2022-09-25T00:00:00"/>
    <n v="143.03"/>
    <x v="4"/>
  </r>
  <r>
    <x v="525"/>
    <n v="9370"/>
    <d v="2022-01-27T00:00:00"/>
    <n v="83.16"/>
    <x v="1"/>
  </r>
  <r>
    <x v="525"/>
    <n v="9269"/>
    <d v="2022-08-31T00:00:00"/>
    <n v="134.32"/>
    <x v="3"/>
  </r>
  <r>
    <x v="525"/>
    <n v="7324"/>
    <d v="2022-08-04T00:00:00"/>
    <n v="85.81"/>
    <x v="4"/>
  </r>
  <r>
    <x v="526"/>
    <n v="6994"/>
    <d v="2022-12-22T00:00:00"/>
    <n v="194.57"/>
    <x v="0"/>
  </r>
  <r>
    <x v="526"/>
    <n v="1037"/>
    <d v="2022-10-14T00:00:00"/>
    <n v="132.53"/>
    <x v="2"/>
  </r>
  <r>
    <x v="526"/>
    <n v="4755"/>
    <d v="2022-05-16T00:00:00"/>
    <n v="16.41"/>
    <x v="2"/>
  </r>
  <r>
    <x v="527"/>
    <n v="7585"/>
    <d v="2022-11-07T00:00:00"/>
    <n v="82.79"/>
    <x v="2"/>
  </r>
  <r>
    <x v="527"/>
    <n v="6833"/>
    <d v="2022-03-09T00:00:00"/>
    <n v="276.33999999999997"/>
    <x v="0"/>
  </r>
  <r>
    <x v="527"/>
    <n v="6958"/>
    <d v="2022-11-19T00:00:00"/>
    <n v="24.4"/>
    <x v="1"/>
  </r>
  <r>
    <x v="527"/>
    <n v="6872"/>
    <d v="2022-12-19T00:00:00"/>
    <n v="480.52"/>
    <x v="4"/>
  </r>
  <r>
    <x v="527"/>
    <n v="8975"/>
    <d v="2022-03-12T00:00:00"/>
    <n v="179.18"/>
    <x v="0"/>
  </r>
  <r>
    <x v="527"/>
    <n v="6254"/>
    <d v="2022-02-02T00:00:00"/>
    <n v="310.32"/>
    <x v="4"/>
  </r>
  <r>
    <x v="528"/>
    <n v="5383"/>
    <d v="2022-08-06T00:00:00"/>
    <n v="167.45"/>
    <x v="0"/>
  </r>
  <r>
    <x v="528"/>
    <n v="1052"/>
    <d v="2022-11-03T00:00:00"/>
    <n v="371.17"/>
    <x v="3"/>
  </r>
  <r>
    <x v="528"/>
    <n v="8205"/>
    <d v="2022-04-08T00:00:00"/>
    <n v="492.19"/>
    <x v="2"/>
  </r>
  <r>
    <x v="528"/>
    <n v="4112"/>
    <d v="2022-11-21T00:00:00"/>
    <n v="84.17"/>
    <x v="3"/>
  </r>
  <r>
    <x v="528"/>
    <n v="4467"/>
    <d v="2022-08-30T00:00:00"/>
    <n v="130.74"/>
    <x v="3"/>
  </r>
  <r>
    <x v="528"/>
    <n v="2115"/>
    <d v="2022-08-12T00:00:00"/>
    <n v="339.92"/>
    <x v="3"/>
  </r>
  <r>
    <x v="528"/>
    <n v="4894"/>
    <d v="2022-10-06T00:00:00"/>
    <n v="364.77"/>
    <x v="4"/>
  </r>
  <r>
    <x v="528"/>
    <n v="7197"/>
    <d v="2022-04-24T00:00:00"/>
    <n v="383.31"/>
    <x v="4"/>
  </r>
  <r>
    <x v="529"/>
    <n v="2958"/>
    <d v="2022-07-15T00:00:00"/>
    <n v="74.37"/>
    <x v="4"/>
  </r>
  <r>
    <x v="529"/>
    <n v="2350"/>
    <d v="2022-09-20T00:00:00"/>
    <n v="249.21"/>
    <x v="0"/>
  </r>
  <r>
    <x v="529"/>
    <n v="9292"/>
    <d v="2022-06-13T00:00:00"/>
    <n v="348.53"/>
    <x v="3"/>
  </r>
  <r>
    <x v="529"/>
    <n v="4902"/>
    <d v="2022-11-26T00:00:00"/>
    <n v="185.54"/>
    <x v="2"/>
  </r>
  <r>
    <x v="529"/>
    <n v="3688"/>
    <d v="2022-10-25T00:00:00"/>
    <n v="48.97"/>
    <x v="2"/>
  </r>
  <r>
    <x v="529"/>
    <n v="4827"/>
    <d v="2022-11-25T00:00:00"/>
    <n v="405.02"/>
    <x v="3"/>
  </r>
  <r>
    <x v="530"/>
    <n v="7116"/>
    <d v="2022-05-31T00:00:00"/>
    <n v="200.72"/>
    <x v="2"/>
  </r>
  <r>
    <x v="530"/>
    <n v="2995"/>
    <d v="2022-09-04T00:00:00"/>
    <n v="133.38999999999999"/>
    <x v="1"/>
  </r>
  <r>
    <x v="530"/>
    <n v="4593"/>
    <d v="2022-10-19T00:00:00"/>
    <n v="89.57"/>
    <x v="3"/>
  </r>
  <r>
    <x v="530"/>
    <n v="6578"/>
    <d v="2022-02-18T00:00:00"/>
    <n v="344.87"/>
    <x v="2"/>
  </r>
  <r>
    <x v="530"/>
    <n v="7694"/>
    <d v="2022-03-30T00:00:00"/>
    <n v="301.83999999999997"/>
    <x v="1"/>
  </r>
  <r>
    <x v="530"/>
    <n v="7001"/>
    <d v="2022-11-15T00:00:00"/>
    <n v="234.43"/>
    <x v="3"/>
  </r>
  <r>
    <x v="530"/>
    <n v="2397"/>
    <d v="2022-05-19T00:00:00"/>
    <n v="428.38"/>
    <x v="1"/>
  </r>
  <r>
    <x v="530"/>
    <n v="3854"/>
    <d v="2022-04-28T00:00:00"/>
    <n v="77.95"/>
    <x v="4"/>
  </r>
  <r>
    <x v="530"/>
    <n v="6066"/>
    <d v="2022-04-13T00:00:00"/>
    <n v="196.97"/>
    <x v="1"/>
  </r>
  <r>
    <x v="531"/>
    <n v="1862"/>
    <d v="2022-09-19T00:00:00"/>
    <n v="478.9"/>
    <x v="0"/>
  </r>
  <r>
    <x v="531"/>
    <n v="4495"/>
    <d v="2022-05-24T00:00:00"/>
    <n v="404.58"/>
    <x v="0"/>
  </r>
  <r>
    <x v="531"/>
    <n v="7115"/>
    <d v="2022-06-14T00:00:00"/>
    <n v="465.2"/>
    <x v="4"/>
  </r>
  <r>
    <x v="531"/>
    <n v="2330"/>
    <d v="2022-11-21T00:00:00"/>
    <n v="68.989999999999995"/>
    <x v="1"/>
  </r>
  <r>
    <x v="531"/>
    <n v="9068"/>
    <d v="2022-08-12T00:00:00"/>
    <n v="422.92"/>
    <x v="1"/>
  </r>
  <r>
    <x v="531"/>
    <n v="7407"/>
    <d v="2022-01-30T00:00:00"/>
    <n v="164.8"/>
    <x v="0"/>
  </r>
  <r>
    <x v="531"/>
    <n v="8057"/>
    <d v="2022-01-05T00:00:00"/>
    <n v="318.33999999999997"/>
    <x v="0"/>
  </r>
  <r>
    <x v="531"/>
    <n v="1712"/>
    <d v="2022-07-31T00:00:00"/>
    <n v="48.85"/>
    <x v="0"/>
  </r>
  <r>
    <x v="532"/>
    <n v="7708"/>
    <d v="2022-09-11T00:00:00"/>
    <n v="388.31"/>
    <x v="4"/>
  </r>
  <r>
    <x v="533"/>
    <n v="7726"/>
    <d v="2022-09-30T00:00:00"/>
    <n v="219.76"/>
    <x v="0"/>
  </r>
  <r>
    <x v="533"/>
    <n v="3883"/>
    <d v="2022-12-03T00:00:00"/>
    <n v="30.78"/>
    <x v="1"/>
  </r>
  <r>
    <x v="533"/>
    <n v="6131"/>
    <d v="2022-04-23T00:00:00"/>
    <n v="285.77"/>
    <x v="4"/>
  </r>
  <r>
    <x v="534"/>
    <n v="6767"/>
    <d v="2022-02-25T00:00:00"/>
    <n v="303.98"/>
    <x v="4"/>
  </r>
  <r>
    <x v="534"/>
    <n v="3113"/>
    <d v="2022-02-27T00:00:00"/>
    <n v="369.51"/>
    <x v="4"/>
  </r>
  <r>
    <x v="534"/>
    <n v="4457"/>
    <d v="2022-04-15T00:00:00"/>
    <n v="353.88"/>
    <x v="1"/>
  </r>
  <r>
    <x v="534"/>
    <n v="9580"/>
    <d v="2022-06-28T00:00:00"/>
    <n v="263.14"/>
    <x v="4"/>
  </r>
  <r>
    <x v="534"/>
    <n v="2539"/>
    <d v="2022-11-14T00:00:00"/>
    <n v="253.91"/>
    <x v="2"/>
  </r>
  <r>
    <x v="534"/>
    <n v="6579"/>
    <d v="2022-10-22T00:00:00"/>
    <n v="286.52999999999997"/>
    <x v="2"/>
  </r>
  <r>
    <x v="534"/>
    <n v="9274"/>
    <d v="2022-11-27T00:00:00"/>
    <n v="147.61000000000001"/>
    <x v="2"/>
  </r>
  <r>
    <x v="534"/>
    <n v="3095"/>
    <d v="2022-04-10T00:00:00"/>
    <n v="167.42"/>
    <x v="2"/>
  </r>
  <r>
    <x v="535"/>
    <n v="5063"/>
    <d v="2022-07-19T00:00:00"/>
    <n v="439.65"/>
    <x v="2"/>
  </r>
  <r>
    <x v="535"/>
    <n v="9643"/>
    <d v="2022-02-28T00:00:00"/>
    <n v="362.3"/>
    <x v="1"/>
  </r>
  <r>
    <x v="535"/>
    <n v="3014"/>
    <d v="2022-08-20T00:00:00"/>
    <n v="491.76"/>
    <x v="0"/>
  </r>
  <r>
    <x v="535"/>
    <n v="4265"/>
    <d v="2022-07-08T00:00:00"/>
    <n v="345.65"/>
    <x v="2"/>
  </r>
  <r>
    <x v="536"/>
    <n v="9491"/>
    <d v="2022-08-28T00:00:00"/>
    <n v="473.41"/>
    <x v="0"/>
  </r>
  <r>
    <x v="536"/>
    <n v="7556"/>
    <d v="2022-06-02T00:00:00"/>
    <n v="181.71"/>
    <x v="4"/>
  </r>
  <r>
    <x v="536"/>
    <n v="8859"/>
    <d v="2022-01-28T00:00:00"/>
    <n v="440.58"/>
    <x v="1"/>
  </r>
  <r>
    <x v="536"/>
    <n v="4697"/>
    <d v="2022-12-29T00:00:00"/>
    <n v="221.02"/>
    <x v="0"/>
  </r>
  <r>
    <x v="536"/>
    <n v="5828"/>
    <d v="2022-07-20T00:00:00"/>
    <n v="277.38"/>
    <x v="2"/>
  </r>
  <r>
    <x v="536"/>
    <n v="3096"/>
    <d v="2022-09-10T00:00:00"/>
    <n v="473.47"/>
    <x v="4"/>
  </r>
  <r>
    <x v="537"/>
    <n v="7599"/>
    <d v="2022-05-30T00:00:00"/>
    <n v="239.97"/>
    <x v="2"/>
  </r>
  <r>
    <x v="537"/>
    <n v="3472"/>
    <d v="2022-07-20T00:00:00"/>
    <n v="411.91"/>
    <x v="3"/>
  </r>
  <r>
    <x v="538"/>
    <n v="6907"/>
    <d v="2022-01-21T00:00:00"/>
    <n v="213.21"/>
    <x v="3"/>
  </r>
  <r>
    <x v="538"/>
    <n v="9537"/>
    <d v="2022-02-19T00:00:00"/>
    <n v="224.04"/>
    <x v="1"/>
  </r>
  <r>
    <x v="538"/>
    <n v="7624"/>
    <d v="2022-05-06T00:00:00"/>
    <n v="95.75"/>
    <x v="4"/>
  </r>
  <r>
    <x v="538"/>
    <n v="1859"/>
    <d v="2022-09-07T00:00:00"/>
    <n v="309.05"/>
    <x v="1"/>
  </r>
  <r>
    <x v="538"/>
    <n v="5001"/>
    <d v="2022-03-13T00:00:00"/>
    <n v="70.36"/>
    <x v="2"/>
  </r>
  <r>
    <x v="538"/>
    <n v="2819"/>
    <d v="2022-01-02T00:00:00"/>
    <n v="373.94"/>
    <x v="4"/>
  </r>
  <r>
    <x v="539"/>
    <n v="1769"/>
    <d v="2022-01-28T00:00:00"/>
    <n v="209.25"/>
    <x v="1"/>
  </r>
  <r>
    <x v="539"/>
    <n v="6576"/>
    <d v="2022-04-30T00:00:00"/>
    <n v="440.22"/>
    <x v="4"/>
  </r>
  <r>
    <x v="540"/>
    <n v="5162"/>
    <d v="2022-05-11T00:00:00"/>
    <n v="127.29"/>
    <x v="1"/>
  </r>
  <r>
    <x v="540"/>
    <n v="1780"/>
    <d v="2022-07-08T00:00:00"/>
    <n v="57.74"/>
    <x v="4"/>
  </r>
  <r>
    <x v="541"/>
    <n v="1158"/>
    <d v="2022-02-13T00:00:00"/>
    <n v="207.32"/>
    <x v="1"/>
  </r>
  <r>
    <x v="541"/>
    <n v="4812"/>
    <d v="2022-10-07T00:00:00"/>
    <n v="85.47"/>
    <x v="0"/>
  </r>
  <r>
    <x v="541"/>
    <n v="3056"/>
    <d v="2022-08-03T00:00:00"/>
    <n v="51.98"/>
    <x v="4"/>
  </r>
  <r>
    <x v="542"/>
    <n v="7869"/>
    <d v="2022-07-05T00:00:00"/>
    <n v="103.23"/>
    <x v="2"/>
  </r>
  <r>
    <x v="542"/>
    <n v="7334"/>
    <d v="2022-09-06T00:00:00"/>
    <n v="126.55"/>
    <x v="4"/>
  </r>
  <r>
    <x v="542"/>
    <n v="4764"/>
    <d v="2022-12-09T00:00:00"/>
    <n v="353.75"/>
    <x v="3"/>
  </r>
  <r>
    <x v="542"/>
    <n v="1715"/>
    <d v="2022-08-24T00:00:00"/>
    <n v="338.66"/>
    <x v="3"/>
  </r>
  <r>
    <x v="542"/>
    <n v="5255"/>
    <d v="2022-01-07T00:00:00"/>
    <n v="17.64"/>
    <x v="1"/>
  </r>
  <r>
    <x v="543"/>
    <n v="3525"/>
    <d v="2022-01-20T00:00:00"/>
    <n v="157.65"/>
    <x v="3"/>
  </r>
  <r>
    <x v="543"/>
    <n v="4086"/>
    <d v="2022-01-12T00:00:00"/>
    <n v="352.12"/>
    <x v="0"/>
  </r>
  <r>
    <x v="543"/>
    <n v="8409"/>
    <d v="2022-12-28T00:00:00"/>
    <n v="445.72"/>
    <x v="4"/>
  </r>
  <r>
    <x v="543"/>
    <n v="2204"/>
    <d v="2022-12-20T00:00:00"/>
    <n v="143.96"/>
    <x v="0"/>
  </r>
  <r>
    <x v="544"/>
    <n v="3555"/>
    <d v="2022-04-03T00:00:00"/>
    <n v="195.78"/>
    <x v="1"/>
  </r>
  <r>
    <x v="544"/>
    <n v="1705"/>
    <d v="2022-10-02T00:00:00"/>
    <n v="257.08999999999997"/>
    <x v="3"/>
  </r>
  <r>
    <x v="545"/>
    <n v="9995"/>
    <d v="2022-01-25T00:00:00"/>
    <n v="148.71"/>
    <x v="3"/>
  </r>
  <r>
    <x v="545"/>
    <n v="4657"/>
    <d v="2022-01-21T00:00:00"/>
    <n v="426.34"/>
    <x v="0"/>
  </r>
  <r>
    <x v="546"/>
    <n v="2652"/>
    <d v="2022-01-20T00:00:00"/>
    <n v="165.9"/>
    <x v="1"/>
  </r>
  <r>
    <x v="546"/>
    <n v="3419"/>
    <d v="2022-08-26T00:00:00"/>
    <n v="402.88"/>
    <x v="4"/>
  </r>
  <r>
    <x v="546"/>
    <n v="8870"/>
    <d v="2022-12-10T00:00:00"/>
    <n v="147.36000000000001"/>
    <x v="4"/>
  </r>
  <r>
    <x v="547"/>
    <n v="2303"/>
    <d v="2022-05-29T00:00:00"/>
    <n v="373.58"/>
    <x v="0"/>
  </r>
  <r>
    <x v="547"/>
    <n v="3856"/>
    <d v="2022-09-14T00:00:00"/>
    <n v="359.85"/>
    <x v="2"/>
  </r>
  <r>
    <x v="547"/>
    <n v="5021"/>
    <d v="2022-06-13T00:00:00"/>
    <n v="210.25"/>
    <x v="2"/>
  </r>
  <r>
    <x v="547"/>
    <n v="4352"/>
    <d v="2022-02-06T00:00:00"/>
    <n v="355.3"/>
    <x v="4"/>
  </r>
  <r>
    <x v="547"/>
    <n v="8489"/>
    <d v="2022-08-15T00:00:00"/>
    <n v="26.64"/>
    <x v="3"/>
  </r>
  <r>
    <x v="547"/>
    <n v="3573"/>
    <d v="2022-07-12T00:00:00"/>
    <n v="119.55"/>
    <x v="4"/>
  </r>
  <r>
    <x v="547"/>
    <n v="6416"/>
    <d v="2022-07-06T00:00:00"/>
    <n v="384.59"/>
    <x v="1"/>
  </r>
  <r>
    <x v="547"/>
    <n v="7410"/>
    <d v="2022-12-21T00:00:00"/>
    <n v="181.74"/>
    <x v="4"/>
  </r>
  <r>
    <x v="547"/>
    <n v="9606"/>
    <d v="2022-04-16T00:00:00"/>
    <n v="104.64"/>
    <x v="1"/>
  </r>
  <r>
    <x v="548"/>
    <n v="4924"/>
    <d v="2022-04-07T00:00:00"/>
    <n v="264.66000000000003"/>
    <x v="4"/>
  </r>
  <r>
    <x v="548"/>
    <n v="9251"/>
    <d v="2022-10-26T00:00:00"/>
    <n v="94.01"/>
    <x v="4"/>
  </r>
  <r>
    <x v="549"/>
    <n v="2048"/>
    <d v="2022-09-29T00:00:00"/>
    <n v="41.24"/>
    <x v="2"/>
  </r>
  <r>
    <x v="549"/>
    <n v="3322"/>
    <d v="2022-07-28T00:00:00"/>
    <n v="379.11"/>
    <x v="3"/>
  </r>
  <r>
    <x v="549"/>
    <n v="7769"/>
    <d v="2022-12-22T00:00:00"/>
    <n v="379.16"/>
    <x v="3"/>
  </r>
  <r>
    <x v="549"/>
    <n v="8037"/>
    <d v="2022-06-16T00:00:00"/>
    <n v="381.24"/>
    <x v="3"/>
  </r>
  <r>
    <x v="549"/>
    <n v="8493"/>
    <d v="2022-10-06T00:00:00"/>
    <n v="264.8"/>
    <x v="4"/>
  </r>
  <r>
    <x v="549"/>
    <n v="7977"/>
    <d v="2022-06-01T00:00:00"/>
    <n v="24.61"/>
    <x v="0"/>
  </r>
  <r>
    <x v="549"/>
    <n v="7173"/>
    <d v="2022-06-01T00:00:00"/>
    <n v="317.33999999999997"/>
    <x v="0"/>
  </r>
  <r>
    <x v="549"/>
    <n v="5299"/>
    <d v="2022-07-10T00:00:00"/>
    <n v="352.76"/>
    <x v="4"/>
  </r>
  <r>
    <x v="550"/>
    <n v="8955"/>
    <d v="2022-10-13T00:00:00"/>
    <n v="376.14"/>
    <x v="2"/>
  </r>
  <r>
    <x v="550"/>
    <n v="9497"/>
    <d v="2022-12-01T00:00:00"/>
    <n v="361.36"/>
    <x v="4"/>
  </r>
  <r>
    <x v="550"/>
    <n v="8632"/>
    <d v="2022-07-10T00:00:00"/>
    <n v="260.8"/>
    <x v="0"/>
  </r>
  <r>
    <x v="550"/>
    <n v="2192"/>
    <d v="2022-03-08T00:00:00"/>
    <n v="303.64999999999998"/>
    <x v="1"/>
  </r>
  <r>
    <x v="550"/>
    <n v="5377"/>
    <d v="2022-06-26T00:00:00"/>
    <n v="196.6"/>
    <x v="2"/>
  </r>
  <r>
    <x v="550"/>
    <n v="5398"/>
    <d v="2022-08-28T00:00:00"/>
    <n v="240.98"/>
    <x v="4"/>
  </r>
  <r>
    <x v="550"/>
    <n v="5464"/>
    <d v="2022-04-27T00:00:00"/>
    <n v="423.56"/>
    <x v="4"/>
  </r>
  <r>
    <x v="550"/>
    <n v="4650"/>
    <d v="2022-11-29T00:00:00"/>
    <n v="431.48"/>
    <x v="1"/>
  </r>
  <r>
    <x v="550"/>
    <n v="4655"/>
    <d v="2022-05-08T00:00:00"/>
    <n v="433.34"/>
    <x v="3"/>
  </r>
  <r>
    <x v="551"/>
    <n v="7349"/>
    <d v="2022-09-02T00:00:00"/>
    <n v="291.44"/>
    <x v="4"/>
  </r>
  <r>
    <x v="551"/>
    <n v="8459"/>
    <d v="2022-08-23T00:00:00"/>
    <n v="459.74"/>
    <x v="2"/>
  </r>
  <r>
    <x v="551"/>
    <n v="7654"/>
    <d v="2022-05-24T00:00:00"/>
    <n v="298.77999999999997"/>
    <x v="4"/>
  </r>
  <r>
    <x v="552"/>
    <n v="2305"/>
    <d v="2022-04-19T00:00:00"/>
    <n v="70.02"/>
    <x v="1"/>
  </r>
  <r>
    <x v="552"/>
    <n v="1104"/>
    <d v="2022-06-19T00:00:00"/>
    <n v="161.18"/>
    <x v="3"/>
  </r>
  <r>
    <x v="552"/>
    <n v="2383"/>
    <d v="2022-11-28T00:00:00"/>
    <n v="438.46"/>
    <x v="1"/>
  </r>
  <r>
    <x v="552"/>
    <n v="5460"/>
    <d v="2022-04-26T00:00:00"/>
    <n v="438.49"/>
    <x v="2"/>
  </r>
  <r>
    <x v="552"/>
    <n v="2093"/>
    <d v="2022-11-18T00:00:00"/>
    <n v="446.46"/>
    <x v="4"/>
  </r>
  <r>
    <x v="552"/>
    <n v="8888"/>
    <d v="2022-11-09T00:00:00"/>
    <n v="494.3"/>
    <x v="0"/>
  </r>
  <r>
    <x v="552"/>
    <n v="6983"/>
    <d v="2022-03-15T00:00:00"/>
    <n v="76.7"/>
    <x v="0"/>
  </r>
  <r>
    <x v="553"/>
    <n v="3113"/>
    <d v="2022-06-21T00:00:00"/>
    <n v="371.93"/>
    <x v="3"/>
  </r>
  <r>
    <x v="553"/>
    <n v="3142"/>
    <d v="2022-07-18T00:00:00"/>
    <n v="184.93"/>
    <x v="0"/>
  </r>
  <r>
    <x v="553"/>
    <n v="4897"/>
    <d v="2022-07-01T00:00:00"/>
    <n v="483.2"/>
    <x v="4"/>
  </r>
  <r>
    <x v="553"/>
    <n v="1993"/>
    <d v="2022-12-25T00:00:00"/>
    <n v="280.76"/>
    <x v="1"/>
  </r>
  <r>
    <x v="553"/>
    <n v="5257"/>
    <d v="2022-07-14T00:00:00"/>
    <n v="227.3"/>
    <x v="4"/>
  </r>
  <r>
    <x v="553"/>
    <n v="9027"/>
    <d v="2022-07-27T00:00:00"/>
    <n v="274.42"/>
    <x v="2"/>
  </r>
  <r>
    <x v="554"/>
    <n v="8131"/>
    <d v="2022-04-19T00:00:00"/>
    <n v="100.29"/>
    <x v="1"/>
  </r>
  <r>
    <x v="554"/>
    <n v="5338"/>
    <d v="2022-10-14T00:00:00"/>
    <n v="293.7"/>
    <x v="0"/>
  </r>
  <r>
    <x v="555"/>
    <n v="1849"/>
    <d v="2022-12-29T00:00:00"/>
    <n v="426.21"/>
    <x v="1"/>
  </r>
  <r>
    <x v="555"/>
    <n v="6934"/>
    <d v="2022-07-16T00:00:00"/>
    <n v="83.91"/>
    <x v="4"/>
  </r>
  <r>
    <x v="555"/>
    <n v="4359"/>
    <d v="2022-04-03T00:00:00"/>
    <n v="348.25"/>
    <x v="1"/>
  </r>
  <r>
    <x v="555"/>
    <n v="9598"/>
    <d v="2022-07-05T00:00:00"/>
    <n v="444.42"/>
    <x v="3"/>
  </r>
  <r>
    <x v="555"/>
    <n v="9570"/>
    <d v="2022-07-30T00:00:00"/>
    <n v="274.97000000000003"/>
    <x v="3"/>
  </r>
  <r>
    <x v="555"/>
    <n v="5428"/>
    <d v="2022-10-27T00:00:00"/>
    <n v="281.8"/>
    <x v="0"/>
  </r>
  <r>
    <x v="555"/>
    <n v="3097"/>
    <d v="2022-01-12T00:00:00"/>
    <n v="272.98"/>
    <x v="3"/>
  </r>
  <r>
    <x v="556"/>
    <n v="3467"/>
    <d v="2022-01-13T00:00:00"/>
    <n v="314.72000000000003"/>
    <x v="2"/>
  </r>
  <r>
    <x v="556"/>
    <n v="9139"/>
    <d v="2022-12-14T00:00:00"/>
    <n v="382.14"/>
    <x v="3"/>
  </r>
  <r>
    <x v="556"/>
    <n v="6999"/>
    <d v="2022-11-29T00:00:00"/>
    <n v="483.12"/>
    <x v="4"/>
  </r>
  <r>
    <x v="557"/>
    <n v="3945"/>
    <d v="2022-07-04T00:00:00"/>
    <n v="30.81"/>
    <x v="0"/>
  </r>
  <r>
    <x v="557"/>
    <n v="7028"/>
    <d v="2022-11-17T00:00:00"/>
    <n v="451.1"/>
    <x v="3"/>
  </r>
  <r>
    <x v="557"/>
    <n v="5781"/>
    <d v="2022-01-01T00:00:00"/>
    <n v="283.11"/>
    <x v="1"/>
  </r>
  <r>
    <x v="557"/>
    <n v="4717"/>
    <d v="2022-03-08T00:00:00"/>
    <n v="369.73"/>
    <x v="4"/>
  </r>
  <r>
    <x v="557"/>
    <n v="4824"/>
    <d v="2022-10-06T00:00:00"/>
    <n v="154.47"/>
    <x v="2"/>
  </r>
  <r>
    <x v="557"/>
    <n v="9146"/>
    <d v="2022-11-22T00:00:00"/>
    <n v="433.75"/>
    <x v="1"/>
  </r>
  <r>
    <x v="558"/>
    <n v="7608"/>
    <d v="2022-05-10T00:00:00"/>
    <n v="251.49"/>
    <x v="0"/>
  </r>
  <r>
    <x v="558"/>
    <n v="1333"/>
    <d v="2022-08-06T00:00:00"/>
    <n v="183.9"/>
    <x v="4"/>
  </r>
  <r>
    <x v="558"/>
    <n v="5084"/>
    <d v="2022-09-12T00:00:00"/>
    <n v="356.29"/>
    <x v="2"/>
  </r>
  <r>
    <x v="558"/>
    <n v="5113"/>
    <d v="2022-02-11T00:00:00"/>
    <n v="422.59"/>
    <x v="2"/>
  </r>
  <r>
    <x v="558"/>
    <n v="6597"/>
    <d v="2022-10-17T00:00:00"/>
    <n v="156.5"/>
    <x v="1"/>
  </r>
  <r>
    <x v="558"/>
    <n v="4114"/>
    <d v="2022-03-28T00:00:00"/>
    <n v="490.24"/>
    <x v="4"/>
  </r>
  <r>
    <x v="558"/>
    <n v="8516"/>
    <d v="2022-03-08T00:00:00"/>
    <n v="290.64999999999998"/>
    <x v="4"/>
  </r>
  <r>
    <x v="559"/>
    <n v="1876"/>
    <d v="2022-05-29T00:00:00"/>
    <n v="7.26"/>
    <x v="2"/>
  </r>
  <r>
    <x v="559"/>
    <n v="1954"/>
    <d v="2022-12-10T00:00:00"/>
    <n v="196.08"/>
    <x v="3"/>
  </r>
  <r>
    <x v="560"/>
    <n v="9776"/>
    <d v="2022-07-16T00:00:00"/>
    <n v="349.93"/>
    <x v="2"/>
  </r>
  <r>
    <x v="560"/>
    <n v="3441"/>
    <d v="2022-01-25T00:00:00"/>
    <n v="197.96"/>
    <x v="1"/>
  </r>
  <r>
    <x v="560"/>
    <n v="6658"/>
    <d v="2022-02-05T00:00:00"/>
    <n v="286.43"/>
    <x v="1"/>
  </r>
  <r>
    <x v="560"/>
    <n v="5086"/>
    <d v="2022-06-09T00:00:00"/>
    <n v="120.95"/>
    <x v="1"/>
  </r>
  <r>
    <x v="560"/>
    <n v="9517"/>
    <d v="2022-12-25T00:00:00"/>
    <n v="35.65"/>
    <x v="4"/>
  </r>
  <r>
    <x v="560"/>
    <n v="7127"/>
    <d v="2022-05-06T00:00:00"/>
    <n v="378.48"/>
    <x v="1"/>
  </r>
  <r>
    <x v="561"/>
    <n v="6341"/>
    <d v="2022-07-03T00:00:00"/>
    <n v="213.99"/>
    <x v="3"/>
  </r>
  <r>
    <x v="561"/>
    <n v="2968"/>
    <d v="2022-03-14T00:00:00"/>
    <n v="269.33"/>
    <x v="3"/>
  </r>
  <r>
    <x v="561"/>
    <n v="1530"/>
    <d v="2022-08-10T00:00:00"/>
    <n v="161.9"/>
    <x v="4"/>
  </r>
  <r>
    <x v="561"/>
    <n v="2162"/>
    <d v="2022-08-06T00:00:00"/>
    <n v="277.2"/>
    <x v="4"/>
  </r>
  <r>
    <x v="561"/>
    <n v="7383"/>
    <d v="2022-10-18T00:00:00"/>
    <n v="46.83"/>
    <x v="0"/>
  </r>
  <r>
    <x v="561"/>
    <n v="2940"/>
    <d v="2022-04-24T00:00:00"/>
    <n v="367.5"/>
    <x v="2"/>
  </r>
  <r>
    <x v="561"/>
    <n v="3012"/>
    <d v="2022-02-12T00:00:00"/>
    <n v="60.77"/>
    <x v="3"/>
  </r>
  <r>
    <x v="561"/>
    <n v="6452"/>
    <d v="2022-02-02T00:00:00"/>
    <n v="351.1"/>
    <x v="1"/>
  </r>
  <r>
    <x v="561"/>
    <n v="7511"/>
    <d v="2022-11-20T00:00:00"/>
    <n v="412.33"/>
    <x v="2"/>
  </r>
  <r>
    <x v="562"/>
    <n v="8233"/>
    <d v="2022-03-20T00:00:00"/>
    <n v="27.71"/>
    <x v="4"/>
  </r>
  <r>
    <x v="562"/>
    <n v="5133"/>
    <d v="2022-01-25T00:00:00"/>
    <n v="281.41000000000003"/>
    <x v="4"/>
  </r>
  <r>
    <x v="562"/>
    <n v="9681"/>
    <d v="2022-11-14T00:00:00"/>
    <n v="75"/>
    <x v="4"/>
  </r>
  <r>
    <x v="562"/>
    <n v="7923"/>
    <d v="2022-12-20T00:00:00"/>
    <n v="377.69"/>
    <x v="4"/>
  </r>
  <r>
    <x v="562"/>
    <n v="3662"/>
    <d v="2022-05-24T00:00:00"/>
    <n v="328.32"/>
    <x v="1"/>
  </r>
  <r>
    <x v="563"/>
    <n v="9842"/>
    <d v="2022-08-27T00:00:00"/>
    <n v="339.72"/>
    <x v="0"/>
  </r>
  <r>
    <x v="563"/>
    <n v="6223"/>
    <d v="2022-08-01T00:00:00"/>
    <n v="236.75"/>
    <x v="0"/>
  </r>
  <r>
    <x v="563"/>
    <n v="9167"/>
    <d v="2022-08-24T00:00:00"/>
    <n v="172.34"/>
    <x v="3"/>
  </r>
  <r>
    <x v="563"/>
    <n v="8173"/>
    <d v="2022-06-16T00:00:00"/>
    <n v="135.44999999999999"/>
    <x v="2"/>
  </r>
  <r>
    <x v="563"/>
    <n v="7687"/>
    <d v="2022-12-06T00:00:00"/>
    <n v="84.91"/>
    <x v="0"/>
  </r>
  <r>
    <x v="563"/>
    <n v="9296"/>
    <d v="2022-09-11T00:00:00"/>
    <n v="453.42"/>
    <x v="0"/>
  </r>
  <r>
    <x v="563"/>
    <n v="2004"/>
    <d v="2022-04-18T00:00:00"/>
    <n v="436.64"/>
    <x v="3"/>
  </r>
  <r>
    <x v="564"/>
    <n v="8050"/>
    <d v="2022-04-26T00:00:00"/>
    <n v="499.51"/>
    <x v="2"/>
  </r>
  <r>
    <x v="564"/>
    <n v="3087"/>
    <d v="2022-12-04T00:00:00"/>
    <n v="438.02"/>
    <x v="2"/>
  </r>
  <r>
    <x v="564"/>
    <n v="5674"/>
    <d v="2022-05-13T00:00:00"/>
    <n v="457.88"/>
    <x v="3"/>
  </r>
  <r>
    <x v="564"/>
    <n v="9509"/>
    <d v="2022-01-21T00:00:00"/>
    <n v="401.7"/>
    <x v="3"/>
  </r>
  <r>
    <x v="564"/>
    <n v="3514"/>
    <d v="2022-02-14T00:00:00"/>
    <n v="487.01"/>
    <x v="2"/>
  </r>
  <r>
    <x v="564"/>
    <n v="1524"/>
    <d v="2022-11-17T00:00:00"/>
    <n v="152.13"/>
    <x v="4"/>
  </r>
  <r>
    <x v="565"/>
    <n v="8118"/>
    <d v="2022-10-31T00:00:00"/>
    <n v="166.5"/>
    <x v="0"/>
  </r>
  <r>
    <x v="565"/>
    <n v="3565"/>
    <d v="2022-02-12T00:00:00"/>
    <n v="481.23"/>
    <x v="4"/>
  </r>
  <r>
    <x v="565"/>
    <n v="9355"/>
    <d v="2022-01-08T00:00:00"/>
    <n v="481.22"/>
    <x v="2"/>
  </r>
  <r>
    <x v="565"/>
    <n v="9290"/>
    <d v="2022-12-02T00:00:00"/>
    <n v="13.95"/>
    <x v="2"/>
  </r>
  <r>
    <x v="565"/>
    <n v="4930"/>
    <d v="2022-11-24T00:00:00"/>
    <n v="126.14"/>
    <x v="3"/>
  </r>
  <r>
    <x v="565"/>
    <n v="7194"/>
    <d v="2022-08-03T00:00:00"/>
    <n v="341.62"/>
    <x v="3"/>
  </r>
  <r>
    <x v="565"/>
    <n v="4214"/>
    <d v="2022-04-25T00:00:00"/>
    <n v="256.55"/>
    <x v="2"/>
  </r>
  <r>
    <x v="566"/>
    <n v="4003"/>
    <d v="2022-01-10T00:00:00"/>
    <n v="472.36"/>
    <x v="3"/>
  </r>
  <r>
    <x v="567"/>
    <n v="1632"/>
    <d v="2022-10-14T00:00:00"/>
    <n v="180.83"/>
    <x v="0"/>
  </r>
  <r>
    <x v="567"/>
    <n v="9592"/>
    <d v="2022-08-30T00:00:00"/>
    <n v="466.53"/>
    <x v="3"/>
  </r>
  <r>
    <x v="567"/>
    <n v="9869"/>
    <d v="2022-05-15T00:00:00"/>
    <n v="403.85"/>
    <x v="3"/>
  </r>
  <r>
    <x v="568"/>
    <n v="5477"/>
    <d v="2022-08-10T00:00:00"/>
    <n v="222.58"/>
    <x v="1"/>
  </r>
  <r>
    <x v="568"/>
    <n v="3780"/>
    <d v="2022-08-22T00:00:00"/>
    <n v="182.8"/>
    <x v="0"/>
  </r>
  <r>
    <x v="568"/>
    <n v="6788"/>
    <d v="2022-12-07T00:00:00"/>
    <n v="212.7"/>
    <x v="2"/>
  </r>
  <r>
    <x v="568"/>
    <n v="5881"/>
    <d v="2022-07-11T00:00:00"/>
    <n v="423.99"/>
    <x v="2"/>
  </r>
  <r>
    <x v="568"/>
    <n v="3135"/>
    <d v="2022-07-30T00:00:00"/>
    <n v="86.54"/>
    <x v="0"/>
  </r>
  <r>
    <x v="568"/>
    <n v="9572"/>
    <d v="2022-05-14T00:00:00"/>
    <n v="422.24"/>
    <x v="4"/>
  </r>
  <r>
    <x v="569"/>
    <n v="2348"/>
    <d v="2022-09-16T00:00:00"/>
    <n v="366.96"/>
    <x v="4"/>
  </r>
  <r>
    <x v="569"/>
    <n v="4313"/>
    <d v="2022-06-25T00:00:00"/>
    <n v="496.44"/>
    <x v="1"/>
  </r>
  <r>
    <x v="569"/>
    <n v="9070"/>
    <d v="2022-02-21T00:00:00"/>
    <n v="366.48"/>
    <x v="3"/>
  </r>
  <r>
    <x v="569"/>
    <n v="1444"/>
    <d v="2022-04-07T00:00:00"/>
    <n v="388.18"/>
    <x v="3"/>
  </r>
  <r>
    <x v="569"/>
    <n v="8114"/>
    <d v="2022-04-02T00:00:00"/>
    <n v="449.01"/>
    <x v="3"/>
  </r>
  <r>
    <x v="569"/>
    <n v="5032"/>
    <d v="2022-08-22T00:00:00"/>
    <n v="41.32"/>
    <x v="1"/>
  </r>
  <r>
    <x v="569"/>
    <n v="9971"/>
    <d v="2022-03-28T00:00:00"/>
    <n v="249.65"/>
    <x v="2"/>
  </r>
  <r>
    <x v="570"/>
    <n v="3643"/>
    <d v="2022-05-23T00:00:00"/>
    <n v="227.64"/>
    <x v="4"/>
  </r>
  <r>
    <x v="570"/>
    <n v="7686"/>
    <d v="2022-09-13T00:00:00"/>
    <n v="262.86"/>
    <x v="4"/>
  </r>
  <r>
    <x v="570"/>
    <n v="7502"/>
    <d v="2022-10-27T00:00:00"/>
    <n v="471.98"/>
    <x v="2"/>
  </r>
  <r>
    <x v="571"/>
    <n v="2999"/>
    <d v="2022-12-29T00:00:00"/>
    <n v="460.59"/>
    <x v="0"/>
  </r>
  <r>
    <x v="571"/>
    <n v="5028"/>
    <d v="2022-12-14T00:00:00"/>
    <n v="77.47"/>
    <x v="1"/>
  </r>
  <r>
    <x v="572"/>
    <n v="4051"/>
    <d v="2022-11-04T00:00:00"/>
    <n v="15.56"/>
    <x v="3"/>
  </r>
  <r>
    <x v="572"/>
    <n v="5872"/>
    <d v="2022-07-06T00:00:00"/>
    <n v="496.06"/>
    <x v="3"/>
  </r>
  <r>
    <x v="572"/>
    <n v="2956"/>
    <d v="2022-02-19T00:00:00"/>
    <n v="305.3"/>
    <x v="1"/>
  </r>
  <r>
    <x v="572"/>
    <n v="2051"/>
    <d v="2022-02-07T00:00:00"/>
    <n v="92.55"/>
    <x v="1"/>
  </r>
  <r>
    <x v="572"/>
    <n v="4200"/>
    <d v="2022-10-10T00:00:00"/>
    <n v="421.93"/>
    <x v="3"/>
  </r>
  <r>
    <x v="573"/>
    <n v="2562"/>
    <d v="2022-12-06T00:00:00"/>
    <n v="116.83"/>
    <x v="2"/>
  </r>
  <r>
    <x v="573"/>
    <n v="5165"/>
    <d v="2022-12-31T00:00:00"/>
    <n v="107.03"/>
    <x v="3"/>
  </r>
  <r>
    <x v="573"/>
    <n v="6396"/>
    <d v="2022-06-23T00:00:00"/>
    <n v="276.62"/>
    <x v="3"/>
  </r>
  <r>
    <x v="573"/>
    <n v="5957"/>
    <d v="2022-03-06T00:00:00"/>
    <n v="313.02"/>
    <x v="3"/>
  </r>
  <r>
    <x v="573"/>
    <n v="3897"/>
    <d v="2022-07-15T00:00:00"/>
    <n v="273.27999999999997"/>
    <x v="0"/>
  </r>
  <r>
    <x v="573"/>
    <n v="7597"/>
    <d v="2022-07-16T00:00:00"/>
    <n v="263.66000000000003"/>
    <x v="2"/>
  </r>
  <r>
    <x v="573"/>
    <n v="8823"/>
    <d v="2022-11-11T00:00:00"/>
    <n v="408.72"/>
    <x v="2"/>
  </r>
  <r>
    <x v="573"/>
    <n v="5414"/>
    <d v="2022-12-01T00:00:00"/>
    <n v="343.32"/>
    <x v="1"/>
  </r>
  <r>
    <x v="573"/>
    <n v="8912"/>
    <d v="2022-04-25T00:00:00"/>
    <n v="334.92"/>
    <x v="3"/>
  </r>
  <r>
    <x v="574"/>
    <n v="3997"/>
    <d v="2022-08-21T00:00:00"/>
    <n v="93.23"/>
    <x v="4"/>
  </r>
  <r>
    <x v="574"/>
    <n v="4398"/>
    <d v="2022-07-25T00:00:00"/>
    <n v="69.39"/>
    <x v="1"/>
  </r>
  <r>
    <x v="574"/>
    <n v="4428"/>
    <d v="2022-03-01T00:00:00"/>
    <n v="176.51"/>
    <x v="1"/>
  </r>
  <r>
    <x v="574"/>
    <n v="6915"/>
    <d v="2022-10-02T00:00:00"/>
    <n v="190.29"/>
    <x v="4"/>
  </r>
  <r>
    <x v="574"/>
    <n v="4628"/>
    <d v="2022-11-02T00:00:00"/>
    <n v="369.25"/>
    <x v="2"/>
  </r>
  <r>
    <x v="574"/>
    <n v="2138"/>
    <d v="2022-10-11T00:00:00"/>
    <n v="321.36"/>
    <x v="0"/>
  </r>
  <r>
    <x v="574"/>
    <n v="8257"/>
    <d v="2022-07-13T00:00:00"/>
    <n v="48.33"/>
    <x v="0"/>
  </r>
  <r>
    <x v="574"/>
    <n v="9750"/>
    <d v="2022-02-27T00:00:00"/>
    <n v="225.33"/>
    <x v="0"/>
  </r>
  <r>
    <x v="574"/>
    <n v="3587"/>
    <d v="2022-01-08T00:00:00"/>
    <n v="56.57"/>
    <x v="2"/>
  </r>
  <r>
    <x v="575"/>
    <n v="9786"/>
    <d v="2022-03-19T00:00:00"/>
    <n v="211.06"/>
    <x v="3"/>
  </r>
  <r>
    <x v="575"/>
    <n v="8127"/>
    <d v="2022-06-29T00:00:00"/>
    <n v="393.11"/>
    <x v="4"/>
  </r>
  <r>
    <x v="575"/>
    <n v="6414"/>
    <d v="2022-06-13T00:00:00"/>
    <n v="75.14"/>
    <x v="2"/>
  </r>
  <r>
    <x v="575"/>
    <n v="3989"/>
    <d v="2022-08-31T00:00:00"/>
    <n v="76.62"/>
    <x v="4"/>
  </r>
  <r>
    <x v="576"/>
    <n v="8269"/>
    <d v="2022-08-16T00:00:00"/>
    <n v="98.8"/>
    <x v="0"/>
  </r>
  <r>
    <x v="576"/>
    <n v="3895"/>
    <d v="2022-10-06T00:00:00"/>
    <n v="390.49"/>
    <x v="2"/>
  </r>
  <r>
    <x v="576"/>
    <n v="2677"/>
    <d v="2022-03-24T00:00:00"/>
    <n v="200.21"/>
    <x v="0"/>
  </r>
  <r>
    <x v="576"/>
    <n v="5829"/>
    <d v="2022-08-09T00:00:00"/>
    <n v="395.48"/>
    <x v="3"/>
  </r>
  <r>
    <x v="576"/>
    <n v="9367"/>
    <d v="2022-07-28T00:00:00"/>
    <n v="337.37"/>
    <x v="3"/>
  </r>
  <r>
    <x v="576"/>
    <n v="3136"/>
    <d v="2022-04-06T00:00:00"/>
    <n v="166.77"/>
    <x v="2"/>
  </r>
  <r>
    <x v="576"/>
    <n v="8985"/>
    <d v="2022-06-18T00:00:00"/>
    <n v="390.44"/>
    <x v="3"/>
  </r>
  <r>
    <x v="576"/>
    <n v="1578"/>
    <d v="2022-04-04T00:00:00"/>
    <n v="393.67"/>
    <x v="4"/>
  </r>
  <r>
    <x v="577"/>
    <n v="7916"/>
    <d v="2022-06-06T00:00:00"/>
    <n v="125.52"/>
    <x v="2"/>
  </r>
  <r>
    <x v="577"/>
    <n v="5373"/>
    <d v="2022-10-17T00:00:00"/>
    <n v="487.42"/>
    <x v="4"/>
  </r>
  <r>
    <x v="577"/>
    <n v="6750"/>
    <d v="2022-08-03T00:00:00"/>
    <n v="102.66"/>
    <x v="0"/>
  </r>
  <r>
    <x v="578"/>
    <n v="3569"/>
    <d v="2022-07-19T00:00:00"/>
    <n v="352.54"/>
    <x v="2"/>
  </r>
  <r>
    <x v="578"/>
    <n v="6272"/>
    <d v="2022-07-21T00:00:00"/>
    <n v="49.87"/>
    <x v="2"/>
  </r>
  <r>
    <x v="579"/>
    <n v="9215"/>
    <d v="2022-12-11T00:00:00"/>
    <n v="106.48"/>
    <x v="3"/>
  </r>
  <r>
    <x v="579"/>
    <n v="9608"/>
    <d v="2022-10-26T00:00:00"/>
    <n v="126.27"/>
    <x v="3"/>
  </r>
  <r>
    <x v="580"/>
    <n v="1085"/>
    <d v="2022-07-04T00:00:00"/>
    <n v="322.33"/>
    <x v="1"/>
  </r>
  <r>
    <x v="580"/>
    <n v="6644"/>
    <d v="2022-05-26T00:00:00"/>
    <n v="85.33"/>
    <x v="2"/>
  </r>
  <r>
    <x v="581"/>
    <n v="4459"/>
    <d v="2022-06-08T00:00:00"/>
    <n v="359.89"/>
    <x v="1"/>
  </r>
  <r>
    <x v="581"/>
    <n v="8649"/>
    <d v="2022-07-29T00:00:00"/>
    <n v="290.97000000000003"/>
    <x v="4"/>
  </r>
  <r>
    <x v="581"/>
    <n v="8216"/>
    <d v="2022-01-22T00:00:00"/>
    <n v="451.75"/>
    <x v="3"/>
  </r>
  <r>
    <x v="581"/>
    <n v="3493"/>
    <d v="2022-10-14T00:00:00"/>
    <n v="105.43"/>
    <x v="4"/>
  </r>
  <r>
    <x v="581"/>
    <n v="7786"/>
    <d v="2022-01-09T00:00:00"/>
    <n v="469.78"/>
    <x v="1"/>
  </r>
  <r>
    <x v="581"/>
    <n v="8575"/>
    <d v="2022-05-09T00:00:00"/>
    <n v="18.86"/>
    <x v="4"/>
  </r>
  <r>
    <x v="581"/>
    <n v="7832"/>
    <d v="2022-06-26T00:00:00"/>
    <n v="179.68"/>
    <x v="4"/>
  </r>
  <r>
    <x v="582"/>
    <n v="3789"/>
    <d v="2022-08-23T00:00:00"/>
    <n v="93.88"/>
    <x v="0"/>
  </r>
  <r>
    <x v="582"/>
    <n v="8786"/>
    <d v="2022-09-08T00:00:00"/>
    <n v="183.97"/>
    <x v="2"/>
  </r>
  <r>
    <x v="582"/>
    <n v="5492"/>
    <d v="2022-06-18T00:00:00"/>
    <n v="38.950000000000003"/>
    <x v="1"/>
  </r>
  <r>
    <x v="582"/>
    <n v="6011"/>
    <d v="2022-07-14T00:00:00"/>
    <n v="467.16"/>
    <x v="1"/>
  </r>
  <r>
    <x v="583"/>
    <n v="3153"/>
    <d v="2022-07-08T00:00:00"/>
    <n v="243.9"/>
    <x v="1"/>
  </r>
  <r>
    <x v="583"/>
    <n v="9001"/>
    <d v="2022-01-19T00:00:00"/>
    <n v="226.48"/>
    <x v="0"/>
  </r>
  <r>
    <x v="583"/>
    <n v="2857"/>
    <d v="2022-08-18T00:00:00"/>
    <n v="398.84"/>
    <x v="0"/>
  </r>
  <r>
    <x v="583"/>
    <n v="9991"/>
    <d v="2022-04-09T00:00:00"/>
    <n v="179.95"/>
    <x v="2"/>
  </r>
  <r>
    <x v="583"/>
    <n v="7647"/>
    <d v="2022-07-08T00:00:00"/>
    <n v="122.19"/>
    <x v="3"/>
  </r>
  <r>
    <x v="583"/>
    <n v="6265"/>
    <d v="2022-06-17T00:00:00"/>
    <n v="224.72"/>
    <x v="3"/>
  </r>
  <r>
    <x v="583"/>
    <n v="3060"/>
    <d v="2022-04-04T00:00:00"/>
    <n v="281"/>
    <x v="0"/>
  </r>
  <r>
    <x v="584"/>
    <n v="9517"/>
    <d v="2022-03-29T00:00:00"/>
    <n v="38.82"/>
    <x v="2"/>
  </r>
  <r>
    <x v="584"/>
    <n v="7680"/>
    <d v="2022-02-27T00:00:00"/>
    <n v="222.87"/>
    <x v="4"/>
  </r>
  <r>
    <x v="584"/>
    <n v="4464"/>
    <d v="2022-09-17T00:00:00"/>
    <n v="407.33"/>
    <x v="3"/>
  </r>
  <r>
    <x v="584"/>
    <n v="5902"/>
    <d v="2022-01-09T00:00:00"/>
    <n v="355.8"/>
    <x v="4"/>
  </r>
  <r>
    <x v="584"/>
    <n v="9533"/>
    <d v="2022-10-23T00:00:00"/>
    <n v="432.45"/>
    <x v="1"/>
  </r>
  <r>
    <x v="584"/>
    <n v="3147"/>
    <d v="2022-06-11T00:00:00"/>
    <n v="252.09"/>
    <x v="2"/>
  </r>
  <r>
    <x v="585"/>
    <n v="5699"/>
    <d v="2022-05-08T00:00:00"/>
    <n v="373.82"/>
    <x v="0"/>
  </r>
  <r>
    <x v="585"/>
    <n v="6825"/>
    <d v="2022-01-11T00:00:00"/>
    <n v="440.22"/>
    <x v="0"/>
  </r>
  <r>
    <x v="585"/>
    <n v="5749"/>
    <d v="2022-05-19T00:00:00"/>
    <n v="248.9"/>
    <x v="0"/>
  </r>
  <r>
    <x v="585"/>
    <n v="9535"/>
    <d v="2022-03-18T00:00:00"/>
    <n v="184.02"/>
    <x v="0"/>
  </r>
  <r>
    <x v="585"/>
    <n v="5873"/>
    <d v="2022-05-21T00:00:00"/>
    <n v="420.57"/>
    <x v="3"/>
  </r>
  <r>
    <x v="586"/>
    <n v="8516"/>
    <d v="2022-11-15T00:00:00"/>
    <n v="231.03"/>
    <x v="2"/>
  </r>
  <r>
    <x v="586"/>
    <n v="8027"/>
    <d v="2022-07-19T00:00:00"/>
    <n v="225.15"/>
    <x v="3"/>
  </r>
  <r>
    <x v="586"/>
    <n v="5293"/>
    <d v="2022-11-18T00:00:00"/>
    <n v="167.31"/>
    <x v="0"/>
  </r>
  <r>
    <x v="587"/>
    <n v="4680"/>
    <d v="2022-10-11T00:00:00"/>
    <n v="125.31"/>
    <x v="0"/>
  </r>
  <r>
    <x v="587"/>
    <n v="3605"/>
    <d v="2022-06-24T00:00:00"/>
    <n v="49.07"/>
    <x v="4"/>
  </r>
  <r>
    <x v="587"/>
    <n v="3996"/>
    <d v="2022-12-14T00:00:00"/>
    <n v="199.57"/>
    <x v="4"/>
  </r>
  <r>
    <x v="587"/>
    <n v="8211"/>
    <d v="2022-04-11T00:00:00"/>
    <n v="5.65"/>
    <x v="1"/>
  </r>
  <r>
    <x v="587"/>
    <n v="7276"/>
    <d v="2022-01-27T00:00:00"/>
    <n v="327.33999999999997"/>
    <x v="1"/>
  </r>
  <r>
    <x v="587"/>
    <n v="5016"/>
    <d v="2022-06-30T00:00:00"/>
    <n v="280.27"/>
    <x v="0"/>
  </r>
  <r>
    <x v="587"/>
    <n v="6050"/>
    <d v="2022-07-11T00:00:00"/>
    <n v="273.55"/>
    <x v="0"/>
  </r>
  <r>
    <x v="587"/>
    <n v="4676"/>
    <d v="2022-01-03T00:00:00"/>
    <n v="465.75"/>
    <x v="0"/>
  </r>
  <r>
    <x v="588"/>
    <n v="4930"/>
    <d v="2022-10-11T00:00:00"/>
    <n v="27.84"/>
    <x v="1"/>
  </r>
  <r>
    <x v="588"/>
    <n v="6502"/>
    <d v="2022-09-13T00:00:00"/>
    <n v="55.14"/>
    <x v="1"/>
  </r>
  <r>
    <x v="588"/>
    <n v="1035"/>
    <d v="2022-01-25T00:00:00"/>
    <n v="376.33"/>
    <x v="1"/>
  </r>
  <r>
    <x v="588"/>
    <n v="1995"/>
    <d v="2022-09-30T00:00:00"/>
    <n v="420.33"/>
    <x v="3"/>
  </r>
  <r>
    <x v="588"/>
    <n v="8858"/>
    <d v="2022-03-28T00:00:00"/>
    <n v="411.31"/>
    <x v="4"/>
  </r>
  <r>
    <x v="588"/>
    <n v="3467"/>
    <d v="2022-11-18T00:00:00"/>
    <n v="57.56"/>
    <x v="4"/>
  </r>
  <r>
    <x v="588"/>
    <n v="5574"/>
    <d v="2022-06-30T00:00:00"/>
    <n v="369.13"/>
    <x v="1"/>
  </r>
  <r>
    <x v="588"/>
    <n v="2093"/>
    <d v="2022-12-02T00:00:00"/>
    <n v="437.52"/>
    <x v="1"/>
  </r>
  <r>
    <x v="588"/>
    <n v="3796"/>
    <d v="2022-12-29T00:00:00"/>
    <n v="201.78"/>
    <x v="1"/>
  </r>
  <r>
    <x v="589"/>
    <n v="6891"/>
    <d v="2022-05-11T00:00:00"/>
    <n v="80.94"/>
    <x v="2"/>
  </r>
  <r>
    <x v="589"/>
    <n v="3114"/>
    <d v="2022-05-15T00:00:00"/>
    <n v="17.79"/>
    <x v="4"/>
  </r>
  <r>
    <x v="589"/>
    <n v="5770"/>
    <d v="2022-08-29T00:00:00"/>
    <n v="250.65"/>
    <x v="2"/>
  </r>
  <r>
    <x v="589"/>
    <n v="5713"/>
    <d v="2022-08-12T00:00:00"/>
    <n v="117.95"/>
    <x v="3"/>
  </r>
  <r>
    <x v="589"/>
    <n v="8941"/>
    <d v="2022-01-28T00:00:00"/>
    <n v="63.38"/>
    <x v="2"/>
  </r>
  <r>
    <x v="589"/>
    <n v="5634"/>
    <d v="2022-10-12T00:00:00"/>
    <n v="463.01"/>
    <x v="3"/>
  </r>
  <r>
    <x v="589"/>
    <n v="8129"/>
    <d v="2022-12-01T00:00:00"/>
    <n v="169.67"/>
    <x v="4"/>
  </r>
  <r>
    <x v="589"/>
    <n v="2443"/>
    <d v="2022-05-24T00:00:00"/>
    <n v="55.54"/>
    <x v="1"/>
  </r>
  <r>
    <x v="589"/>
    <n v="4910"/>
    <d v="2022-06-22T00:00:00"/>
    <n v="164.66"/>
    <x v="3"/>
  </r>
  <r>
    <x v="590"/>
    <n v="1605"/>
    <d v="2022-06-09T00:00:00"/>
    <n v="215.12"/>
    <x v="0"/>
  </r>
  <r>
    <x v="591"/>
    <n v="9206"/>
    <d v="2022-11-27T00:00:00"/>
    <n v="389.34"/>
    <x v="0"/>
  </r>
  <r>
    <x v="591"/>
    <n v="1346"/>
    <d v="2022-11-15T00:00:00"/>
    <n v="78.040000000000006"/>
    <x v="3"/>
  </r>
  <r>
    <x v="591"/>
    <n v="4940"/>
    <d v="2022-08-22T00:00:00"/>
    <n v="453.92"/>
    <x v="2"/>
  </r>
  <r>
    <x v="591"/>
    <n v="3925"/>
    <d v="2022-10-17T00:00:00"/>
    <n v="422.08"/>
    <x v="1"/>
  </r>
  <r>
    <x v="591"/>
    <n v="6498"/>
    <d v="2022-08-05T00:00:00"/>
    <n v="372.27"/>
    <x v="1"/>
  </r>
  <r>
    <x v="591"/>
    <n v="6033"/>
    <d v="2022-11-09T00:00:00"/>
    <n v="299.66000000000003"/>
    <x v="0"/>
  </r>
  <r>
    <x v="591"/>
    <n v="2843"/>
    <d v="2022-01-20T00:00:00"/>
    <n v="243.88"/>
    <x v="2"/>
  </r>
  <r>
    <x v="591"/>
    <n v="9372"/>
    <d v="2022-05-22T00:00:00"/>
    <n v="382.95"/>
    <x v="0"/>
  </r>
  <r>
    <x v="592"/>
    <n v="5881"/>
    <d v="2022-03-20T00:00:00"/>
    <n v="419.28"/>
    <x v="4"/>
  </r>
  <r>
    <x v="592"/>
    <n v="5503"/>
    <d v="2022-12-23T00:00:00"/>
    <n v="139.97"/>
    <x v="2"/>
  </r>
  <r>
    <x v="592"/>
    <n v="5110"/>
    <d v="2022-01-02T00:00:00"/>
    <n v="455.09"/>
    <x v="4"/>
  </r>
  <r>
    <x v="592"/>
    <n v="7416"/>
    <d v="2022-11-28T00:00:00"/>
    <n v="420.57"/>
    <x v="0"/>
  </r>
  <r>
    <x v="592"/>
    <n v="2820"/>
    <d v="2022-10-30T00:00:00"/>
    <n v="339.06"/>
    <x v="1"/>
  </r>
  <r>
    <x v="592"/>
    <n v="1167"/>
    <d v="2022-04-21T00:00:00"/>
    <n v="229.29"/>
    <x v="3"/>
  </r>
  <r>
    <x v="592"/>
    <n v="4031"/>
    <d v="2022-12-26T00:00:00"/>
    <n v="251.5"/>
    <x v="0"/>
  </r>
  <r>
    <x v="592"/>
    <n v="2521"/>
    <d v="2022-06-25T00:00:00"/>
    <n v="280.29000000000002"/>
    <x v="0"/>
  </r>
  <r>
    <x v="592"/>
    <n v="1072"/>
    <d v="2022-05-13T00:00:00"/>
    <n v="424.57"/>
    <x v="2"/>
  </r>
  <r>
    <x v="593"/>
    <n v="5555"/>
    <d v="2022-09-18T00:00:00"/>
    <n v="225.49"/>
    <x v="1"/>
  </r>
  <r>
    <x v="593"/>
    <n v="1706"/>
    <d v="2022-01-10T00:00:00"/>
    <n v="308.88"/>
    <x v="0"/>
  </r>
  <r>
    <x v="593"/>
    <n v="5190"/>
    <d v="2022-02-05T00:00:00"/>
    <n v="396.71"/>
    <x v="3"/>
  </r>
  <r>
    <x v="593"/>
    <n v="1925"/>
    <d v="2022-02-06T00:00:00"/>
    <n v="351.24"/>
    <x v="0"/>
  </r>
  <r>
    <x v="593"/>
    <n v="7025"/>
    <d v="2022-07-26T00:00:00"/>
    <n v="346.33"/>
    <x v="0"/>
  </r>
  <r>
    <x v="593"/>
    <n v="6257"/>
    <d v="2022-07-01T00:00:00"/>
    <n v="20.27"/>
    <x v="2"/>
  </r>
  <r>
    <x v="593"/>
    <n v="6413"/>
    <d v="2022-12-30T00:00:00"/>
    <n v="443.38"/>
    <x v="4"/>
  </r>
  <r>
    <x v="593"/>
    <n v="5411"/>
    <d v="2022-03-02T00:00:00"/>
    <n v="260.8"/>
    <x v="2"/>
  </r>
  <r>
    <x v="593"/>
    <n v="1466"/>
    <d v="2022-09-19T00:00:00"/>
    <n v="191.59"/>
    <x v="0"/>
  </r>
  <r>
    <x v="594"/>
    <n v="8621"/>
    <d v="2022-02-03T00:00:00"/>
    <n v="430.04"/>
    <x v="2"/>
  </r>
  <r>
    <x v="594"/>
    <n v="7829"/>
    <d v="2022-06-16T00:00:00"/>
    <n v="480.46"/>
    <x v="3"/>
  </r>
  <r>
    <x v="594"/>
    <n v="1212"/>
    <d v="2022-09-12T00:00:00"/>
    <n v="30.35"/>
    <x v="2"/>
  </r>
  <r>
    <x v="594"/>
    <n v="1294"/>
    <d v="2022-03-23T00:00:00"/>
    <n v="393.05"/>
    <x v="3"/>
  </r>
  <r>
    <x v="594"/>
    <n v="9200"/>
    <d v="2022-07-15T00:00:00"/>
    <n v="393.55"/>
    <x v="3"/>
  </r>
  <r>
    <x v="594"/>
    <n v="4914"/>
    <d v="2022-01-06T00:00:00"/>
    <n v="27.78"/>
    <x v="2"/>
  </r>
  <r>
    <x v="594"/>
    <n v="7713"/>
    <d v="2022-01-04T00:00:00"/>
    <n v="163.19999999999999"/>
    <x v="0"/>
  </r>
  <r>
    <x v="594"/>
    <n v="7486"/>
    <d v="2022-01-02T00:00:00"/>
    <n v="351.93"/>
    <x v="2"/>
  </r>
  <r>
    <x v="595"/>
    <n v="9050"/>
    <d v="2022-06-07T00:00:00"/>
    <n v="283.08999999999997"/>
    <x v="0"/>
  </r>
  <r>
    <x v="595"/>
    <n v="5974"/>
    <d v="2022-04-23T00:00:00"/>
    <n v="377.81"/>
    <x v="2"/>
  </r>
  <r>
    <x v="595"/>
    <n v="2046"/>
    <d v="2022-08-22T00:00:00"/>
    <n v="299.60000000000002"/>
    <x v="0"/>
  </r>
  <r>
    <x v="595"/>
    <n v="7385"/>
    <d v="2022-09-21T00:00:00"/>
    <n v="42.44"/>
    <x v="0"/>
  </r>
  <r>
    <x v="595"/>
    <n v="5312"/>
    <d v="2022-04-29T00:00:00"/>
    <n v="343.82"/>
    <x v="2"/>
  </r>
  <r>
    <x v="596"/>
    <n v="1201"/>
    <d v="2022-07-06T00:00:00"/>
    <n v="78.959999999999994"/>
    <x v="2"/>
  </r>
  <r>
    <x v="596"/>
    <n v="9436"/>
    <d v="2022-03-09T00:00:00"/>
    <n v="435.9"/>
    <x v="3"/>
  </r>
  <r>
    <x v="596"/>
    <n v="2969"/>
    <d v="2022-10-17T00:00:00"/>
    <n v="357.78"/>
    <x v="2"/>
  </r>
  <r>
    <x v="596"/>
    <n v="1702"/>
    <d v="2022-04-17T00:00:00"/>
    <n v="15.18"/>
    <x v="1"/>
  </r>
  <r>
    <x v="596"/>
    <n v="6771"/>
    <d v="2022-05-09T00:00:00"/>
    <n v="358.68"/>
    <x v="1"/>
  </r>
  <r>
    <x v="596"/>
    <n v="1682"/>
    <d v="2022-09-28T00:00:00"/>
    <n v="453.89"/>
    <x v="1"/>
  </r>
  <r>
    <x v="596"/>
    <n v="8816"/>
    <d v="2022-01-03T00:00:00"/>
    <n v="26.51"/>
    <x v="3"/>
  </r>
  <r>
    <x v="597"/>
    <n v="1020"/>
    <d v="2022-04-20T00:00:00"/>
    <n v="446.73"/>
    <x v="3"/>
  </r>
  <r>
    <x v="597"/>
    <n v="8329"/>
    <d v="2022-12-26T00:00:00"/>
    <n v="78.73"/>
    <x v="4"/>
  </r>
  <r>
    <x v="597"/>
    <n v="9932"/>
    <d v="2022-06-28T00:00:00"/>
    <n v="338.42"/>
    <x v="1"/>
  </r>
  <r>
    <x v="597"/>
    <n v="9773"/>
    <d v="2022-11-11T00:00:00"/>
    <n v="366.54"/>
    <x v="3"/>
  </r>
  <r>
    <x v="597"/>
    <n v="7603"/>
    <d v="2022-12-25T00:00:00"/>
    <n v="464.5"/>
    <x v="2"/>
  </r>
  <r>
    <x v="597"/>
    <n v="4938"/>
    <d v="2022-11-29T00:00:00"/>
    <n v="181.73"/>
    <x v="1"/>
  </r>
  <r>
    <x v="597"/>
    <n v="2803"/>
    <d v="2022-08-02T00:00:00"/>
    <n v="29.45"/>
    <x v="2"/>
  </r>
  <r>
    <x v="598"/>
    <n v="3700"/>
    <d v="2022-02-12T00:00:00"/>
    <n v="358.27"/>
    <x v="0"/>
  </r>
  <r>
    <x v="598"/>
    <n v="4621"/>
    <d v="2022-05-21T00:00:00"/>
    <n v="173.25"/>
    <x v="0"/>
  </r>
  <r>
    <x v="598"/>
    <n v="2552"/>
    <d v="2022-01-16T00:00:00"/>
    <n v="403.23"/>
    <x v="3"/>
  </r>
  <r>
    <x v="598"/>
    <n v="1310"/>
    <d v="2022-04-17T00:00:00"/>
    <n v="217.34"/>
    <x v="4"/>
  </r>
  <r>
    <x v="598"/>
    <n v="2223"/>
    <d v="2022-07-09T00:00:00"/>
    <n v="329.31"/>
    <x v="1"/>
  </r>
  <r>
    <x v="598"/>
    <n v="2908"/>
    <d v="2022-09-24T00:00:00"/>
    <n v="54.81"/>
    <x v="3"/>
  </r>
  <r>
    <x v="598"/>
    <n v="1611"/>
    <d v="2022-02-02T00:00:00"/>
    <n v="93.4"/>
    <x v="1"/>
  </r>
  <r>
    <x v="598"/>
    <n v="2198"/>
    <d v="2022-02-24T00:00:00"/>
    <n v="449.2"/>
    <x v="3"/>
  </r>
  <r>
    <x v="598"/>
    <n v="1068"/>
    <d v="2022-09-12T00:00:00"/>
    <n v="268.61"/>
    <x v="0"/>
  </r>
  <r>
    <x v="599"/>
    <n v="7995"/>
    <d v="2022-05-25T00:00:00"/>
    <n v="84.17"/>
    <x v="2"/>
  </r>
  <r>
    <x v="599"/>
    <n v="4152"/>
    <d v="2022-07-27T00:00:00"/>
    <n v="390.43"/>
    <x v="4"/>
  </r>
  <r>
    <x v="599"/>
    <n v="5408"/>
    <d v="2022-11-17T00:00:00"/>
    <n v="120.87"/>
    <x v="0"/>
  </r>
  <r>
    <x v="599"/>
    <n v="7287"/>
    <d v="2022-09-05T00:00:00"/>
    <n v="269.52999999999997"/>
    <x v="3"/>
  </r>
  <r>
    <x v="600"/>
    <n v="9751"/>
    <d v="2022-09-19T00:00:00"/>
    <n v="179.78"/>
    <x v="4"/>
  </r>
  <r>
    <x v="600"/>
    <n v="8061"/>
    <d v="2022-08-17T00:00:00"/>
    <n v="346.58"/>
    <x v="3"/>
  </r>
  <r>
    <x v="600"/>
    <n v="8023"/>
    <d v="2022-05-02T00:00:00"/>
    <n v="356.21"/>
    <x v="4"/>
  </r>
  <r>
    <x v="600"/>
    <n v="5577"/>
    <d v="2022-06-19T00:00:00"/>
    <n v="375.45"/>
    <x v="4"/>
  </r>
  <r>
    <x v="600"/>
    <n v="8835"/>
    <d v="2022-11-13T00:00:00"/>
    <n v="184.28"/>
    <x v="1"/>
  </r>
  <r>
    <x v="600"/>
    <n v="1282"/>
    <d v="2022-05-30T00:00:00"/>
    <n v="281.08"/>
    <x v="0"/>
  </r>
  <r>
    <x v="600"/>
    <n v="7273"/>
    <d v="2022-11-08T00:00:00"/>
    <n v="329.23"/>
    <x v="1"/>
  </r>
  <r>
    <x v="600"/>
    <n v="5681"/>
    <d v="2022-07-20T00:00:00"/>
    <n v="421.18"/>
    <x v="2"/>
  </r>
  <r>
    <x v="601"/>
    <n v="4331"/>
    <d v="2022-03-19T00:00:00"/>
    <n v="58.12"/>
    <x v="3"/>
  </r>
  <r>
    <x v="601"/>
    <n v="9762"/>
    <d v="2022-06-30T00:00:00"/>
    <n v="35.11"/>
    <x v="2"/>
  </r>
  <r>
    <x v="601"/>
    <n v="4408"/>
    <d v="2022-07-22T00:00:00"/>
    <n v="27.48"/>
    <x v="4"/>
  </r>
  <r>
    <x v="601"/>
    <n v="7198"/>
    <d v="2022-08-28T00:00:00"/>
    <n v="106.09"/>
    <x v="4"/>
  </r>
  <r>
    <x v="601"/>
    <n v="5831"/>
    <d v="2022-10-22T00:00:00"/>
    <n v="260.22000000000003"/>
    <x v="2"/>
  </r>
  <r>
    <x v="601"/>
    <n v="1758"/>
    <d v="2022-06-10T00:00:00"/>
    <n v="277.26"/>
    <x v="0"/>
  </r>
  <r>
    <x v="601"/>
    <n v="7523"/>
    <d v="2022-05-29T00:00:00"/>
    <n v="83.22"/>
    <x v="2"/>
  </r>
  <r>
    <x v="601"/>
    <n v="7367"/>
    <d v="2022-04-27T00:00:00"/>
    <n v="219.48"/>
    <x v="3"/>
  </r>
  <r>
    <x v="601"/>
    <n v="3208"/>
    <d v="2022-08-30T00:00:00"/>
    <n v="91.85"/>
    <x v="3"/>
  </r>
  <r>
    <x v="602"/>
    <n v="1691"/>
    <d v="2022-02-27T00:00:00"/>
    <n v="248.41"/>
    <x v="0"/>
  </r>
  <r>
    <x v="602"/>
    <n v="3453"/>
    <d v="2022-09-25T00:00:00"/>
    <n v="348.8"/>
    <x v="1"/>
  </r>
  <r>
    <x v="602"/>
    <n v="6398"/>
    <d v="2022-04-13T00:00:00"/>
    <n v="130.16"/>
    <x v="3"/>
  </r>
  <r>
    <x v="602"/>
    <n v="9269"/>
    <d v="2022-12-12T00:00:00"/>
    <n v="441.51"/>
    <x v="0"/>
  </r>
  <r>
    <x v="602"/>
    <n v="9688"/>
    <d v="2022-09-02T00:00:00"/>
    <n v="307.52"/>
    <x v="3"/>
  </r>
  <r>
    <x v="603"/>
    <n v="5240"/>
    <d v="2022-10-24T00:00:00"/>
    <n v="300.02999999999997"/>
    <x v="1"/>
  </r>
  <r>
    <x v="603"/>
    <n v="3517"/>
    <d v="2022-10-10T00:00:00"/>
    <n v="122.1"/>
    <x v="0"/>
  </r>
  <r>
    <x v="603"/>
    <n v="4909"/>
    <d v="2022-08-09T00:00:00"/>
    <n v="15.8"/>
    <x v="3"/>
  </r>
  <r>
    <x v="604"/>
    <n v="8172"/>
    <d v="2022-12-24T00:00:00"/>
    <n v="308.5"/>
    <x v="0"/>
  </r>
  <r>
    <x v="604"/>
    <n v="7850"/>
    <d v="2022-04-16T00:00:00"/>
    <n v="214.35"/>
    <x v="4"/>
  </r>
  <r>
    <x v="604"/>
    <n v="9840"/>
    <d v="2022-10-09T00:00:00"/>
    <n v="186.08"/>
    <x v="4"/>
  </r>
  <r>
    <x v="604"/>
    <n v="2667"/>
    <d v="2022-01-21T00:00:00"/>
    <n v="479.05"/>
    <x v="4"/>
  </r>
  <r>
    <x v="605"/>
    <n v="5498"/>
    <d v="2022-07-19T00:00:00"/>
    <n v="271.99"/>
    <x v="3"/>
  </r>
  <r>
    <x v="606"/>
    <n v="4923"/>
    <d v="2022-01-31T00:00:00"/>
    <n v="460.8"/>
    <x v="4"/>
  </r>
  <r>
    <x v="606"/>
    <n v="9388"/>
    <d v="2022-10-18T00:00:00"/>
    <n v="316.10000000000002"/>
    <x v="3"/>
  </r>
  <r>
    <x v="606"/>
    <n v="3537"/>
    <d v="2022-01-24T00:00:00"/>
    <n v="314.56"/>
    <x v="0"/>
  </r>
  <r>
    <x v="606"/>
    <n v="3235"/>
    <d v="2022-12-19T00:00:00"/>
    <n v="148.4"/>
    <x v="0"/>
  </r>
  <r>
    <x v="606"/>
    <n v="4610"/>
    <d v="2022-07-18T00:00:00"/>
    <n v="249.65"/>
    <x v="4"/>
  </r>
  <r>
    <x v="607"/>
    <n v="8071"/>
    <d v="2022-06-06T00:00:00"/>
    <n v="215.87"/>
    <x v="0"/>
  </r>
  <r>
    <x v="607"/>
    <n v="3773"/>
    <d v="2022-03-19T00:00:00"/>
    <n v="362.94"/>
    <x v="3"/>
  </r>
  <r>
    <x v="607"/>
    <n v="3656"/>
    <d v="2022-07-16T00:00:00"/>
    <n v="399.72"/>
    <x v="1"/>
  </r>
  <r>
    <x v="607"/>
    <n v="6523"/>
    <d v="2022-11-19T00:00:00"/>
    <n v="283.81"/>
    <x v="3"/>
  </r>
  <r>
    <x v="607"/>
    <n v="2562"/>
    <d v="2022-08-11T00:00:00"/>
    <n v="168.34"/>
    <x v="1"/>
  </r>
  <r>
    <x v="607"/>
    <n v="5774"/>
    <d v="2022-12-29T00:00:00"/>
    <n v="326.44"/>
    <x v="0"/>
  </r>
  <r>
    <x v="607"/>
    <n v="3905"/>
    <d v="2022-11-07T00:00:00"/>
    <n v="304.45"/>
    <x v="4"/>
  </r>
  <r>
    <x v="607"/>
    <n v="1930"/>
    <d v="2022-10-07T00:00:00"/>
    <n v="260.38"/>
    <x v="0"/>
  </r>
  <r>
    <x v="607"/>
    <n v="1075"/>
    <d v="2022-08-26T00:00:00"/>
    <n v="142.01"/>
    <x v="1"/>
  </r>
  <r>
    <x v="608"/>
    <n v="5921"/>
    <d v="2022-07-25T00:00:00"/>
    <n v="110.77"/>
    <x v="2"/>
  </r>
  <r>
    <x v="609"/>
    <n v="8310"/>
    <d v="2022-05-16T00:00:00"/>
    <n v="183.38"/>
    <x v="2"/>
  </r>
  <r>
    <x v="609"/>
    <n v="5370"/>
    <d v="2022-08-22T00:00:00"/>
    <n v="232"/>
    <x v="0"/>
  </r>
  <r>
    <x v="609"/>
    <n v="6428"/>
    <d v="2022-09-20T00:00:00"/>
    <n v="319.25"/>
    <x v="1"/>
  </r>
  <r>
    <x v="609"/>
    <n v="9678"/>
    <d v="2022-06-22T00:00:00"/>
    <n v="317.83"/>
    <x v="1"/>
  </r>
  <r>
    <x v="609"/>
    <n v="9917"/>
    <d v="2022-03-25T00:00:00"/>
    <n v="451.76"/>
    <x v="1"/>
  </r>
  <r>
    <x v="610"/>
    <n v="5927"/>
    <d v="2022-10-23T00:00:00"/>
    <n v="337.62"/>
    <x v="0"/>
  </r>
  <r>
    <x v="610"/>
    <n v="6630"/>
    <d v="2022-02-27T00:00:00"/>
    <n v="264.56"/>
    <x v="1"/>
  </r>
  <r>
    <x v="610"/>
    <n v="5844"/>
    <d v="2022-07-29T00:00:00"/>
    <n v="22.69"/>
    <x v="3"/>
  </r>
  <r>
    <x v="611"/>
    <n v="3065"/>
    <d v="2022-02-20T00:00:00"/>
    <n v="18.93"/>
    <x v="3"/>
  </r>
  <r>
    <x v="611"/>
    <n v="2036"/>
    <d v="2022-05-10T00:00:00"/>
    <n v="416.82"/>
    <x v="0"/>
  </r>
  <r>
    <x v="611"/>
    <n v="8552"/>
    <d v="2022-08-04T00:00:00"/>
    <n v="272.55"/>
    <x v="1"/>
  </r>
  <r>
    <x v="611"/>
    <n v="6880"/>
    <d v="2022-12-14T00:00:00"/>
    <n v="280.87"/>
    <x v="0"/>
  </r>
  <r>
    <x v="611"/>
    <n v="6350"/>
    <d v="2022-12-14T00:00:00"/>
    <n v="106.31"/>
    <x v="2"/>
  </r>
  <r>
    <x v="611"/>
    <n v="7730"/>
    <d v="2022-01-30T00:00:00"/>
    <n v="390.91"/>
    <x v="3"/>
  </r>
  <r>
    <x v="611"/>
    <n v="4924"/>
    <d v="2022-04-07T00:00:00"/>
    <n v="201.9"/>
    <x v="1"/>
  </r>
  <r>
    <x v="612"/>
    <n v="7132"/>
    <d v="2022-05-03T00:00:00"/>
    <n v="276.57"/>
    <x v="2"/>
  </r>
  <r>
    <x v="612"/>
    <n v="6398"/>
    <d v="2022-11-26T00:00:00"/>
    <n v="259.06"/>
    <x v="3"/>
  </r>
  <r>
    <x v="612"/>
    <n v="5625"/>
    <d v="2022-05-31T00:00:00"/>
    <n v="76.55"/>
    <x v="2"/>
  </r>
  <r>
    <x v="613"/>
    <n v="5186"/>
    <d v="2022-12-10T00:00:00"/>
    <n v="440.61"/>
    <x v="4"/>
  </r>
  <r>
    <x v="613"/>
    <n v="6813"/>
    <d v="2022-06-22T00:00:00"/>
    <n v="313.17"/>
    <x v="1"/>
  </r>
  <r>
    <x v="613"/>
    <n v="2372"/>
    <d v="2022-08-10T00:00:00"/>
    <n v="485.38"/>
    <x v="3"/>
  </r>
  <r>
    <x v="614"/>
    <n v="3787"/>
    <d v="2022-04-08T00:00:00"/>
    <n v="17.32"/>
    <x v="2"/>
  </r>
  <r>
    <x v="614"/>
    <n v="6902"/>
    <d v="2022-05-27T00:00:00"/>
    <n v="187.84"/>
    <x v="3"/>
  </r>
  <r>
    <x v="614"/>
    <n v="4923"/>
    <d v="2022-06-22T00:00:00"/>
    <n v="276.52"/>
    <x v="3"/>
  </r>
  <r>
    <x v="615"/>
    <n v="8409"/>
    <d v="2022-07-01T00:00:00"/>
    <n v="249.05"/>
    <x v="1"/>
  </r>
  <r>
    <x v="615"/>
    <n v="6764"/>
    <d v="2022-09-07T00:00:00"/>
    <n v="336.87"/>
    <x v="2"/>
  </r>
  <r>
    <x v="615"/>
    <n v="1333"/>
    <d v="2022-03-20T00:00:00"/>
    <n v="154.41"/>
    <x v="3"/>
  </r>
  <r>
    <x v="615"/>
    <n v="3746"/>
    <d v="2022-07-15T00:00:00"/>
    <n v="156.72999999999999"/>
    <x v="2"/>
  </r>
  <r>
    <x v="615"/>
    <n v="3918"/>
    <d v="2022-08-25T00:00:00"/>
    <n v="104.3"/>
    <x v="4"/>
  </r>
  <r>
    <x v="615"/>
    <n v="7470"/>
    <d v="2022-06-09T00:00:00"/>
    <n v="275.58999999999997"/>
    <x v="0"/>
  </r>
  <r>
    <x v="615"/>
    <n v="3111"/>
    <d v="2022-01-26T00:00:00"/>
    <n v="199.86"/>
    <x v="3"/>
  </r>
  <r>
    <x v="615"/>
    <n v="2027"/>
    <d v="2022-03-25T00:00:00"/>
    <n v="197.54"/>
    <x v="2"/>
  </r>
  <r>
    <x v="616"/>
    <n v="9299"/>
    <d v="2022-09-29T00:00:00"/>
    <n v="376.48"/>
    <x v="2"/>
  </r>
  <r>
    <x v="616"/>
    <n v="9629"/>
    <d v="2022-05-17T00:00:00"/>
    <n v="74.88"/>
    <x v="1"/>
  </r>
  <r>
    <x v="616"/>
    <n v="3055"/>
    <d v="2022-02-18T00:00:00"/>
    <n v="126.23"/>
    <x v="0"/>
  </r>
  <r>
    <x v="616"/>
    <n v="3221"/>
    <d v="2022-12-08T00:00:00"/>
    <n v="324.94"/>
    <x v="2"/>
  </r>
  <r>
    <x v="616"/>
    <n v="3209"/>
    <d v="2022-05-21T00:00:00"/>
    <n v="468.77"/>
    <x v="4"/>
  </r>
  <r>
    <x v="616"/>
    <n v="2919"/>
    <d v="2022-09-16T00:00:00"/>
    <n v="344.42"/>
    <x v="3"/>
  </r>
  <r>
    <x v="616"/>
    <n v="6562"/>
    <d v="2022-09-29T00:00:00"/>
    <n v="430.86"/>
    <x v="0"/>
  </r>
  <r>
    <x v="617"/>
    <n v="8410"/>
    <d v="2022-08-30T00:00:00"/>
    <n v="140.97999999999999"/>
    <x v="3"/>
  </r>
  <r>
    <x v="617"/>
    <n v="3248"/>
    <d v="2022-11-19T00:00:00"/>
    <n v="142.62"/>
    <x v="2"/>
  </r>
  <r>
    <x v="617"/>
    <n v="9138"/>
    <d v="2022-01-19T00:00:00"/>
    <n v="100.44"/>
    <x v="1"/>
  </r>
  <r>
    <x v="617"/>
    <n v="3996"/>
    <d v="2022-05-14T00:00:00"/>
    <n v="265.52"/>
    <x v="3"/>
  </r>
  <r>
    <x v="617"/>
    <n v="5469"/>
    <d v="2022-02-09T00:00:00"/>
    <n v="190.56"/>
    <x v="0"/>
  </r>
  <r>
    <x v="617"/>
    <n v="5975"/>
    <d v="2022-12-07T00:00:00"/>
    <n v="127.23"/>
    <x v="3"/>
  </r>
  <r>
    <x v="617"/>
    <n v="9481"/>
    <d v="2022-05-17T00:00:00"/>
    <n v="58.19"/>
    <x v="1"/>
  </r>
  <r>
    <x v="618"/>
    <n v="8647"/>
    <d v="2022-04-10T00:00:00"/>
    <n v="244.19"/>
    <x v="3"/>
  </r>
  <r>
    <x v="619"/>
    <n v="1417"/>
    <d v="2022-12-17T00:00:00"/>
    <n v="266.68"/>
    <x v="3"/>
  </r>
  <r>
    <x v="619"/>
    <n v="4655"/>
    <d v="2022-11-21T00:00:00"/>
    <n v="365.99"/>
    <x v="0"/>
  </r>
  <r>
    <x v="619"/>
    <n v="6184"/>
    <d v="2022-10-22T00:00:00"/>
    <n v="61.68"/>
    <x v="3"/>
  </r>
  <r>
    <x v="620"/>
    <n v="7728"/>
    <d v="2022-02-18T00:00:00"/>
    <n v="114.41"/>
    <x v="3"/>
  </r>
  <r>
    <x v="620"/>
    <n v="7508"/>
    <d v="2022-01-02T00:00:00"/>
    <n v="90.39"/>
    <x v="3"/>
  </r>
  <r>
    <x v="621"/>
    <n v="8233"/>
    <d v="2022-12-06T00:00:00"/>
    <n v="297.06"/>
    <x v="4"/>
  </r>
  <r>
    <x v="621"/>
    <n v="3448"/>
    <d v="2022-02-17T00:00:00"/>
    <n v="198.61"/>
    <x v="0"/>
  </r>
  <r>
    <x v="621"/>
    <n v="8440"/>
    <d v="2022-03-17T00:00:00"/>
    <n v="10.45"/>
    <x v="4"/>
  </r>
  <r>
    <x v="621"/>
    <n v="4432"/>
    <d v="2022-05-02T00:00:00"/>
    <n v="110.17"/>
    <x v="2"/>
  </r>
  <r>
    <x v="621"/>
    <n v="2582"/>
    <d v="2022-09-14T00:00:00"/>
    <n v="138.25"/>
    <x v="3"/>
  </r>
  <r>
    <x v="622"/>
    <n v="2148"/>
    <d v="2022-09-15T00:00:00"/>
    <n v="280.23"/>
    <x v="2"/>
  </r>
  <r>
    <x v="622"/>
    <n v="9828"/>
    <d v="2022-10-02T00:00:00"/>
    <n v="315.05"/>
    <x v="4"/>
  </r>
  <r>
    <x v="622"/>
    <n v="7707"/>
    <d v="2022-11-20T00:00:00"/>
    <n v="138.87"/>
    <x v="0"/>
  </r>
  <r>
    <x v="622"/>
    <n v="3333"/>
    <d v="2022-03-07T00:00:00"/>
    <n v="204.72"/>
    <x v="2"/>
  </r>
  <r>
    <x v="622"/>
    <n v="9712"/>
    <d v="2022-05-26T00:00:00"/>
    <n v="25"/>
    <x v="4"/>
  </r>
  <r>
    <x v="622"/>
    <n v="7283"/>
    <d v="2022-03-29T00:00:00"/>
    <n v="15.66"/>
    <x v="0"/>
  </r>
  <r>
    <x v="622"/>
    <n v="1999"/>
    <d v="2022-01-30T00:00:00"/>
    <n v="94.72"/>
    <x v="3"/>
  </r>
  <r>
    <x v="623"/>
    <n v="7501"/>
    <d v="2022-06-23T00:00:00"/>
    <n v="260.93"/>
    <x v="2"/>
  </r>
  <r>
    <x v="623"/>
    <n v="4802"/>
    <d v="2022-01-10T00:00:00"/>
    <n v="206.75"/>
    <x v="1"/>
  </r>
  <r>
    <x v="623"/>
    <n v="8651"/>
    <d v="2022-08-23T00:00:00"/>
    <n v="436.81"/>
    <x v="0"/>
  </r>
  <r>
    <x v="623"/>
    <n v="1083"/>
    <d v="2022-02-22T00:00:00"/>
    <n v="29.95"/>
    <x v="1"/>
  </r>
  <r>
    <x v="624"/>
    <n v="1671"/>
    <d v="2022-07-11T00:00:00"/>
    <n v="427.7"/>
    <x v="3"/>
  </r>
  <r>
    <x v="624"/>
    <n v="7424"/>
    <d v="2022-04-26T00:00:00"/>
    <n v="38.31"/>
    <x v="4"/>
  </r>
  <r>
    <x v="624"/>
    <n v="2961"/>
    <d v="2022-12-22T00:00:00"/>
    <n v="406.31"/>
    <x v="0"/>
  </r>
  <r>
    <x v="624"/>
    <n v="6476"/>
    <d v="2022-07-24T00:00:00"/>
    <n v="275.52999999999997"/>
    <x v="0"/>
  </r>
  <r>
    <x v="624"/>
    <n v="1269"/>
    <d v="2022-10-20T00:00:00"/>
    <n v="392.65"/>
    <x v="4"/>
  </r>
  <r>
    <x v="624"/>
    <n v="4494"/>
    <d v="2022-12-17T00:00:00"/>
    <n v="258.52999999999997"/>
    <x v="2"/>
  </r>
  <r>
    <x v="624"/>
    <n v="8313"/>
    <d v="2022-04-05T00:00:00"/>
    <n v="12.42"/>
    <x v="3"/>
  </r>
  <r>
    <x v="624"/>
    <n v="8889"/>
    <d v="2022-02-15T00:00:00"/>
    <n v="272.75"/>
    <x v="4"/>
  </r>
  <r>
    <x v="624"/>
    <n v="7973"/>
    <d v="2022-09-18T00:00:00"/>
    <n v="368.19"/>
    <x v="2"/>
  </r>
  <r>
    <x v="625"/>
    <n v="9372"/>
    <d v="2022-06-05T00:00:00"/>
    <n v="216.35"/>
    <x v="4"/>
  </r>
  <r>
    <x v="625"/>
    <n v="7677"/>
    <d v="2022-01-19T00:00:00"/>
    <n v="431.38"/>
    <x v="1"/>
  </r>
  <r>
    <x v="625"/>
    <n v="1310"/>
    <d v="2022-07-26T00:00:00"/>
    <n v="478.6"/>
    <x v="3"/>
  </r>
  <r>
    <x v="625"/>
    <n v="7270"/>
    <d v="2022-12-03T00:00:00"/>
    <n v="285.08"/>
    <x v="4"/>
  </r>
  <r>
    <x v="625"/>
    <n v="4844"/>
    <d v="2022-08-04T00:00:00"/>
    <n v="194.6"/>
    <x v="1"/>
  </r>
  <r>
    <x v="625"/>
    <n v="3780"/>
    <d v="2022-11-30T00:00:00"/>
    <n v="116.08"/>
    <x v="0"/>
  </r>
  <r>
    <x v="625"/>
    <n v="5019"/>
    <d v="2022-04-03T00:00:00"/>
    <n v="396.35"/>
    <x v="1"/>
  </r>
  <r>
    <x v="625"/>
    <n v="3797"/>
    <d v="2022-11-30T00:00:00"/>
    <n v="298.45999999999998"/>
    <x v="0"/>
  </r>
  <r>
    <x v="626"/>
    <n v="2491"/>
    <d v="2022-03-10T00:00:00"/>
    <n v="288.33999999999997"/>
    <x v="1"/>
  </r>
  <r>
    <x v="626"/>
    <n v="4488"/>
    <d v="2022-04-17T00:00:00"/>
    <n v="345.87"/>
    <x v="0"/>
  </r>
  <r>
    <x v="626"/>
    <n v="8821"/>
    <d v="2022-09-05T00:00:00"/>
    <n v="123.68"/>
    <x v="3"/>
  </r>
  <r>
    <x v="626"/>
    <n v="3500"/>
    <d v="2022-06-25T00:00:00"/>
    <n v="360.84"/>
    <x v="0"/>
  </r>
  <r>
    <x v="626"/>
    <n v="6880"/>
    <d v="2022-02-11T00:00:00"/>
    <n v="412.85"/>
    <x v="2"/>
  </r>
  <r>
    <x v="626"/>
    <n v="1304"/>
    <d v="2022-07-18T00:00:00"/>
    <n v="397.9"/>
    <x v="4"/>
  </r>
  <r>
    <x v="627"/>
    <n v="9652"/>
    <d v="2022-05-03T00:00:00"/>
    <n v="67.650000000000006"/>
    <x v="3"/>
  </r>
  <r>
    <x v="628"/>
    <n v="3914"/>
    <d v="2022-10-17T00:00:00"/>
    <n v="365.46"/>
    <x v="4"/>
  </r>
  <r>
    <x v="628"/>
    <n v="2109"/>
    <d v="2022-09-24T00:00:00"/>
    <n v="98.71"/>
    <x v="4"/>
  </r>
  <r>
    <x v="628"/>
    <n v="8969"/>
    <d v="2022-10-14T00:00:00"/>
    <n v="193.2"/>
    <x v="3"/>
  </r>
  <r>
    <x v="629"/>
    <n v="8391"/>
    <d v="2022-05-05T00:00:00"/>
    <n v="490.6"/>
    <x v="0"/>
  </r>
  <r>
    <x v="629"/>
    <n v="5227"/>
    <d v="2022-09-26T00:00:00"/>
    <n v="451.84"/>
    <x v="0"/>
  </r>
  <r>
    <x v="630"/>
    <n v="3428"/>
    <d v="2022-05-12T00:00:00"/>
    <n v="238.83"/>
    <x v="4"/>
  </r>
  <r>
    <x v="631"/>
    <n v="9896"/>
    <d v="2022-08-20T00:00:00"/>
    <n v="41.29"/>
    <x v="0"/>
  </r>
  <r>
    <x v="631"/>
    <n v="1572"/>
    <d v="2022-08-03T00:00:00"/>
    <n v="149.94999999999999"/>
    <x v="4"/>
  </r>
  <r>
    <x v="631"/>
    <n v="4145"/>
    <d v="2022-06-22T00:00:00"/>
    <n v="386.65"/>
    <x v="1"/>
  </r>
  <r>
    <x v="631"/>
    <n v="2652"/>
    <d v="2022-10-03T00:00:00"/>
    <n v="185.61"/>
    <x v="2"/>
  </r>
  <r>
    <x v="631"/>
    <n v="8188"/>
    <d v="2022-11-08T00:00:00"/>
    <n v="124.54"/>
    <x v="4"/>
  </r>
  <r>
    <x v="631"/>
    <n v="9354"/>
    <d v="2022-04-21T00:00:00"/>
    <n v="172.82"/>
    <x v="4"/>
  </r>
  <r>
    <x v="632"/>
    <n v="2456"/>
    <d v="2022-12-29T00:00:00"/>
    <n v="439.27"/>
    <x v="1"/>
  </r>
  <r>
    <x v="632"/>
    <n v="2908"/>
    <d v="2022-11-11T00:00:00"/>
    <n v="109.23"/>
    <x v="1"/>
  </r>
  <r>
    <x v="632"/>
    <n v="5427"/>
    <d v="2022-01-28T00:00:00"/>
    <n v="241.96"/>
    <x v="2"/>
  </r>
  <r>
    <x v="632"/>
    <n v="4444"/>
    <d v="2022-04-27T00:00:00"/>
    <n v="470.22"/>
    <x v="3"/>
  </r>
  <r>
    <x v="632"/>
    <n v="2154"/>
    <d v="2022-10-16T00:00:00"/>
    <n v="128.68"/>
    <x v="1"/>
  </r>
  <r>
    <x v="632"/>
    <n v="1338"/>
    <d v="2022-01-23T00:00:00"/>
    <n v="72.47"/>
    <x v="0"/>
  </r>
  <r>
    <x v="632"/>
    <n v="3334"/>
    <d v="2022-03-09T00:00:00"/>
    <n v="244.17"/>
    <x v="3"/>
  </r>
  <r>
    <x v="632"/>
    <n v="2458"/>
    <d v="2022-10-10T00:00:00"/>
    <n v="279.72000000000003"/>
    <x v="3"/>
  </r>
  <r>
    <x v="633"/>
    <n v="1203"/>
    <d v="2022-02-26T00:00:00"/>
    <n v="216.18"/>
    <x v="4"/>
  </r>
  <r>
    <x v="633"/>
    <n v="4884"/>
    <d v="2022-05-19T00:00:00"/>
    <n v="207.8"/>
    <x v="1"/>
  </r>
  <r>
    <x v="633"/>
    <n v="7672"/>
    <d v="2022-06-10T00:00:00"/>
    <n v="442.93"/>
    <x v="1"/>
  </r>
  <r>
    <x v="633"/>
    <n v="6765"/>
    <d v="2022-09-29T00:00:00"/>
    <n v="186.63"/>
    <x v="0"/>
  </r>
  <r>
    <x v="634"/>
    <n v="9982"/>
    <d v="2022-05-18T00:00:00"/>
    <n v="272.72000000000003"/>
    <x v="4"/>
  </r>
  <r>
    <x v="634"/>
    <n v="8019"/>
    <d v="2022-05-28T00:00:00"/>
    <n v="163.43"/>
    <x v="4"/>
  </r>
  <r>
    <x v="634"/>
    <n v="2221"/>
    <d v="2022-04-25T00:00:00"/>
    <n v="284.14999999999998"/>
    <x v="1"/>
  </r>
  <r>
    <x v="634"/>
    <n v="4250"/>
    <d v="2022-05-31T00:00:00"/>
    <n v="455.66"/>
    <x v="4"/>
  </r>
  <r>
    <x v="634"/>
    <n v="8061"/>
    <d v="2022-02-18T00:00:00"/>
    <n v="398.78"/>
    <x v="1"/>
  </r>
  <r>
    <x v="635"/>
    <n v="4219"/>
    <d v="2022-02-20T00:00:00"/>
    <n v="347.79"/>
    <x v="3"/>
  </r>
  <r>
    <x v="635"/>
    <n v="8006"/>
    <d v="2022-05-21T00:00:00"/>
    <n v="283.02"/>
    <x v="0"/>
  </r>
  <r>
    <x v="635"/>
    <n v="3787"/>
    <d v="2022-06-07T00:00:00"/>
    <n v="304.32"/>
    <x v="3"/>
  </r>
  <r>
    <x v="635"/>
    <n v="8466"/>
    <d v="2022-01-30T00:00:00"/>
    <n v="42.79"/>
    <x v="3"/>
  </r>
  <r>
    <x v="635"/>
    <n v="9530"/>
    <d v="2022-11-20T00:00:00"/>
    <n v="63.8"/>
    <x v="4"/>
  </r>
  <r>
    <x v="636"/>
    <n v="7506"/>
    <d v="2022-08-10T00:00:00"/>
    <n v="138.15"/>
    <x v="1"/>
  </r>
  <r>
    <x v="636"/>
    <n v="7864"/>
    <d v="2022-08-14T00:00:00"/>
    <n v="81.33"/>
    <x v="1"/>
  </r>
  <r>
    <x v="636"/>
    <n v="3423"/>
    <d v="2022-06-04T00:00:00"/>
    <n v="105.5"/>
    <x v="2"/>
  </r>
  <r>
    <x v="636"/>
    <n v="3497"/>
    <d v="2022-04-20T00:00:00"/>
    <n v="458.79"/>
    <x v="1"/>
  </r>
  <r>
    <x v="636"/>
    <n v="9790"/>
    <d v="2022-09-11T00:00:00"/>
    <n v="158.34"/>
    <x v="2"/>
  </r>
  <r>
    <x v="636"/>
    <n v="7405"/>
    <d v="2022-06-07T00:00:00"/>
    <n v="348.75"/>
    <x v="0"/>
  </r>
  <r>
    <x v="636"/>
    <n v="8825"/>
    <d v="2022-10-19T00:00:00"/>
    <n v="103.67"/>
    <x v="2"/>
  </r>
  <r>
    <x v="636"/>
    <n v="3744"/>
    <d v="2022-08-20T00:00:00"/>
    <n v="235.43"/>
    <x v="3"/>
  </r>
  <r>
    <x v="637"/>
    <n v="7311"/>
    <d v="2022-02-06T00:00:00"/>
    <n v="76.84"/>
    <x v="4"/>
  </r>
  <r>
    <x v="637"/>
    <n v="8506"/>
    <d v="2022-10-03T00:00:00"/>
    <n v="117.79"/>
    <x v="0"/>
  </r>
  <r>
    <x v="638"/>
    <n v="9646"/>
    <d v="2022-12-29T00:00:00"/>
    <n v="195.25"/>
    <x v="0"/>
  </r>
  <r>
    <x v="638"/>
    <n v="9334"/>
    <d v="2022-03-03T00:00:00"/>
    <n v="277.51"/>
    <x v="1"/>
  </r>
  <r>
    <x v="638"/>
    <n v="6141"/>
    <d v="2022-02-28T00:00:00"/>
    <n v="34.5"/>
    <x v="3"/>
  </r>
  <r>
    <x v="638"/>
    <n v="1627"/>
    <d v="2022-02-08T00:00:00"/>
    <n v="258.42"/>
    <x v="0"/>
  </r>
  <r>
    <x v="638"/>
    <n v="3222"/>
    <d v="2022-09-01T00:00:00"/>
    <n v="295.55"/>
    <x v="4"/>
  </r>
  <r>
    <x v="638"/>
    <n v="5693"/>
    <d v="2022-06-15T00:00:00"/>
    <n v="138.71"/>
    <x v="0"/>
  </r>
  <r>
    <x v="638"/>
    <n v="2842"/>
    <d v="2022-01-04T00:00:00"/>
    <n v="431.14"/>
    <x v="4"/>
  </r>
  <r>
    <x v="638"/>
    <n v="9730"/>
    <d v="2022-05-03T00:00:00"/>
    <n v="243.14"/>
    <x v="1"/>
  </r>
  <r>
    <x v="639"/>
    <n v="7381"/>
    <d v="2022-10-28T00:00:00"/>
    <n v="336.12"/>
    <x v="2"/>
  </r>
  <r>
    <x v="639"/>
    <n v="8190"/>
    <d v="2022-08-17T00:00:00"/>
    <n v="446.95"/>
    <x v="2"/>
  </r>
  <r>
    <x v="639"/>
    <n v="1119"/>
    <d v="2022-11-07T00:00:00"/>
    <n v="363.2"/>
    <x v="0"/>
  </r>
  <r>
    <x v="639"/>
    <n v="1938"/>
    <d v="2022-05-04T00:00:00"/>
    <n v="210.78"/>
    <x v="0"/>
  </r>
  <r>
    <x v="639"/>
    <n v="9063"/>
    <d v="2022-06-24T00:00:00"/>
    <n v="214.89"/>
    <x v="4"/>
  </r>
  <r>
    <x v="639"/>
    <n v="8022"/>
    <d v="2022-09-14T00:00:00"/>
    <n v="363.61"/>
    <x v="4"/>
  </r>
  <r>
    <x v="639"/>
    <n v="1534"/>
    <d v="2022-12-19T00:00:00"/>
    <n v="232.77"/>
    <x v="3"/>
  </r>
  <r>
    <x v="639"/>
    <n v="4699"/>
    <d v="2022-06-10T00:00:00"/>
    <n v="240.33"/>
    <x v="4"/>
  </r>
  <r>
    <x v="640"/>
    <n v="4205"/>
    <d v="2022-05-26T00:00:00"/>
    <n v="30.15"/>
    <x v="3"/>
  </r>
  <r>
    <x v="640"/>
    <n v="7575"/>
    <d v="2022-02-20T00:00:00"/>
    <n v="193.48"/>
    <x v="2"/>
  </r>
  <r>
    <x v="640"/>
    <n v="4458"/>
    <d v="2022-03-08T00:00:00"/>
    <n v="49.3"/>
    <x v="0"/>
  </r>
  <r>
    <x v="640"/>
    <n v="6918"/>
    <d v="2022-01-29T00:00:00"/>
    <n v="104.29"/>
    <x v="3"/>
  </r>
  <r>
    <x v="640"/>
    <n v="9932"/>
    <d v="2022-11-27T00:00:00"/>
    <n v="146.99"/>
    <x v="4"/>
  </r>
  <r>
    <x v="640"/>
    <n v="6694"/>
    <d v="2022-10-12T00:00:00"/>
    <n v="440.52"/>
    <x v="2"/>
  </r>
  <r>
    <x v="640"/>
    <n v="1714"/>
    <d v="2022-05-11T00:00:00"/>
    <n v="265.8"/>
    <x v="4"/>
  </r>
  <r>
    <x v="640"/>
    <n v="8017"/>
    <d v="2022-07-23T00:00:00"/>
    <n v="257.68"/>
    <x v="0"/>
  </r>
  <r>
    <x v="640"/>
    <n v="3488"/>
    <d v="2022-03-24T00:00:00"/>
    <n v="229.36"/>
    <x v="2"/>
  </r>
  <r>
    <x v="641"/>
    <n v="7572"/>
    <d v="2022-04-19T00:00:00"/>
    <n v="31.11"/>
    <x v="0"/>
  </r>
  <r>
    <x v="641"/>
    <n v="2365"/>
    <d v="2022-03-25T00:00:00"/>
    <n v="471.35"/>
    <x v="0"/>
  </r>
  <r>
    <x v="641"/>
    <n v="7190"/>
    <d v="2022-06-05T00:00:00"/>
    <n v="230.92"/>
    <x v="0"/>
  </r>
  <r>
    <x v="641"/>
    <n v="4532"/>
    <d v="2022-01-13T00:00:00"/>
    <n v="392.66"/>
    <x v="1"/>
  </r>
  <r>
    <x v="641"/>
    <n v="2740"/>
    <d v="2022-07-10T00:00:00"/>
    <n v="393.07"/>
    <x v="3"/>
  </r>
  <r>
    <x v="641"/>
    <n v="9021"/>
    <d v="2022-05-21T00:00:00"/>
    <n v="68.27"/>
    <x v="0"/>
  </r>
  <r>
    <x v="642"/>
    <n v="7045"/>
    <d v="2022-08-30T00:00:00"/>
    <n v="111.96"/>
    <x v="2"/>
  </r>
  <r>
    <x v="642"/>
    <n v="2206"/>
    <d v="2022-12-28T00:00:00"/>
    <n v="6.07"/>
    <x v="3"/>
  </r>
  <r>
    <x v="642"/>
    <n v="4630"/>
    <d v="2022-08-29T00:00:00"/>
    <n v="178.92"/>
    <x v="1"/>
  </r>
  <r>
    <x v="642"/>
    <n v="1225"/>
    <d v="2022-01-25T00:00:00"/>
    <n v="441.63"/>
    <x v="1"/>
  </r>
  <r>
    <x v="642"/>
    <n v="6228"/>
    <d v="2022-12-07T00:00:00"/>
    <n v="19.96"/>
    <x v="2"/>
  </r>
  <r>
    <x v="642"/>
    <n v="4627"/>
    <d v="2022-06-27T00:00:00"/>
    <n v="92.59"/>
    <x v="4"/>
  </r>
  <r>
    <x v="642"/>
    <n v="9365"/>
    <d v="2022-05-15T00:00:00"/>
    <n v="209.29"/>
    <x v="1"/>
  </r>
  <r>
    <x v="643"/>
    <n v="2538"/>
    <d v="2022-11-05T00:00:00"/>
    <n v="5.92"/>
    <x v="3"/>
  </r>
  <r>
    <x v="643"/>
    <n v="6798"/>
    <d v="2022-10-30T00:00:00"/>
    <n v="260.13"/>
    <x v="3"/>
  </r>
  <r>
    <x v="644"/>
    <n v="6970"/>
    <d v="2022-08-01T00:00:00"/>
    <n v="328.56"/>
    <x v="0"/>
  </r>
  <r>
    <x v="645"/>
    <n v="2626"/>
    <d v="2022-05-07T00:00:00"/>
    <n v="163.69"/>
    <x v="4"/>
  </r>
  <r>
    <x v="646"/>
    <n v="8993"/>
    <d v="2022-01-12T00:00:00"/>
    <n v="12.46"/>
    <x v="0"/>
  </r>
  <r>
    <x v="647"/>
    <n v="2424"/>
    <d v="2022-02-23T00:00:00"/>
    <n v="443.29"/>
    <x v="0"/>
  </r>
  <r>
    <x v="647"/>
    <n v="3200"/>
    <d v="2022-05-03T00:00:00"/>
    <n v="322.02"/>
    <x v="1"/>
  </r>
  <r>
    <x v="647"/>
    <n v="8076"/>
    <d v="2022-07-04T00:00:00"/>
    <n v="262.86"/>
    <x v="0"/>
  </r>
  <r>
    <x v="648"/>
    <n v="7292"/>
    <d v="2022-10-22T00:00:00"/>
    <n v="256.04000000000002"/>
    <x v="3"/>
  </r>
  <r>
    <x v="648"/>
    <n v="7997"/>
    <d v="2022-06-28T00:00:00"/>
    <n v="46.37"/>
    <x v="0"/>
  </r>
  <r>
    <x v="648"/>
    <n v="1783"/>
    <d v="2022-09-03T00:00:00"/>
    <n v="258.58999999999997"/>
    <x v="0"/>
  </r>
  <r>
    <x v="648"/>
    <n v="1623"/>
    <d v="2022-11-11T00:00:00"/>
    <n v="198.57"/>
    <x v="0"/>
  </r>
  <r>
    <x v="649"/>
    <n v="4571"/>
    <d v="2022-12-29T00:00:00"/>
    <n v="28.31"/>
    <x v="1"/>
  </r>
  <r>
    <x v="649"/>
    <n v="8403"/>
    <d v="2022-03-13T00:00:00"/>
    <n v="471.36"/>
    <x v="0"/>
  </r>
  <r>
    <x v="650"/>
    <n v="6260"/>
    <d v="2022-02-23T00:00:00"/>
    <n v="97.77"/>
    <x v="4"/>
  </r>
  <r>
    <x v="650"/>
    <n v="3260"/>
    <d v="2022-11-20T00:00:00"/>
    <n v="279.26"/>
    <x v="1"/>
  </r>
  <r>
    <x v="650"/>
    <n v="9563"/>
    <d v="2022-12-09T00:00:00"/>
    <n v="68.17"/>
    <x v="3"/>
  </r>
  <r>
    <x v="650"/>
    <n v="6154"/>
    <d v="2022-01-05T00:00:00"/>
    <n v="231.4"/>
    <x v="1"/>
  </r>
  <r>
    <x v="650"/>
    <n v="6647"/>
    <d v="2022-10-11T00:00:00"/>
    <n v="132.81"/>
    <x v="2"/>
  </r>
  <r>
    <x v="650"/>
    <n v="9825"/>
    <d v="2022-09-27T00:00:00"/>
    <n v="190.35"/>
    <x v="3"/>
  </r>
  <r>
    <x v="650"/>
    <n v="2375"/>
    <d v="2022-05-24T00:00:00"/>
    <n v="467.26"/>
    <x v="4"/>
  </r>
  <r>
    <x v="651"/>
    <n v="6993"/>
    <d v="2022-01-17T00:00:00"/>
    <n v="336.03"/>
    <x v="2"/>
  </r>
  <r>
    <x v="651"/>
    <n v="3450"/>
    <d v="2022-05-26T00:00:00"/>
    <n v="99.66"/>
    <x v="1"/>
  </r>
  <r>
    <x v="651"/>
    <n v="5611"/>
    <d v="2022-05-11T00:00:00"/>
    <n v="279.94"/>
    <x v="2"/>
  </r>
  <r>
    <x v="651"/>
    <n v="5338"/>
    <d v="2022-10-13T00:00:00"/>
    <n v="340.08"/>
    <x v="3"/>
  </r>
  <r>
    <x v="651"/>
    <n v="8730"/>
    <d v="2022-04-05T00:00:00"/>
    <n v="190.15"/>
    <x v="2"/>
  </r>
  <r>
    <x v="652"/>
    <n v="7996"/>
    <d v="2022-08-31T00:00:00"/>
    <n v="392.17"/>
    <x v="3"/>
  </r>
  <r>
    <x v="653"/>
    <n v="8446"/>
    <d v="2022-07-20T00:00:00"/>
    <n v="129.41999999999999"/>
    <x v="3"/>
  </r>
  <r>
    <x v="653"/>
    <n v="8289"/>
    <d v="2022-05-16T00:00:00"/>
    <n v="286.58"/>
    <x v="3"/>
  </r>
  <r>
    <x v="653"/>
    <n v="8019"/>
    <d v="2022-08-07T00:00:00"/>
    <n v="25.25"/>
    <x v="3"/>
  </r>
  <r>
    <x v="653"/>
    <n v="3309"/>
    <d v="2022-10-30T00:00:00"/>
    <n v="41.17"/>
    <x v="4"/>
  </r>
  <r>
    <x v="653"/>
    <n v="3476"/>
    <d v="2022-07-25T00:00:00"/>
    <n v="120.11"/>
    <x v="2"/>
  </r>
  <r>
    <x v="653"/>
    <n v="8293"/>
    <d v="2022-09-18T00:00:00"/>
    <n v="221.45"/>
    <x v="3"/>
  </r>
  <r>
    <x v="653"/>
    <n v="4034"/>
    <d v="2022-09-04T00:00:00"/>
    <n v="25.55"/>
    <x v="1"/>
  </r>
  <r>
    <x v="653"/>
    <n v="3650"/>
    <d v="2022-05-09T00:00:00"/>
    <n v="244.86"/>
    <x v="4"/>
  </r>
  <r>
    <x v="653"/>
    <n v="4494"/>
    <d v="2022-09-16T00:00:00"/>
    <n v="342.78"/>
    <x v="2"/>
  </r>
  <r>
    <x v="654"/>
    <n v="3868"/>
    <d v="2022-01-04T00:00:00"/>
    <n v="376.8"/>
    <x v="4"/>
  </r>
  <r>
    <x v="654"/>
    <n v="6067"/>
    <d v="2022-01-04T00:00:00"/>
    <n v="123.63"/>
    <x v="2"/>
  </r>
  <r>
    <x v="654"/>
    <n v="3350"/>
    <d v="2022-04-11T00:00:00"/>
    <n v="135.65"/>
    <x v="4"/>
  </r>
  <r>
    <x v="654"/>
    <n v="1757"/>
    <d v="2022-07-04T00:00:00"/>
    <n v="161.63"/>
    <x v="3"/>
  </r>
  <r>
    <x v="654"/>
    <n v="1559"/>
    <d v="2022-06-05T00:00:00"/>
    <n v="40.82"/>
    <x v="3"/>
  </r>
  <r>
    <x v="654"/>
    <n v="2485"/>
    <d v="2022-05-10T00:00:00"/>
    <n v="317.35000000000002"/>
    <x v="0"/>
  </r>
  <r>
    <x v="654"/>
    <n v="8002"/>
    <d v="2022-06-02T00:00:00"/>
    <n v="189.08"/>
    <x v="1"/>
  </r>
  <r>
    <x v="654"/>
    <n v="2147"/>
    <d v="2022-08-07T00:00:00"/>
    <n v="392.59"/>
    <x v="1"/>
  </r>
  <r>
    <x v="654"/>
    <n v="2154"/>
    <d v="2022-07-31T00:00:00"/>
    <n v="359.7"/>
    <x v="3"/>
  </r>
  <r>
    <x v="655"/>
    <n v="6338"/>
    <d v="2022-08-20T00:00:00"/>
    <n v="147.63999999999999"/>
    <x v="3"/>
  </r>
  <r>
    <x v="655"/>
    <n v="2355"/>
    <d v="2022-05-20T00:00:00"/>
    <n v="290.44"/>
    <x v="2"/>
  </r>
  <r>
    <x v="655"/>
    <n v="6335"/>
    <d v="2022-09-28T00:00:00"/>
    <n v="353.1"/>
    <x v="4"/>
  </r>
  <r>
    <x v="655"/>
    <n v="2268"/>
    <d v="2022-04-21T00:00:00"/>
    <n v="127.4"/>
    <x v="4"/>
  </r>
  <r>
    <x v="655"/>
    <n v="6057"/>
    <d v="2022-09-22T00:00:00"/>
    <n v="261.33999999999997"/>
    <x v="0"/>
  </r>
  <r>
    <x v="655"/>
    <n v="5922"/>
    <d v="2022-01-19T00:00:00"/>
    <n v="313.48"/>
    <x v="3"/>
  </r>
  <r>
    <x v="655"/>
    <n v="9585"/>
    <d v="2022-11-16T00:00:00"/>
    <n v="74.12"/>
    <x v="1"/>
  </r>
  <r>
    <x v="656"/>
    <n v="2982"/>
    <d v="2022-08-14T00:00:00"/>
    <n v="113.2"/>
    <x v="0"/>
  </r>
  <r>
    <x v="656"/>
    <n v="8530"/>
    <d v="2022-07-27T00:00:00"/>
    <n v="194.79"/>
    <x v="0"/>
  </r>
  <r>
    <x v="656"/>
    <n v="8684"/>
    <d v="2022-08-18T00:00:00"/>
    <n v="249.98"/>
    <x v="3"/>
  </r>
  <r>
    <x v="656"/>
    <n v="4035"/>
    <d v="2022-09-05T00:00:00"/>
    <n v="197.21"/>
    <x v="2"/>
  </r>
  <r>
    <x v="656"/>
    <n v="9462"/>
    <d v="2022-07-28T00:00:00"/>
    <n v="380.12"/>
    <x v="1"/>
  </r>
  <r>
    <x v="657"/>
    <n v="2269"/>
    <d v="2022-05-24T00:00:00"/>
    <n v="217.89"/>
    <x v="0"/>
  </r>
  <r>
    <x v="657"/>
    <n v="9857"/>
    <d v="2022-03-22T00:00:00"/>
    <n v="42.39"/>
    <x v="1"/>
  </r>
  <r>
    <x v="657"/>
    <n v="7141"/>
    <d v="2022-08-24T00:00:00"/>
    <n v="331.74"/>
    <x v="0"/>
  </r>
  <r>
    <x v="657"/>
    <n v="2265"/>
    <d v="2022-09-14T00:00:00"/>
    <n v="196.07"/>
    <x v="3"/>
  </r>
  <r>
    <x v="657"/>
    <n v="8718"/>
    <d v="2022-07-05T00:00:00"/>
    <n v="285.69"/>
    <x v="1"/>
  </r>
  <r>
    <x v="657"/>
    <n v="8414"/>
    <d v="2022-03-18T00:00:00"/>
    <n v="59.01"/>
    <x v="3"/>
  </r>
  <r>
    <x v="658"/>
    <n v="6637"/>
    <d v="2022-11-17T00:00:00"/>
    <n v="280.14"/>
    <x v="1"/>
  </r>
  <r>
    <x v="658"/>
    <n v="3042"/>
    <d v="2022-07-08T00:00:00"/>
    <n v="59.8"/>
    <x v="4"/>
  </r>
  <r>
    <x v="658"/>
    <n v="6198"/>
    <d v="2022-09-28T00:00:00"/>
    <n v="437.72"/>
    <x v="1"/>
  </r>
  <r>
    <x v="658"/>
    <n v="1380"/>
    <d v="2022-02-22T00:00:00"/>
    <n v="252.58"/>
    <x v="4"/>
  </r>
  <r>
    <x v="658"/>
    <n v="9572"/>
    <d v="2022-11-30T00:00:00"/>
    <n v="454.77"/>
    <x v="2"/>
  </r>
  <r>
    <x v="658"/>
    <n v="7336"/>
    <d v="2022-10-11T00:00:00"/>
    <n v="173.15"/>
    <x v="1"/>
  </r>
  <r>
    <x v="659"/>
    <n v="6802"/>
    <d v="2022-10-19T00:00:00"/>
    <n v="448.55"/>
    <x v="2"/>
  </r>
  <r>
    <x v="659"/>
    <n v="7681"/>
    <d v="2022-07-16T00:00:00"/>
    <n v="370.87"/>
    <x v="4"/>
  </r>
  <r>
    <x v="659"/>
    <n v="9483"/>
    <d v="2022-01-13T00:00:00"/>
    <n v="332.62"/>
    <x v="3"/>
  </r>
  <r>
    <x v="659"/>
    <n v="5547"/>
    <d v="2022-07-22T00:00:00"/>
    <n v="326.68"/>
    <x v="1"/>
  </r>
  <r>
    <x v="659"/>
    <n v="2367"/>
    <d v="2022-10-07T00:00:00"/>
    <n v="469.91"/>
    <x v="2"/>
  </r>
  <r>
    <x v="659"/>
    <n v="7676"/>
    <d v="2022-01-10T00:00:00"/>
    <n v="14.51"/>
    <x v="2"/>
  </r>
  <r>
    <x v="659"/>
    <n v="2938"/>
    <d v="2022-09-01T00:00:00"/>
    <n v="347.79"/>
    <x v="0"/>
  </r>
  <r>
    <x v="659"/>
    <n v="6107"/>
    <d v="2022-05-09T00:00:00"/>
    <n v="365.33"/>
    <x v="0"/>
  </r>
  <r>
    <x v="660"/>
    <n v="9880"/>
    <d v="2022-07-26T00:00:00"/>
    <n v="437.18"/>
    <x v="0"/>
  </r>
  <r>
    <x v="660"/>
    <n v="6378"/>
    <d v="2022-10-31T00:00:00"/>
    <n v="16.09"/>
    <x v="4"/>
  </r>
  <r>
    <x v="660"/>
    <n v="7526"/>
    <d v="2022-12-23T00:00:00"/>
    <n v="158.53"/>
    <x v="1"/>
  </r>
  <r>
    <x v="660"/>
    <n v="8205"/>
    <d v="2022-04-04T00:00:00"/>
    <n v="77.64"/>
    <x v="2"/>
  </r>
  <r>
    <x v="660"/>
    <n v="5026"/>
    <d v="2022-10-07T00:00:00"/>
    <n v="187.96"/>
    <x v="3"/>
  </r>
  <r>
    <x v="660"/>
    <n v="3803"/>
    <d v="2022-11-03T00:00:00"/>
    <n v="174.1"/>
    <x v="3"/>
  </r>
  <r>
    <x v="660"/>
    <n v="9396"/>
    <d v="2022-04-26T00:00:00"/>
    <n v="135.15"/>
    <x v="1"/>
  </r>
  <r>
    <x v="660"/>
    <n v="8941"/>
    <d v="2022-06-09T00:00:00"/>
    <n v="393.04"/>
    <x v="2"/>
  </r>
  <r>
    <x v="661"/>
    <n v="5512"/>
    <d v="2022-07-13T00:00:00"/>
    <n v="338.38"/>
    <x v="4"/>
  </r>
  <r>
    <x v="661"/>
    <n v="1621"/>
    <d v="2022-03-11T00:00:00"/>
    <n v="32.79"/>
    <x v="0"/>
  </r>
  <r>
    <x v="661"/>
    <n v="8168"/>
    <d v="2022-04-21T00:00:00"/>
    <n v="258.76"/>
    <x v="2"/>
  </r>
  <r>
    <x v="661"/>
    <n v="7542"/>
    <d v="2022-04-20T00:00:00"/>
    <n v="128.47999999999999"/>
    <x v="2"/>
  </r>
  <r>
    <x v="662"/>
    <n v="9739"/>
    <d v="2022-04-20T00:00:00"/>
    <n v="139.02000000000001"/>
    <x v="1"/>
  </r>
  <r>
    <x v="662"/>
    <n v="5279"/>
    <d v="2022-06-29T00:00:00"/>
    <n v="123.83"/>
    <x v="0"/>
  </r>
  <r>
    <x v="662"/>
    <n v="9216"/>
    <d v="2022-02-14T00:00:00"/>
    <n v="336.29"/>
    <x v="1"/>
  </r>
  <r>
    <x v="662"/>
    <n v="6100"/>
    <d v="2022-07-31T00:00:00"/>
    <n v="89.08"/>
    <x v="4"/>
  </r>
  <r>
    <x v="662"/>
    <n v="9252"/>
    <d v="2022-06-10T00:00:00"/>
    <n v="313.23"/>
    <x v="3"/>
  </r>
  <r>
    <x v="662"/>
    <n v="2535"/>
    <d v="2022-09-19T00:00:00"/>
    <n v="159.54"/>
    <x v="2"/>
  </r>
  <r>
    <x v="663"/>
    <n v="8603"/>
    <d v="2022-07-03T00:00:00"/>
    <n v="291.06"/>
    <x v="3"/>
  </r>
  <r>
    <x v="663"/>
    <n v="2149"/>
    <d v="2022-09-20T00:00:00"/>
    <n v="450.45"/>
    <x v="0"/>
  </r>
  <r>
    <x v="663"/>
    <n v="4412"/>
    <d v="2022-02-15T00:00:00"/>
    <n v="314.72000000000003"/>
    <x v="4"/>
  </r>
  <r>
    <x v="663"/>
    <n v="4107"/>
    <d v="2022-06-16T00:00:00"/>
    <n v="31.35"/>
    <x v="1"/>
  </r>
  <r>
    <x v="663"/>
    <n v="6871"/>
    <d v="2022-11-27T00:00:00"/>
    <n v="480.09"/>
    <x v="3"/>
  </r>
  <r>
    <x v="663"/>
    <n v="9871"/>
    <d v="2022-11-06T00:00:00"/>
    <n v="405.27"/>
    <x v="0"/>
  </r>
  <r>
    <x v="664"/>
    <n v="9044"/>
    <d v="2022-02-12T00:00:00"/>
    <n v="385.5"/>
    <x v="2"/>
  </r>
  <r>
    <x v="664"/>
    <n v="4012"/>
    <d v="2022-07-03T00:00:00"/>
    <n v="145.6"/>
    <x v="2"/>
  </r>
  <r>
    <x v="664"/>
    <n v="9593"/>
    <d v="2022-05-17T00:00:00"/>
    <n v="138.58000000000001"/>
    <x v="0"/>
  </r>
  <r>
    <x v="664"/>
    <n v="1681"/>
    <d v="2022-06-26T00:00:00"/>
    <n v="254.25"/>
    <x v="1"/>
  </r>
  <r>
    <x v="664"/>
    <n v="9891"/>
    <d v="2022-08-30T00:00:00"/>
    <n v="481.26"/>
    <x v="2"/>
  </r>
  <r>
    <x v="665"/>
    <n v="4619"/>
    <d v="2022-01-14T00:00:00"/>
    <n v="474.38"/>
    <x v="1"/>
  </r>
  <r>
    <x v="666"/>
    <n v="7749"/>
    <d v="2022-03-26T00:00:00"/>
    <n v="172.22"/>
    <x v="0"/>
  </r>
  <r>
    <x v="666"/>
    <n v="3514"/>
    <d v="2022-03-15T00:00:00"/>
    <n v="352.72"/>
    <x v="3"/>
  </r>
  <r>
    <x v="666"/>
    <n v="7113"/>
    <d v="2022-08-27T00:00:00"/>
    <n v="110.56"/>
    <x v="1"/>
  </r>
  <r>
    <x v="666"/>
    <n v="7846"/>
    <d v="2022-01-06T00:00:00"/>
    <n v="430.85"/>
    <x v="2"/>
  </r>
  <r>
    <x v="666"/>
    <n v="6394"/>
    <d v="2022-08-03T00:00:00"/>
    <n v="65.17"/>
    <x v="1"/>
  </r>
  <r>
    <x v="666"/>
    <n v="4943"/>
    <d v="2022-06-16T00:00:00"/>
    <n v="310.63"/>
    <x v="1"/>
  </r>
  <r>
    <x v="667"/>
    <n v="5225"/>
    <d v="2022-12-25T00:00:00"/>
    <n v="371.56"/>
    <x v="3"/>
  </r>
  <r>
    <x v="667"/>
    <n v="5523"/>
    <d v="2022-03-25T00:00:00"/>
    <n v="73.959999999999994"/>
    <x v="0"/>
  </r>
  <r>
    <x v="667"/>
    <n v="9052"/>
    <d v="2022-03-02T00:00:00"/>
    <n v="158.05000000000001"/>
    <x v="3"/>
  </r>
  <r>
    <x v="667"/>
    <n v="7149"/>
    <d v="2022-01-06T00:00:00"/>
    <n v="336.53"/>
    <x v="1"/>
  </r>
  <r>
    <x v="667"/>
    <n v="8772"/>
    <d v="2022-10-18T00:00:00"/>
    <n v="122.31"/>
    <x v="3"/>
  </r>
  <r>
    <x v="667"/>
    <n v="8121"/>
    <d v="2022-11-08T00:00:00"/>
    <n v="125.16"/>
    <x v="0"/>
  </r>
  <r>
    <x v="667"/>
    <n v="8458"/>
    <d v="2022-09-01T00:00:00"/>
    <n v="481.02"/>
    <x v="3"/>
  </r>
  <r>
    <x v="668"/>
    <n v="6384"/>
    <d v="2022-10-03T00:00:00"/>
    <n v="159.36000000000001"/>
    <x v="2"/>
  </r>
  <r>
    <x v="668"/>
    <n v="1615"/>
    <d v="2022-03-03T00:00:00"/>
    <n v="62.98"/>
    <x v="3"/>
  </r>
  <r>
    <x v="668"/>
    <n v="5992"/>
    <d v="2022-11-02T00:00:00"/>
    <n v="63.54"/>
    <x v="4"/>
  </r>
  <r>
    <x v="668"/>
    <n v="4248"/>
    <d v="2022-10-18T00:00:00"/>
    <n v="378.25"/>
    <x v="4"/>
  </r>
  <r>
    <x v="668"/>
    <n v="6650"/>
    <d v="2022-07-04T00:00:00"/>
    <n v="373.76"/>
    <x v="0"/>
  </r>
  <r>
    <x v="668"/>
    <n v="4425"/>
    <d v="2022-06-22T00:00:00"/>
    <n v="479.52"/>
    <x v="2"/>
  </r>
  <r>
    <x v="668"/>
    <n v="5555"/>
    <d v="2022-02-26T00:00:00"/>
    <n v="397.73"/>
    <x v="4"/>
  </r>
  <r>
    <x v="668"/>
    <n v="7550"/>
    <d v="2022-05-08T00:00:00"/>
    <n v="317.27"/>
    <x v="3"/>
  </r>
  <r>
    <x v="669"/>
    <n v="5493"/>
    <d v="2022-11-05T00:00:00"/>
    <n v="143.34"/>
    <x v="4"/>
  </r>
  <r>
    <x v="670"/>
    <n v="4968"/>
    <d v="2022-01-02T00:00:00"/>
    <n v="433.52"/>
    <x v="3"/>
  </r>
  <r>
    <x v="670"/>
    <n v="7828"/>
    <d v="2022-09-25T00:00:00"/>
    <n v="174.93"/>
    <x v="1"/>
  </r>
  <r>
    <x v="670"/>
    <n v="4465"/>
    <d v="2022-09-07T00:00:00"/>
    <n v="366.71"/>
    <x v="3"/>
  </r>
  <r>
    <x v="670"/>
    <n v="9852"/>
    <d v="2022-09-22T00:00:00"/>
    <n v="178.09"/>
    <x v="4"/>
  </r>
  <r>
    <x v="670"/>
    <n v="5873"/>
    <d v="2022-07-08T00:00:00"/>
    <n v="385.96"/>
    <x v="4"/>
  </r>
  <r>
    <x v="670"/>
    <n v="1895"/>
    <d v="2022-02-25T00:00:00"/>
    <n v="62.72"/>
    <x v="1"/>
  </r>
  <r>
    <x v="670"/>
    <n v="1476"/>
    <d v="2022-10-25T00:00:00"/>
    <n v="439.84"/>
    <x v="3"/>
  </r>
  <r>
    <x v="670"/>
    <n v="8636"/>
    <d v="2022-12-11T00:00:00"/>
    <n v="184.87"/>
    <x v="4"/>
  </r>
  <r>
    <x v="670"/>
    <n v="8738"/>
    <d v="2022-09-01T00:00:00"/>
    <n v="360.83"/>
    <x v="1"/>
  </r>
  <r>
    <x v="671"/>
    <n v="8423"/>
    <d v="2022-05-30T00:00:00"/>
    <n v="77.31"/>
    <x v="4"/>
  </r>
  <r>
    <x v="672"/>
    <n v="2645"/>
    <d v="2022-11-30T00:00:00"/>
    <n v="350.5"/>
    <x v="4"/>
  </r>
  <r>
    <x v="672"/>
    <n v="8312"/>
    <d v="2022-07-26T00:00:00"/>
    <n v="374.29"/>
    <x v="0"/>
  </r>
  <r>
    <x v="672"/>
    <n v="7253"/>
    <d v="2022-03-11T00:00:00"/>
    <n v="144.72999999999999"/>
    <x v="2"/>
  </r>
  <r>
    <x v="672"/>
    <n v="6027"/>
    <d v="2022-07-20T00:00:00"/>
    <n v="18.54"/>
    <x v="3"/>
  </r>
  <r>
    <x v="672"/>
    <n v="8015"/>
    <d v="2022-02-15T00:00:00"/>
    <n v="13.35"/>
    <x v="0"/>
  </r>
  <r>
    <x v="672"/>
    <n v="5756"/>
    <d v="2022-08-13T00:00:00"/>
    <n v="304.26"/>
    <x v="3"/>
  </r>
  <r>
    <x v="672"/>
    <n v="9243"/>
    <d v="2022-12-06T00:00:00"/>
    <n v="188.14"/>
    <x v="4"/>
  </r>
  <r>
    <x v="672"/>
    <n v="3977"/>
    <d v="2022-04-24T00:00:00"/>
    <n v="385.69"/>
    <x v="3"/>
  </r>
  <r>
    <x v="673"/>
    <n v="4160"/>
    <d v="2022-02-06T00:00:00"/>
    <n v="220.16"/>
    <x v="3"/>
  </r>
  <r>
    <x v="673"/>
    <n v="1134"/>
    <d v="2022-03-08T00:00:00"/>
    <n v="446.98"/>
    <x v="2"/>
  </r>
  <r>
    <x v="673"/>
    <n v="3475"/>
    <d v="2022-04-19T00:00:00"/>
    <n v="232.54"/>
    <x v="4"/>
  </r>
  <r>
    <x v="673"/>
    <n v="1320"/>
    <d v="2022-07-03T00:00:00"/>
    <n v="89.75"/>
    <x v="1"/>
  </r>
  <r>
    <x v="673"/>
    <n v="9506"/>
    <d v="2022-05-15T00:00:00"/>
    <n v="342.21"/>
    <x v="0"/>
  </r>
  <r>
    <x v="673"/>
    <n v="6114"/>
    <d v="2022-09-20T00:00:00"/>
    <n v="118.55"/>
    <x v="3"/>
  </r>
  <r>
    <x v="673"/>
    <n v="5038"/>
    <d v="2022-04-25T00:00:00"/>
    <n v="375.94"/>
    <x v="3"/>
  </r>
  <r>
    <x v="673"/>
    <n v="4650"/>
    <d v="2022-08-31T00:00:00"/>
    <n v="86.53"/>
    <x v="0"/>
  </r>
  <r>
    <x v="673"/>
    <n v="6344"/>
    <d v="2022-03-07T00:00:00"/>
    <n v="401.83"/>
    <x v="4"/>
  </r>
  <r>
    <x v="674"/>
    <n v="8613"/>
    <d v="2022-12-26T00:00:00"/>
    <n v="188.49"/>
    <x v="1"/>
  </r>
  <r>
    <x v="674"/>
    <n v="2878"/>
    <d v="2022-05-22T00:00:00"/>
    <n v="295.47000000000003"/>
    <x v="4"/>
  </r>
  <r>
    <x v="674"/>
    <n v="5911"/>
    <d v="2022-04-12T00:00:00"/>
    <n v="451.46"/>
    <x v="0"/>
  </r>
  <r>
    <x v="674"/>
    <n v="1675"/>
    <d v="2022-06-05T00:00:00"/>
    <n v="159.75"/>
    <x v="4"/>
  </r>
  <r>
    <x v="674"/>
    <n v="2310"/>
    <d v="2022-05-02T00:00:00"/>
    <n v="41.06"/>
    <x v="4"/>
  </r>
  <r>
    <x v="674"/>
    <n v="3042"/>
    <d v="2022-11-10T00:00:00"/>
    <n v="410.8"/>
    <x v="1"/>
  </r>
  <r>
    <x v="674"/>
    <n v="6705"/>
    <d v="2022-02-19T00:00:00"/>
    <n v="412.76"/>
    <x v="0"/>
  </r>
  <r>
    <x v="674"/>
    <n v="1235"/>
    <d v="2022-03-01T00:00:00"/>
    <n v="403.36"/>
    <x v="2"/>
  </r>
  <r>
    <x v="674"/>
    <n v="8342"/>
    <d v="2022-01-27T00:00:00"/>
    <n v="98.15"/>
    <x v="3"/>
  </r>
  <r>
    <x v="675"/>
    <n v="4115"/>
    <d v="2022-06-20T00:00:00"/>
    <n v="304.14999999999998"/>
    <x v="1"/>
  </r>
  <r>
    <x v="675"/>
    <n v="6241"/>
    <d v="2022-12-30T00:00:00"/>
    <n v="55.19"/>
    <x v="3"/>
  </r>
  <r>
    <x v="675"/>
    <n v="9519"/>
    <d v="2022-01-29T00:00:00"/>
    <n v="139.79"/>
    <x v="0"/>
  </r>
  <r>
    <x v="675"/>
    <n v="5622"/>
    <d v="2022-07-29T00:00:00"/>
    <n v="248.76"/>
    <x v="0"/>
  </r>
  <r>
    <x v="675"/>
    <n v="9142"/>
    <d v="2022-02-15T00:00:00"/>
    <n v="175.66"/>
    <x v="4"/>
  </r>
  <r>
    <x v="676"/>
    <n v="9952"/>
    <d v="2022-04-22T00:00:00"/>
    <n v="308.82"/>
    <x v="3"/>
  </r>
  <r>
    <x v="677"/>
    <n v="1437"/>
    <d v="2022-05-06T00:00:00"/>
    <n v="202.88"/>
    <x v="3"/>
  </r>
  <r>
    <x v="677"/>
    <n v="9577"/>
    <d v="2022-10-06T00:00:00"/>
    <n v="165.75"/>
    <x v="2"/>
  </r>
  <r>
    <x v="677"/>
    <n v="9686"/>
    <d v="2022-09-01T00:00:00"/>
    <n v="287.35000000000002"/>
    <x v="3"/>
  </r>
  <r>
    <x v="677"/>
    <n v="8847"/>
    <d v="2022-12-10T00:00:00"/>
    <n v="208.32"/>
    <x v="0"/>
  </r>
  <r>
    <x v="678"/>
    <n v="6477"/>
    <d v="2022-09-21T00:00:00"/>
    <n v="51.39"/>
    <x v="2"/>
  </r>
  <r>
    <x v="678"/>
    <n v="8584"/>
    <d v="2022-04-20T00:00:00"/>
    <n v="220.19"/>
    <x v="2"/>
  </r>
  <r>
    <x v="678"/>
    <n v="6447"/>
    <d v="2022-12-26T00:00:00"/>
    <n v="415.7"/>
    <x v="3"/>
  </r>
  <r>
    <x v="678"/>
    <n v="4789"/>
    <d v="2022-12-16T00:00:00"/>
    <n v="154.83000000000001"/>
    <x v="0"/>
  </r>
  <r>
    <x v="678"/>
    <n v="9490"/>
    <d v="2022-01-11T00:00:00"/>
    <n v="495.28"/>
    <x v="1"/>
  </r>
  <r>
    <x v="678"/>
    <n v="2732"/>
    <d v="2022-10-02T00:00:00"/>
    <n v="221.19"/>
    <x v="3"/>
  </r>
  <r>
    <x v="678"/>
    <n v="7223"/>
    <d v="2022-06-22T00:00:00"/>
    <n v="141.72"/>
    <x v="2"/>
  </r>
  <r>
    <x v="679"/>
    <n v="5121"/>
    <d v="2022-01-02T00:00:00"/>
    <n v="239.04"/>
    <x v="1"/>
  </r>
  <r>
    <x v="679"/>
    <n v="1257"/>
    <d v="2022-11-20T00:00:00"/>
    <n v="268.64"/>
    <x v="4"/>
  </r>
  <r>
    <x v="679"/>
    <n v="5735"/>
    <d v="2022-07-13T00:00:00"/>
    <n v="348.02"/>
    <x v="3"/>
  </r>
  <r>
    <x v="679"/>
    <n v="1340"/>
    <d v="2022-10-10T00:00:00"/>
    <n v="270.91000000000003"/>
    <x v="0"/>
  </r>
  <r>
    <x v="679"/>
    <n v="7820"/>
    <d v="2022-09-10T00:00:00"/>
    <n v="382.47"/>
    <x v="0"/>
  </r>
  <r>
    <x v="679"/>
    <n v="6564"/>
    <d v="2022-07-01T00:00:00"/>
    <n v="259.05"/>
    <x v="1"/>
  </r>
  <r>
    <x v="679"/>
    <n v="4412"/>
    <d v="2022-12-13T00:00:00"/>
    <n v="423.15"/>
    <x v="1"/>
  </r>
  <r>
    <x v="679"/>
    <n v="6917"/>
    <d v="2022-10-30T00:00:00"/>
    <n v="119.22"/>
    <x v="3"/>
  </r>
  <r>
    <x v="679"/>
    <n v="6213"/>
    <d v="2022-04-06T00:00:00"/>
    <n v="180.35"/>
    <x v="3"/>
  </r>
  <r>
    <x v="680"/>
    <n v="3640"/>
    <d v="2022-09-26T00:00:00"/>
    <n v="162.19"/>
    <x v="3"/>
  </r>
  <r>
    <x v="680"/>
    <n v="9521"/>
    <d v="2022-06-03T00:00:00"/>
    <n v="331.13"/>
    <x v="3"/>
  </r>
  <r>
    <x v="680"/>
    <n v="5907"/>
    <d v="2022-03-02T00:00:00"/>
    <n v="483.99"/>
    <x v="0"/>
  </r>
  <r>
    <x v="680"/>
    <n v="4828"/>
    <d v="2022-05-28T00:00:00"/>
    <n v="485.88"/>
    <x v="1"/>
  </r>
  <r>
    <x v="681"/>
    <n v="7379"/>
    <d v="2022-12-16T00:00:00"/>
    <n v="11.67"/>
    <x v="3"/>
  </r>
  <r>
    <x v="681"/>
    <n v="1576"/>
    <d v="2022-02-09T00:00:00"/>
    <n v="200.47"/>
    <x v="2"/>
  </r>
  <r>
    <x v="681"/>
    <n v="5488"/>
    <d v="2022-07-17T00:00:00"/>
    <n v="394.83"/>
    <x v="4"/>
  </r>
  <r>
    <x v="681"/>
    <n v="4299"/>
    <d v="2022-03-14T00:00:00"/>
    <n v="33.83"/>
    <x v="0"/>
  </r>
  <r>
    <x v="681"/>
    <n v="7772"/>
    <d v="2022-06-15T00:00:00"/>
    <n v="443.31"/>
    <x v="1"/>
  </r>
  <r>
    <x v="682"/>
    <n v="1554"/>
    <d v="2022-11-24T00:00:00"/>
    <n v="163.04"/>
    <x v="2"/>
  </r>
  <r>
    <x v="682"/>
    <n v="4198"/>
    <d v="2022-02-05T00:00:00"/>
    <n v="435.35"/>
    <x v="1"/>
  </r>
  <r>
    <x v="682"/>
    <n v="8871"/>
    <d v="2022-09-13T00:00:00"/>
    <n v="264.2"/>
    <x v="4"/>
  </r>
  <r>
    <x v="682"/>
    <n v="3522"/>
    <d v="2022-04-20T00:00:00"/>
    <n v="218.67"/>
    <x v="1"/>
  </r>
  <r>
    <x v="682"/>
    <n v="6050"/>
    <d v="2022-11-03T00:00:00"/>
    <n v="302.02"/>
    <x v="1"/>
  </r>
  <r>
    <x v="683"/>
    <n v="3553"/>
    <d v="2022-11-16T00:00:00"/>
    <n v="162.41"/>
    <x v="0"/>
  </r>
  <r>
    <x v="683"/>
    <n v="7540"/>
    <d v="2022-03-21T00:00:00"/>
    <n v="396.58"/>
    <x v="1"/>
  </r>
  <r>
    <x v="683"/>
    <n v="6830"/>
    <d v="2022-10-28T00:00:00"/>
    <n v="132.76"/>
    <x v="3"/>
  </r>
  <r>
    <x v="683"/>
    <n v="1420"/>
    <d v="2022-08-07T00:00:00"/>
    <n v="324.97000000000003"/>
    <x v="0"/>
  </r>
  <r>
    <x v="683"/>
    <n v="6100"/>
    <d v="2022-01-31T00:00:00"/>
    <n v="224.22"/>
    <x v="2"/>
  </r>
  <r>
    <x v="684"/>
    <n v="4496"/>
    <d v="2022-03-18T00:00:00"/>
    <n v="484.37"/>
    <x v="3"/>
  </r>
  <r>
    <x v="684"/>
    <n v="9008"/>
    <d v="2022-01-14T00:00:00"/>
    <n v="50.37"/>
    <x v="1"/>
  </r>
  <r>
    <x v="685"/>
    <n v="5424"/>
    <d v="2022-12-01T00:00:00"/>
    <n v="21.54"/>
    <x v="1"/>
  </r>
  <r>
    <x v="685"/>
    <n v="5001"/>
    <d v="2022-12-04T00:00:00"/>
    <n v="128.43"/>
    <x v="3"/>
  </r>
  <r>
    <x v="685"/>
    <n v="6125"/>
    <d v="2022-03-31T00:00:00"/>
    <n v="452.08"/>
    <x v="4"/>
  </r>
  <r>
    <x v="685"/>
    <n v="2454"/>
    <d v="2022-10-15T00:00:00"/>
    <n v="417.62"/>
    <x v="1"/>
  </r>
  <r>
    <x v="686"/>
    <n v="4765"/>
    <d v="2022-01-31T00:00:00"/>
    <n v="314.60000000000002"/>
    <x v="4"/>
  </r>
  <r>
    <x v="686"/>
    <n v="9260"/>
    <d v="2022-12-17T00:00:00"/>
    <n v="5.2"/>
    <x v="3"/>
  </r>
  <r>
    <x v="686"/>
    <n v="9814"/>
    <d v="2022-02-02T00:00:00"/>
    <n v="16.66"/>
    <x v="4"/>
  </r>
  <r>
    <x v="686"/>
    <n v="1716"/>
    <d v="2022-02-18T00:00:00"/>
    <n v="117.36"/>
    <x v="3"/>
  </r>
  <r>
    <x v="686"/>
    <n v="2544"/>
    <d v="2022-02-21T00:00:00"/>
    <n v="140.41"/>
    <x v="2"/>
  </r>
  <r>
    <x v="686"/>
    <n v="1336"/>
    <d v="2022-01-12T00:00:00"/>
    <n v="127.12"/>
    <x v="4"/>
  </r>
  <r>
    <x v="686"/>
    <n v="8517"/>
    <d v="2022-05-17T00:00:00"/>
    <n v="57.82"/>
    <x v="1"/>
  </r>
  <r>
    <x v="686"/>
    <n v="8598"/>
    <d v="2022-04-24T00:00:00"/>
    <n v="292.58999999999997"/>
    <x v="3"/>
  </r>
  <r>
    <x v="686"/>
    <n v="3048"/>
    <d v="2022-08-28T00:00:00"/>
    <n v="374.93"/>
    <x v="2"/>
  </r>
  <r>
    <x v="687"/>
    <n v="7051"/>
    <d v="2022-12-12T00:00:00"/>
    <n v="477.01"/>
    <x v="4"/>
  </r>
  <r>
    <x v="687"/>
    <n v="5255"/>
    <d v="2022-09-12T00:00:00"/>
    <n v="201.39"/>
    <x v="3"/>
  </r>
  <r>
    <x v="687"/>
    <n v="4281"/>
    <d v="2022-03-13T00:00:00"/>
    <n v="115.69"/>
    <x v="0"/>
  </r>
  <r>
    <x v="687"/>
    <n v="7115"/>
    <d v="2022-11-07T00:00:00"/>
    <n v="122.33"/>
    <x v="4"/>
  </r>
  <r>
    <x v="687"/>
    <n v="3227"/>
    <d v="2022-07-06T00:00:00"/>
    <n v="172.15"/>
    <x v="0"/>
  </r>
  <r>
    <x v="687"/>
    <n v="8520"/>
    <d v="2022-11-19T00:00:00"/>
    <n v="109.16"/>
    <x v="2"/>
  </r>
  <r>
    <x v="687"/>
    <n v="1509"/>
    <d v="2022-07-22T00:00:00"/>
    <n v="243.52"/>
    <x v="2"/>
  </r>
  <r>
    <x v="687"/>
    <n v="2016"/>
    <d v="2022-05-21T00:00:00"/>
    <n v="359.25"/>
    <x v="1"/>
  </r>
  <r>
    <x v="687"/>
    <n v="8538"/>
    <d v="2022-04-10T00:00:00"/>
    <n v="480.97"/>
    <x v="1"/>
  </r>
  <r>
    <x v="688"/>
    <n v="6490"/>
    <d v="2022-08-02T00:00:00"/>
    <n v="494.48"/>
    <x v="2"/>
  </r>
  <r>
    <x v="688"/>
    <n v="4650"/>
    <d v="2022-12-01T00:00:00"/>
    <n v="188.12"/>
    <x v="3"/>
  </r>
  <r>
    <x v="688"/>
    <n v="1944"/>
    <d v="2022-03-02T00:00:00"/>
    <n v="94.88"/>
    <x v="2"/>
  </r>
  <r>
    <x v="688"/>
    <n v="1894"/>
    <d v="2022-12-21T00:00:00"/>
    <n v="120.03"/>
    <x v="0"/>
  </r>
  <r>
    <x v="689"/>
    <n v="8756"/>
    <d v="2022-07-01T00:00:00"/>
    <n v="175.32"/>
    <x v="0"/>
  </r>
  <r>
    <x v="689"/>
    <n v="4660"/>
    <d v="2022-04-21T00:00:00"/>
    <n v="214.9"/>
    <x v="1"/>
  </r>
  <r>
    <x v="689"/>
    <n v="1049"/>
    <d v="2022-12-20T00:00:00"/>
    <n v="247.84"/>
    <x v="3"/>
  </r>
  <r>
    <x v="690"/>
    <n v="7308"/>
    <d v="2022-11-21T00:00:00"/>
    <n v="353.08"/>
    <x v="4"/>
  </r>
  <r>
    <x v="690"/>
    <n v="3131"/>
    <d v="2022-02-21T00:00:00"/>
    <n v="330.11"/>
    <x v="4"/>
  </r>
  <r>
    <x v="691"/>
    <n v="7552"/>
    <d v="2022-11-07T00:00:00"/>
    <n v="52.48"/>
    <x v="0"/>
  </r>
  <r>
    <x v="691"/>
    <n v="6125"/>
    <d v="2022-01-29T00:00:00"/>
    <n v="451.02"/>
    <x v="0"/>
  </r>
  <r>
    <x v="691"/>
    <n v="3881"/>
    <d v="2022-11-23T00:00:00"/>
    <n v="463.28"/>
    <x v="1"/>
  </r>
  <r>
    <x v="691"/>
    <n v="1752"/>
    <d v="2022-08-23T00:00:00"/>
    <n v="443.65"/>
    <x v="4"/>
  </r>
  <r>
    <x v="691"/>
    <n v="2291"/>
    <d v="2022-03-27T00:00:00"/>
    <n v="10.83"/>
    <x v="1"/>
  </r>
  <r>
    <x v="692"/>
    <n v="2289"/>
    <d v="2022-01-18T00:00:00"/>
    <n v="103.18"/>
    <x v="3"/>
  </r>
  <r>
    <x v="692"/>
    <n v="5011"/>
    <d v="2022-10-11T00:00:00"/>
    <n v="448.32"/>
    <x v="1"/>
  </r>
  <r>
    <x v="692"/>
    <n v="7509"/>
    <d v="2022-12-15T00:00:00"/>
    <n v="197.26"/>
    <x v="2"/>
  </r>
  <r>
    <x v="692"/>
    <n v="5265"/>
    <d v="2022-09-23T00:00:00"/>
    <n v="323.51"/>
    <x v="0"/>
  </r>
  <r>
    <x v="692"/>
    <n v="5235"/>
    <d v="2022-02-01T00:00:00"/>
    <n v="335.95"/>
    <x v="0"/>
  </r>
  <r>
    <x v="692"/>
    <n v="9531"/>
    <d v="2022-06-07T00:00:00"/>
    <n v="455.11"/>
    <x v="2"/>
  </r>
  <r>
    <x v="692"/>
    <n v="6717"/>
    <d v="2022-12-13T00:00:00"/>
    <n v="101.09"/>
    <x v="0"/>
  </r>
  <r>
    <x v="692"/>
    <n v="7633"/>
    <d v="2022-05-02T00:00:00"/>
    <n v="190.2"/>
    <x v="1"/>
  </r>
  <r>
    <x v="693"/>
    <n v="6646"/>
    <d v="2022-06-21T00:00:00"/>
    <n v="174.92"/>
    <x v="2"/>
  </r>
  <r>
    <x v="693"/>
    <n v="9108"/>
    <d v="2022-06-23T00:00:00"/>
    <n v="416.41"/>
    <x v="3"/>
  </r>
  <r>
    <x v="693"/>
    <n v="8044"/>
    <d v="2022-07-21T00:00:00"/>
    <n v="182.67"/>
    <x v="3"/>
  </r>
  <r>
    <x v="693"/>
    <n v="6332"/>
    <d v="2022-03-02T00:00:00"/>
    <n v="80.739999999999995"/>
    <x v="4"/>
  </r>
  <r>
    <x v="693"/>
    <n v="2702"/>
    <d v="2022-02-18T00:00:00"/>
    <n v="7.74"/>
    <x v="3"/>
  </r>
  <r>
    <x v="693"/>
    <n v="6352"/>
    <d v="2022-10-03T00:00:00"/>
    <n v="433.03"/>
    <x v="4"/>
  </r>
  <r>
    <x v="693"/>
    <n v="6617"/>
    <d v="2022-09-23T00:00:00"/>
    <n v="204.93"/>
    <x v="3"/>
  </r>
  <r>
    <x v="694"/>
    <n v="8540"/>
    <d v="2022-07-04T00:00:00"/>
    <n v="236.08"/>
    <x v="3"/>
  </r>
  <r>
    <x v="694"/>
    <n v="1857"/>
    <d v="2022-10-16T00:00:00"/>
    <n v="498.81"/>
    <x v="4"/>
  </r>
  <r>
    <x v="694"/>
    <n v="2718"/>
    <d v="2022-02-19T00:00:00"/>
    <n v="361.14"/>
    <x v="4"/>
  </r>
  <r>
    <x v="694"/>
    <n v="8087"/>
    <d v="2022-12-25T00:00:00"/>
    <n v="24.44"/>
    <x v="0"/>
  </r>
  <r>
    <x v="694"/>
    <n v="5024"/>
    <d v="2022-02-23T00:00:00"/>
    <n v="317.22000000000003"/>
    <x v="0"/>
  </r>
  <r>
    <x v="694"/>
    <n v="8319"/>
    <d v="2022-03-04T00:00:00"/>
    <n v="337.5"/>
    <x v="0"/>
  </r>
  <r>
    <x v="694"/>
    <n v="9402"/>
    <d v="2022-05-05T00:00:00"/>
    <n v="427.05"/>
    <x v="0"/>
  </r>
  <r>
    <x v="694"/>
    <n v="6944"/>
    <d v="2022-08-14T00:00:00"/>
    <n v="102.69"/>
    <x v="2"/>
  </r>
  <r>
    <x v="694"/>
    <n v="7394"/>
    <d v="2022-01-05T00:00:00"/>
    <n v="310.5"/>
    <x v="4"/>
  </r>
  <r>
    <x v="695"/>
    <n v="2535"/>
    <d v="2022-03-27T00:00:00"/>
    <n v="55.77"/>
    <x v="1"/>
  </r>
  <r>
    <x v="696"/>
    <n v="2605"/>
    <d v="2022-09-14T00:00:00"/>
    <n v="165.83"/>
    <x v="4"/>
  </r>
  <r>
    <x v="696"/>
    <n v="1424"/>
    <d v="2022-07-22T00:00:00"/>
    <n v="323.27"/>
    <x v="2"/>
  </r>
  <r>
    <x v="697"/>
    <n v="9010"/>
    <d v="2022-11-07T00:00:00"/>
    <n v="28.82"/>
    <x v="2"/>
  </r>
  <r>
    <x v="697"/>
    <n v="6154"/>
    <d v="2022-06-11T00:00:00"/>
    <n v="244.2"/>
    <x v="2"/>
  </r>
  <r>
    <x v="698"/>
    <n v="1333"/>
    <d v="2022-10-18T00:00:00"/>
    <n v="39.15"/>
    <x v="0"/>
  </r>
  <r>
    <x v="698"/>
    <n v="3657"/>
    <d v="2022-07-04T00:00:00"/>
    <n v="88.03"/>
    <x v="3"/>
  </r>
  <r>
    <x v="698"/>
    <n v="4792"/>
    <d v="2022-11-26T00:00:00"/>
    <n v="451.89"/>
    <x v="3"/>
  </r>
  <r>
    <x v="698"/>
    <n v="2380"/>
    <d v="2022-07-14T00:00:00"/>
    <n v="415.09"/>
    <x v="0"/>
  </r>
  <r>
    <x v="699"/>
    <n v="3515"/>
    <d v="2022-07-02T00:00:00"/>
    <n v="254.34"/>
    <x v="3"/>
  </r>
  <r>
    <x v="699"/>
    <n v="2784"/>
    <d v="2022-08-31T00:00:00"/>
    <n v="459.5"/>
    <x v="0"/>
  </r>
  <r>
    <x v="699"/>
    <n v="5546"/>
    <d v="2022-09-17T00:00:00"/>
    <n v="343.42"/>
    <x v="2"/>
  </r>
  <r>
    <x v="699"/>
    <n v="3078"/>
    <d v="2022-08-01T00:00:00"/>
    <n v="122.61"/>
    <x v="4"/>
  </r>
  <r>
    <x v="699"/>
    <n v="3026"/>
    <d v="2022-02-07T00:00:00"/>
    <n v="257.16000000000003"/>
    <x v="4"/>
  </r>
  <r>
    <x v="699"/>
    <n v="8426"/>
    <d v="2022-02-27T00:00:00"/>
    <n v="394.23"/>
    <x v="0"/>
  </r>
  <r>
    <x v="699"/>
    <n v="5239"/>
    <d v="2022-05-20T00:00:00"/>
    <n v="498.56"/>
    <x v="1"/>
  </r>
  <r>
    <x v="699"/>
    <n v="2189"/>
    <d v="2022-08-06T00:00:00"/>
    <n v="480.46"/>
    <x v="3"/>
  </r>
  <r>
    <x v="700"/>
    <n v="6857"/>
    <d v="2022-11-01T00:00:00"/>
    <n v="235.26"/>
    <x v="4"/>
  </r>
  <r>
    <x v="700"/>
    <n v="8589"/>
    <d v="2022-02-04T00:00:00"/>
    <n v="405.65"/>
    <x v="3"/>
  </r>
  <r>
    <x v="700"/>
    <n v="7129"/>
    <d v="2022-08-11T00:00:00"/>
    <n v="473.3"/>
    <x v="0"/>
  </r>
  <r>
    <x v="700"/>
    <n v="5582"/>
    <d v="2022-01-07T00:00:00"/>
    <n v="164.74"/>
    <x v="0"/>
  </r>
  <r>
    <x v="700"/>
    <n v="4630"/>
    <d v="2022-10-22T00:00:00"/>
    <n v="30.89"/>
    <x v="4"/>
  </r>
  <r>
    <x v="700"/>
    <n v="9035"/>
    <d v="2022-07-03T00:00:00"/>
    <n v="196.46"/>
    <x v="3"/>
  </r>
  <r>
    <x v="700"/>
    <n v="2562"/>
    <d v="2022-06-08T00:00:00"/>
    <n v="365.9"/>
    <x v="0"/>
  </r>
  <r>
    <x v="700"/>
    <n v="2259"/>
    <d v="2022-09-06T00:00:00"/>
    <n v="193.6"/>
    <x v="4"/>
  </r>
  <r>
    <x v="700"/>
    <n v="5864"/>
    <d v="2022-09-10T00:00:00"/>
    <n v="329.3"/>
    <x v="2"/>
  </r>
  <r>
    <x v="701"/>
    <n v="6038"/>
    <d v="2022-10-18T00:00:00"/>
    <n v="62.9"/>
    <x v="4"/>
  </r>
  <r>
    <x v="701"/>
    <n v="6113"/>
    <d v="2022-10-12T00:00:00"/>
    <n v="373.17"/>
    <x v="2"/>
  </r>
  <r>
    <x v="701"/>
    <n v="9007"/>
    <d v="2022-09-20T00:00:00"/>
    <n v="152.65"/>
    <x v="1"/>
  </r>
  <r>
    <x v="701"/>
    <n v="8932"/>
    <d v="2022-03-17T00:00:00"/>
    <n v="10.97"/>
    <x v="4"/>
  </r>
  <r>
    <x v="701"/>
    <n v="6528"/>
    <d v="2022-09-20T00:00:00"/>
    <n v="82.08"/>
    <x v="4"/>
  </r>
  <r>
    <x v="702"/>
    <n v="1480"/>
    <d v="2022-03-25T00:00:00"/>
    <n v="26.19"/>
    <x v="4"/>
  </r>
  <r>
    <x v="702"/>
    <n v="3884"/>
    <d v="2022-07-24T00:00:00"/>
    <n v="82.57"/>
    <x v="0"/>
  </r>
  <r>
    <x v="702"/>
    <n v="2060"/>
    <d v="2022-01-01T00:00:00"/>
    <n v="329.78"/>
    <x v="2"/>
  </r>
  <r>
    <x v="702"/>
    <n v="6447"/>
    <d v="2022-11-03T00:00:00"/>
    <n v="77.58"/>
    <x v="4"/>
  </r>
  <r>
    <x v="702"/>
    <n v="6863"/>
    <d v="2022-07-30T00:00:00"/>
    <n v="470.88"/>
    <x v="4"/>
  </r>
  <r>
    <x v="702"/>
    <n v="2120"/>
    <d v="2022-02-15T00:00:00"/>
    <n v="162.13"/>
    <x v="3"/>
  </r>
  <r>
    <x v="702"/>
    <n v="8438"/>
    <d v="2022-10-14T00:00:00"/>
    <n v="140.41999999999999"/>
    <x v="0"/>
  </r>
  <r>
    <x v="703"/>
    <n v="5076"/>
    <d v="2022-01-28T00:00:00"/>
    <n v="405.36"/>
    <x v="0"/>
  </r>
  <r>
    <x v="703"/>
    <n v="4495"/>
    <d v="2022-04-30T00:00:00"/>
    <n v="122.04"/>
    <x v="4"/>
  </r>
  <r>
    <x v="703"/>
    <n v="1627"/>
    <d v="2022-03-20T00:00:00"/>
    <n v="421.28"/>
    <x v="0"/>
  </r>
  <r>
    <x v="704"/>
    <n v="2350"/>
    <d v="2022-08-25T00:00:00"/>
    <n v="32.26"/>
    <x v="4"/>
  </r>
  <r>
    <x v="704"/>
    <n v="4290"/>
    <d v="2022-04-12T00:00:00"/>
    <n v="111.76"/>
    <x v="1"/>
  </r>
  <r>
    <x v="704"/>
    <n v="2202"/>
    <d v="2022-02-11T00:00:00"/>
    <n v="475.86"/>
    <x v="3"/>
  </r>
  <r>
    <x v="704"/>
    <n v="2517"/>
    <d v="2022-07-01T00:00:00"/>
    <n v="440.36"/>
    <x v="1"/>
  </r>
  <r>
    <x v="704"/>
    <n v="9466"/>
    <d v="2022-03-21T00:00:00"/>
    <n v="360.83"/>
    <x v="3"/>
  </r>
  <r>
    <x v="704"/>
    <n v="2454"/>
    <d v="2022-08-26T00:00:00"/>
    <n v="136.88"/>
    <x v="2"/>
  </r>
  <r>
    <x v="704"/>
    <n v="5027"/>
    <d v="2022-07-01T00:00:00"/>
    <n v="225.52"/>
    <x v="4"/>
  </r>
  <r>
    <x v="705"/>
    <n v="6219"/>
    <d v="2022-05-24T00:00:00"/>
    <n v="104"/>
    <x v="4"/>
  </r>
  <r>
    <x v="706"/>
    <n v="9700"/>
    <d v="2022-04-15T00:00:00"/>
    <n v="35.24"/>
    <x v="3"/>
  </r>
  <r>
    <x v="707"/>
    <n v="9017"/>
    <d v="2022-12-15T00:00:00"/>
    <n v="49.98"/>
    <x v="2"/>
  </r>
  <r>
    <x v="707"/>
    <n v="9501"/>
    <d v="2022-01-10T00:00:00"/>
    <n v="268.56"/>
    <x v="0"/>
  </r>
  <r>
    <x v="707"/>
    <n v="9533"/>
    <d v="2022-04-14T00:00:00"/>
    <n v="488.94"/>
    <x v="1"/>
  </r>
  <r>
    <x v="708"/>
    <n v="5636"/>
    <d v="2022-05-11T00:00:00"/>
    <n v="346.94"/>
    <x v="4"/>
  </r>
  <r>
    <x v="709"/>
    <n v="9426"/>
    <d v="2022-09-25T00:00:00"/>
    <n v="232.5"/>
    <x v="1"/>
  </r>
  <r>
    <x v="709"/>
    <n v="2024"/>
    <d v="2022-08-24T00:00:00"/>
    <n v="420.63"/>
    <x v="2"/>
  </r>
  <r>
    <x v="709"/>
    <n v="6753"/>
    <d v="2022-12-05T00:00:00"/>
    <n v="43.93"/>
    <x v="1"/>
  </r>
  <r>
    <x v="709"/>
    <n v="1721"/>
    <d v="2022-04-15T00:00:00"/>
    <n v="465.95"/>
    <x v="4"/>
  </r>
  <r>
    <x v="709"/>
    <n v="1825"/>
    <d v="2022-07-15T00:00:00"/>
    <n v="41.18"/>
    <x v="2"/>
  </r>
  <r>
    <x v="709"/>
    <n v="9551"/>
    <d v="2022-06-19T00:00:00"/>
    <n v="169.47"/>
    <x v="2"/>
  </r>
  <r>
    <x v="710"/>
    <n v="7147"/>
    <d v="2022-05-27T00:00:00"/>
    <n v="391.99"/>
    <x v="1"/>
  </r>
  <r>
    <x v="711"/>
    <n v="3488"/>
    <d v="2022-10-02T00:00:00"/>
    <n v="80.760000000000005"/>
    <x v="0"/>
  </r>
  <r>
    <x v="711"/>
    <n v="8135"/>
    <d v="2022-03-10T00:00:00"/>
    <n v="164.49"/>
    <x v="2"/>
  </r>
  <r>
    <x v="711"/>
    <n v="1514"/>
    <d v="2022-12-03T00:00:00"/>
    <n v="377.8"/>
    <x v="4"/>
  </r>
  <r>
    <x v="711"/>
    <n v="4335"/>
    <d v="2022-03-24T00:00:00"/>
    <n v="191.7"/>
    <x v="2"/>
  </r>
  <r>
    <x v="711"/>
    <n v="3791"/>
    <d v="2022-09-03T00:00:00"/>
    <n v="344.64"/>
    <x v="4"/>
  </r>
  <r>
    <x v="712"/>
    <n v="8213"/>
    <d v="2022-08-14T00:00:00"/>
    <n v="102.53"/>
    <x v="2"/>
  </r>
  <r>
    <x v="712"/>
    <n v="8301"/>
    <d v="2022-11-06T00:00:00"/>
    <n v="366.21"/>
    <x v="0"/>
  </r>
  <r>
    <x v="712"/>
    <n v="5504"/>
    <d v="2022-03-06T00:00:00"/>
    <n v="101.8"/>
    <x v="4"/>
  </r>
  <r>
    <x v="712"/>
    <n v="4419"/>
    <d v="2022-09-28T00:00:00"/>
    <n v="266.32"/>
    <x v="2"/>
  </r>
  <r>
    <x v="712"/>
    <n v="3391"/>
    <d v="2022-09-18T00:00:00"/>
    <n v="215.65"/>
    <x v="1"/>
  </r>
  <r>
    <x v="712"/>
    <n v="9269"/>
    <d v="2022-05-28T00:00:00"/>
    <n v="390.15"/>
    <x v="4"/>
  </r>
  <r>
    <x v="712"/>
    <n v="2516"/>
    <d v="2022-07-25T00:00:00"/>
    <n v="192.59"/>
    <x v="4"/>
  </r>
  <r>
    <x v="712"/>
    <n v="8183"/>
    <d v="2022-07-25T00:00:00"/>
    <n v="157.29"/>
    <x v="2"/>
  </r>
  <r>
    <x v="713"/>
    <n v="1193"/>
    <d v="2022-05-16T00:00:00"/>
    <n v="119.15"/>
    <x v="3"/>
  </r>
  <r>
    <x v="713"/>
    <n v="8677"/>
    <d v="2022-01-17T00:00:00"/>
    <n v="485.71"/>
    <x v="1"/>
  </r>
  <r>
    <x v="713"/>
    <n v="9843"/>
    <d v="2022-02-22T00:00:00"/>
    <n v="25.82"/>
    <x v="1"/>
  </r>
  <r>
    <x v="713"/>
    <n v="5002"/>
    <d v="2022-06-07T00:00:00"/>
    <n v="35.08"/>
    <x v="3"/>
  </r>
  <r>
    <x v="713"/>
    <n v="3467"/>
    <d v="2022-03-12T00:00:00"/>
    <n v="181.4"/>
    <x v="3"/>
  </r>
  <r>
    <x v="713"/>
    <n v="4987"/>
    <d v="2022-12-24T00:00:00"/>
    <n v="10.91"/>
    <x v="0"/>
  </r>
  <r>
    <x v="713"/>
    <n v="1951"/>
    <d v="2022-01-17T00:00:00"/>
    <n v="89.37"/>
    <x v="1"/>
  </r>
  <r>
    <x v="713"/>
    <n v="3105"/>
    <d v="2022-05-06T00:00:00"/>
    <n v="222.88"/>
    <x v="1"/>
  </r>
  <r>
    <x v="714"/>
    <n v="2608"/>
    <d v="2022-06-15T00:00:00"/>
    <n v="112.98"/>
    <x v="2"/>
  </r>
  <r>
    <x v="714"/>
    <n v="1817"/>
    <d v="2022-08-10T00:00:00"/>
    <n v="442.93"/>
    <x v="2"/>
  </r>
  <r>
    <x v="715"/>
    <n v="7417"/>
    <d v="2022-07-30T00:00:00"/>
    <n v="463.28"/>
    <x v="2"/>
  </r>
  <r>
    <x v="715"/>
    <n v="3836"/>
    <d v="2022-03-21T00:00:00"/>
    <n v="20.38"/>
    <x v="1"/>
  </r>
  <r>
    <x v="715"/>
    <n v="6500"/>
    <d v="2022-06-19T00:00:00"/>
    <n v="210.08"/>
    <x v="2"/>
  </r>
  <r>
    <x v="715"/>
    <n v="3253"/>
    <d v="2022-08-09T00:00:00"/>
    <n v="388.48"/>
    <x v="0"/>
  </r>
  <r>
    <x v="715"/>
    <n v="7841"/>
    <d v="2022-03-23T00:00:00"/>
    <n v="403"/>
    <x v="4"/>
  </r>
  <r>
    <x v="715"/>
    <n v="4477"/>
    <d v="2022-01-07T00:00:00"/>
    <n v="442.8"/>
    <x v="4"/>
  </r>
  <r>
    <x v="715"/>
    <n v="5291"/>
    <d v="2022-11-17T00:00:00"/>
    <n v="348.82"/>
    <x v="3"/>
  </r>
  <r>
    <x v="715"/>
    <n v="7332"/>
    <d v="2022-05-23T00:00:00"/>
    <n v="487.46"/>
    <x v="0"/>
  </r>
  <r>
    <x v="715"/>
    <n v="3784"/>
    <d v="2022-01-29T00:00:00"/>
    <n v="456"/>
    <x v="0"/>
  </r>
  <r>
    <x v="716"/>
    <n v="5945"/>
    <d v="2022-09-30T00:00:00"/>
    <n v="207.82"/>
    <x v="0"/>
  </r>
  <r>
    <x v="716"/>
    <n v="2099"/>
    <d v="2022-06-22T00:00:00"/>
    <n v="56.27"/>
    <x v="1"/>
  </r>
  <r>
    <x v="716"/>
    <n v="5712"/>
    <d v="2022-08-01T00:00:00"/>
    <n v="356.3"/>
    <x v="0"/>
  </r>
  <r>
    <x v="716"/>
    <n v="8591"/>
    <d v="2022-09-01T00:00:00"/>
    <n v="298.11"/>
    <x v="2"/>
  </r>
  <r>
    <x v="716"/>
    <n v="1804"/>
    <d v="2022-05-19T00:00:00"/>
    <n v="303.43"/>
    <x v="2"/>
  </r>
  <r>
    <x v="716"/>
    <n v="7966"/>
    <d v="2022-07-05T00:00:00"/>
    <n v="278.95999999999998"/>
    <x v="0"/>
  </r>
  <r>
    <x v="716"/>
    <n v="9104"/>
    <d v="2022-05-02T00:00:00"/>
    <n v="449.74"/>
    <x v="0"/>
  </r>
  <r>
    <x v="717"/>
    <n v="6428"/>
    <d v="2022-05-15T00:00:00"/>
    <n v="162.30000000000001"/>
    <x v="0"/>
  </r>
  <r>
    <x v="717"/>
    <n v="9935"/>
    <d v="2022-02-21T00:00:00"/>
    <n v="397.05"/>
    <x v="3"/>
  </r>
  <r>
    <x v="717"/>
    <n v="6546"/>
    <d v="2022-08-07T00:00:00"/>
    <n v="407.9"/>
    <x v="3"/>
  </r>
  <r>
    <x v="717"/>
    <n v="2496"/>
    <d v="2022-02-21T00:00:00"/>
    <n v="157.49"/>
    <x v="4"/>
  </r>
  <r>
    <x v="717"/>
    <n v="6690"/>
    <d v="2022-10-17T00:00:00"/>
    <n v="488.77"/>
    <x v="1"/>
  </r>
  <r>
    <x v="717"/>
    <n v="4878"/>
    <d v="2022-08-06T00:00:00"/>
    <n v="231.7"/>
    <x v="1"/>
  </r>
  <r>
    <x v="718"/>
    <n v="7028"/>
    <d v="2022-02-13T00:00:00"/>
    <n v="134.56"/>
    <x v="2"/>
  </r>
  <r>
    <x v="718"/>
    <n v="7549"/>
    <d v="2022-09-26T00:00:00"/>
    <n v="300.3"/>
    <x v="1"/>
  </r>
  <r>
    <x v="719"/>
    <n v="5613"/>
    <d v="2022-05-18T00:00:00"/>
    <n v="305.08"/>
    <x v="4"/>
  </r>
  <r>
    <x v="719"/>
    <n v="4650"/>
    <d v="2022-03-14T00:00:00"/>
    <n v="207.86"/>
    <x v="4"/>
  </r>
  <r>
    <x v="719"/>
    <n v="5349"/>
    <d v="2022-05-11T00:00:00"/>
    <n v="148.93"/>
    <x v="0"/>
  </r>
  <r>
    <x v="719"/>
    <n v="5389"/>
    <d v="2022-03-24T00:00:00"/>
    <n v="323.99"/>
    <x v="2"/>
  </r>
  <r>
    <x v="719"/>
    <n v="8824"/>
    <d v="2022-01-01T00:00:00"/>
    <n v="490.97"/>
    <x v="0"/>
  </r>
  <r>
    <x v="719"/>
    <n v="3730"/>
    <d v="2022-09-21T00:00:00"/>
    <n v="74.3"/>
    <x v="4"/>
  </r>
  <r>
    <x v="720"/>
    <n v="5791"/>
    <d v="2022-06-04T00:00:00"/>
    <n v="313.02"/>
    <x v="0"/>
  </r>
  <r>
    <x v="720"/>
    <n v="4538"/>
    <d v="2022-06-19T00:00:00"/>
    <n v="157.35"/>
    <x v="4"/>
  </r>
  <r>
    <x v="720"/>
    <n v="1334"/>
    <d v="2022-04-09T00:00:00"/>
    <n v="218.89"/>
    <x v="2"/>
  </r>
  <r>
    <x v="720"/>
    <n v="1844"/>
    <d v="2022-04-17T00:00:00"/>
    <n v="79.73"/>
    <x v="0"/>
  </r>
  <r>
    <x v="720"/>
    <n v="9345"/>
    <d v="2022-07-16T00:00:00"/>
    <n v="152.34"/>
    <x v="1"/>
  </r>
  <r>
    <x v="721"/>
    <n v="2610"/>
    <d v="2022-05-20T00:00:00"/>
    <n v="69.23"/>
    <x v="1"/>
  </r>
  <r>
    <x v="721"/>
    <n v="8304"/>
    <d v="2022-12-05T00:00:00"/>
    <n v="442.42"/>
    <x v="1"/>
  </r>
  <r>
    <x v="721"/>
    <n v="6760"/>
    <d v="2022-11-26T00:00:00"/>
    <n v="303.08999999999997"/>
    <x v="2"/>
  </r>
  <r>
    <x v="722"/>
    <n v="5694"/>
    <d v="2022-05-11T00:00:00"/>
    <n v="359.73"/>
    <x v="4"/>
  </r>
  <r>
    <x v="722"/>
    <n v="2429"/>
    <d v="2022-11-03T00:00:00"/>
    <n v="334.58"/>
    <x v="1"/>
  </r>
  <r>
    <x v="722"/>
    <n v="4146"/>
    <d v="2022-02-10T00:00:00"/>
    <n v="267.86"/>
    <x v="1"/>
  </r>
  <r>
    <x v="722"/>
    <n v="3615"/>
    <d v="2022-08-01T00:00:00"/>
    <n v="344.29"/>
    <x v="2"/>
  </r>
  <r>
    <x v="722"/>
    <n v="4338"/>
    <d v="2022-07-19T00:00:00"/>
    <n v="453.19"/>
    <x v="1"/>
  </r>
  <r>
    <x v="722"/>
    <n v="8938"/>
    <d v="2022-07-19T00:00:00"/>
    <n v="226.2"/>
    <x v="1"/>
  </r>
  <r>
    <x v="722"/>
    <n v="4294"/>
    <d v="2022-04-06T00:00:00"/>
    <n v="157.71"/>
    <x v="1"/>
  </r>
  <r>
    <x v="723"/>
    <n v="9449"/>
    <d v="2022-05-20T00:00:00"/>
    <n v="94.23"/>
    <x v="4"/>
  </r>
  <r>
    <x v="723"/>
    <n v="2981"/>
    <d v="2022-05-25T00:00:00"/>
    <n v="383.5"/>
    <x v="2"/>
  </r>
  <r>
    <x v="724"/>
    <n v="4885"/>
    <d v="2022-03-15T00:00:00"/>
    <n v="213.86"/>
    <x v="0"/>
  </r>
  <r>
    <x v="724"/>
    <n v="4505"/>
    <d v="2022-05-05T00:00:00"/>
    <n v="413.43"/>
    <x v="4"/>
  </r>
  <r>
    <x v="725"/>
    <n v="7986"/>
    <d v="2022-02-09T00:00:00"/>
    <n v="209.93"/>
    <x v="1"/>
  </r>
  <r>
    <x v="725"/>
    <n v="6568"/>
    <d v="2022-05-14T00:00:00"/>
    <n v="477.94"/>
    <x v="0"/>
  </r>
  <r>
    <x v="725"/>
    <n v="1301"/>
    <d v="2022-12-22T00:00:00"/>
    <n v="367.51"/>
    <x v="3"/>
  </r>
  <r>
    <x v="725"/>
    <n v="7767"/>
    <d v="2022-11-14T00:00:00"/>
    <n v="447.67"/>
    <x v="4"/>
  </r>
  <r>
    <x v="725"/>
    <n v="6533"/>
    <d v="2022-03-26T00:00:00"/>
    <n v="129.52000000000001"/>
    <x v="2"/>
  </r>
  <r>
    <x v="725"/>
    <n v="7580"/>
    <d v="2022-01-21T00:00:00"/>
    <n v="108.67"/>
    <x v="4"/>
  </r>
  <r>
    <x v="725"/>
    <n v="8351"/>
    <d v="2022-10-04T00:00:00"/>
    <n v="239.81"/>
    <x v="1"/>
  </r>
  <r>
    <x v="725"/>
    <n v="5821"/>
    <d v="2022-05-26T00:00:00"/>
    <n v="67.150000000000006"/>
    <x v="0"/>
  </r>
  <r>
    <x v="726"/>
    <n v="6532"/>
    <d v="2022-04-23T00:00:00"/>
    <n v="15.4"/>
    <x v="4"/>
  </r>
  <r>
    <x v="726"/>
    <n v="9408"/>
    <d v="2022-07-31T00:00:00"/>
    <n v="491.58"/>
    <x v="3"/>
  </r>
  <r>
    <x v="726"/>
    <n v="6361"/>
    <d v="2022-10-30T00:00:00"/>
    <n v="388.59"/>
    <x v="0"/>
  </r>
  <r>
    <x v="726"/>
    <n v="2102"/>
    <d v="2022-03-09T00:00:00"/>
    <n v="125.96"/>
    <x v="1"/>
  </r>
  <r>
    <x v="726"/>
    <n v="8255"/>
    <d v="2022-05-01T00:00:00"/>
    <n v="183.18"/>
    <x v="2"/>
  </r>
  <r>
    <x v="726"/>
    <n v="6891"/>
    <d v="2022-12-23T00:00:00"/>
    <n v="47.39"/>
    <x v="3"/>
  </r>
  <r>
    <x v="727"/>
    <n v="5583"/>
    <d v="2022-07-24T00:00:00"/>
    <n v="470.47"/>
    <x v="0"/>
  </r>
  <r>
    <x v="727"/>
    <n v="5101"/>
    <d v="2022-11-04T00:00:00"/>
    <n v="173.97"/>
    <x v="3"/>
  </r>
  <r>
    <x v="727"/>
    <n v="4722"/>
    <d v="2022-01-24T00:00:00"/>
    <n v="325.74"/>
    <x v="1"/>
  </r>
  <r>
    <x v="727"/>
    <n v="5908"/>
    <d v="2022-09-22T00:00:00"/>
    <n v="212.91"/>
    <x v="2"/>
  </r>
  <r>
    <x v="727"/>
    <n v="7995"/>
    <d v="2022-03-31T00:00:00"/>
    <n v="369.35"/>
    <x v="2"/>
  </r>
  <r>
    <x v="728"/>
    <n v="9971"/>
    <d v="2022-12-19T00:00:00"/>
    <n v="74.349999999999994"/>
    <x v="1"/>
  </r>
  <r>
    <x v="728"/>
    <n v="9293"/>
    <d v="2022-04-12T00:00:00"/>
    <n v="86.72"/>
    <x v="4"/>
  </r>
  <r>
    <x v="729"/>
    <n v="6673"/>
    <d v="2022-04-23T00:00:00"/>
    <n v="154.41999999999999"/>
    <x v="4"/>
  </r>
  <r>
    <x v="729"/>
    <n v="1125"/>
    <d v="2022-04-07T00:00:00"/>
    <n v="54.27"/>
    <x v="0"/>
  </r>
  <r>
    <x v="729"/>
    <n v="2548"/>
    <d v="2022-09-17T00:00:00"/>
    <n v="237.89"/>
    <x v="0"/>
  </r>
  <r>
    <x v="729"/>
    <n v="7794"/>
    <d v="2022-06-26T00:00:00"/>
    <n v="226.53"/>
    <x v="1"/>
  </r>
  <r>
    <x v="729"/>
    <n v="8926"/>
    <d v="2022-09-13T00:00:00"/>
    <n v="187"/>
    <x v="3"/>
  </r>
  <r>
    <x v="729"/>
    <n v="4505"/>
    <d v="2022-06-20T00:00:00"/>
    <n v="387.68"/>
    <x v="2"/>
  </r>
  <r>
    <x v="730"/>
    <n v="6133"/>
    <d v="2022-01-31T00:00:00"/>
    <n v="433.53"/>
    <x v="4"/>
  </r>
  <r>
    <x v="730"/>
    <n v="1731"/>
    <d v="2022-06-01T00:00:00"/>
    <n v="58.04"/>
    <x v="3"/>
  </r>
  <r>
    <x v="730"/>
    <n v="1324"/>
    <d v="2022-06-14T00:00:00"/>
    <n v="105.69"/>
    <x v="0"/>
  </r>
  <r>
    <x v="730"/>
    <n v="1892"/>
    <d v="2022-02-20T00:00:00"/>
    <n v="358.51"/>
    <x v="4"/>
  </r>
  <r>
    <x v="730"/>
    <n v="1946"/>
    <d v="2022-02-25T00:00:00"/>
    <n v="244.67"/>
    <x v="1"/>
  </r>
  <r>
    <x v="730"/>
    <n v="2299"/>
    <d v="2022-07-21T00:00:00"/>
    <n v="229.05"/>
    <x v="0"/>
  </r>
  <r>
    <x v="730"/>
    <n v="5057"/>
    <d v="2022-10-02T00:00:00"/>
    <n v="84.69"/>
    <x v="2"/>
  </r>
  <r>
    <x v="730"/>
    <n v="2357"/>
    <d v="2022-09-14T00:00:00"/>
    <n v="45.32"/>
    <x v="2"/>
  </r>
  <r>
    <x v="731"/>
    <n v="1312"/>
    <d v="2022-09-09T00:00:00"/>
    <n v="87.28"/>
    <x v="1"/>
  </r>
  <r>
    <x v="731"/>
    <n v="6669"/>
    <d v="2022-04-15T00:00:00"/>
    <n v="5.18"/>
    <x v="4"/>
  </r>
  <r>
    <x v="731"/>
    <n v="1503"/>
    <d v="2022-03-18T00:00:00"/>
    <n v="458.37"/>
    <x v="2"/>
  </r>
  <r>
    <x v="731"/>
    <n v="8315"/>
    <d v="2022-08-10T00:00:00"/>
    <n v="419.92"/>
    <x v="0"/>
  </r>
  <r>
    <x v="731"/>
    <n v="5559"/>
    <d v="2022-02-12T00:00:00"/>
    <n v="218.73"/>
    <x v="3"/>
  </r>
  <r>
    <x v="731"/>
    <n v="6222"/>
    <d v="2022-02-12T00:00:00"/>
    <n v="288.52999999999997"/>
    <x v="4"/>
  </r>
  <r>
    <x v="731"/>
    <n v="8640"/>
    <d v="2022-07-06T00:00:00"/>
    <n v="101.82"/>
    <x v="1"/>
  </r>
  <r>
    <x v="731"/>
    <n v="5913"/>
    <d v="2022-06-08T00:00:00"/>
    <n v="26.62"/>
    <x v="4"/>
  </r>
  <r>
    <x v="731"/>
    <n v="3705"/>
    <d v="2022-09-09T00:00:00"/>
    <n v="259.27"/>
    <x v="4"/>
  </r>
  <r>
    <x v="732"/>
    <n v="1895"/>
    <d v="2022-01-08T00:00:00"/>
    <n v="330.42"/>
    <x v="3"/>
  </r>
  <r>
    <x v="732"/>
    <n v="7700"/>
    <d v="2022-01-22T00:00:00"/>
    <n v="101.43"/>
    <x v="3"/>
  </r>
  <r>
    <x v="732"/>
    <n v="5420"/>
    <d v="2022-11-11T00:00:00"/>
    <n v="249.29"/>
    <x v="0"/>
  </r>
  <r>
    <x v="733"/>
    <n v="3507"/>
    <d v="2022-02-24T00:00:00"/>
    <n v="22.45"/>
    <x v="2"/>
  </r>
  <r>
    <x v="733"/>
    <n v="1861"/>
    <d v="2022-06-10T00:00:00"/>
    <n v="460.14"/>
    <x v="0"/>
  </r>
  <r>
    <x v="733"/>
    <n v="6604"/>
    <d v="2022-10-31T00:00:00"/>
    <n v="96.96"/>
    <x v="3"/>
  </r>
  <r>
    <x v="733"/>
    <n v="4420"/>
    <d v="2022-04-13T00:00:00"/>
    <n v="80.319999999999993"/>
    <x v="2"/>
  </r>
  <r>
    <x v="733"/>
    <n v="9267"/>
    <d v="2022-03-10T00:00:00"/>
    <n v="387.25"/>
    <x v="0"/>
  </r>
  <r>
    <x v="734"/>
    <n v="7321"/>
    <d v="2022-04-02T00:00:00"/>
    <n v="431.62"/>
    <x v="3"/>
  </r>
  <r>
    <x v="734"/>
    <n v="4023"/>
    <d v="2022-06-08T00:00:00"/>
    <n v="155.43"/>
    <x v="0"/>
  </r>
  <r>
    <x v="734"/>
    <n v="8543"/>
    <d v="2022-03-14T00:00:00"/>
    <n v="409.65"/>
    <x v="1"/>
  </r>
  <r>
    <x v="734"/>
    <n v="1841"/>
    <d v="2022-08-15T00:00:00"/>
    <n v="60.1"/>
    <x v="0"/>
  </r>
  <r>
    <x v="734"/>
    <n v="6852"/>
    <d v="2022-02-05T00:00:00"/>
    <n v="496.35"/>
    <x v="1"/>
  </r>
  <r>
    <x v="734"/>
    <n v="3520"/>
    <d v="2022-12-15T00:00:00"/>
    <n v="372.43"/>
    <x v="0"/>
  </r>
  <r>
    <x v="734"/>
    <n v="3489"/>
    <d v="2022-06-12T00:00:00"/>
    <n v="195.7"/>
    <x v="2"/>
  </r>
  <r>
    <x v="734"/>
    <n v="9296"/>
    <d v="2022-02-18T00:00:00"/>
    <n v="44.21"/>
    <x v="1"/>
  </r>
  <r>
    <x v="735"/>
    <n v="1311"/>
    <d v="2022-08-01T00:00:00"/>
    <n v="243.79"/>
    <x v="0"/>
  </r>
  <r>
    <x v="735"/>
    <n v="7393"/>
    <d v="2022-08-04T00:00:00"/>
    <n v="70.760000000000005"/>
    <x v="3"/>
  </r>
  <r>
    <x v="735"/>
    <n v="9833"/>
    <d v="2022-04-23T00:00:00"/>
    <n v="261.75"/>
    <x v="1"/>
  </r>
  <r>
    <x v="736"/>
    <n v="6230"/>
    <d v="2022-07-06T00:00:00"/>
    <n v="329.72"/>
    <x v="3"/>
  </r>
  <r>
    <x v="736"/>
    <n v="6363"/>
    <d v="2022-06-26T00:00:00"/>
    <n v="123.68"/>
    <x v="0"/>
  </r>
  <r>
    <x v="736"/>
    <n v="7548"/>
    <d v="2022-02-08T00:00:00"/>
    <n v="271.56"/>
    <x v="1"/>
  </r>
  <r>
    <x v="736"/>
    <n v="7234"/>
    <d v="2022-04-23T00:00:00"/>
    <n v="120.66"/>
    <x v="1"/>
  </r>
  <r>
    <x v="736"/>
    <n v="4239"/>
    <d v="2022-05-28T00:00:00"/>
    <n v="161.59"/>
    <x v="3"/>
  </r>
  <r>
    <x v="736"/>
    <n v="6272"/>
    <d v="2022-11-17T00:00:00"/>
    <n v="161.81"/>
    <x v="2"/>
  </r>
  <r>
    <x v="736"/>
    <n v="2305"/>
    <d v="2022-06-05T00:00:00"/>
    <n v="463.64"/>
    <x v="1"/>
  </r>
  <r>
    <x v="736"/>
    <n v="2291"/>
    <d v="2022-07-28T00:00:00"/>
    <n v="75.069999999999993"/>
    <x v="0"/>
  </r>
  <r>
    <x v="736"/>
    <n v="5066"/>
    <d v="2022-01-21T00:00:00"/>
    <n v="424.32"/>
    <x v="2"/>
  </r>
  <r>
    <x v="737"/>
    <n v="4807"/>
    <d v="2022-04-12T00:00:00"/>
    <n v="389.35"/>
    <x v="2"/>
  </r>
  <r>
    <x v="737"/>
    <n v="7440"/>
    <d v="2022-05-17T00:00:00"/>
    <n v="235.64"/>
    <x v="2"/>
  </r>
  <r>
    <x v="737"/>
    <n v="2239"/>
    <d v="2022-04-03T00:00:00"/>
    <n v="50.37"/>
    <x v="2"/>
  </r>
  <r>
    <x v="738"/>
    <n v="3597"/>
    <d v="2022-01-26T00:00:00"/>
    <n v="272.39"/>
    <x v="3"/>
  </r>
  <r>
    <x v="738"/>
    <n v="7236"/>
    <d v="2022-10-09T00:00:00"/>
    <n v="66.58"/>
    <x v="4"/>
  </r>
  <r>
    <x v="739"/>
    <n v="5935"/>
    <d v="2022-11-01T00:00:00"/>
    <n v="59.01"/>
    <x v="4"/>
  </r>
  <r>
    <x v="739"/>
    <n v="1774"/>
    <d v="2022-01-03T00:00:00"/>
    <n v="358.17"/>
    <x v="1"/>
  </r>
  <r>
    <x v="739"/>
    <n v="3107"/>
    <d v="2022-04-13T00:00:00"/>
    <n v="213.1"/>
    <x v="2"/>
  </r>
  <r>
    <x v="739"/>
    <n v="4292"/>
    <d v="2022-08-06T00:00:00"/>
    <n v="104.17"/>
    <x v="2"/>
  </r>
  <r>
    <x v="739"/>
    <n v="8563"/>
    <d v="2022-10-05T00:00:00"/>
    <n v="350.12"/>
    <x v="1"/>
  </r>
  <r>
    <x v="739"/>
    <n v="1915"/>
    <d v="2022-11-03T00:00:00"/>
    <n v="394.69"/>
    <x v="4"/>
  </r>
  <r>
    <x v="739"/>
    <n v="2693"/>
    <d v="2022-03-06T00:00:00"/>
    <n v="121.49"/>
    <x v="2"/>
  </r>
  <r>
    <x v="739"/>
    <n v="2709"/>
    <d v="2022-02-27T00:00:00"/>
    <n v="17.89"/>
    <x v="0"/>
  </r>
  <r>
    <x v="739"/>
    <n v="9664"/>
    <d v="2022-12-02T00:00:00"/>
    <n v="476.17"/>
    <x v="3"/>
  </r>
  <r>
    <x v="740"/>
    <n v="3889"/>
    <d v="2022-03-13T00:00:00"/>
    <n v="268.49"/>
    <x v="1"/>
  </r>
  <r>
    <x v="740"/>
    <n v="6743"/>
    <d v="2022-06-25T00:00:00"/>
    <n v="149.44"/>
    <x v="2"/>
  </r>
  <r>
    <x v="740"/>
    <n v="8260"/>
    <d v="2022-04-20T00:00:00"/>
    <n v="459.56"/>
    <x v="4"/>
  </r>
  <r>
    <x v="740"/>
    <n v="9723"/>
    <d v="2022-09-04T00:00:00"/>
    <n v="485.51"/>
    <x v="2"/>
  </r>
  <r>
    <x v="740"/>
    <n v="3401"/>
    <d v="2022-10-04T00:00:00"/>
    <n v="228.01"/>
    <x v="3"/>
  </r>
  <r>
    <x v="740"/>
    <n v="1573"/>
    <d v="2022-12-15T00:00:00"/>
    <n v="447.21"/>
    <x v="0"/>
  </r>
  <r>
    <x v="740"/>
    <n v="2333"/>
    <d v="2022-11-16T00:00:00"/>
    <n v="203.31"/>
    <x v="2"/>
  </r>
  <r>
    <x v="740"/>
    <n v="3977"/>
    <d v="2022-05-25T00:00:00"/>
    <n v="76.13"/>
    <x v="0"/>
  </r>
  <r>
    <x v="741"/>
    <n v="8924"/>
    <d v="2022-07-01T00:00:00"/>
    <n v="493.76"/>
    <x v="3"/>
  </r>
  <r>
    <x v="741"/>
    <n v="5559"/>
    <d v="2022-03-03T00:00:00"/>
    <n v="89.34"/>
    <x v="4"/>
  </r>
  <r>
    <x v="742"/>
    <n v="2735"/>
    <d v="2022-02-12T00:00:00"/>
    <n v="323.08999999999997"/>
    <x v="1"/>
  </r>
  <r>
    <x v="742"/>
    <n v="1854"/>
    <d v="2022-08-19T00:00:00"/>
    <n v="344.42"/>
    <x v="3"/>
  </r>
  <r>
    <x v="742"/>
    <n v="8798"/>
    <d v="2022-04-27T00:00:00"/>
    <n v="179.05"/>
    <x v="3"/>
  </r>
  <r>
    <x v="742"/>
    <n v="2557"/>
    <d v="2022-12-15T00:00:00"/>
    <n v="271.85000000000002"/>
    <x v="4"/>
  </r>
  <r>
    <x v="743"/>
    <n v="6253"/>
    <d v="2022-07-23T00:00:00"/>
    <n v="108.19"/>
    <x v="2"/>
  </r>
  <r>
    <x v="743"/>
    <n v="2653"/>
    <d v="2022-10-13T00:00:00"/>
    <n v="252.57"/>
    <x v="1"/>
  </r>
  <r>
    <x v="743"/>
    <n v="5151"/>
    <d v="2022-06-14T00:00:00"/>
    <n v="13.15"/>
    <x v="4"/>
  </r>
  <r>
    <x v="743"/>
    <n v="7220"/>
    <d v="2022-05-03T00:00:00"/>
    <n v="260.61"/>
    <x v="2"/>
  </r>
  <r>
    <x v="743"/>
    <n v="3913"/>
    <d v="2022-02-25T00:00:00"/>
    <n v="298.72000000000003"/>
    <x v="1"/>
  </r>
  <r>
    <x v="743"/>
    <n v="8000"/>
    <d v="2022-09-22T00:00:00"/>
    <n v="198.79"/>
    <x v="0"/>
  </r>
  <r>
    <x v="744"/>
    <n v="2315"/>
    <d v="2022-06-08T00:00:00"/>
    <n v="270.38"/>
    <x v="0"/>
  </r>
  <r>
    <x v="744"/>
    <n v="5041"/>
    <d v="2022-07-28T00:00:00"/>
    <n v="351.3"/>
    <x v="0"/>
  </r>
  <r>
    <x v="744"/>
    <n v="9371"/>
    <d v="2022-09-24T00:00:00"/>
    <n v="53.15"/>
    <x v="0"/>
  </r>
  <r>
    <x v="744"/>
    <n v="6847"/>
    <d v="2022-02-15T00:00:00"/>
    <n v="390.89"/>
    <x v="2"/>
  </r>
  <r>
    <x v="744"/>
    <n v="5275"/>
    <d v="2022-11-27T00:00:00"/>
    <n v="353.88"/>
    <x v="4"/>
  </r>
  <r>
    <x v="744"/>
    <n v="4784"/>
    <d v="2022-05-31T00:00:00"/>
    <n v="473.86"/>
    <x v="0"/>
  </r>
  <r>
    <x v="744"/>
    <n v="6163"/>
    <d v="2022-05-03T00:00:00"/>
    <n v="270.99"/>
    <x v="4"/>
  </r>
  <r>
    <x v="744"/>
    <n v="2964"/>
    <d v="2022-04-29T00:00:00"/>
    <n v="79.47"/>
    <x v="2"/>
  </r>
  <r>
    <x v="744"/>
    <n v="9241"/>
    <d v="2022-10-17T00:00:00"/>
    <n v="395.36"/>
    <x v="1"/>
  </r>
  <r>
    <x v="745"/>
    <n v="8215"/>
    <d v="2022-01-21T00:00:00"/>
    <n v="488.88"/>
    <x v="2"/>
  </r>
  <r>
    <x v="745"/>
    <n v="1419"/>
    <d v="2022-10-20T00:00:00"/>
    <n v="115.94"/>
    <x v="2"/>
  </r>
  <r>
    <x v="746"/>
    <n v="6979"/>
    <d v="2022-12-25T00:00:00"/>
    <n v="107.67"/>
    <x v="1"/>
  </r>
  <r>
    <x v="746"/>
    <n v="4777"/>
    <d v="2022-01-14T00:00:00"/>
    <n v="280.8"/>
    <x v="1"/>
  </r>
  <r>
    <x v="746"/>
    <n v="8307"/>
    <d v="2022-05-28T00:00:00"/>
    <n v="79.709999999999994"/>
    <x v="1"/>
  </r>
  <r>
    <x v="746"/>
    <n v="2195"/>
    <d v="2022-05-25T00:00:00"/>
    <n v="498.9"/>
    <x v="2"/>
  </r>
  <r>
    <x v="747"/>
    <n v="4507"/>
    <d v="2022-03-15T00:00:00"/>
    <n v="200.79"/>
    <x v="2"/>
  </r>
  <r>
    <x v="747"/>
    <n v="6394"/>
    <d v="2022-11-18T00:00:00"/>
    <n v="83.78"/>
    <x v="0"/>
  </r>
  <r>
    <x v="748"/>
    <n v="1674"/>
    <d v="2022-10-01T00:00:00"/>
    <n v="254.96"/>
    <x v="4"/>
  </r>
  <r>
    <x v="748"/>
    <n v="1157"/>
    <d v="2022-12-22T00:00:00"/>
    <n v="207.63"/>
    <x v="0"/>
  </r>
  <r>
    <x v="748"/>
    <n v="5579"/>
    <d v="2022-03-28T00:00:00"/>
    <n v="155.68"/>
    <x v="3"/>
  </r>
  <r>
    <x v="749"/>
    <n v="1818"/>
    <d v="2022-08-20T00:00:00"/>
    <n v="391.54"/>
    <x v="2"/>
  </r>
  <r>
    <x v="749"/>
    <n v="6324"/>
    <d v="2022-06-21T00:00:00"/>
    <n v="435.75"/>
    <x v="4"/>
  </r>
  <r>
    <x v="749"/>
    <n v="7833"/>
    <d v="2022-11-23T00:00:00"/>
    <n v="63.34"/>
    <x v="2"/>
  </r>
  <r>
    <x v="749"/>
    <n v="5126"/>
    <d v="2022-11-04T00:00:00"/>
    <n v="472.13"/>
    <x v="3"/>
  </r>
  <r>
    <x v="749"/>
    <n v="5719"/>
    <d v="2022-01-29T00:00:00"/>
    <n v="186.75"/>
    <x v="1"/>
  </r>
  <r>
    <x v="749"/>
    <n v="4056"/>
    <d v="2022-05-26T00:00:00"/>
    <n v="280.86"/>
    <x v="1"/>
  </r>
  <r>
    <x v="749"/>
    <n v="9737"/>
    <d v="2022-12-05T00:00:00"/>
    <n v="313.56"/>
    <x v="2"/>
  </r>
  <r>
    <x v="749"/>
    <n v="3559"/>
    <d v="2022-05-28T00:00:00"/>
    <n v="456.48"/>
    <x v="4"/>
  </r>
  <r>
    <x v="750"/>
    <n v="3578"/>
    <d v="2022-06-18T00:00:00"/>
    <n v="496.89"/>
    <x v="1"/>
  </r>
  <r>
    <x v="750"/>
    <n v="6508"/>
    <d v="2022-09-26T00:00:00"/>
    <n v="64.64"/>
    <x v="2"/>
  </r>
  <r>
    <x v="750"/>
    <n v="9169"/>
    <d v="2022-01-11T00:00:00"/>
    <n v="97.39"/>
    <x v="1"/>
  </r>
  <r>
    <x v="750"/>
    <n v="8060"/>
    <d v="2022-03-27T00:00:00"/>
    <n v="61.4"/>
    <x v="1"/>
  </r>
  <r>
    <x v="750"/>
    <n v="3449"/>
    <d v="2022-09-19T00:00:00"/>
    <n v="367.17"/>
    <x v="1"/>
  </r>
  <r>
    <x v="750"/>
    <n v="1485"/>
    <d v="2022-01-24T00:00:00"/>
    <n v="84.86"/>
    <x v="1"/>
  </r>
  <r>
    <x v="751"/>
    <n v="7611"/>
    <d v="2022-09-21T00:00:00"/>
    <n v="437.1"/>
    <x v="1"/>
  </r>
  <r>
    <x v="751"/>
    <n v="3824"/>
    <d v="2022-12-06T00:00:00"/>
    <n v="48.25"/>
    <x v="1"/>
  </r>
  <r>
    <x v="751"/>
    <n v="2493"/>
    <d v="2022-10-10T00:00:00"/>
    <n v="188.18"/>
    <x v="1"/>
  </r>
  <r>
    <x v="751"/>
    <n v="6134"/>
    <d v="2022-01-30T00:00:00"/>
    <n v="65.48"/>
    <x v="3"/>
  </r>
  <r>
    <x v="751"/>
    <n v="4550"/>
    <d v="2022-08-20T00:00:00"/>
    <n v="250.45"/>
    <x v="4"/>
  </r>
  <r>
    <x v="751"/>
    <n v="9566"/>
    <d v="2022-06-08T00:00:00"/>
    <n v="345.16"/>
    <x v="2"/>
  </r>
  <r>
    <x v="751"/>
    <n v="8930"/>
    <d v="2022-03-13T00:00:00"/>
    <n v="162.36000000000001"/>
    <x v="3"/>
  </r>
  <r>
    <x v="751"/>
    <n v="4908"/>
    <d v="2022-01-22T00:00:00"/>
    <n v="89.93"/>
    <x v="2"/>
  </r>
  <r>
    <x v="751"/>
    <n v="4681"/>
    <d v="2022-08-12T00:00:00"/>
    <n v="469.85"/>
    <x v="4"/>
  </r>
  <r>
    <x v="752"/>
    <n v="9493"/>
    <d v="2022-07-28T00:00:00"/>
    <n v="99.89"/>
    <x v="3"/>
  </r>
  <r>
    <x v="752"/>
    <n v="3628"/>
    <d v="2022-04-27T00:00:00"/>
    <n v="170.23"/>
    <x v="3"/>
  </r>
  <r>
    <x v="752"/>
    <n v="8984"/>
    <d v="2022-07-02T00:00:00"/>
    <n v="181.76"/>
    <x v="2"/>
  </r>
  <r>
    <x v="752"/>
    <n v="9626"/>
    <d v="2022-11-16T00:00:00"/>
    <n v="417.24"/>
    <x v="0"/>
  </r>
  <r>
    <x v="752"/>
    <n v="1684"/>
    <d v="2022-06-17T00:00:00"/>
    <n v="216.62"/>
    <x v="4"/>
  </r>
  <r>
    <x v="752"/>
    <n v="3963"/>
    <d v="2022-03-27T00:00:00"/>
    <n v="475.21"/>
    <x v="4"/>
  </r>
  <r>
    <x v="753"/>
    <n v="3242"/>
    <d v="2022-04-12T00:00:00"/>
    <n v="138.66999999999999"/>
    <x v="3"/>
  </r>
  <r>
    <x v="753"/>
    <n v="7119"/>
    <d v="2022-03-04T00:00:00"/>
    <n v="323.95999999999998"/>
    <x v="4"/>
  </r>
  <r>
    <x v="753"/>
    <n v="1827"/>
    <d v="2022-09-03T00:00:00"/>
    <n v="405.13"/>
    <x v="1"/>
  </r>
  <r>
    <x v="753"/>
    <n v="1562"/>
    <d v="2022-10-26T00:00:00"/>
    <n v="254.31"/>
    <x v="3"/>
  </r>
  <r>
    <x v="754"/>
    <n v="4657"/>
    <d v="2022-06-22T00:00:00"/>
    <n v="7.34"/>
    <x v="4"/>
  </r>
  <r>
    <x v="754"/>
    <n v="5268"/>
    <d v="2022-03-28T00:00:00"/>
    <n v="331.36"/>
    <x v="2"/>
  </r>
  <r>
    <x v="754"/>
    <n v="1924"/>
    <d v="2022-06-13T00:00:00"/>
    <n v="200.98"/>
    <x v="1"/>
  </r>
  <r>
    <x v="755"/>
    <n v="7635"/>
    <d v="2022-02-14T00:00:00"/>
    <n v="264.97000000000003"/>
    <x v="3"/>
  </r>
  <r>
    <x v="755"/>
    <n v="6504"/>
    <d v="2022-03-06T00:00:00"/>
    <n v="431.05"/>
    <x v="3"/>
  </r>
  <r>
    <x v="755"/>
    <n v="9926"/>
    <d v="2022-04-20T00:00:00"/>
    <n v="318.89999999999998"/>
    <x v="4"/>
  </r>
  <r>
    <x v="755"/>
    <n v="5307"/>
    <d v="2022-05-02T00:00:00"/>
    <n v="482.48"/>
    <x v="4"/>
  </r>
  <r>
    <x v="755"/>
    <n v="3896"/>
    <d v="2022-05-24T00:00:00"/>
    <n v="114.32"/>
    <x v="2"/>
  </r>
  <r>
    <x v="755"/>
    <n v="3408"/>
    <d v="2022-01-22T00:00:00"/>
    <n v="469.98"/>
    <x v="2"/>
  </r>
  <r>
    <x v="756"/>
    <n v="2411"/>
    <d v="2022-09-18T00:00:00"/>
    <n v="308.98"/>
    <x v="4"/>
  </r>
  <r>
    <x v="756"/>
    <n v="9587"/>
    <d v="2022-01-13T00:00:00"/>
    <n v="314.25"/>
    <x v="2"/>
  </r>
  <r>
    <x v="756"/>
    <n v="2192"/>
    <d v="2022-11-08T00:00:00"/>
    <n v="158.33000000000001"/>
    <x v="4"/>
  </r>
  <r>
    <x v="756"/>
    <n v="5212"/>
    <d v="2022-07-03T00:00:00"/>
    <n v="352.08"/>
    <x v="0"/>
  </r>
  <r>
    <x v="756"/>
    <n v="4047"/>
    <d v="2022-06-29T00:00:00"/>
    <n v="350.48"/>
    <x v="3"/>
  </r>
  <r>
    <x v="757"/>
    <n v="9564"/>
    <d v="2022-07-16T00:00:00"/>
    <n v="198.41"/>
    <x v="3"/>
  </r>
  <r>
    <x v="757"/>
    <n v="6594"/>
    <d v="2022-06-12T00:00:00"/>
    <n v="462.84"/>
    <x v="4"/>
  </r>
  <r>
    <x v="757"/>
    <n v="1684"/>
    <d v="2022-09-16T00:00:00"/>
    <n v="26.34"/>
    <x v="3"/>
  </r>
  <r>
    <x v="757"/>
    <n v="9716"/>
    <d v="2022-11-13T00:00:00"/>
    <n v="101.5"/>
    <x v="3"/>
  </r>
  <r>
    <x v="757"/>
    <n v="1503"/>
    <d v="2022-07-13T00:00:00"/>
    <n v="18.8"/>
    <x v="2"/>
  </r>
  <r>
    <x v="757"/>
    <n v="6538"/>
    <d v="2022-12-12T00:00:00"/>
    <n v="258.25"/>
    <x v="1"/>
  </r>
  <r>
    <x v="757"/>
    <n v="7299"/>
    <d v="2022-09-17T00:00:00"/>
    <n v="193.74"/>
    <x v="4"/>
  </r>
  <r>
    <x v="757"/>
    <n v="3623"/>
    <d v="2022-05-27T00:00:00"/>
    <n v="401.82"/>
    <x v="3"/>
  </r>
  <r>
    <x v="757"/>
    <n v="7878"/>
    <d v="2022-08-15T00:00:00"/>
    <n v="63.8"/>
    <x v="1"/>
  </r>
  <r>
    <x v="758"/>
    <n v="6365"/>
    <d v="2022-03-15T00:00:00"/>
    <n v="384.04"/>
    <x v="1"/>
  </r>
  <r>
    <x v="758"/>
    <n v="5381"/>
    <d v="2022-02-20T00:00:00"/>
    <n v="191.93"/>
    <x v="0"/>
  </r>
  <r>
    <x v="759"/>
    <n v="6607"/>
    <d v="2022-05-10T00:00:00"/>
    <n v="477.75"/>
    <x v="3"/>
  </r>
  <r>
    <x v="760"/>
    <n v="7001"/>
    <d v="2022-04-17T00:00:00"/>
    <n v="44.23"/>
    <x v="4"/>
  </r>
  <r>
    <x v="760"/>
    <n v="1486"/>
    <d v="2022-12-18T00:00:00"/>
    <n v="201.99"/>
    <x v="3"/>
  </r>
  <r>
    <x v="760"/>
    <n v="6292"/>
    <d v="2022-09-01T00:00:00"/>
    <n v="40.909999999999997"/>
    <x v="0"/>
  </r>
  <r>
    <x v="760"/>
    <n v="2621"/>
    <d v="2022-08-01T00:00:00"/>
    <n v="200.55"/>
    <x v="3"/>
  </r>
  <r>
    <x v="760"/>
    <n v="3651"/>
    <d v="2022-10-08T00:00:00"/>
    <n v="339.09"/>
    <x v="3"/>
  </r>
  <r>
    <x v="760"/>
    <n v="4017"/>
    <d v="2022-04-12T00:00:00"/>
    <n v="268.73"/>
    <x v="4"/>
  </r>
  <r>
    <x v="760"/>
    <n v="2041"/>
    <d v="2022-06-06T00:00:00"/>
    <n v="52.79"/>
    <x v="0"/>
  </r>
  <r>
    <x v="760"/>
    <n v="6778"/>
    <d v="2022-01-06T00:00:00"/>
    <n v="146.91999999999999"/>
    <x v="4"/>
  </r>
  <r>
    <x v="760"/>
    <n v="2838"/>
    <d v="2022-05-06T00:00:00"/>
    <n v="14.01"/>
    <x v="3"/>
  </r>
  <r>
    <x v="761"/>
    <n v="6996"/>
    <d v="2022-05-12T00:00:00"/>
    <n v="135.18"/>
    <x v="0"/>
  </r>
  <r>
    <x v="761"/>
    <n v="5622"/>
    <d v="2022-08-27T00:00:00"/>
    <n v="238.97"/>
    <x v="1"/>
  </r>
  <r>
    <x v="761"/>
    <n v="9374"/>
    <d v="2022-09-15T00:00:00"/>
    <n v="405.41"/>
    <x v="0"/>
  </r>
  <r>
    <x v="761"/>
    <n v="2974"/>
    <d v="2022-01-26T00:00:00"/>
    <n v="221.27"/>
    <x v="1"/>
  </r>
  <r>
    <x v="761"/>
    <n v="7459"/>
    <d v="2022-08-16T00:00:00"/>
    <n v="215.69"/>
    <x v="1"/>
  </r>
  <r>
    <x v="761"/>
    <n v="6441"/>
    <d v="2022-08-17T00:00:00"/>
    <n v="345.23"/>
    <x v="3"/>
  </r>
  <r>
    <x v="761"/>
    <n v="1816"/>
    <d v="2022-07-23T00:00:00"/>
    <n v="166.32"/>
    <x v="2"/>
  </r>
  <r>
    <x v="761"/>
    <n v="9725"/>
    <d v="2022-03-18T00:00:00"/>
    <n v="386.53"/>
    <x v="3"/>
  </r>
  <r>
    <x v="761"/>
    <n v="4287"/>
    <d v="2022-06-18T00:00:00"/>
    <n v="463.35"/>
    <x v="4"/>
  </r>
  <r>
    <x v="762"/>
    <n v="9584"/>
    <d v="2022-11-11T00:00:00"/>
    <n v="253.05"/>
    <x v="2"/>
  </r>
  <r>
    <x v="762"/>
    <n v="6479"/>
    <d v="2022-07-02T00:00:00"/>
    <n v="91.44"/>
    <x v="0"/>
  </r>
  <r>
    <x v="762"/>
    <n v="2121"/>
    <d v="2022-08-02T00:00:00"/>
    <n v="142.52000000000001"/>
    <x v="0"/>
  </r>
  <r>
    <x v="762"/>
    <n v="3026"/>
    <d v="2022-09-03T00:00:00"/>
    <n v="113.4"/>
    <x v="2"/>
  </r>
  <r>
    <x v="762"/>
    <n v="1469"/>
    <d v="2022-06-03T00:00:00"/>
    <n v="92.72"/>
    <x v="1"/>
  </r>
  <r>
    <x v="763"/>
    <n v="2301"/>
    <d v="2022-01-25T00:00:00"/>
    <n v="496.99"/>
    <x v="3"/>
  </r>
  <r>
    <x v="764"/>
    <n v="8487"/>
    <d v="2022-08-14T00:00:00"/>
    <n v="169.28"/>
    <x v="4"/>
  </r>
  <r>
    <x v="764"/>
    <n v="3016"/>
    <d v="2022-03-12T00:00:00"/>
    <n v="33.020000000000003"/>
    <x v="4"/>
  </r>
  <r>
    <x v="764"/>
    <n v="8800"/>
    <d v="2022-09-12T00:00:00"/>
    <n v="498.03"/>
    <x v="0"/>
  </r>
  <r>
    <x v="764"/>
    <n v="3136"/>
    <d v="2022-05-15T00:00:00"/>
    <n v="348.92"/>
    <x v="1"/>
  </r>
  <r>
    <x v="764"/>
    <n v="9171"/>
    <d v="2022-07-04T00:00:00"/>
    <n v="29.95"/>
    <x v="0"/>
  </r>
  <r>
    <x v="765"/>
    <n v="2607"/>
    <d v="2022-04-17T00:00:00"/>
    <n v="334.87"/>
    <x v="1"/>
  </r>
  <r>
    <x v="765"/>
    <n v="5162"/>
    <d v="2022-06-08T00:00:00"/>
    <n v="238.58"/>
    <x v="4"/>
  </r>
  <r>
    <x v="765"/>
    <n v="4993"/>
    <d v="2022-03-26T00:00:00"/>
    <n v="336.78"/>
    <x v="0"/>
  </r>
  <r>
    <x v="766"/>
    <n v="7886"/>
    <d v="2022-03-15T00:00:00"/>
    <n v="212.99"/>
    <x v="2"/>
  </r>
  <r>
    <x v="766"/>
    <n v="6135"/>
    <d v="2022-03-26T00:00:00"/>
    <n v="203.4"/>
    <x v="4"/>
  </r>
  <r>
    <x v="766"/>
    <n v="5722"/>
    <d v="2022-06-28T00:00:00"/>
    <n v="209.36"/>
    <x v="1"/>
  </r>
  <r>
    <x v="766"/>
    <n v="3984"/>
    <d v="2022-09-07T00:00:00"/>
    <n v="278.98"/>
    <x v="2"/>
  </r>
  <r>
    <x v="766"/>
    <n v="8528"/>
    <d v="2022-12-22T00:00:00"/>
    <n v="225.61"/>
    <x v="2"/>
  </r>
  <r>
    <x v="766"/>
    <n v="6691"/>
    <d v="2022-01-30T00:00:00"/>
    <n v="331.71"/>
    <x v="0"/>
  </r>
  <r>
    <x v="766"/>
    <n v="1107"/>
    <d v="2022-03-12T00:00:00"/>
    <n v="324.95"/>
    <x v="0"/>
  </r>
  <r>
    <x v="766"/>
    <n v="5387"/>
    <d v="2022-03-22T00:00:00"/>
    <n v="402.69"/>
    <x v="2"/>
  </r>
  <r>
    <x v="767"/>
    <n v="3527"/>
    <d v="2022-07-19T00:00:00"/>
    <n v="72.63"/>
    <x v="3"/>
  </r>
  <r>
    <x v="767"/>
    <n v="5633"/>
    <d v="2022-08-17T00:00:00"/>
    <n v="191.76"/>
    <x v="4"/>
  </r>
  <r>
    <x v="767"/>
    <n v="4947"/>
    <d v="2022-05-22T00:00:00"/>
    <n v="459.88"/>
    <x v="1"/>
  </r>
  <r>
    <x v="767"/>
    <n v="4052"/>
    <d v="2022-02-22T00:00:00"/>
    <n v="263.88"/>
    <x v="1"/>
  </r>
  <r>
    <x v="767"/>
    <n v="7677"/>
    <d v="2022-08-17T00:00:00"/>
    <n v="80.31"/>
    <x v="2"/>
  </r>
  <r>
    <x v="768"/>
    <n v="3597"/>
    <d v="2022-07-04T00:00:00"/>
    <n v="176.8"/>
    <x v="2"/>
  </r>
  <r>
    <x v="768"/>
    <n v="6952"/>
    <d v="2022-02-13T00:00:00"/>
    <n v="379.53"/>
    <x v="3"/>
  </r>
  <r>
    <x v="768"/>
    <n v="5878"/>
    <d v="2022-06-22T00:00:00"/>
    <n v="151.61000000000001"/>
    <x v="0"/>
  </r>
  <r>
    <x v="768"/>
    <n v="1639"/>
    <d v="2022-05-07T00:00:00"/>
    <n v="200.99"/>
    <x v="2"/>
  </r>
  <r>
    <x v="768"/>
    <n v="5784"/>
    <d v="2022-05-13T00:00:00"/>
    <n v="348.52"/>
    <x v="2"/>
  </r>
  <r>
    <x v="769"/>
    <n v="7075"/>
    <d v="2022-10-17T00:00:00"/>
    <n v="149.5"/>
    <x v="2"/>
  </r>
  <r>
    <x v="769"/>
    <n v="2780"/>
    <d v="2022-06-19T00:00:00"/>
    <n v="369.57"/>
    <x v="2"/>
  </r>
  <r>
    <x v="769"/>
    <n v="6173"/>
    <d v="2022-10-25T00:00:00"/>
    <n v="94.86"/>
    <x v="1"/>
  </r>
  <r>
    <x v="769"/>
    <n v="7432"/>
    <d v="2022-01-10T00:00:00"/>
    <n v="97.61"/>
    <x v="1"/>
  </r>
  <r>
    <x v="769"/>
    <n v="9170"/>
    <d v="2022-03-13T00:00:00"/>
    <n v="193.06"/>
    <x v="3"/>
  </r>
  <r>
    <x v="769"/>
    <n v="1800"/>
    <d v="2022-11-08T00:00:00"/>
    <n v="66.069999999999993"/>
    <x v="3"/>
  </r>
  <r>
    <x v="770"/>
    <n v="7936"/>
    <d v="2022-03-28T00:00:00"/>
    <n v="302.14"/>
    <x v="4"/>
  </r>
  <r>
    <x v="770"/>
    <n v="7642"/>
    <d v="2022-02-20T00:00:00"/>
    <n v="180.32"/>
    <x v="2"/>
  </r>
  <r>
    <x v="770"/>
    <n v="9855"/>
    <d v="2022-10-27T00:00:00"/>
    <n v="37.04"/>
    <x v="2"/>
  </r>
  <r>
    <x v="770"/>
    <n v="5617"/>
    <d v="2022-05-19T00:00:00"/>
    <n v="333.32"/>
    <x v="3"/>
  </r>
  <r>
    <x v="770"/>
    <n v="6330"/>
    <d v="2022-05-07T00:00:00"/>
    <n v="80.66"/>
    <x v="0"/>
  </r>
  <r>
    <x v="770"/>
    <n v="8784"/>
    <d v="2022-12-13T00:00:00"/>
    <n v="95.42"/>
    <x v="3"/>
  </r>
  <r>
    <x v="770"/>
    <n v="4121"/>
    <d v="2022-11-23T00:00:00"/>
    <n v="471.73"/>
    <x v="2"/>
  </r>
  <r>
    <x v="771"/>
    <n v="5913"/>
    <d v="2022-06-02T00:00:00"/>
    <n v="49.08"/>
    <x v="2"/>
  </r>
  <r>
    <x v="771"/>
    <n v="3605"/>
    <d v="2022-10-11T00:00:00"/>
    <n v="206.39"/>
    <x v="4"/>
  </r>
  <r>
    <x v="771"/>
    <n v="9749"/>
    <d v="2022-08-14T00:00:00"/>
    <n v="467.71"/>
    <x v="2"/>
  </r>
  <r>
    <x v="771"/>
    <n v="3611"/>
    <d v="2022-10-29T00:00:00"/>
    <n v="401.4"/>
    <x v="3"/>
  </r>
  <r>
    <x v="772"/>
    <n v="3624"/>
    <d v="2022-07-01T00:00:00"/>
    <n v="393.2"/>
    <x v="0"/>
  </r>
  <r>
    <x v="772"/>
    <n v="8876"/>
    <d v="2022-05-03T00:00:00"/>
    <n v="48.41"/>
    <x v="4"/>
  </r>
  <r>
    <x v="772"/>
    <n v="2666"/>
    <d v="2022-12-18T00:00:00"/>
    <n v="65.260000000000005"/>
    <x v="1"/>
  </r>
  <r>
    <x v="772"/>
    <n v="1589"/>
    <d v="2022-06-11T00:00:00"/>
    <n v="362.2"/>
    <x v="4"/>
  </r>
  <r>
    <x v="772"/>
    <n v="1398"/>
    <d v="2022-08-01T00:00:00"/>
    <n v="123.77"/>
    <x v="0"/>
  </r>
  <r>
    <x v="772"/>
    <n v="5596"/>
    <d v="2022-04-20T00:00:00"/>
    <n v="455.92"/>
    <x v="1"/>
  </r>
  <r>
    <x v="772"/>
    <n v="8228"/>
    <d v="2022-04-19T00:00:00"/>
    <n v="153.11000000000001"/>
    <x v="1"/>
  </r>
  <r>
    <x v="772"/>
    <n v="7726"/>
    <d v="2022-05-25T00:00:00"/>
    <n v="317.04000000000002"/>
    <x v="3"/>
  </r>
  <r>
    <x v="773"/>
    <n v="3340"/>
    <d v="2022-02-03T00:00:00"/>
    <n v="41.49"/>
    <x v="4"/>
  </r>
  <r>
    <x v="774"/>
    <n v="9445"/>
    <d v="2022-02-28T00:00:00"/>
    <n v="156.07"/>
    <x v="0"/>
  </r>
  <r>
    <x v="774"/>
    <n v="4205"/>
    <d v="2022-12-02T00:00:00"/>
    <n v="162.11000000000001"/>
    <x v="3"/>
  </r>
  <r>
    <x v="774"/>
    <n v="1123"/>
    <d v="2022-06-12T00:00:00"/>
    <n v="495.15"/>
    <x v="1"/>
  </r>
  <r>
    <x v="774"/>
    <n v="8582"/>
    <d v="2022-05-18T00:00:00"/>
    <n v="429.12"/>
    <x v="4"/>
  </r>
  <r>
    <x v="774"/>
    <n v="8918"/>
    <d v="2022-11-07T00:00:00"/>
    <n v="344.45"/>
    <x v="0"/>
  </r>
  <r>
    <x v="775"/>
    <n v="2979"/>
    <d v="2022-07-03T00:00:00"/>
    <n v="297.39"/>
    <x v="2"/>
  </r>
  <r>
    <x v="775"/>
    <n v="3219"/>
    <d v="2022-04-18T00:00:00"/>
    <n v="459.53"/>
    <x v="4"/>
  </r>
  <r>
    <x v="775"/>
    <n v="4148"/>
    <d v="2022-12-23T00:00:00"/>
    <n v="210.71"/>
    <x v="2"/>
  </r>
  <r>
    <x v="775"/>
    <n v="4067"/>
    <d v="2022-08-15T00:00:00"/>
    <n v="276.74"/>
    <x v="4"/>
  </r>
  <r>
    <x v="775"/>
    <n v="1141"/>
    <d v="2022-02-23T00:00:00"/>
    <n v="403.36"/>
    <x v="1"/>
  </r>
  <r>
    <x v="776"/>
    <n v="2510"/>
    <d v="2022-05-10T00:00:00"/>
    <n v="259.70999999999998"/>
    <x v="0"/>
  </r>
  <r>
    <x v="776"/>
    <n v="7831"/>
    <d v="2022-10-05T00:00:00"/>
    <n v="225.37"/>
    <x v="4"/>
  </r>
  <r>
    <x v="776"/>
    <n v="2609"/>
    <d v="2022-06-15T00:00:00"/>
    <n v="15.74"/>
    <x v="2"/>
  </r>
  <r>
    <x v="776"/>
    <n v="8426"/>
    <d v="2022-04-26T00:00:00"/>
    <n v="286.41000000000003"/>
    <x v="0"/>
  </r>
  <r>
    <x v="776"/>
    <n v="4173"/>
    <d v="2022-01-28T00:00:00"/>
    <n v="250.9"/>
    <x v="2"/>
  </r>
  <r>
    <x v="776"/>
    <n v="3857"/>
    <d v="2022-08-28T00:00:00"/>
    <n v="449.87"/>
    <x v="2"/>
  </r>
  <r>
    <x v="777"/>
    <n v="7114"/>
    <d v="2022-03-06T00:00:00"/>
    <n v="195.29"/>
    <x v="3"/>
  </r>
  <r>
    <x v="777"/>
    <n v="3240"/>
    <d v="2022-01-26T00:00:00"/>
    <n v="384.45"/>
    <x v="0"/>
  </r>
  <r>
    <x v="777"/>
    <n v="3716"/>
    <d v="2022-06-14T00:00:00"/>
    <n v="102.73"/>
    <x v="0"/>
  </r>
  <r>
    <x v="777"/>
    <n v="3085"/>
    <d v="2022-04-10T00:00:00"/>
    <n v="350.37"/>
    <x v="4"/>
  </r>
  <r>
    <x v="777"/>
    <n v="8733"/>
    <d v="2022-02-20T00:00:00"/>
    <n v="153.24"/>
    <x v="2"/>
  </r>
  <r>
    <x v="777"/>
    <n v="6422"/>
    <d v="2022-01-13T00:00:00"/>
    <n v="105.83"/>
    <x v="1"/>
  </r>
  <r>
    <x v="777"/>
    <n v="9701"/>
    <d v="2022-07-08T00:00:00"/>
    <n v="49.28"/>
    <x v="3"/>
  </r>
  <r>
    <x v="777"/>
    <n v="5699"/>
    <d v="2022-06-12T00:00:00"/>
    <n v="446.03"/>
    <x v="3"/>
  </r>
  <r>
    <x v="777"/>
    <n v="9256"/>
    <d v="2022-11-11T00:00:00"/>
    <n v="277.29000000000002"/>
    <x v="2"/>
  </r>
  <r>
    <x v="778"/>
    <n v="1423"/>
    <d v="2022-12-02T00:00:00"/>
    <n v="463.86"/>
    <x v="3"/>
  </r>
  <r>
    <x v="778"/>
    <n v="2509"/>
    <d v="2022-09-05T00:00:00"/>
    <n v="156.47999999999999"/>
    <x v="1"/>
  </r>
  <r>
    <x v="778"/>
    <n v="6024"/>
    <d v="2022-01-18T00:00:00"/>
    <n v="99.08"/>
    <x v="4"/>
  </r>
  <r>
    <x v="778"/>
    <n v="9676"/>
    <d v="2022-09-26T00:00:00"/>
    <n v="490.68"/>
    <x v="3"/>
  </r>
  <r>
    <x v="778"/>
    <n v="5602"/>
    <d v="2022-09-07T00:00:00"/>
    <n v="179.31"/>
    <x v="0"/>
  </r>
  <r>
    <x v="778"/>
    <n v="8460"/>
    <d v="2022-05-14T00:00:00"/>
    <n v="173.65"/>
    <x v="0"/>
  </r>
  <r>
    <x v="779"/>
    <n v="9374"/>
    <d v="2022-02-04T00:00:00"/>
    <n v="395.65"/>
    <x v="0"/>
  </r>
  <r>
    <x v="779"/>
    <n v="3779"/>
    <d v="2022-05-21T00:00:00"/>
    <n v="155.76"/>
    <x v="2"/>
  </r>
  <r>
    <x v="779"/>
    <n v="8404"/>
    <d v="2022-06-27T00:00:00"/>
    <n v="336.49"/>
    <x v="1"/>
  </r>
  <r>
    <x v="779"/>
    <n v="9789"/>
    <d v="2022-09-09T00:00:00"/>
    <n v="55.87"/>
    <x v="4"/>
  </r>
  <r>
    <x v="779"/>
    <n v="8681"/>
    <d v="2022-01-20T00:00:00"/>
    <n v="385.3"/>
    <x v="1"/>
  </r>
  <r>
    <x v="779"/>
    <n v="5891"/>
    <d v="2022-12-02T00:00:00"/>
    <n v="322.27"/>
    <x v="0"/>
  </r>
  <r>
    <x v="779"/>
    <n v="8504"/>
    <d v="2022-03-14T00:00:00"/>
    <n v="456.25"/>
    <x v="3"/>
  </r>
  <r>
    <x v="780"/>
    <n v="6883"/>
    <d v="2022-02-20T00:00:00"/>
    <n v="93.38"/>
    <x v="1"/>
  </r>
  <r>
    <x v="780"/>
    <n v="1625"/>
    <d v="2022-07-20T00:00:00"/>
    <n v="455.23"/>
    <x v="1"/>
  </r>
  <r>
    <x v="781"/>
    <n v="9102"/>
    <d v="2022-10-15T00:00:00"/>
    <n v="308.14"/>
    <x v="4"/>
  </r>
  <r>
    <x v="781"/>
    <n v="4309"/>
    <d v="2022-07-18T00:00:00"/>
    <n v="197.04"/>
    <x v="2"/>
  </r>
  <r>
    <x v="781"/>
    <n v="9126"/>
    <d v="2022-02-21T00:00:00"/>
    <n v="18.260000000000002"/>
    <x v="1"/>
  </r>
  <r>
    <x v="781"/>
    <n v="8129"/>
    <d v="2022-02-18T00:00:00"/>
    <n v="221.51"/>
    <x v="0"/>
  </r>
  <r>
    <x v="781"/>
    <n v="1490"/>
    <d v="2022-02-13T00:00:00"/>
    <n v="297.83999999999997"/>
    <x v="0"/>
  </r>
  <r>
    <x v="782"/>
    <n v="1377"/>
    <d v="2022-07-08T00:00:00"/>
    <n v="128.19"/>
    <x v="0"/>
  </r>
  <r>
    <x v="782"/>
    <n v="1329"/>
    <d v="2022-10-23T00:00:00"/>
    <n v="398.63"/>
    <x v="0"/>
  </r>
  <r>
    <x v="782"/>
    <n v="4356"/>
    <d v="2022-01-17T00:00:00"/>
    <n v="333.21"/>
    <x v="2"/>
  </r>
  <r>
    <x v="782"/>
    <n v="5923"/>
    <d v="2022-08-22T00:00:00"/>
    <n v="56.94"/>
    <x v="2"/>
  </r>
  <r>
    <x v="782"/>
    <n v="6452"/>
    <d v="2022-07-26T00:00:00"/>
    <n v="56.92"/>
    <x v="2"/>
  </r>
  <r>
    <x v="782"/>
    <n v="7533"/>
    <d v="2022-02-20T00:00:00"/>
    <n v="159.79"/>
    <x v="0"/>
  </r>
  <r>
    <x v="783"/>
    <n v="7170"/>
    <d v="2022-03-29T00:00:00"/>
    <n v="365.81"/>
    <x v="0"/>
  </r>
  <r>
    <x v="783"/>
    <n v="7307"/>
    <d v="2022-10-07T00:00:00"/>
    <n v="311.58999999999997"/>
    <x v="4"/>
  </r>
  <r>
    <x v="783"/>
    <n v="6348"/>
    <d v="2022-06-17T00:00:00"/>
    <n v="410.45"/>
    <x v="3"/>
  </r>
  <r>
    <x v="783"/>
    <n v="9055"/>
    <d v="2022-07-08T00:00:00"/>
    <n v="479.86"/>
    <x v="3"/>
  </r>
  <r>
    <x v="784"/>
    <n v="3135"/>
    <d v="2022-08-01T00:00:00"/>
    <n v="288.14"/>
    <x v="2"/>
  </r>
  <r>
    <x v="784"/>
    <n v="6370"/>
    <d v="2022-08-13T00:00:00"/>
    <n v="292.94"/>
    <x v="3"/>
  </r>
  <r>
    <x v="784"/>
    <n v="4233"/>
    <d v="2022-11-12T00:00:00"/>
    <n v="492.58"/>
    <x v="2"/>
  </r>
  <r>
    <x v="784"/>
    <n v="5945"/>
    <d v="2022-08-06T00:00:00"/>
    <n v="161.11000000000001"/>
    <x v="2"/>
  </r>
  <r>
    <x v="784"/>
    <n v="4731"/>
    <d v="2022-12-19T00:00:00"/>
    <n v="315.93"/>
    <x v="3"/>
  </r>
  <r>
    <x v="784"/>
    <n v="8663"/>
    <d v="2022-11-21T00:00:00"/>
    <n v="261.19"/>
    <x v="4"/>
  </r>
  <r>
    <x v="784"/>
    <n v="2428"/>
    <d v="2022-11-14T00:00:00"/>
    <n v="148.88"/>
    <x v="0"/>
  </r>
  <r>
    <x v="785"/>
    <n v="2838"/>
    <d v="2022-10-19T00:00:00"/>
    <n v="247.85"/>
    <x v="1"/>
  </r>
  <r>
    <x v="785"/>
    <n v="5044"/>
    <d v="2022-01-25T00:00:00"/>
    <n v="289.20999999999998"/>
    <x v="0"/>
  </r>
  <r>
    <x v="785"/>
    <n v="4772"/>
    <d v="2022-06-09T00:00:00"/>
    <n v="288.49"/>
    <x v="2"/>
  </r>
  <r>
    <x v="785"/>
    <n v="1452"/>
    <d v="2022-01-03T00:00:00"/>
    <n v="149.53"/>
    <x v="2"/>
  </r>
  <r>
    <x v="785"/>
    <n v="1263"/>
    <d v="2022-02-21T00:00:00"/>
    <n v="182.47"/>
    <x v="2"/>
  </r>
  <r>
    <x v="785"/>
    <n v="4846"/>
    <d v="2022-03-12T00:00:00"/>
    <n v="492.41"/>
    <x v="0"/>
  </r>
  <r>
    <x v="785"/>
    <n v="6655"/>
    <d v="2022-04-06T00:00:00"/>
    <n v="178.04"/>
    <x v="1"/>
  </r>
  <r>
    <x v="785"/>
    <n v="5863"/>
    <d v="2022-11-03T00:00:00"/>
    <n v="164.18"/>
    <x v="4"/>
  </r>
  <r>
    <x v="785"/>
    <n v="6036"/>
    <d v="2022-07-13T00:00:00"/>
    <n v="149.22"/>
    <x v="3"/>
  </r>
  <r>
    <x v="786"/>
    <n v="3984"/>
    <d v="2022-07-14T00:00:00"/>
    <n v="26.23"/>
    <x v="2"/>
  </r>
  <r>
    <x v="786"/>
    <n v="6547"/>
    <d v="2022-04-15T00:00:00"/>
    <n v="71.8"/>
    <x v="1"/>
  </r>
  <r>
    <x v="786"/>
    <n v="5755"/>
    <d v="2022-04-19T00:00:00"/>
    <n v="241.7"/>
    <x v="4"/>
  </r>
  <r>
    <x v="786"/>
    <n v="1481"/>
    <d v="2022-03-28T00:00:00"/>
    <n v="94.11"/>
    <x v="4"/>
  </r>
  <r>
    <x v="786"/>
    <n v="2607"/>
    <d v="2022-11-24T00:00:00"/>
    <n v="218.93"/>
    <x v="2"/>
  </r>
  <r>
    <x v="786"/>
    <n v="4761"/>
    <d v="2022-01-01T00:00:00"/>
    <n v="281.85000000000002"/>
    <x v="4"/>
  </r>
  <r>
    <x v="786"/>
    <n v="3304"/>
    <d v="2022-10-11T00:00:00"/>
    <n v="5.76"/>
    <x v="4"/>
  </r>
  <r>
    <x v="786"/>
    <n v="2509"/>
    <d v="2022-01-20T00:00:00"/>
    <n v="315"/>
    <x v="0"/>
  </r>
  <r>
    <x v="787"/>
    <n v="1837"/>
    <d v="2022-05-11T00:00:00"/>
    <n v="329.52"/>
    <x v="4"/>
  </r>
  <r>
    <x v="787"/>
    <n v="4609"/>
    <d v="2022-12-21T00:00:00"/>
    <n v="148.66999999999999"/>
    <x v="1"/>
  </r>
  <r>
    <x v="787"/>
    <n v="8019"/>
    <d v="2022-07-25T00:00:00"/>
    <n v="29.93"/>
    <x v="1"/>
  </r>
  <r>
    <x v="787"/>
    <n v="5939"/>
    <d v="2022-09-01T00:00:00"/>
    <n v="64.33"/>
    <x v="4"/>
  </r>
  <r>
    <x v="787"/>
    <n v="6148"/>
    <d v="2022-09-20T00:00:00"/>
    <n v="468.7"/>
    <x v="4"/>
  </r>
  <r>
    <x v="788"/>
    <n v="1864"/>
    <d v="2022-02-21T00:00:00"/>
    <n v="425.53"/>
    <x v="4"/>
  </r>
  <r>
    <x v="788"/>
    <n v="3089"/>
    <d v="2022-07-25T00:00:00"/>
    <n v="231.64"/>
    <x v="0"/>
  </r>
  <r>
    <x v="788"/>
    <n v="6666"/>
    <d v="2022-03-11T00:00:00"/>
    <n v="453.78"/>
    <x v="3"/>
  </r>
  <r>
    <x v="788"/>
    <n v="8699"/>
    <d v="2022-05-30T00:00:00"/>
    <n v="24.26"/>
    <x v="0"/>
  </r>
  <r>
    <x v="788"/>
    <n v="7939"/>
    <d v="2022-10-24T00:00:00"/>
    <n v="76.14"/>
    <x v="2"/>
  </r>
  <r>
    <x v="788"/>
    <n v="2197"/>
    <d v="2022-12-31T00:00:00"/>
    <n v="158.97"/>
    <x v="1"/>
  </r>
  <r>
    <x v="788"/>
    <n v="6990"/>
    <d v="2022-09-23T00:00:00"/>
    <n v="212.9"/>
    <x v="0"/>
  </r>
  <r>
    <x v="788"/>
    <n v="9968"/>
    <d v="2022-04-15T00:00:00"/>
    <n v="172.48"/>
    <x v="1"/>
  </r>
  <r>
    <x v="789"/>
    <n v="2740"/>
    <d v="2022-06-03T00:00:00"/>
    <n v="73.319999999999993"/>
    <x v="3"/>
  </r>
  <r>
    <x v="789"/>
    <n v="4995"/>
    <d v="2022-11-02T00:00:00"/>
    <n v="403.39"/>
    <x v="0"/>
  </r>
  <r>
    <x v="789"/>
    <n v="5495"/>
    <d v="2022-04-05T00:00:00"/>
    <n v="437.03"/>
    <x v="3"/>
  </r>
  <r>
    <x v="789"/>
    <n v="4789"/>
    <d v="2022-04-18T00:00:00"/>
    <n v="201.93"/>
    <x v="4"/>
  </r>
  <r>
    <x v="789"/>
    <n v="2540"/>
    <d v="2022-11-30T00:00:00"/>
    <n v="152.9"/>
    <x v="1"/>
  </r>
  <r>
    <x v="789"/>
    <n v="2118"/>
    <d v="2022-09-28T00:00:00"/>
    <n v="404.92"/>
    <x v="1"/>
  </r>
  <r>
    <x v="789"/>
    <n v="9616"/>
    <d v="2022-10-06T00:00:00"/>
    <n v="348.89"/>
    <x v="3"/>
  </r>
  <r>
    <x v="789"/>
    <n v="9031"/>
    <d v="2022-08-26T00:00:00"/>
    <n v="409.43"/>
    <x v="1"/>
  </r>
  <r>
    <x v="789"/>
    <n v="2891"/>
    <d v="2022-07-02T00:00:00"/>
    <n v="350.35"/>
    <x v="0"/>
  </r>
  <r>
    <x v="790"/>
    <n v="8779"/>
    <d v="2022-10-24T00:00:00"/>
    <n v="111.29"/>
    <x v="1"/>
  </r>
  <r>
    <x v="790"/>
    <n v="3424"/>
    <d v="2022-03-03T00:00:00"/>
    <n v="330.03"/>
    <x v="0"/>
  </r>
  <r>
    <x v="791"/>
    <n v="8876"/>
    <d v="2022-11-10T00:00:00"/>
    <n v="235.01"/>
    <x v="1"/>
  </r>
  <r>
    <x v="791"/>
    <n v="4897"/>
    <d v="2022-12-19T00:00:00"/>
    <n v="164.41"/>
    <x v="1"/>
  </r>
  <r>
    <x v="791"/>
    <n v="4795"/>
    <d v="2022-04-20T00:00:00"/>
    <n v="343.51"/>
    <x v="4"/>
  </r>
  <r>
    <x v="791"/>
    <n v="1150"/>
    <d v="2022-07-20T00:00:00"/>
    <n v="341.06"/>
    <x v="4"/>
  </r>
  <r>
    <x v="791"/>
    <n v="2565"/>
    <d v="2022-07-07T00:00:00"/>
    <n v="297.18"/>
    <x v="0"/>
  </r>
  <r>
    <x v="792"/>
    <n v="1135"/>
    <d v="2022-07-17T00:00:00"/>
    <n v="433.81"/>
    <x v="0"/>
  </r>
  <r>
    <x v="792"/>
    <n v="2264"/>
    <d v="2022-05-19T00:00:00"/>
    <n v="52.89"/>
    <x v="4"/>
  </r>
  <r>
    <x v="792"/>
    <n v="8663"/>
    <d v="2022-03-03T00:00:00"/>
    <n v="189.83"/>
    <x v="1"/>
  </r>
  <r>
    <x v="792"/>
    <n v="6028"/>
    <d v="2022-06-08T00:00:00"/>
    <n v="400.82"/>
    <x v="0"/>
  </r>
  <r>
    <x v="792"/>
    <n v="8261"/>
    <d v="2022-05-11T00:00:00"/>
    <n v="25.55"/>
    <x v="4"/>
  </r>
  <r>
    <x v="792"/>
    <n v="2474"/>
    <d v="2022-07-14T00:00:00"/>
    <n v="86.25"/>
    <x v="0"/>
  </r>
  <r>
    <x v="793"/>
    <n v="9316"/>
    <d v="2022-04-09T00:00:00"/>
    <n v="463.77"/>
    <x v="4"/>
  </r>
  <r>
    <x v="793"/>
    <n v="8057"/>
    <d v="2022-01-14T00:00:00"/>
    <n v="496.91"/>
    <x v="3"/>
  </r>
  <r>
    <x v="793"/>
    <n v="9904"/>
    <d v="2022-01-10T00:00:00"/>
    <n v="300"/>
    <x v="4"/>
  </r>
  <r>
    <x v="793"/>
    <n v="7519"/>
    <d v="2022-06-28T00:00:00"/>
    <n v="363.46"/>
    <x v="3"/>
  </r>
  <r>
    <x v="793"/>
    <n v="2701"/>
    <d v="2022-03-06T00:00:00"/>
    <n v="438.8"/>
    <x v="0"/>
  </r>
  <r>
    <x v="793"/>
    <n v="5870"/>
    <d v="2022-12-01T00:00:00"/>
    <n v="367.81"/>
    <x v="1"/>
  </r>
  <r>
    <x v="794"/>
    <n v="6090"/>
    <d v="2022-07-28T00:00:00"/>
    <n v="230.08"/>
    <x v="1"/>
  </r>
  <r>
    <x v="794"/>
    <n v="4128"/>
    <d v="2022-09-20T00:00:00"/>
    <n v="249.15"/>
    <x v="1"/>
  </r>
  <r>
    <x v="794"/>
    <n v="9908"/>
    <d v="2022-05-06T00:00:00"/>
    <n v="21.2"/>
    <x v="0"/>
  </r>
  <r>
    <x v="794"/>
    <n v="1474"/>
    <d v="2022-07-07T00:00:00"/>
    <n v="492.61"/>
    <x v="4"/>
  </r>
  <r>
    <x v="795"/>
    <n v="2176"/>
    <d v="2022-10-16T00:00:00"/>
    <n v="457.81"/>
    <x v="4"/>
  </r>
  <r>
    <x v="795"/>
    <n v="3886"/>
    <d v="2022-05-31T00:00:00"/>
    <n v="239.38"/>
    <x v="0"/>
  </r>
  <r>
    <x v="795"/>
    <n v="2340"/>
    <d v="2022-01-11T00:00:00"/>
    <n v="293.05"/>
    <x v="2"/>
  </r>
  <r>
    <x v="795"/>
    <n v="3889"/>
    <d v="2022-11-26T00:00:00"/>
    <n v="53.71"/>
    <x v="0"/>
  </r>
  <r>
    <x v="795"/>
    <n v="3046"/>
    <d v="2022-11-04T00:00:00"/>
    <n v="353.45"/>
    <x v="4"/>
  </r>
  <r>
    <x v="795"/>
    <n v="7694"/>
    <d v="2022-08-10T00:00:00"/>
    <n v="434.45"/>
    <x v="1"/>
  </r>
  <r>
    <x v="795"/>
    <n v="8194"/>
    <d v="2022-04-11T00:00:00"/>
    <n v="97.79"/>
    <x v="0"/>
  </r>
  <r>
    <x v="795"/>
    <n v="9961"/>
    <d v="2022-10-21T00:00:00"/>
    <n v="374.91"/>
    <x v="4"/>
  </r>
  <r>
    <x v="795"/>
    <n v="7487"/>
    <d v="2022-11-06T00:00:00"/>
    <n v="5.4"/>
    <x v="3"/>
  </r>
  <r>
    <x v="796"/>
    <n v="3397"/>
    <d v="2022-12-05T00:00:00"/>
    <n v="459.8"/>
    <x v="0"/>
  </r>
  <r>
    <x v="796"/>
    <n v="8387"/>
    <d v="2022-06-26T00:00:00"/>
    <n v="117.65"/>
    <x v="0"/>
  </r>
  <r>
    <x v="796"/>
    <n v="9279"/>
    <d v="2022-04-30T00:00:00"/>
    <n v="264.77"/>
    <x v="0"/>
  </r>
  <r>
    <x v="796"/>
    <n v="3320"/>
    <d v="2022-02-10T00:00:00"/>
    <n v="80"/>
    <x v="2"/>
  </r>
  <r>
    <x v="797"/>
    <n v="1894"/>
    <d v="2022-04-18T00:00:00"/>
    <n v="159.66"/>
    <x v="4"/>
  </r>
  <r>
    <x v="797"/>
    <n v="6477"/>
    <d v="2022-05-05T00:00:00"/>
    <n v="36.01"/>
    <x v="4"/>
  </r>
  <r>
    <x v="797"/>
    <n v="7237"/>
    <d v="2022-09-10T00:00:00"/>
    <n v="190.09"/>
    <x v="1"/>
  </r>
  <r>
    <x v="797"/>
    <n v="6059"/>
    <d v="2022-03-13T00:00:00"/>
    <n v="202.72"/>
    <x v="2"/>
  </r>
  <r>
    <x v="797"/>
    <n v="6505"/>
    <d v="2022-10-31T00:00:00"/>
    <n v="293.43"/>
    <x v="2"/>
  </r>
  <r>
    <x v="797"/>
    <n v="7068"/>
    <d v="2022-09-04T00:00:00"/>
    <n v="72.040000000000006"/>
    <x v="4"/>
  </r>
  <r>
    <x v="798"/>
    <n v="6433"/>
    <d v="2022-03-01T00:00:00"/>
    <n v="262.51"/>
    <x v="2"/>
  </r>
  <r>
    <x v="798"/>
    <n v="8834"/>
    <d v="2022-09-19T00:00:00"/>
    <n v="274.27999999999997"/>
    <x v="3"/>
  </r>
  <r>
    <x v="798"/>
    <n v="5377"/>
    <d v="2022-03-25T00:00:00"/>
    <n v="267.92"/>
    <x v="2"/>
  </r>
  <r>
    <x v="798"/>
    <n v="4277"/>
    <d v="2022-06-28T00:00:00"/>
    <n v="107.42"/>
    <x v="3"/>
  </r>
  <r>
    <x v="799"/>
    <n v="9925"/>
    <d v="2022-12-08T00:00:00"/>
    <n v="312.14999999999998"/>
    <x v="0"/>
  </r>
  <r>
    <x v="799"/>
    <n v="1507"/>
    <d v="2022-07-11T00:00:00"/>
    <n v="382.56"/>
    <x v="1"/>
  </r>
  <r>
    <x v="799"/>
    <n v="1579"/>
    <d v="2022-07-15T00:00:00"/>
    <n v="93.08"/>
    <x v="0"/>
  </r>
  <r>
    <x v="799"/>
    <n v="8786"/>
    <d v="2022-12-22T00:00:00"/>
    <n v="31.75"/>
    <x v="1"/>
  </r>
  <r>
    <x v="799"/>
    <n v="4903"/>
    <d v="2022-03-02T00:00:00"/>
    <n v="393.55"/>
    <x v="3"/>
  </r>
  <r>
    <x v="800"/>
    <n v="7042"/>
    <d v="2022-11-06T00:00:00"/>
    <n v="338.11"/>
    <x v="1"/>
  </r>
  <r>
    <x v="800"/>
    <n v="8403"/>
    <d v="2022-05-31T00:00:00"/>
    <n v="454.68"/>
    <x v="2"/>
  </r>
  <r>
    <x v="800"/>
    <n v="3952"/>
    <d v="2022-06-07T00:00:00"/>
    <n v="179.88"/>
    <x v="4"/>
  </r>
  <r>
    <x v="800"/>
    <n v="3010"/>
    <d v="2022-02-12T00:00:00"/>
    <n v="60.96"/>
    <x v="1"/>
  </r>
  <r>
    <x v="800"/>
    <n v="8247"/>
    <d v="2022-12-30T00:00:00"/>
    <n v="104.63"/>
    <x v="3"/>
  </r>
  <r>
    <x v="800"/>
    <n v="8242"/>
    <d v="2022-11-28T00:00:00"/>
    <n v="284.49"/>
    <x v="1"/>
  </r>
  <r>
    <x v="800"/>
    <n v="5787"/>
    <d v="2022-01-05T00:00:00"/>
    <n v="199.24"/>
    <x v="4"/>
  </r>
  <r>
    <x v="801"/>
    <n v="2134"/>
    <d v="2022-12-05T00:00:00"/>
    <n v="69.569999999999993"/>
    <x v="1"/>
  </r>
  <r>
    <x v="801"/>
    <n v="6425"/>
    <d v="2022-07-05T00:00:00"/>
    <n v="434.72"/>
    <x v="1"/>
  </r>
  <r>
    <x v="802"/>
    <n v="9023"/>
    <d v="2022-06-16T00:00:00"/>
    <n v="387.68"/>
    <x v="0"/>
  </r>
  <r>
    <x v="802"/>
    <n v="5802"/>
    <d v="2022-02-02T00:00:00"/>
    <n v="64.819999999999993"/>
    <x v="4"/>
  </r>
  <r>
    <x v="802"/>
    <n v="1050"/>
    <d v="2022-04-22T00:00:00"/>
    <n v="206.6"/>
    <x v="4"/>
  </r>
  <r>
    <x v="802"/>
    <n v="4202"/>
    <d v="2022-04-23T00:00:00"/>
    <n v="327.7"/>
    <x v="4"/>
  </r>
  <r>
    <x v="802"/>
    <n v="1139"/>
    <d v="2022-06-13T00:00:00"/>
    <n v="342.64"/>
    <x v="2"/>
  </r>
  <r>
    <x v="802"/>
    <n v="1488"/>
    <d v="2022-12-26T00:00:00"/>
    <n v="248.13"/>
    <x v="1"/>
  </r>
  <r>
    <x v="802"/>
    <n v="4145"/>
    <d v="2022-01-07T00:00:00"/>
    <n v="464.17"/>
    <x v="2"/>
  </r>
  <r>
    <x v="802"/>
    <n v="1767"/>
    <d v="2022-06-12T00:00:00"/>
    <n v="94.65"/>
    <x v="2"/>
  </r>
  <r>
    <x v="803"/>
    <n v="4619"/>
    <d v="2022-09-11T00:00:00"/>
    <n v="217.37"/>
    <x v="1"/>
  </r>
  <r>
    <x v="803"/>
    <n v="4986"/>
    <d v="2022-04-10T00:00:00"/>
    <n v="402.82"/>
    <x v="3"/>
  </r>
  <r>
    <x v="803"/>
    <n v="6816"/>
    <d v="2022-09-24T00:00:00"/>
    <n v="461.38"/>
    <x v="1"/>
  </r>
  <r>
    <x v="803"/>
    <n v="5931"/>
    <d v="2022-12-11T00:00:00"/>
    <n v="451.44"/>
    <x v="3"/>
  </r>
  <r>
    <x v="803"/>
    <n v="1349"/>
    <d v="2022-04-05T00:00:00"/>
    <n v="176.28"/>
    <x v="2"/>
  </r>
  <r>
    <x v="803"/>
    <n v="3110"/>
    <d v="2022-10-22T00:00:00"/>
    <n v="365.09"/>
    <x v="1"/>
  </r>
  <r>
    <x v="803"/>
    <n v="8612"/>
    <d v="2022-07-01T00:00:00"/>
    <n v="144.15"/>
    <x v="0"/>
  </r>
  <r>
    <x v="804"/>
    <n v="1679"/>
    <d v="2022-12-29T00:00:00"/>
    <n v="45.66"/>
    <x v="1"/>
  </r>
  <r>
    <x v="804"/>
    <n v="9997"/>
    <d v="2022-04-04T00:00:00"/>
    <n v="136.08000000000001"/>
    <x v="3"/>
  </r>
  <r>
    <x v="804"/>
    <n v="6980"/>
    <d v="2022-04-01T00:00:00"/>
    <n v="463.45"/>
    <x v="2"/>
  </r>
  <r>
    <x v="804"/>
    <n v="9448"/>
    <d v="2022-04-22T00:00:00"/>
    <n v="285.16000000000003"/>
    <x v="3"/>
  </r>
  <r>
    <x v="804"/>
    <n v="8871"/>
    <d v="2022-10-14T00:00:00"/>
    <n v="139.51"/>
    <x v="0"/>
  </r>
  <r>
    <x v="804"/>
    <n v="7419"/>
    <d v="2022-05-09T00:00:00"/>
    <n v="30.76"/>
    <x v="0"/>
  </r>
  <r>
    <x v="805"/>
    <n v="1806"/>
    <d v="2022-11-06T00:00:00"/>
    <n v="266.12"/>
    <x v="4"/>
  </r>
  <r>
    <x v="805"/>
    <n v="1756"/>
    <d v="2022-08-31T00:00:00"/>
    <n v="54.87"/>
    <x v="0"/>
  </r>
  <r>
    <x v="805"/>
    <n v="4606"/>
    <d v="2022-08-15T00:00:00"/>
    <n v="100.31"/>
    <x v="1"/>
  </r>
  <r>
    <x v="806"/>
    <n v="6946"/>
    <d v="2022-11-19T00:00:00"/>
    <n v="362.15"/>
    <x v="2"/>
  </r>
  <r>
    <x v="806"/>
    <n v="2427"/>
    <d v="2022-08-17T00:00:00"/>
    <n v="119.98"/>
    <x v="2"/>
  </r>
  <r>
    <x v="806"/>
    <n v="4567"/>
    <d v="2022-09-06T00:00:00"/>
    <n v="465.22"/>
    <x v="0"/>
  </r>
  <r>
    <x v="806"/>
    <n v="5717"/>
    <d v="2022-08-17T00:00:00"/>
    <n v="270.06"/>
    <x v="3"/>
  </r>
  <r>
    <x v="807"/>
    <n v="3501"/>
    <d v="2022-10-07T00:00:00"/>
    <n v="372.13"/>
    <x v="1"/>
  </r>
  <r>
    <x v="807"/>
    <n v="4396"/>
    <d v="2022-01-14T00:00:00"/>
    <n v="39.630000000000003"/>
    <x v="1"/>
  </r>
  <r>
    <x v="807"/>
    <n v="6174"/>
    <d v="2022-09-08T00:00:00"/>
    <n v="465.79"/>
    <x v="3"/>
  </r>
  <r>
    <x v="807"/>
    <n v="1402"/>
    <d v="2022-08-14T00:00:00"/>
    <n v="152.59"/>
    <x v="1"/>
  </r>
  <r>
    <x v="807"/>
    <n v="3490"/>
    <d v="2022-05-30T00:00:00"/>
    <n v="229.92"/>
    <x v="1"/>
  </r>
  <r>
    <x v="807"/>
    <n v="6018"/>
    <d v="2022-09-06T00:00:00"/>
    <n v="499.57"/>
    <x v="3"/>
  </r>
  <r>
    <x v="808"/>
    <n v="1224"/>
    <d v="2022-03-29T00:00:00"/>
    <n v="367.49"/>
    <x v="3"/>
  </r>
  <r>
    <x v="808"/>
    <n v="6302"/>
    <d v="2022-09-11T00:00:00"/>
    <n v="137.66"/>
    <x v="4"/>
  </r>
  <r>
    <x v="808"/>
    <n v="2970"/>
    <d v="2022-11-30T00:00:00"/>
    <n v="68.58"/>
    <x v="1"/>
  </r>
  <r>
    <x v="808"/>
    <n v="1167"/>
    <d v="2022-06-22T00:00:00"/>
    <n v="11.26"/>
    <x v="3"/>
  </r>
  <r>
    <x v="808"/>
    <n v="9374"/>
    <d v="2022-11-01T00:00:00"/>
    <n v="52.24"/>
    <x v="2"/>
  </r>
  <r>
    <x v="808"/>
    <n v="4187"/>
    <d v="2022-02-22T00:00:00"/>
    <n v="431.04"/>
    <x v="1"/>
  </r>
  <r>
    <x v="808"/>
    <n v="5840"/>
    <d v="2022-01-13T00:00:00"/>
    <n v="27.65"/>
    <x v="4"/>
  </r>
  <r>
    <x v="808"/>
    <n v="9242"/>
    <d v="2022-12-07T00:00:00"/>
    <n v="307.82"/>
    <x v="1"/>
  </r>
  <r>
    <x v="808"/>
    <n v="9282"/>
    <d v="2022-04-27T00:00:00"/>
    <n v="78.62"/>
    <x v="0"/>
  </r>
  <r>
    <x v="809"/>
    <n v="8368"/>
    <d v="2022-01-20T00:00:00"/>
    <n v="254.76"/>
    <x v="4"/>
  </r>
  <r>
    <x v="809"/>
    <n v="6750"/>
    <d v="2022-01-19T00:00:00"/>
    <n v="280.19"/>
    <x v="0"/>
  </r>
  <r>
    <x v="809"/>
    <n v="5542"/>
    <d v="2022-09-10T00:00:00"/>
    <n v="461"/>
    <x v="1"/>
  </r>
  <r>
    <x v="809"/>
    <n v="2051"/>
    <d v="2022-04-01T00:00:00"/>
    <n v="294.13"/>
    <x v="4"/>
  </r>
  <r>
    <x v="810"/>
    <n v="8691"/>
    <d v="2022-04-10T00:00:00"/>
    <n v="441.85"/>
    <x v="0"/>
  </r>
  <r>
    <x v="810"/>
    <n v="2481"/>
    <d v="2022-03-07T00:00:00"/>
    <n v="429.26"/>
    <x v="2"/>
  </r>
  <r>
    <x v="811"/>
    <n v="8379"/>
    <d v="2022-09-27T00:00:00"/>
    <n v="318.95999999999998"/>
    <x v="3"/>
  </r>
  <r>
    <x v="811"/>
    <n v="5480"/>
    <d v="2022-12-19T00:00:00"/>
    <n v="288.81"/>
    <x v="4"/>
  </r>
  <r>
    <x v="811"/>
    <n v="2189"/>
    <d v="2022-08-17T00:00:00"/>
    <n v="274.25"/>
    <x v="3"/>
  </r>
  <r>
    <x v="811"/>
    <n v="5708"/>
    <d v="2022-11-08T00:00:00"/>
    <n v="111.75"/>
    <x v="0"/>
  </r>
  <r>
    <x v="811"/>
    <n v="1625"/>
    <d v="2022-09-15T00:00:00"/>
    <n v="427.62"/>
    <x v="3"/>
  </r>
  <r>
    <x v="811"/>
    <n v="4912"/>
    <d v="2022-11-10T00:00:00"/>
    <n v="459.89"/>
    <x v="4"/>
  </r>
  <r>
    <x v="811"/>
    <n v="5529"/>
    <d v="2022-06-06T00:00:00"/>
    <n v="161.01"/>
    <x v="2"/>
  </r>
  <r>
    <x v="812"/>
    <n v="7364"/>
    <d v="2022-04-28T00:00:00"/>
    <n v="460.83"/>
    <x v="4"/>
  </r>
  <r>
    <x v="812"/>
    <n v="8808"/>
    <d v="2022-11-09T00:00:00"/>
    <n v="82.36"/>
    <x v="4"/>
  </r>
  <r>
    <x v="812"/>
    <n v="1592"/>
    <d v="2022-12-24T00:00:00"/>
    <n v="185.34"/>
    <x v="3"/>
  </r>
  <r>
    <x v="812"/>
    <n v="6251"/>
    <d v="2022-08-18T00:00:00"/>
    <n v="335.91"/>
    <x v="4"/>
  </r>
  <r>
    <x v="812"/>
    <n v="6645"/>
    <d v="2022-07-08T00:00:00"/>
    <n v="443.26"/>
    <x v="4"/>
  </r>
  <r>
    <x v="812"/>
    <n v="3593"/>
    <d v="2022-08-04T00:00:00"/>
    <n v="35.03"/>
    <x v="4"/>
  </r>
  <r>
    <x v="812"/>
    <n v="5161"/>
    <d v="2022-02-17T00:00:00"/>
    <n v="284.25"/>
    <x v="0"/>
  </r>
  <r>
    <x v="812"/>
    <n v="6568"/>
    <d v="2022-05-13T00:00:00"/>
    <n v="379.31"/>
    <x v="2"/>
  </r>
  <r>
    <x v="813"/>
    <n v="9252"/>
    <d v="2022-10-19T00:00:00"/>
    <n v="65.05"/>
    <x v="0"/>
  </r>
  <r>
    <x v="813"/>
    <n v="6425"/>
    <d v="2022-09-19T00:00:00"/>
    <n v="79.069999999999993"/>
    <x v="4"/>
  </r>
  <r>
    <x v="813"/>
    <n v="9541"/>
    <d v="2022-08-07T00:00:00"/>
    <n v="360.71"/>
    <x v="4"/>
  </r>
  <r>
    <x v="813"/>
    <n v="7869"/>
    <d v="2022-03-26T00:00:00"/>
    <n v="216.02"/>
    <x v="0"/>
  </r>
  <r>
    <x v="813"/>
    <n v="5401"/>
    <d v="2022-07-08T00:00:00"/>
    <n v="107.96"/>
    <x v="0"/>
  </r>
  <r>
    <x v="813"/>
    <n v="4276"/>
    <d v="2022-04-18T00:00:00"/>
    <n v="183.15"/>
    <x v="4"/>
  </r>
  <r>
    <x v="813"/>
    <n v="7803"/>
    <d v="2022-03-15T00:00:00"/>
    <n v="237.31"/>
    <x v="2"/>
  </r>
  <r>
    <x v="813"/>
    <n v="7162"/>
    <d v="2022-11-20T00:00:00"/>
    <n v="91.24"/>
    <x v="3"/>
  </r>
  <r>
    <x v="813"/>
    <n v="1779"/>
    <d v="2022-05-13T00:00:00"/>
    <n v="309.76"/>
    <x v="1"/>
  </r>
  <r>
    <x v="814"/>
    <n v="6677"/>
    <d v="2022-01-27T00:00:00"/>
    <n v="18.09"/>
    <x v="3"/>
  </r>
  <r>
    <x v="814"/>
    <n v="7627"/>
    <d v="2022-12-17T00:00:00"/>
    <n v="475.29"/>
    <x v="2"/>
  </r>
  <r>
    <x v="815"/>
    <n v="9381"/>
    <d v="2022-04-25T00:00:00"/>
    <n v="185.06"/>
    <x v="2"/>
  </r>
  <r>
    <x v="815"/>
    <n v="1719"/>
    <d v="2022-08-27T00:00:00"/>
    <n v="35.950000000000003"/>
    <x v="2"/>
  </r>
  <r>
    <x v="815"/>
    <n v="9020"/>
    <d v="2022-06-03T00:00:00"/>
    <n v="14.1"/>
    <x v="1"/>
  </r>
  <r>
    <x v="815"/>
    <n v="3610"/>
    <d v="2022-05-13T00:00:00"/>
    <n v="416.07"/>
    <x v="4"/>
  </r>
  <r>
    <x v="815"/>
    <n v="1800"/>
    <d v="2022-04-25T00:00:00"/>
    <n v="201.36"/>
    <x v="2"/>
  </r>
  <r>
    <x v="815"/>
    <n v="7101"/>
    <d v="2022-05-05T00:00:00"/>
    <n v="73.239999999999995"/>
    <x v="3"/>
  </r>
  <r>
    <x v="815"/>
    <n v="6434"/>
    <d v="2022-10-26T00:00:00"/>
    <n v="111.94"/>
    <x v="4"/>
  </r>
  <r>
    <x v="815"/>
    <n v="3560"/>
    <d v="2022-05-21T00:00:00"/>
    <n v="261.64999999999998"/>
    <x v="4"/>
  </r>
  <r>
    <x v="816"/>
    <n v="7672"/>
    <d v="2022-08-19T00:00:00"/>
    <n v="20.13"/>
    <x v="1"/>
  </r>
  <r>
    <x v="816"/>
    <n v="1496"/>
    <d v="2022-01-06T00:00:00"/>
    <n v="153.21"/>
    <x v="3"/>
  </r>
  <r>
    <x v="816"/>
    <n v="8618"/>
    <d v="2022-05-22T00:00:00"/>
    <n v="66.3"/>
    <x v="3"/>
  </r>
  <r>
    <x v="816"/>
    <n v="6653"/>
    <d v="2022-05-18T00:00:00"/>
    <n v="98.26"/>
    <x v="1"/>
  </r>
  <r>
    <x v="817"/>
    <n v="2031"/>
    <d v="2022-12-16T00:00:00"/>
    <n v="186.95"/>
    <x v="0"/>
  </r>
  <r>
    <x v="817"/>
    <n v="5339"/>
    <d v="2022-10-11T00:00:00"/>
    <n v="248.09"/>
    <x v="3"/>
  </r>
  <r>
    <x v="817"/>
    <n v="4915"/>
    <d v="2022-07-18T00:00:00"/>
    <n v="264.64999999999998"/>
    <x v="1"/>
  </r>
  <r>
    <x v="817"/>
    <n v="7068"/>
    <d v="2022-04-05T00:00:00"/>
    <n v="140.75"/>
    <x v="1"/>
  </r>
  <r>
    <x v="817"/>
    <n v="5100"/>
    <d v="2022-03-04T00:00:00"/>
    <n v="161.25"/>
    <x v="1"/>
  </r>
  <r>
    <x v="817"/>
    <n v="7187"/>
    <d v="2022-01-17T00:00:00"/>
    <n v="93.14"/>
    <x v="1"/>
  </r>
  <r>
    <x v="817"/>
    <n v="4223"/>
    <d v="2022-05-08T00:00:00"/>
    <n v="124.78"/>
    <x v="1"/>
  </r>
  <r>
    <x v="817"/>
    <n v="7820"/>
    <d v="2022-05-13T00:00:00"/>
    <n v="76.13"/>
    <x v="0"/>
  </r>
  <r>
    <x v="818"/>
    <n v="1359"/>
    <d v="2022-05-22T00:00:00"/>
    <n v="58.98"/>
    <x v="4"/>
  </r>
  <r>
    <x v="818"/>
    <n v="1757"/>
    <d v="2022-09-18T00:00:00"/>
    <n v="241.79"/>
    <x v="1"/>
  </r>
  <r>
    <x v="818"/>
    <n v="4796"/>
    <d v="2022-06-09T00:00:00"/>
    <n v="251.83"/>
    <x v="2"/>
  </r>
  <r>
    <x v="818"/>
    <n v="1068"/>
    <d v="2022-11-04T00:00:00"/>
    <n v="241.81"/>
    <x v="0"/>
  </r>
  <r>
    <x v="818"/>
    <n v="5923"/>
    <d v="2022-11-03T00:00:00"/>
    <n v="190.85"/>
    <x v="2"/>
  </r>
  <r>
    <x v="819"/>
    <n v="4026"/>
    <d v="2022-07-18T00:00:00"/>
    <n v="157.86000000000001"/>
    <x v="3"/>
  </r>
  <r>
    <x v="819"/>
    <n v="3498"/>
    <d v="2022-11-07T00:00:00"/>
    <n v="408.6"/>
    <x v="2"/>
  </r>
  <r>
    <x v="820"/>
    <n v="8593"/>
    <d v="2022-09-10T00:00:00"/>
    <n v="179.44"/>
    <x v="0"/>
  </r>
  <r>
    <x v="820"/>
    <n v="1732"/>
    <d v="2022-02-12T00:00:00"/>
    <n v="125.51"/>
    <x v="2"/>
  </r>
  <r>
    <x v="821"/>
    <n v="9623"/>
    <d v="2022-05-18T00:00:00"/>
    <n v="178.72"/>
    <x v="3"/>
  </r>
  <r>
    <x v="821"/>
    <n v="7885"/>
    <d v="2022-08-20T00:00:00"/>
    <n v="340.9"/>
    <x v="3"/>
  </r>
  <r>
    <x v="821"/>
    <n v="4120"/>
    <d v="2022-01-31T00:00:00"/>
    <n v="250.62"/>
    <x v="3"/>
  </r>
  <r>
    <x v="821"/>
    <n v="8665"/>
    <d v="2022-04-17T00:00:00"/>
    <n v="227.11"/>
    <x v="2"/>
  </r>
  <r>
    <x v="821"/>
    <n v="6664"/>
    <d v="2022-02-20T00:00:00"/>
    <n v="148.43"/>
    <x v="4"/>
  </r>
  <r>
    <x v="821"/>
    <n v="9145"/>
    <d v="2022-06-13T00:00:00"/>
    <n v="485.9"/>
    <x v="1"/>
  </r>
  <r>
    <x v="821"/>
    <n v="5107"/>
    <d v="2022-03-13T00:00:00"/>
    <n v="39.659999999999997"/>
    <x v="4"/>
  </r>
  <r>
    <x v="821"/>
    <n v="5658"/>
    <d v="2022-04-11T00:00:00"/>
    <n v="200.97"/>
    <x v="2"/>
  </r>
  <r>
    <x v="821"/>
    <n v="7304"/>
    <d v="2022-06-05T00:00:00"/>
    <n v="402.93"/>
    <x v="4"/>
  </r>
  <r>
    <x v="822"/>
    <n v="2668"/>
    <d v="2022-08-28T00:00:00"/>
    <n v="301.06"/>
    <x v="0"/>
  </r>
  <r>
    <x v="822"/>
    <n v="8719"/>
    <d v="2022-04-15T00:00:00"/>
    <n v="126.58"/>
    <x v="3"/>
  </r>
  <r>
    <x v="822"/>
    <n v="4820"/>
    <d v="2022-02-09T00:00:00"/>
    <n v="223.74"/>
    <x v="2"/>
  </r>
  <r>
    <x v="823"/>
    <n v="3714"/>
    <d v="2022-07-15T00:00:00"/>
    <n v="318.01"/>
    <x v="2"/>
  </r>
  <r>
    <x v="824"/>
    <n v="3003"/>
    <d v="2022-01-31T00:00:00"/>
    <n v="22.44"/>
    <x v="2"/>
  </r>
  <r>
    <x v="824"/>
    <n v="6856"/>
    <d v="2022-08-12T00:00:00"/>
    <n v="28.54"/>
    <x v="1"/>
  </r>
  <r>
    <x v="824"/>
    <n v="1433"/>
    <d v="2022-07-03T00:00:00"/>
    <n v="31.78"/>
    <x v="4"/>
  </r>
  <r>
    <x v="824"/>
    <n v="6393"/>
    <d v="2022-09-07T00:00:00"/>
    <n v="280.56"/>
    <x v="1"/>
  </r>
  <r>
    <x v="824"/>
    <n v="5610"/>
    <d v="2022-06-02T00:00:00"/>
    <n v="312.35000000000002"/>
    <x v="1"/>
  </r>
  <r>
    <x v="824"/>
    <n v="9503"/>
    <d v="2022-06-20T00:00:00"/>
    <n v="49.1"/>
    <x v="4"/>
  </r>
  <r>
    <x v="824"/>
    <n v="1755"/>
    <d v="2022-08-13T00:00:00"/>
    <n v="235.86"/>
    <x v="4"/>
  </r>
  <r>
    <x v="824"/>
    <n v="6784"/>
    <d v="2022-12-04T00:00:00"/>
    <n v="67.92"/>
    <x v="4"/>
  </r>
  <r>
    <x v="824"/>
    <n v="7287"/>
    <d v="2022-11-20T00:00:00"/>
    <n v="58.5"/>
    <x v="2"/>
  </r>
  <r>
    <x v="825"/>
    <n v="4232"/>
    <d v="2022-09-03T00:00:00"/>
    <n v="149.77000000000001"/>
    <x v="1"/>
  </r>
  <r>
    <x v="825"/>
    <n v="9925"/>
    <d v="2022-07-01T00:00:00"/>
    <n v="55.47"/>
    <x v="0"/>
  </r>
  <r>
    <x v="825"/>
    <n v="7034"/>
    <d v="2022-08-04T00:00:00"/>
    <n v="255.02"/>
    <x v="0"/>
  </r>
  <r>
    <x v="825"/>
    <n v="2914"/>
    <d v="2022-04-12T00:00:00"/>
    <n v="94.85"/>
    <x v="4"/>
  </r>
  <r>
    <x v="825"/>
    <n v="2339"/>
    <d v="2022-02-23T00:00:00"/>
    <n v="442.76"/>
    <x v="1"/>
  </r>
  <r>
    <x v="825"/>
    <n v="1167"/>
    <d v="2022-09-09T00:00:00"/>
    <n v="101.58"/>
    <x v="2"/>
  </r>
  <r>
    <x v="826"/>
    <n v="3880"/>
    <d v="2022-12-15T00:00:00"/>
    <n v="442.88"/>
    <x v="4"/>
  </r>
  <r>
    <x v="826"/>
    <n v="3374"/>
    <d v="2022-08-14T00:00:00"/>
    <n v="328.16"/>
    <x v="0"/>
  </r>
  <r>
    <x v="826"/>
    <n v="8515"/>
    <d v="2022-06-07T00:00:00"/>
    <n v="388.23"/>
    <x v="1"/>
  </r>
  <r>
    <x v="826"/>
    <n v="6018"/>
    <d v="2022-03-06T00:00:00"/>
    <n v="491.34"/>
    <x v="3"/>
  </r>
  <r>
    <x v="826"/>
    <n v="9054"/>
    <d v="2022-11-17T00:00:00"/>
    <n v="409.82"/>
    <x v="0"/>
  </r>
  <r>
    <x v="826"/>
    <n v="2045"/>
    <d v="2022-06-12T00:00:00"/>
    <n v="257.5"/>
    <x v="4"/>
  </r>
  <r>
    <x v="827"/>
    <n v="4219"/>
    <d v="2022-11-06T00:00:00"/>
    <n v="402.75"/>
    <x v="2"/>
  </r>
  <r>
    <x v="827"/>
    <n v="7380"/>
    <d v="2022-09-30T00:00:00"/>
    <n v="428.95"/>
    <x v="2"/>
  </r>
  <r>
    <x v="827"/>
    <n v="9559"/>
    <d v="2022-09-05T00:00:00"/>
    <n v="178.81"/>
    <x v="0"/>
  </r>
  <r>
    <x v="827"/>
    <n v="7743"/>
    <d v="2022-07-05T00:00:00"/>
    <n v="351.08"/>
    <x v="1"/>
  </r>
  <r>
    <x v="828"/>
    <n v="4670"/>
    <d v="2022-08-09T00:00:00"/>
    <n v="144.37"/>
    <x v="0"/>
  </r>
  <r>
    <x v="829"/>
    <n v="8054"/>
    <d v="2022-09-10T00:00:00"/>
    <n v="14.13"/>
    <x v="3"/>
  </r>
  <r>
    <x v="829"/>
    <n v="5802"/>
    <d v="2022-10-23T00:00:00"/>
    <n v="381.86"/>
    <x v="1"/>
  </r>
  <r>
    <x v="830"/>
    <n v="3906"/>
    <d v="2022-06-21T00:00:00"/>
    <n v="212.27"/>
    <x v="1"/>
  </r>
  <r>
    <x v="830"/>
    <n v="1484"/>
    <d v="2022-08-20T00:00:00"/>
    <n v="267.14999999999998"/>
    <x v="2"/>
  </r>
  <r>
    <x v="830"/>
    <n v="4003"/>
    <d v="2022-05-02T00:00:00"/>
    <n v="47.42"/>
    <x v="4"/>
  </r>
  <r>
    <x v="830"/>
    <n v="6513"/>
    <d v="2022-01-12T00:00:00"/>
    <n v="218.86"/>
    <x v="2"/>
  </r>
  <r>
    <x v="830"/>
    <n v="6526"/>
    <d v="2022-01-25T00:00:00"/>
    <n v="291.45999999999998"/>
    <x v="3"/>
  </r>
  <r>
    <x v="830"/>
    <n v="3428"/>
    <d v="2022-12-11T00:00:00"/>
    <n v="34.36"/>
    <x v="4"/>
  </r>
  <r>
    <x v="830"/>
    <n v="8147"/>
    <d v="2022-08-30T00:00:00"/>
    <n v="132.91"/>
    <x v="1"/>
  </r>
  <r>
    <x v="830"/>
    <n v="4401"/>
    <d v="2022-11-03T00:00:00"/>
    <n v="213.52"/>
    <x v="2"/>
  </r>
  <r>
    <x v="831"/>
    <n v="8172"/>
    <d v="2022-05-10T00:00:00"/>
    <n v="383.15"/>
    <x v="1"/>
  </r>
  <r>
    <x v="831"/>
    <n v="9027"/>
    <d v="2022-10-07T00:00:00"/>
    <n v="184.58"/>
    <x v="4"/>
  </r>
  <r>
    <x v="831"/>
    <n v="5436"/>
    <d v="2022-11-22T00:00:00"/>
    <n v="81.790000000000006"/>
    <x v="3"/>
  </r>
  <r>
    <x v="831"/>
    <n v="7558"/>
    <d v="2022-11-04T00:00:00"/>
    <n v="351.83"/>
    <x v="3"/>
  </r>
  <r>
    <x v="831"/>
    <n v="3607"/>
    <d v="2022-03-08T00:00:00"/>
    <n v="462.27"/>
    <x v="3"/>
  </r>
  <r>
    <x v="832"/>
    <n v="1654"/>
    <d v="2022-07-06T00:00:00"/>
    <n v="480.2"/>
    <x v="0"/>
  </r>
  <r>
    <x v="832"/>
    <n v="6506"/>
    <d v="2022-08-20T00:00:00"/>
    <n v="42.67"/>
    <x v="0"/>
  </r>
  <r>
    <x v="832"/>
    <n v="8843"/>
    <d v="2022-11-09T00:00:00"/>
    <n v="189.22"/>
    <x v="0"/>
  </r>
  <r>
    <x v="832"/>
    <n v="5958"/>
    <d v="2022-01-22T00:00:00"/>
    <n v="121.71"/>
    <x v="1"/>
  </r>
  <r>
    <x v="832"/>
    <n v="8431"/>
    <d v="2022-07-02T00:00:00"/>
    <n v="166.99"/>
    <x v="2"/>
  </r>
  <r>
    <x v="833"/>
    <n v="8886"/>
    <d v="2022-02-11T00:00:00"/>
    <n v="300"/>
    <x v="4"/>
  </r>
  <r>
    <x v="833"/>
    <n v="4352"/>
    <d v="2022-12-18T00:00:00"/>
    <n v="486.18"/>
    <x v="2"/>
  </r>
  <r>
    <x v="833"/>
    <n v="9841"/>
    <d v="2022-12-12T00:00:00"/>
    <n v="42.37"/>
    <x v="2"/>
  </r>
  <r>
    <x v="833"/>
    <n v="5466"/>
    <d v="2022-08-11T00:00:00"/>
    <n v="440.47"/>
    <x v="4"/>
  </r>
  <r>
    <x v="833"/>
    <n v="5896"/>
    <d v="2022-03-23T00:00:00"/>
    <n v="252.84"/>
    <x v="0"/>
  </r>
  <r>
    <x v="834"/>
    <n v="6414"/>
    <d v="2022-08-21T00:00:00"/>
    <n v="302.58999999999997"/>
    <x v="0"/>
  </r>
  <r>
    <x v="834"/>
    <n v="2738"/>
    <d v="2022-04-25T00:00:00"/>
    <n v="158.49"/>
    <x v="4"/>
  </r>
  <r>
    <x v="834"/>
    <n v="4707"/>
    <d v="2022-06-28T00:00:00"/>
    <n v="82.55"/>
    <x v="2"/>
  </r>
  <r>
    <x v="834"/>
    <n v="7448"/>
    <d v="2022-09-25T00:00:00"/>
    <n v="98.82"/>
    <x v="3"/>
  </r>
  <r>
    <x v="834"/>
    <n v="4168"/>
    <d v="2022-02-24T00:00:00"/>
    <n v="182.75"/>
    <x v="2"/>
  </r>
  <r>
    <x v="835"/>
    <n v="5979"/>
    <d v="2022-01-06T00:00:00"/>
    <n v="56.15"/>
    <x v="0"/>
  </r>
  <r>
    <x v="835"/>
    <n v="9725"/>
    <d v="2022-07-18T00:00:00"/>
    <n v="248.41"/>
    <x v="2"/>
  </r>
  <r>
    <x v="835"/>
    <n v="8173"/>
    <d v="2022-04-28T00:00:00"/>
    <n v="32.68"/>
    <x v="0"/>
  </r>
  <r>
    <x v="835"/>
    <n v="9269"/>
    <d v="2022-04-29T00:00:00"/>
    <n v="52.36"/>
    <x v="0"/>
  </r>
  <r>
    <x v="835"/>
    <n v="6769"/>
    <d v="2022-02-13T00:00:00"/>
    <n v="437.15"/>
    <x v="2"/>
  </r>
  <r>
    <x v="835"/>
    <n v="4739"/>
    <d v="2022-06-03T00:00:00"/>
    <n v="303.69"/>
    <x v="0"/>
  </r>
  <r>
    <x v="836"/>
    <n v="7453"/>
    <d v="2022-08-04T00:00:00"/>
    <n v="103.15"/>
    <x v="3"/>
  </r>
  <r>
    <x v="836"/>
    <n v="5833"/>
    <d v="2022-11-04T00:00:00"/>
    <n v="86.41"/>
    <x v="1"/>
  </r>
  <r>
    <x v="836"/>
    <n v="2575"/>
    <d v="2022-08-01T00:00:00"/>
    <n v="385.53"/>
    <x v="1"/>
  </r>
  <r>
    <x v="836"/>
    <n v="6604"/>
    <d v="2022-03-29T00:00:00"/>
    <n v="347.93"/>
    <x v="2"/>
  </r>
  <r>
    <x v="836"/>
    <n v="4045"/>
    <d v="2022-07-15T00:00:00"/>
    <n v="70.87"/>
    <x v="0"/>
  </r>
  <r>
    <x v="836"/>
    <n v="6480"/>
    <d v="2022-08-24T00:00:00"/>
    <n v="387.2"/>
    <x v="3"/>
  </r>
  <r>
    <x v="836"/>
    <n v="3522"/>
    <d v="2022-01-26T00:00:00"/>
    <n v="218.92"/>
    <x v="1"/>
  </r>
  <r>
    <x v="837"/>
    <n v="9752"/>
    <d v="2022-03-10T00:00:00"/>
    <n v="466.26"/>
    <x v="0"/>
  </r>
  <r>
    <x v="837"/>
    <n v="2009"/>
    <d v="2022-05-16T00:00:00"/>
    <n v="67.09"/>
    <x v="3"/>
  </r>
  <r>
    <x v="837"/>
    <n v="1080"/>
    <d v="2022-09-20T00:00:00"/>
    <n v="30.05"/>
    <x v="1"/>
  </r>
  <r>
    <x v="837"/>
    <n v="2261"/>
    <d v="2022-08-29T00:00:00"/>
    <n v="61.52"/>
    <x v="2"/>
  </r>
  <r>
    <x v="837"/>
    <n v="8862"/>
    <d v="2022-12-21T00:00:00"/>
    <n v="65.819999999999993"/>
    <x v="0"/>
  </r>
  <r>
    <x v="837"/>
    <n v="9662"/>
    <d v="2022-10-10T00:00:00"/>
    <n v="329.41"/>
    <x v="4"/>
  </r>
  <r>
    <x v="837"/>
    <n v="4842"/>
    <d v="2022-02-21T00:00:00"/>
    <n v="142.05000000000001"/>
    <x v="4"/>
  </r>
  <r>
    <x v="837"/>
    <n v="8916"/>
    <d v="2022-04-12T00:00:00"/>
    <n v="240.73"/>
    <x v="0"/>
  </r>
  <r>
    <x v="837"/>
    <n v="2077"/>
    <d v="2022-08-01T00:00:00"/>
    <n v="327"/>
    <x v="4"/>
  </r>
  <r>
    <x v="838"/>
    <n v="9709"/>
    <d v="2022-12-16T00:00:00"/>
    <n v="266.24"/>
    <x v="2"/>
  </r>
  <r>
    <x v="838"/>
    <n v="8733"/>
    <d v="2022-06-02T00:00:00"/>
    <n v="253.65"/>
    <x v="0"/>
  </r>
  <r>
    <x v="838"/>
    <n v="1993"/>
    <d v="2022-09-01T00:00:00"/>
    <n v="221.73"/>
    <x v="3"/>
  </r>
  <r>
    <x v="838"/>
    <n v="7292"/>
    <d v="2022-11-06T00:00:00"/>
    <n v="58.22"/>
    <x v="0"/>
  </r>
  <r>
    <x v="838"/>
    <n v="1652"/>
    <d v="2022-04-12T00:00:00"/>
    <n v="382.76"/>
    <x v="1"/>
  </r>
  <r>
    <x v="839"/>
    <n v="8255"/>
    <d v="2022-08-25T00:00:00"/>
    <n v="128.71"/>
    <x v="3"/>
  </r>
  <r>
    <x v="839"/>
    <n v="5007"/>
    <d v="2022-12-24T00:00:00"/>
    <n v="106.63"/>
    <x v="3"/>
  </r>
  <r>
    <x v="839"/>
    <n v="6441"/>
    <d v="2022-09-02T00:00:00"/>
    <n v="248.34"/>
    <x v="3"/>
  </r>
  <r>
    <x v="839"/>
    <n v="2658"/>
    <d v="2022-09-22T00:00:00"/>
    <n v="14.76"/>
    <x v="0"/>
  </r>
  <r>
    <x v="839"/>
    <n v="4279"/>
    <d v="2022-05-10T00:00:00"/>
    <n v="499.39"/>
    <x v="3"/>
  </r>
  <r>
    <x v="840"/>
    <n v="6891"/>
    <d v="2022-06-06T00:00:00"/>
    <n v="398.25"/>
    <x v="1"/>
  </r>
  <r>
    <x v="840"/>
    <n v="2438"/>
    <d v="2022-12-14T00:00:00"/>
    <n v="101.52"/>
    <x v="2"/>
  </r>
  <r>
    <x v="840"/>
    <n v="5767"/>
    <d v="2022-01-04T00:00:00"/>
    <n v="270.02"/>
    <x v="4"/>
  </r>
  <r>
    <x v="840"/>
    <n v="8782"/>
    <d v="2022-02-19T00:00:00"/>
    <n v="67.510000000000005"/>
    <x v="2"/>
  </r>
  <r>
    <x v="840"/>
    <n v="6357"/>
    <d v="2022-01-13T00:00:00"/>
    <n v="404.29"/>
    <x v="0"/>
  </r>
  <r>
    <x v="840"/>
    <n v="1035"/>
    <d v="2022-06-22T00:00:00"/>
    <n v="267.47000000000003"/>
    <x v="0"/>
  </r>
  <r>
    <x v="840"/>
    <n v="3498"/>
    <d v="2022-02-17T00:00:00"/>
    <n v="289.58"/>
    <x v="2"/>
  </r>
  <r>
    <x v="840"/>
    <n v="4953"/>
    <d v="2022-06-24T00:00:00"/>
    <n v="30.82"/>
    <x v="2"/>
  </r>
  <r>
    <x v="841"/>
    <n v="8314"/>
    <d v="2022-02-09T00:00:00"/>
    <n v="393.64"/>
    <x v="3"/>
  </r>
  <r>
    <x v="841"/>
    <n v="3490"/>
    <d v="2022-10-28T00:00:00"/>
    <n v="320.05"/>
    <x v="3"/>
  </r>
  <r>
    <x v="841"/>
    <n v="8598"/>
    <d v="2022-12-04T00:00:00"/>
    <n v="393.87"/>
    <x v="3"/>
  </r>
  <r>
    <x v="841"/>
    <n v="2651"/>
    <d v="2022-02-17T00:00:00"/>
    <n v="191.11"/>
    <x v="1"/>
  </r>
  <r>
    <x v="841"/>
    <n v="9954"/>
    <d v="2022-04-15T00:00:00"/>
    <n v="421.85"/>
    <x v="3"/>
  </r>
  <r>
    <x v="841"/>
    <n v="9823"/>
    <d v="2022-02-03T00:00:00"/>
    <n v="388.61"/>
    <x v="4"/>
  </r>
  <r>
    <x v="841"/>
    <n v="6694"/>
    <d v="2022-06-21T00:00:00"/>
    <n v="417.04"/>
    <x v="1"/>
  </r>
  <r>
    <x v="841"/>
    <n v="3843"/>
    <d v="2022-01-15T00:00:00"/>
    <n v="280.52"/>
    <x v="4"/>
  </r>
  <r>
    <x v="842"/>
    <n v="2043"/>
    <d v="2022-05-21T00:00:00"/>
    <n v="303.04000000000002"/>
    <x v="1"/>
  </r>
  <r>
    <x v="842"/>
    <n v="5646"/>
    <d v="2022-02-24T00:00:00"/>
    <n v="248.84"/>
    <x v="4"/>
  </r>
  <r>
    <x v="842"/>
    <n v="4559"/>
    <d v="2022-12-03T00:00:00"/>
    <n v="104.61"/>
    <x v="4"/>
  </r>
  <r>
    <x v="842"/>
    <n v="7156"/>
    <d v="2022-06-05T00:00:00"/>
    <n v="257.83"/>
    <x v="3"/>
  </r>
  <r>
    <x v="842"/>
    <n v="3163"/>
    <d v="2022-05-22T00:00:00"/>
    <n v="155.21"/>
    <x v="2"/>
  </r>
  <r>
    <x v="843"/>
    <n v="7892"/>
    <d v="2022-03-03T00:00:00"/>
    <n v="474.15"/>
    <x v="3"/>
  </r>
  <r>
    <x v="843"/>
    <n v="2824"/>
    <d v="2022-11-14T00:00:00"/>
    <n v="123.34"/>
    <x v="4"/>
  </r>
  <r>
    <x v="843"/>
    <n v="9607"/>
    <d v="2022-07-01T00:00:00"/>
    <n v="150.51"/>
    <x v="2"/>
  </r>
  <r>
    <x v="843"/>
    <n v="1563"/>
    <d v="2022-08-19T00:00:00"/>
    <n v="30.25"/>
    <x v="1"/>
  </r>
  <r>
    <x v="843"/>
    <n v="3332"/>
    <d v="2022-03-22T00:00:00"/>
    <n v="428.16"/>
    <x v="1"/>
  </r>
  <r>
    <x v="843"/>
    <n v="4345"/>
    <d v="2022-12-03T00:00:00"/>
    <n v="298.82"/>
    <x v="2"/>
  </r>
  <r>
    <x v="844"/>
    <n v="6574"/>
    <d v="2022-05-26T00:00:00"/>
    <n v="192.83"/>
    <x v="4"/>
  </r>
  <r>
    <x v="844"/>
    <n v="7235"/>
    <d v="2022-06-12T00:00:00"/>
    <n v="303.83"/>
    <x v="1"/>
  </r>
  <r>
    <x v="844"/>
    <n v="4083"/>
    <d v="2022-12-23T00:00:00"/>
    <n v="381.46"/>
    <x v="2"/>
  </r>
  <r>
    <x v="844"/>
    <n v="7942"/>
    <d v="2022-01-24T00:00:00"/>
    <n v="217.96"/>
    <x v="2"/>
  </r>
  <r>
    <x v="844"/>
    <n v="9801"/>
    <d v="2022-11-12T00:00:00"/>
    <n v="298.13"/>
    <x v="4"/>
  </r>
  <r>
    <x v="844"/>
    <n v="3035"/>
    <d v="2022-02-15T00:00:00"/>
    <n v="377.71"/>
    <x v="1"/>
  </r>
  <r>
    <x v="844"/>
    <n v="7083"/>
    <d v="2022-02-13T00:00:00"/>
    <n v="404.14"/>
    <x v="0"/>
  </r>
  <r>
    <x v="844"/>
    <n v="2506"/>
    <d v="2022-11-23T00:00:00"/>
    <n v="62.8"/>
    <x v="3"/>
  </r>
  <r>
    <x v="845"/>
    <n v="9671"/>
    <d v="2022-02-07T00:00:00"/>
    <n v="331.94"/>
    <x v="1"/>
  </r>
  <r>
    <x v="845"/>
    <n v="3366"/>
    <d v="2022-05-27T00:00:00"/>
    <n v="252.07"/>
    <x v="2"/>
  </r>
  <r>
    <x v="845"/>
    <n v="8655"/>
    <d v="2022-11-19T00:00:00"/>
    <n v="368.69"/>
    <x v="2"/>
  </r>
  <r>
    <x v="845"/>
    <n v="8425"/>
    <d v="2022-05-19T00:00:00"/>
    <n v="249.52"/>
    <x v="1"/>
  </r>
  <r>
    <x v="845"/>
    <n v="7605"/>
    <d v="2022-03-13T00:00:00"/>
    <n v="465.26"/>
    <x v="2"/>
  </r>
  <r>
    <x v="846"/>
    <n v="7764"/>
    <d v="2022-06-09T00:00:00"/>
    <n v="293.62"/>
    <x v="0"/>
  </r>
  <r>
    <x v="846"/>
    <n v="4188"/>
    <d v="2022-08-13T00:00:00"/>
    <n v="168.35"/>
    <x v="1"/>
  </r>
  <r>
    <x v="846"/>
    <n v="5674"/>
    <d v="2022-07-23T00:00:00"/>
    <n v="470.34"/>
    <x v="3"/>
  </r>
  <r>
    <x v="846"/>
    <n v="2369"/>
    <d v="2022-01-25T00:00:00"/>
    <n v="240.47"/>
    <x v="4"/>
  </r>
  <r>
    <x v="846"/>
    <n v="2715"/>
    <d v="2022-08-17T00:00:00"/>
    <n v="432.78"/>
    <x v="3"/>
  </r>
  <r>
    <x v="846"/>
    <n v="6517"/>
    <d v="2022-02-10T00:00:00"/>
    <n v="67.37"/>
    <x v="2"/>
  </r>
  <r>
    <x v="847"/>
    <n v="1529"/>
    <d v="2022-11-07T00:00:00"/>
    <n v="407.35"/>
    <x v="0"/>
  </r>
  <r>
    <x v="847"/>
    <n v="2998"/>
    <d v="2022-10-26T00:00:00"/>
    <n v="282.81"/>
    <x v="2"/>
  </r>
  <r>
    <x v="848"/>
    <n v="4704"/>
    <d v="2022-08-27T00:00:00"/>
    <n v="269.99"/>
    <x v="2"/>
  </r>
  <r>
    <x v="848"/>
    <n v="8132"/>
    <d v="2022-08-06T00:00:00"/>
    <n v="187.97"/>
    <x v="1"/>
  </r>
  <r>
    <x v="848"/>
    <n v="4920"/>
    <d v="2022-11-01T00:00:00"/>
    <n v="204.13"/>
    <x v="3"/>
  </r>
  <r>
    <x v="848"/>
    <n v="1076"/>
    <d v="2022-08-19T00:00:00"/>
    <n v="147.83000000000001"/>
    <x v="0"/>
  </r>
  <r>
    <x v="848"/>
    <n v="1392"/>
    <d v="2022-12-11T00:00:00"/>
    <n v="20.62"/>
    <x v="2"/>
  </r>
  <r>
    <x v="849"/>
    <n v="4628"/>
    <d v="2022-04-13T00:00:00"/>
    <n v="38.119999999999997"/>
    <x v="4"/>
  </r>
  <r>
    <x v="850"/>
    <n v="3902"/>
    <d v="2022-12-15T00:00:00"/>
    <n v="278.52999999999997"/>
    <x v="0"/>
  </r>
  <r>
    <x v="850"/>
    <n v="3817"/>
    <d v="2022-10-08T00:00:00"/>
    <n v="301.64999999999998"/>
    <x v="0"/>
  </r>
  <r>
    <x v="851"/>
    <n v="1963"/>
    <d v="2022-02-25T00:00:00"/>
    <n v="79.62"/>
    <x v="4"/>
  </r>
  <r>
    <x v="851"/>
    <n v="3509"/>
    <d v="2022-12-17T00:00:00"/>
    <n v="213.86"/>
    <x v="4"/>
  </r>
  <r>
    <x v="851"/>
    <n v="4555"/>
    <d v="2022-10-19T00:00:00"/>
    <n v="179.26"/>
    <x v="1"/>
  </r>
  <r>
    <x v="851"/>
    <n v="6980"/>
    <d v="2022-02-10T00:00:00"/>
    <n v="96.39"/>
    <x v="4"/>
  </r>
  <r>
    <x v="852"/>
    <n v="2684"/>
    <d v="2022-07-30T00:00:00"/>
    <n v="446.06"/>
    <x v="2"/>
  </r>
  <r>
    <x v="852"/>
    <n v="7165"/>
    <d v="2022-02-20T00:00:00"/>
    <n v="415.66"/>
    <x v="4"/>
  </r>
  <r>
    <x v="852"/>
    <n v="9562"/>
    <d v="2022-05-31T00:00:00"/>
    <n v="317.23"/>
    <x v="1"/>
  </r>
  <r>
    <x v="853"/>
    <n v="9780"/>
    <d v="2022-11-01T00:00:00"/>
    <n v="47.85"/>
    <x v="2"/>
  </r>
  <r>
    <x v="854"/>
    <n v="2116"/>
    <d v="2022-11-10T00:00:00"/>
    <n v="329.76"/>
    <x v="4"/>
  </r>
  <r>
    <x v="854"/>
    <n v="1193"/>
    <d v="2022-10-20T00:00:00"/>
    <n v="425.26"/>
    <x v="3"/>
  </r>
  <r>
    <x v="854"/>
    <n v="3195"/>
    <d v="2022-08-23T00:00:00"/>
    <n v="329.23"/>
    <x v="4"/>
  </r>
  <r>
    <x v="854"/>
    <n v="1771"/>
    <d v="2022-04-20T00:00:00"/>
    <n v="201.95"/>
    <x v="3"/>
  </r>
  <r>
    <x v="854"/>
    <n v="2626"/>
    <d v="2022-01-02T00:00:00"/>
    <n v="294.33"/>
    <x v="0"/>
  </r>
  <r>
    <x v="854"/>
    <n v="9365"/>
    <d v="2022-03-27T00:00:00"/>
    <n v="347.91"/>
    <x v="4"/>
  </r>
  <r>
    <x v="854"/>
    <n v="7733"/>
    <d v="2022-02-22T00:00:00"/>
    <n v="313.01"/>
    <x v="0"/>
  </r>
  <r>
    <x v="854"/>
    <n v="9216"/>
    <d v="2022-08-25T00:00:00"/>
    <n v="414.71"/>
    <x v="2"/>
  </r>
  <r>
    <x v="855"/>
    <n v="7360"/>
    <d v="2022-06-17T00:00:00"/>
    <n v="31.77"/>
    <x v="4"/>
  </r>
  <r>
    <x v="855"/>
    <n v="9042"/>
    <d v="2022-08-26T00:00:00"/>
    <n v="214.57"/>
    <x v="0"/>
  </r>
  <r>
    <x v="855"/>
    <n v="3679"/>
    <d v="2022-10-02T00:00:00"/>
    <n v="278.02"/>
    <x v="4"/>
  </r>
  <r>
    <x v="856"/>
    <n v="9866"/>
    <d v="2022-07-16T00:00:00"/>
    <n v="379"/>
    <x v="2"/>
  </r>
  <r>
    <x v="857"/>
    <n v="5825"/>
    <d v="2022-09-10T00:00:00"/>
    <n v="21.56"/>
    <x v="1"/>
  </r>
  <r>
    <x v="857"/>
    <n v="5591"/>
    <d v="2022-10-06T00:00:00"/>
    <n v="202.77"/>
    <x v="1"/>
  </r>
  <r>
    <x v="858"/>
    <n v="1088"/>
    <d v="2022-05-28T00:00:00"/>
    <n v="181.06"/>
    <x v="1"/>
  </r>
  <r>
    <x v="858"/>
    <n v="4630"/>
    <d v="2022-11-07T00:00:00"/>
    <n v="264.05"/>
    <x v="1"/>
  </r>
  <r>
    <x v="858"/>
    <n v="3326"/>
    <d v="2022-03-26T00:00:00"/>
    <n v="377.86"/>
    <x v="4"/>
  </r>
  <r>
    <x v="858"/>
    <n v="2033"/>
    <d v="2022-10-18T00:00:00"/>
    <n v="203.72"/>
    <x v="3"/>
  </r>
  <r>
    <x v="858"/>
    <n v="2780"/>
    <d v="2022-06-19T00:00:00"/>
    <n v="39.51"/>
    <x v="1"/>
  </r>
  <r>
    <x v="858"/>
    <n v="2825"/>
    <d v="2022-06-15T00:00:00"/>
    <n v="343.64"/>
    <x v="3"/>
  </r>
  <r>
    <x v="858"/>
    <n v="2556"/>
    <d v="2022-12-24T00:00:00"/>
    <n v="300.41000000000003"/>
    <x v="0"/>
  </r>
  <r>
    <x v="858"/>
    <n v="5482"/>
    <d v="2022-02-15T00:00:00"/>
    <n v="464.12"/>
    <x v="0"/>
  </r>
  <r>
    <x v="858"/>
    <n v="7953"/>
    <d v="2022-05-13T00:00:00"/>
    <n v="146.53"/>
    <x v="1"/>
  </r>
  <r>
    <x v="859"/>
    <n v="7278"/>
    <d v="2022-05-03T00:00:00"/>
    <n v="28.16"/>
    <x v="0"/>
  </r>
  <r>
    <x v="859"/>
    <n v="4069"/>
    <d v="2022-12-07T00:00:00"/>
    <n v="382.2"/>
    <x v="4"/>
  </r>
  <r>
    <x v="860"/>
    <n v="9156"/>
    <d v="2022-11-30T00:00:00"/>
    <n v="93.01"/>
    <x v="0"/>
  </r>
  <r>
    <x v="860"/>
    <n v="8941"/>
    <d v="2022-04-20T00:00:00"/>
    <n v="165.78"/>
    <x v="4"/>
  </r>
  <r>
    <x v="861"/>
    <n v="5132"/>
    <d v="2022-04-12T00:00:00"/>
    <n v="195.68"/>
    <x v="2"/>
  </r>
  <r>
    <x v="861"/>
    <n v="7596"/>
    <d v="2022-12-17T00:00:00"/>
    <n v="294.67"/>
    <x v="2"/>
  </r>
  <r>
    <x v="861"/>
    <n v="8354"/>
    <d v="2022-01-31T00:00:00"/>
    <n v="189.7"/>
    <x v="3"/>
  </r>
  <r>
    <x v="861"/>
    <n v="3168"/>
    <d v="2022-11-25T00:00:00"/>
    <n v="291.92"/>
    <x v="0"/>
  </r>
  <r>
    <x v="861"/>
    <n v="4299"/>
    <d v="2022-09-02T00:00:00"/>
    <n v="330.92"/>
    <x v="4"/>
  </r>
  <r>
    <x v="861"/>
    <n v="1881"/>
    <d v="2022-11-28T00:00:00"/>
    <n v="278.24"/>
    <x v="3"/>
  </r>
  <r>
    <x v="862"/>
    <n v="4649"/>
    <d v="2022-05-22T00:00:00"/>
    <n v="10.28"/>
    <x v="1"/>
  </r>
  <r>
    <x v="862"/>
    <n v="1998"/>
    <d v="2022-05-10T00:00:00"/>
    <n v="87.99"/>
    <x v="3"/>
  </r>
  <r>
    <x v="862"/>
    <n v="5128"/>
    <d v="2022-01-02T00:00:00"/>
    <n v="250.54"/>
    <x v="3"/>
  </r>
  <r>
    <x v="862"/>
    <n v="2806"/>
    <d v="2022-08-13T00:00:00"/>
    <n v="17.7"/>
    <x v="1"/>
  </r>
  <r>
    <x v="862"/>
    <n v="6581"/>
    <d v="2022-01-06T00:00:00"/>
    <n v="162.11000000000001"/>
    <x v="4"/>
  </r>
  <r>
    <x v="862"/>
    <n v="2413"/>
    <d v="2022-03-06T00:00:00"/>
    <n v="360.91"/>
    <x v="2"/>
  </r>
  <r>
    <x v="862"/>
    <n v="2505"/>
    <d v="2022-11-27T00:00:00"/>
    <n v="141.51"/>
    <x v="0"/>
  </r>
  <r>
    <x v="863"/>
    <n v="2486"/>
    <d v="2022-11-06T00:00:00"/>
    <n v="289.27"/>
    <x v="0"/>
  </r>
  <r>
    <x v="863"/>
    <n v="1502"/>
    <d v="2022-01-20T00:00:00"/>
    <n v="96.27"/>
    <x v="4"/>
  </r>
  <r>
    <x v="863"/>
    <n v="3455"/>
    <d v="2022-12-21T00:00:00"/>
    <n v="41.2"/>
    <x v="1"/>
  </r>
  <r>
    <x v="863"/>
    <n v="1367"/>
    <d v="2022-03-29T00:00:00"/>
    <n v="427.48"/>
    <x v="3"/>
  </r>
  <r>
    <x v="863"/>
    <n v="4767"/>
    <d v="2022-04-17T00:00:00"/>
    <n v="146.58000000000001"/>
    <x v="2"/>
  </r>
  <r>
    <x v="863"/>
    <n v="7623"/>
    <d v="2022-03-16T00:00:00"/>
    <n v="347.62"/>
    <x v="0"/>
  </r>
  <r>
    <x v="863"/>
    <n v="7417"/>
    <d v="2022-05-22T00:00:00"/>
    <n v="188.73"/>
    <x v="4"/>
  </r>
  <r>
    <x v="864"/>
    <n v="6788"/>
    <d v="2022-03-21T00:00:00"/>
    <n v="441.07"/>
    <x v="1"/>
  </r>
  <r>
    <x v="864"/>
    <n v="1493"/>
    <d v="2022-09-04T00:00:00"/>
    <n v="488.9"/>
    <x v="1"/>
  </r>
  <r>
    <x v="864"/>
    <n v="5909"/>
    <d v="2022-08-30T00:00:00"/>
    <n v="171.04"/>
    <x v="1"/>
  </r>
  <r>
    <x v="864"/>
    <n v="5263"/>
    <d v="2022-04-02T00:00:00"/>
    <n v="378.48"/>
    <x v="1"/>
  </r>
  <r>
    <x v="864"/>
    <n v="1094"/>
    <d v="2022-03-11T00:00:00"/>
    <n v="336.84"/>
    <x v="4"/>
  </r>
  <r>
    <x v="864"/>
    <n v="4893"/>
    <d v="2022-05-02T00:00:00"/>
    <n v="280.38"/>
    <x v="3"/>
  </r>
  <r>
    <x v="864"/>
    <n v="1792"/>
    <d v="2022-01-13T00:00:00"/>
    <n v="270.89999999999998"/>
    <x v="3"/>
  </r>
  <r>
    <x v="864"/>
    <n v="8549"/>
    <d v="2022-02-07T00:00:00"/>
    <n v="219.03"/>
    <x v="2"/>
  </r>
  <r>
    <x v="864"/>
    <n v="3091"/>
    <d v="2022-09-12T00:00:00"/>
    <n v="153.05000000000001"/>
    <x v="4"/>
  </r>
  <r>
    <x v="865"/>
    <n v="4656"/>
    <d v="2022-07-17T00:00:00"/>
    <n v="117.43"/>
    <x v="3"/>
  </r>
  <r>
    <x v="865"/>
    <n v="1002"/>
    <d v="2022-07-01T00:00:00"/>
    <n v="322.66000000000003"/>
    <x v="3"/>
  </r>
  <r>
    <x v="866"/>
    <n v="4652"/>
    <d v="2022-05-03T00:00:00"/>
    <n v="21.62"/>
    <x v="4"/>
  </r>
  <r>
    <x v="866"/>
    <n v="6970"/>
    <d v="2022-10-11T00:00:00"/>
    <n v="168.51"/>
    <x v="4"/>
  </r>
  <r>
    <x v="866"/>
    <n v="7955"/>
    <d v="2022-01-17T00:00:00"/>
    <n v="200.61"/>
    <x v="3"/>
  </r>
  <r>
    <x v="866"/>
    <n v="9045"/>
    <d v="2022-03-30T00:00:00"/>
    <n v="61.42"/>
    <x v="4"/>
  </r>
  <r>
    <x v="866"/>
    <n v="5376"/>
    <d v="2022-01-04T00:00:00"/>
    <n v="35.630000000000003"/>
    <x v="2"/>
  </r>
  <r>
    <x v="866"/>
    <n v="5543"/>
    <d v="2022-12-10T00:00:00"/>
    <n v="497.4"/>
    <x v="3"/>
  </r>
  <r>
    <x v="867"/>
    <n v="3259"/>
    <d v="2022-01-21T00:00:00"/>
    <n v="375.38"/>
    <x v="2"/>
  </r>
  <r>
    <x v="867"/>
    <n v="3361"/>
    <d v="2022-04-02T00:00:00"/>
    <n v="139.19999999999999"/>
    <x v="1"/>
  </r>
  <r>
    <x v="867"/>
    <n v="6139"/>
    <d v="2022-10-31T00:00:00"/>
    <n v="319.74"/>
    <x v="0"/>
  </r>
  <r>
    <x v="867"/>
    <n v="8481"/>
    <d v="2022-09-25T00:00:00"/>
    <n v="385.35"/>
    <x v="4"/>
  </r>
  <r>
    <x v="867"/>
    <n v="7706"/>
    <d v="2022-05-20T00:00:00"/>
    <n v="273.54000000000002"/>
    <x v="4"/>
  </r>
  <r>
    <x v="867"/>
    <n v="8110"/>
    <d v="2022-04-22T00:00:00"/>
    <n v="364.8"/>
    <x v="4"/>
  </r>
  <r>
    <x v="868"/>
    <n v="8526"/>
    <d v="2022-08-08T00:00:00"/>
    <n v="30.29"/>
    <x v="0"/>
  </r>
  <r>
    <x v="868"/>
    <n v="6076"/>
    <d v="2022-05-28T00:00:00"/>
    <n v="477.36"/>
    <x v="3"/>
  </r>
  <r>
    <x v="868"/>
    <n v="6121"/>
    <d v="2022-03-15T00:00:00"/>
    <n v="469.66"/>
    <x v="3"/>
  </r>
  <r>
    <x v="868"/>
    <n v="4484"/>
    <d v="2022-05-25T00:00:00"/>
    <n v="367.48"/>
    <x v="2"/>
  </r>
  <r>
    <x v="868"/>
    <n v="3764"/>
    <d v="2022-04-20T00:00:00"/>
    <n v="79.010000000000005"/>
    <x v="4"/>
  </r>
  <r>
    <x v="868"/>
    <n v="3092"/>
    <d v="2022-02-06T00:00:00"/>
    <n v="86.63"/>
    <x v="3"/>
  </r>
  <r>
    <x v="868"/>
    <n v="4768"/>
    <d v="2022-10-14T00:00:00"/>
    <n v="197.63"/>
    <x v="3"/>
  </r>
  <r>
    <x v="869"/>
    <n v="3598"/>
    <d v="2022-02-08T00:00:00"/>
    <n v="358.81"/>
    <x v="2"/>
  </r>
  <r>
    <x v="870"/>
    <n v="2035"/>
    <d v="2022-09-13T00:00:00"/>
    <n v="435.69"/>
    <x v="3"/>
  </r>
  <r>
    <x v="870"/>
    <n v="5728"/>
    <d v="2022-10-23T00:00:00"/>
    <n v="377.44"/>
    <x v="1"/>
  </r>
  <r>
    <x v="870"/>
    <n v="9215"/>
    <d v="2022-01-01T00:00:00"/>
    <n v="41.78"/>
    <x v="4"/>
  </r>
  <r>
    <x v="870"/>
    <n v="2014"/>
    <d v="2022-09-16T00:00:00"/>
    <n v="413.92"/>
    <x v="1"/>
  </r>
  <r>
    <x v="871"/>
    <n v="7013"/>
    <d v="2022-01-13T00:00:00"/>
    <n v="397.28"/>
    <x v="4"/>
  </r>
  <r>
    <x v="871"/>
    <n v="9474"/>
    <d v="2022-12-10T00:00:00"/>
    <n v="161.04"/>
    <x v="0"/>
  </r>
  <r>
    <x v="871"/>
    <n v="2100"/>
    <d v="2022-11-09T00:00:00"/>
    <n v="403.68"/>
    <x v="0"/>
  </r>
  <r>
    <x v="871"/>
    <n v="8490"/>
    <d v="2022-05-16T00:00:00"/>
    <n v="468.54"/>
    <x v="0"/>
  </r>
  <r>
    <x v="871"/>
    <n v="5130"/>
    <d v="2022-07-25T00:00:00"/>
    <n v="350.22"/>
    <x v="0"/>
  </r>
  <r>
    <x v="871"/>
    <n v="1174"/>
    <d v="2022-01-17T00:00:00"/>
    <n v="204.03"/>
    <x v="3"/>
  </r>
  <r>
    <x v="871"/>
    <n v="1429"/>
    <d v="2022-01-19T00:00:00"/>
    <n v="374.04"/>
    <x v="3"/>
  </r>
  <r>
    <x v="871"/>
    <n v="4951"/>
    <d v="2022-06-16T00:00:00"/>
    <n v="351.24"/>
    <x v="4"/>
  </r>
  <r>
    <x v="872"/>
    <n v="7535"/>
    <d v="2022-03-28T00:00:00"/>
    <n v="410.81"/>
    <x v="3"/>
  </r>
  <r>
    <x v="872"/>
    <n v="5786"/>
    <d v="2022-11-19T00:00:00"/>
    <n v="154.15"/>
    <x v="2"/>
  </r>
  <r>
    <x v="872"/>
    <n v="3323"/>
    <d v="2022-10-08T00:00:00"/>
    <n v="303.76"/>
    <x v="1"/>
  </r>
  <r>
    <x v="873"/>
    <n v="6972"/>
    <d v="2022-09-05T00:00:00"/>
    <n v="488.21"/>
    <x v="0"/>
  </r>
  <r>
    <x v="874"/>
    <n v="6545"/>
    <d v="2022-10-14T00:00:00"/>
    <n v="137.18"/>
    <x v="1"/>
  </r>
  <r>
    <x v="874"/>
    <n v="7581"/>
    <d v="2022-12-02T00:00:00"/>
    <n v="441.56"/>
    <x v="4"/>
  </r>
  <r>
    <x v="874"/>
    <n v="8717"/>
    <d v="2022-10-24T00:00:00"/>
    <n v="399.17"/>
    <x v="4"/>
  </r>
  <r>
    <x v="874"/>
    <n v="5856"/>
    <d v="2022-07-16T00:00:00"/>
    <n v="90.99"/>
    <x v="1"/>
  </r>
  <r>
    <x v="874"/>
    <n v="6044"/>
    <d v="2022-12-20T00:00:00"/>
    <n v="443.99"/>
    <x v="2"/>
  </r>
  <r>
    <x v="874"/>
    <n v="7750"/>
    <d v="2022-12-16T00:00:00"/>
    <n v="186.4"/>
    <x v="0"/>
  </r>
  <r>
    <x v="874"/>
    <n v="8790"/>
    <d v="2022-09-30T00:00:00"/>
    <n v="81.489999999999995"/>
    <x v="2"/>
  </r>
  <r>
    <x v="874"/>
    <n v="6931"/>
    <d v="2022-11-02T00:00:00"/>
    <n v="285.93"/>
    <x v="1"/>
  </r>
  <r>
    <x v="875"/>
    <n v="2979"/>
    <d v="2022-01-06T00:00:00"/>
    <n v="62.47"/>
    <x v="4"/>
  </r>
  <r>
    <x v="875"/>
    <n v="3833"/>
    <d v="2022-07-18T00:00:00"/>
    <n v="436.31"/>
    <x v="1"/>
  </r>
  <r>
    <x v="875"/>
    <n v="1887"/>
    <d v="2022-04-01T00:00:00"/>
    <n v="293.52999999999997"/>
    <x v="3"/>
  </r>
  <r>
    <x v="875"/>
    <n v="9983"/>
    <d v="2022-04-19T00:00:00"/>
    <n v="222.38"/>
    <x v="2"/>
  </r>
  <r>
    <x v="875"/>
    <n v="7858"/>
    <d v="2022-06-30T00:00:00"/>
    <n v="158.37"/>
    <x v="3"/>
  </r>
  <r>
    <x v="875"/>
    <n v="2061"/>
    <d v="2022-12-28T00:00:00"/>
    <n v="469.02"/>
    <x v="0"/>
  </r>
  <r>
    <x v="875"/>
    <n v="7244"/>
    <d v="2022-12-12T00:00:00"/>
    <n v="89.27"/>
    <x v="2"/>
  </r>
  <r>
    <x v="875"/>
    <n v="4964"/>
    <d v="2022-07-12T00:00:00"/>
    <n v="209.27"/>
    <x v="3"/>
  </r>
  <r>
    <x v="876"/>
    <n v="4166"/>
    <d v="2022-10-12T00:00:00"/>
    <n v="449.78"/>
    <x v="3"/>
  </r>
  <r>
    <x v="876"/>
    <n v="5681"/>
    <d v="2022-06-03T00:00:00"/>
    <n v="133.47999999999999"/>
    <x v="3"/>
  </r>
  <r>
    <x v="876"/>
    <n v="8390"/>
    <d v="2022-12-01T00:00:00"/>
    <n v="309.67"/>
    <x v="0"/>
  </r>
  <r>
    <x v="876"/>
    <n v="9747"/>
    <d v="2022-01-24T00:00:00"/>
    <n v="169.27"/>
    <x v="4"/>
  </r>
  <r>
    <x v="876"/>
    <n v="9547"/>
    <d v="2022-04-10T00:00:00"/>
    <n v="381.87"/>
    <x v="0"/>
  </r>
  <r>
    <x v="876"/>
    <n v="4597"/>
    <d v="2022-11-13T00:00:00"/>
    <n v="422.21"/>
    <x v="0"/>
  </r>
  <r>
    <x v="876"/>
    <n v="6811"/>
    <d v="2022-10-06T00:00:00"/>
    <n v="323.27"/>
    <x v="3"/>
  </r>
  <r>
    <x v="877"/>
    <n v="6444"/>
    <d v="2022-10-09T00:00:00"/>
    <n v="116.56"/>
    <x v="3"/>
  </r>
  <r>
    <x v="877"/>
    <n v="6501"/>
    <d v="2022-01-10T00:00:00"/>
    <n v="177.75"/>
    <x v="2"/>
  </r>
  <r>
    <x v="877"/>
    <n v="5278"/>
    <d v="2022-01-28T00:00:00"/>
    <n v="244.97"/>
    <x v="0"/>
  </r>
  <r>
    <x v="877"/>
    <n v="5926"/>
    <d v="2022-04-15T00:00:00"/>
    <n v="356.11"/>
    <x v="1"/>
  </r>
  <r>
    <x v="877"/>
    <n v="3806"/>
    <d v="2022-09-03T00:00:00"/>
    <n v="444.03"/>
    <x v="3"/>
  </r>
  <r>
    <x v="877"/>
    <n v="5412"/>
    <d v="2022-07-01T00:00:00"/>
    <n v="73.239999999999995"/>
    <x v="0"/>
  </r>
  <r>
    <x v="877"/>
    <n v="6035"/>
    <d v="2022-03-11T00:00:00"/>
    <n v="467.13"/>
    <x v="1"/>
  </r>
  <r>
    <x v="877"/>
    <n v="9620"/>
    <d v="2022-02-24T00:00:00"/>
    <n v="301.83"/>
    <x v="4"/>
  </r>
  <r>
    <x v="878"/>
    <n v="4235"/>
    <d v="2022-12-13T00:00:00"/>
    <n v="328.09"/>
    <x v="0"/>
  </r>
  <r>
    <x v="879"/>
    <n v="4837"/>
    <d v="2022-03-24T00:00:00"/>
    <n v="35.99"/>
    <x v="0"/>
  </r>
  <r>
    <x v="879"/>
    <n v="1444"/>
    <d v="2022-01-15T00:00:00"/>
    <n v="442.73"/>
    <x v="2"/>
  </r>
  <r>
    <x v="879"/>
    <n v="1660"/>
    <d v="2022-09-29T00:00:00"/>
    <n v="73.209999999999994"/>
    <x v="0"/>
  </r>
  <r>
    <x v="879"/>
    <n v="9821"/>
    <d v="2022-08-07T00:00:00"/>
    <n v="49.97"/>
    <x v="1"/>
  </r>
  <r>
    <x v="879"/>
    <n v="6177"/>
    <d v="2022-06-21T00:00:00"/>
    <n v="202.25"/>
    <x v="3"/>
  </r>
  <r>
    <x v="879"/>
    <n v="8379"/>
    <d v="2022-05-02T00:00:00"/>
    <n v="47.64"/>
    <x v="3"/>
  </r>
  <r>
    <x v="879"/>
    <n v="3219"/>
    <d v="2022-06-19T00:00:00"/>
    <n v="459.44"/>
    <x v="2"/>
  </r>
  <r>
    <x v="880"/>
    <n v="3324"/>
    <d v="2022-09-16T00:00:00"/>
    <n v="189.28"/>
    <x v="4"/>
  </r>
  <r>
    <x v="881"/>
    <n v="1724"/>
    <d v="2022-01-01T00:00:00"/>
    <n v="252.53"/>
    <x v="1"/>
  </r>
  <r>
    <x v="881"/>
    <n v="3105"/>
    <d v="2022-11-12T00:00:00"/>
    <n v="466.64"/>
    <x v="4"/>
  </r>
  <r>
    <x v="881"/>
    <n v="2867"/>
    <d v="2022-07-20T00:00:00"/>
    <n v="26.09"/>
    <x v="1"/>
  </r>
  <r>
    <x v="882"/>
    <n v="9676"/>
    <d v="2022-06-21T00:00:00"/>
    <n v="228.1"/>
    <x v="3"/>
  </r>
  <r>
    <x v="882"/>
    <n v="6608"/>
    <d v="2022-03-11T00:00:00"/>
    <n v="44.91"/>
    <x v="4"/>
  </r>
  <r>
    <x v="882"/>
    <n v="9521"/>
    <d v="2022-05-05T00:00:00"/>
    <n v="11.93"/>
    <x v="1"/>
  </r>
  <r>
    <x v="882"/>
    <n v="8250"/>
    <d v="2022-04-21T00:00:00"/>
    <n v="85.23"/>
    <x v="3"/>
  </r>
  <r>
    <x v="882"/>
    <n v="9189"/>
    <d v="2022-06-16T00:00:00"/>
    <n v="355.43"/>
    <x v="0"/>
  </r>
  <r>
    <x v="882"/>
    <n v="5970"/>
    <d v="2022-10-21T00:00:00"/>
    <n v="31.85"/>
    <x v="0"/>
  </r>
  <r>
    <x v="882"/>
    <n v="9605"/>
    <d v="2022-04-18T00:00:00"/>
    <n v="19.260000000000002"/>
    <x v="2"/>
  </r>
  <r>
    <x v="883"/>
    <n v="5398"/>
    <d v="2022-02-23T00:00:00"/>
    <n v="12.26"/>
    <x v="1"/>
  </r>
  <r>
    <x v="883"/>
    <n v="5943"/>
    <d v="2022-05-02T00:00:00"/>
    <n v="100.29"/>
    <x v="2"/>
  </r>
  <r>
    <x v="883"/>
    <n v="7978"/>
    <d v="2022-11-21T00:00:00"/>
    <n v="487.57"/>
    <x v="4"/>
  </r>
  <r>
    <x v="883"/>
    <n v="3484"/>
    <d v="2022-12-06T00:00:00"/>
    <n v="359.52"/>
    <x v="2"/>
  </r>
  <r>
    <x v="883"/>
    <n v="8729"/>
    <d v="2022-04-04T00:00:00"/>
    <n v="423.22"/>
    <x v="1"/>
  </r>
  <r>
    <x v="883"/>
    <n v="3210"/>
    <d v="2022-10-02T00:00:00"/>
    <n v="58.38"/>
    <x v="2"/>
  </r>
  <r>
    <x v="883"/>
    <n v="7379"/>
    <d v="2022-12-06T00:00:00"/>
    <n v="270.13"/>
    <x v="0"/>
  </r>
  <r>
    <x v="883"/>
    <n v="7374"/>
    <d v="2022-08-22T00:00:00"/>
    <n v="147.03"/>
    <x v="1"/>
  </r>
  <r>
    <x v="883"/>
    <n v="2851"/>
    <d v="2022-08-30T00:00:00"/>
    <n v="210.63"/>
    <x v="3"/>
  </r>
  <r>
    <x v="884"/>
    <n v="3230"/>
    <d v="2022-03-09T00:00:00"/>
    <n v="185.7"/>
    <x v="0"/>
  </r>
  <r>
    <x v="884"/>
    <n v="1599"/>
    <d v="2022-03-02T00:00:00"/>
    <n v="444.1"/>
    <x v="2"/>
  </r>
  <r>
    <x v="884"/>
    <n v="9564"/>
    <d v="2022-09-19T00:00:00"/>
    <n v="368.48"/>
    <x v="1"/>
  </r>
  <r>
    <x v="884"/>
    <n v="5713"/>
    <d v="2022-06-18T00:00:00"/>
    <n v="209.34"/>
    <x v="4"/>
  </r>
  <r>
    <x v="884"/>
    <n v="6839"/>
    <d v="2022-01-18T00:00:00"/>
    <n v="213.09"/>
    <x v="0"/>
  </r>
  <r>
    <x v="884"/>
    <n v="1625"/>
    <d v="2022-04-27T00:00:00"/>
    <n v="367.84"/>
    <x v="0"/>
  </r>
  <r>
    <x v="884"/>
    <n v="5252"/>
    <d v="2022-10-29T00:00:00"/>
    <n v="237.48"/>
    <x v="0"/>
  </r>
  <r>
    <x v="884"/>
    <n v="3063"/>
    <d v="2022-10-27T00:00:00"/>
    <n v="75.180000000000007"/>
    <x v="4"/>
  </r>
  <r>
    <x v="884"/>
    <n v="6637"/>
    <d v="2022-05-12T00:00:00"/>
    <n v="329.82"/>
    <x v="2"/>
  </r>
  <r>
    <x v="885"/>
    <n v="3424"/>
    <d v="2022-09-22T00:00:00"/>
    <n v="223.39"/>
    <x v="2"/>
  </r>
  <r>
    <x v="885"/>
    <n v="5157"/>
    <d v="2022-05-02T00:00:00"/>
    <n v="483.19"/>
    <x v="0"/>
  </r>
  <r>
    <x v="885"/>
    <n v="4919"/>
    <d v="2022-08-11T00:00:00"/>
    <n v="220.15"/>
    <x v="0"/>
  </r>
  <r>
    <x v="885"/>
    <n v="3521"/>
    <d v="2022-02-02T00:00:00"/>
    <n v="464.83"/>
    <x v="4"/>
  </r>
  <r>
    <x v="885"/>
    <n v="1460"/>
    <d v="2022-01-25T00:00:00"/>
    <n v="18.309999999999999"/>
    <x v="4"/>
  </r>
  <r>
    <x v="885"/>
    <n v="2468"/>
    <d v="2022-11-09T00:00:00"/>
    <n v="304.33999999999997"/>
    <x v="4"/>
  </r>
  <r>
    <x v="885"/>
    <n v="6337"/>
    <d v="2022-08-06T00:00:00"/>
    <n v="483.62"/>
    <x v="2"/>
  </r>
  <r>
    <x v="886"/>
    <n v="2636"/>
    <d v="2022-08-06T00:00:00"/>
    <n v="74.349999999999994"/>
    <x v="4"/>
  </r>
  <r>
    <x v="886"/>
    <n v="2370"/>
    <d v="2022-06-17T00:00:00"/>
    <n v="199.28"/>
    <x v="4"/>
  </r>
  <r>
    <x v="886"/>
    <n v="2747"/>
    <d v="2022-03-19T00:00:00"/>
    <n v="217.96"/>
    <x v="1"/>
  </r>
  <r>
    <x v="886"/>
    <n v="9239"/>
    <d v="2022-07-16T00:00:00"/>
    <n v="320.69"/>
    <x v="4"/>
  </r>
  <r>
    <x v="887"/>
    <n v="7689"/>
    <d v="2022-04-18T00:00:00"/>
    <n v="89.65"/>
    <x v="1"/>
  </r>
  <r>
    <x v="887"/>
    <n v="2505"/>
    <d v="2022-11-21T00:00:00"/>
    <n v="238.32"/>
    <x v="2"/>
  </r>
  <r>
    <x v="887"/>
    <n v="4890"/>
    <d v="2022-01-06T00:00:00"/>
    <n v="108.97"/>
    <x v="3"/>
  </r>
  <r>
    <x v="888"/>
    <n v="9699"/>
    <d v="2022-06-21T00:00:00"/>
    <n v="131.38999999999999"/>
    <x v="4"/>
  </r>
  <r>
    <x v="888"/>
    <n v="8493"/>
    <d v="2022-01-16T00:00:00"/>
    <n v="65.06"/>
    <x v="4"/>
  </r>
  <r>
    <x v="888"/>
    <n v="9986"/>
    <d v="2022-11-03T00:00:00"/>
    <n v="44.67"/>
    <x v="3"/>
  </r>
  <r>
    <x v="888"/>
    <n v="2268"/>
    <d v="2022-05-27T00:00:00"/>
    <n v="65.760000000000005"/>
    <x v="3"/>
  </r>
  <r>
    <x v="889"/>
    <n v="8765"/>
    <d v="2022-03-02T00:00:00"/>
    <n v="126.67"/>
    <x v="4"/>
  </r>
  <r>
    <x v="889"/>
    <n v="3226"/>
    <d v="2022-07-11T00:00:00"/>
    <n v="242.8"/>
    <x v="3"/>
  </r>
  <r>
    <x v="890"/>
    <n v="8542"/>
    <d v="2022-03-29T00:00:00"/>
    <n v="457.88"/>
    <x v="1"/>
  </r>
  <r>
    <x v="890"/>
    <n v="8016"/>
    <d v="2022-12-27T00:00:00"/>
    <n v="384.86"/>
    <x v="1"/>
  </r>
  <r>
    <x v="890"/>
    <n v="4975"/>
    <d v="2022-02-27T00:00:00"/>
    <n v="185"/>
    <x v="3"/>
  </r>
  <r>
    <x v="890"/>
    <n v="4654"/>
    <d v="2022-01-18T00:00:00"/>
    <n v="160.09"/>
    <x v="2"/>
  </r>
  <r>
    <x v="890"/>
    <n v="7474"/>
    <d v="2022-05-20T00:00:00"/>
    <n v="414.34"/>
    <x v="3"/>
  </r>
  <r>
    <x v="891"/>
    <n v="6409"/>
    <d v="2022-10-04T00:00:00"/>
    <n v="183.21"/>
    <x v="3"/>
  </r>
  <r>
    <x v="892"/>
    <n v="9269"/>
    <d v="2022-03-28T00:00:00"/>
    <n v="287.45999999999998"/>
    <x v="0"/>
  </r>
  <r>
    <x v="892"/>
    <n v="3983"/>
    <d v="2022-09-28T00:00:00"/>
    <n v="402.4"/>
    <x v="4"/>
  </r>
  <r>
    <x v="892"/>
    <n v="6213"/>
    <d v="2022-01-10T00:00:00"/>
    <n v="492.31"/>
    <x v="4"/>
  </r>
  <r>
    <x v="892"/>
    <n v="6906"/>
    <d v="2022-07-20T00:00:00"/>
    <n v="483.22"/>
    <x v="2"/>
  </r>
  <r>
    <x v="892"/>
    <n v="1778"/>
    <d v="2022-06-16T00:00:00"/>
    <n v="182.71"/>
    <x v="3"/>
  </r>
  <r>
    <x v="892"/>
    <n v="8866"/>
    <d v="2022-04-23T00:00:00"/>
    <n v="169.98"/>
    <x v="4"/>
  </r>
  <r>
    <x v="892"/>
    <n v="1027"/>
    <d v="2022-02-16T00:00:00"/>
    <n v="485.64"/>
    <x v="0"/>
  </r>
  <r>
    <x v="892"/>
    <n v="3574"/>
    <d v="2022-08-28T00:00:00"/>
    <n v="319.48"/>
    <x v="4"/>
  </r>
  <r>
    <x v="892"/>
    <n v="9876"/>
    <d v="2022-03-19T00:00:00"/>
    <n v="203.71"/>
    <x v="0"/>
  </r>
  <r>
    <x v="893"/>
    <n v="2141"/>
    <d v="2022-11-08T00:00:00"/>
    <n v="400.2"/>
    <x v="4"/>
  </r>
  <r>
    <x v="893"/>
    <n v="8391"/>
    <d v="2022-09-17T00:00:00"/>
    <n v="89.99"/>
    <x v="1"/>
  </r>
  <r>
    <x v="893"/>
    <n v="8907"/>
    <d v="2022-04-11T00:00:00"/>
    <n v="493.07"/>
    <x v="4"/>
  </r>
  <r>
    <x v="894"/>
    <n v="8587"/>
    <d v="2022-10-01T00:00:00"/>
    <n v="423.64"/>
    <x v="0"/>
  </r>
  <r>
    <x v="894"/>
    <n v="8479"/>
    <d v="2022-01-06T00:00:00"/>
    <n v="396.22"/>
    <x v="4"/>
  </r>
  <r>
    <x v="894"/>
    <n v="2679"/>
    <d v="2022-03-12T00:00:00"/>
    <n v="179.09"/>
    <x v="3"/>
  </r>
  <r>
    <x v="894"/>
    <n v="5995"/>
    <d v="2022-08-27T00:00:00"/>
    <n v="42.27"/>
    <x v="1"/>
  </r>
  <r>
    <x v="894"/>
    <n v="3873"/>
    <d v="2022-03-05T00:00:00"/>
    <n v="463.1"/>
    <x v="2"/>
  </r>
  <r>
    <x v="894"/>
    <n v="4825"/>
    <d v="2022-07-01T00:00:00"/>
    <n v="81.37"/>
    <x v="3"/>
  </r>
  <r>
    <x v="894"/>
    <n v="7512"/>
    <d v="2022-06-09T00:00:00"/>
    <n v="63.39"/>
    <x v="4"/>
  </r>
  <r>
    <x v="895"/>
    <n v="2746"/>
    <d v="2022-04-11T00:00:00"/>
    <n v="103.89"/>
    <x v="2"/>
  </r>
  <r>
    <x v="895"/>
    <n v="8630"/>
    <d v="2022-09-15T00:00:00"/>
    <n v="180.16"/>
    <x v="1"/>
  </r>
  <r>
    <x v="895"/>
    <n v="6014"/>
    <d v="2022-10-19T00:00:00"/>
    <n v="351.51"/>
    <x v="2"/>
  </r>
  <r>
    <x v="895"/>
    <n v="9571"/>
    <d v="2022-02-24T00:00:00"/>
    <n v="27.47"/>
    <x v="0"/>
  </r>
  <r>
    <x v="895"/>
    <n v="7421"/>
    <d v="2022-04-26T00:00:00"/>
    <n v="48.67"/>
    <x v="2"/>
  </r>
  <r>
    <x v="895"/>
    <n v="4822"/>
    <d v="2022-02-01T00:00:00"/>
    <n v="145.58000000000001"/>
    <x v="4"/>
  </r>
  <r>
    <x v="895"/>
    <n v="2701"/>
    <d v="2022-01-01T00:00:00"/>
    <n v="391.16"/>
    <x v="1"/>
  </r>
  <r>
    <x v="895"/>
    <n v="6076"/>
    <d v="2022-07-29T00:00:00"/>
    <n v="154.59"/>
    <x v="1"/>
  </r>
  <r>
    <x v="896"/>
    <n v="1790"/>
    <d v="2022-09-23T00:00:00"/>
    <n v="5.76"/>
    <x v="1"/>
  </r>
  <r>
    <x v="896"/>
    <n v="1638"/>
    <d v="2022-10-20T00:00:00"/>
    <n v="47.57"/>
    <x v="0"/>
  </r>
  <r>
    <x v="896"/>
    <n v="6814"/>
    <d v="2022-01-16T00:00:00"/>
    <n v="467.83"/>
    <x v="2"/>
  </r>
  <r>
    <x v="896"/>
    <n v="2646"/>
    <d v="2022-09-10T00:00:00"/>
    <n v="248.17"/>
    <x v="4"/>
  </r>
  <r>
    <x v="896"/>
    <n v="5518"/>
    <d v="2022-06-24T00:00:00"/>
    <n v="409.79"/>
    <x v="4"/>
  </r>
  <r>
    <x v="896"/>
    <n v="9896"/>
    <d v="2022-08-13T00:00:00"/>
    <n v="321.3"/>
    <x v="4"/>
  </r>
  <r>
    <x v="896"/>
    <n v="6328"/>
    <d v="2022-04-01T00:00:00"/>
    <n v="356.31"/>
    <x v="2"/>
  </r>
  <r>
    <x v="896"/>
    <n v="1755"/>
    <d v="2022-01-26T00:00:00"/>
    <n v="268.55"/>
    <x v="3"/>
  </r>
  <r>
    <x v="897"/>
    <n v="1358"/>
    <d v="2022-03-18T00:00:00"/>
    <n v="439.5"/>
    <x v="2"/>
  </r>
  <r>
    <x v="897"/>
    <n v="1420"/>
    <d v="2022-06-18T00:00:00"/>
    <n v="255.41"/>
    <x v="3"/>
  </r>
  <r>
    <x v="897"/>
    <n v="7299"/>
    <d v="2022-05-28T00:00:00"/>
    <n v="399.63"/>
    <x v="2"/>
  </r>
  <r>
    <x v="897"/>
    <n v="3086"/>
    <d v="2022-09-04T00:00:00"/>
    <n v="364.04"/>
    <x v="1"/>
  </r>
  <r>
    <x v="897"/>
    <n v="8939"/>
    <d v="2022-01-03T00:00:00"/>
    <n v="202.23"/>
    <x v="1"/>
  </r>
  <r>
    <x v="897"/>
    <n v="2604"/>
    <d v="2022-10-13T00:00:00"/>
    <n v="379.34"/>
    <x v="3"/>
  </r>
  <r>
    <x v="897"/>
    <n v="1332"/>
    <d v="2022-01-20T00:00:00"/>
    <n v="8.17"/>
    <x v="3"/>
  </r>
  <r>
    <x v="897"/>
    <n v="1470"/>
    <d v="2022-10-22T00:00:00"/>
    <n v="498.87"/>
    <x v="1"/>
  </r>
  <r>
    <x v="897"/>
    <n v="8241"/>
    <d v="2022-04-14T00:00:00"/>
    <n v="246.81"/>
    <x v="4"/>
  </r>
  <r>
    <x v="898"/>
    <n v="2983"/>
    <d v="2022-07-30T00:00:00"/>
    <n v="38.78"/>
    <x v="2"/>
  </r>
  <r>
    <x v="899"/>
    <n v="6089"/>
    <d v="2022-04-30T00:00:00"/>
    <n v="218.87"/>
    <x v="4"/>
  </r>
  <r>
    <x v="899"/>
    <n v="8500"/>
    <d v="2022-12-26T00:00:00"/>
    <n v="14.16"/>
    <x v="1"/>
  </r>
  <r>
    <x v="899"/>
    <n v="3310"/>
    <d v="2022-10-26T00:00:00"/>
    <n v="120.51"/>
    <x v="1"/>
  </r>
  <r>
    <x v="900"/>
    <n v="6524"/>
    <d v="2022-07-18T00:00:00"/>
    <n v="336.36"/>
    <x v="0"/>
  </r>
  <r>
    <x v="900"/>
    <n v="4688"/>
    <d v="2022-03-12T00:00:00"/>
    <n v="181.58"/>
    <x v="3"/>
  </r>
  <r>
    <x v="901"/>
    <n v="1283"/>
    <d v="2022-05-25T00:00:00"/>
    <n v="50.63"/>
    <x v="2"/>
  </r>
  <r>
    <x v="901"/>
    <n v="8267"/>
    <d v="2022-03-23T00:00:00"/>
    <n v="405.51"/>
    <x v="0"/>
  </r>
  <r>
    <x v="901"/>
    <n v="6749"/>
    <d v="2022-12-11T00:00:00"/>
    <n v="145.80000000000001"/>
    <x v="4"/>
  </r>
  <r>
    <x v="901"/>
    <n v="6244"/>
    <d v="2022-04-04T00:00:00"/>
    <n v="82.46"/>
    <x v="3"/>
  </r>
  <r>
    <x v="901"/>
    <n v="7344"/>
    <d v="2022-08-28T00:00:00"/>
    <n v="280.48"/>
    <x v="0"/>
  </r>
  <r>
    <x v="901"/>
    <n v="8585"/>
    <d v="2022-04-13T00:00:00"/>
    <n v="67.83"/>
    <x v="2"/>
  </r>
  <r>
    <x v="901"/>
    <n v="3301"/>
    <d v="2022-06-14T00:00:00"/>
    <n v="7.49"/>
    <x v="4"/>
  </r>
  <r>
    <x v="902"/>
    <n v="7847"/>
    <d v="2022-05-07T00:00:00"/>
    <n v="382.45"/>
    <x v="4"/>
  </r>
  <r>
    <x v="902"/>
    <n v="8511"/>
    <d v="2022-04-11T00:00:00"/>
    <n v="20.39"/>
    <x v="4"/>
  </r>
  <r>
    <x v="902"/>
    <n v="8661"/>
    <d v="2022-07-28T00:00:00"/>
    <n v="352.02"/>
    <x v="3"/>
  </r>
  <r>
    <x v="902"/>
    <n v="9710"/>
    <d v="2022-06-27T00:00:00"/>
    <n v="7.92"/>
    <x v="2"/>
  </r>
  <r>
    <x v="903"/>
    <n v="7275"/>
    <d v="2022-01-22T00:00:00"/>
    <n v="458.97"/>
    <x v="1"/>
  </r>
  <r>
    <x v="903"/>
    <n v="8124"/>
    <d v="2022-12-15T00:00:00"/>
    <n v="89.12"/>
    <x v="4"/>
  </r>
  <r>
    <x v="903"/>
    <n v="8154"/>
    <d v="2022-02-26T00:00:00"/>
    <n v="129.32"/>
    <x v="4"/>
  </r>
  <r>
    <x v="903"/>
    <n v="5158"/>
    <d v="2022-05-09T00:00:00"/>
    <n v="462.82"/>
    <x v="0"/>
  </r>
  <r>
    <x v="903"/>
    <n v="3524"/>
    <d v="2022-10-27T00:00:00"/>
    <n v="368.62"/>
    <x v="1"/>
  </r>
  <r>
    <x v="903"/>
    <n v="1906"/>
    <d v="2022-05-14T00:00:00"/>
    <n v="151.53"/>
    <x v="0"/>
  </r>
  <r>
    <x v="903"/>
    <n v="1992"/>
    <d v="2022-10-24T00:00:00"/>
    <n v="24.01"/>
    <x v="1"/>
  </r>
  <r>
    <x v="904"/>
    <n v="6807"/>
    <d v="2022-07-03T00:00:00"/>
    <n v="141.80000000000001"/>
    <x v="1"/>
  </r>
  <r>
    <x v="904"/>
    <n v="9137"/>
    <d v="2022-02-13T00:00:00"/>
    <n v="143.66999999999999"/>
    <x v="2"/>
  </r>
  <r>
    <x v="904"/>
    <n v="9982"/>
    <d v="2022-06-18T00:00:00"/>
    <n v="143.07"/>
    <x v="3"/>
  </r>
  <r>
    <x v="904"/>
    <n v="2294"/>
    <d v="2022-02-06T00:00:00"/>
    <n v="285.54000000000002"/>
    <x v="4"/>
  </r>
  <r>
    <x v="904"/>
    <n v="3391"/>
    <d v="2022-10-26T00:00:00"/>
    <n v="107.28"/>
    <x v="0"/>
  </r>
  <r>
    <x v="904"/>
    <n v="8897"/>
    <d v="2022-05-09T00:00:00"/>
    <n v="25.85"/>
    <x v="2"/>
  </r>
  <r>
    <x v="904"/>
    <n v="4656"/>
    <d v="2022-07-19T00:00:00"/>
    <n v="326.58"/>
    <x v="4"/>
  </r>
  <r>
    <x v="904"/>
    <n v="3152"/>
    <d v="2022-05-30T00:00:00"/>
    <n v="48.76"/>
    <x v="3"/>
  </r>
  <r>
    <x v="905"/>
    <n v="2079"/>
    <d v="2022-07-10T00:00:00"/>
    <n v="12.21"/>
    <x v="4"/>
  </r>
  <r>
    <x v="905"/>
    <n v="2891"/>
    <d v="2022-12-07T00:00:00"/>
    <n v="398.57"/>
    <x v="0"/>
  </r>
  <r>
    <x v="905"/>
    <n v="4124"/>
    <d v="2022-12-23T00:00:00"/>
    <n v="294.45"/>
    <x v="1"/>
  </r>
  <r>
    <x v="905"/>
    <n v="4992"/>
    <d v="2022-12-29T00:00:00"/>
    <n v="163.07"/>
    <x v="3"/>
  </r>
  <r>
    <x v="905"/>
    <n v="6927"/>
    <d v="2022-08-15T00:00:00"/>
    <n v="367.5"/>
    <x v="1"/>
  </r>
  <r>
    <x v="906"/>
    <n v="3880"/>
    <d v="2022-10-15T00:00:00"/>
    <n v="54.82"/>
    <x v="4"/>
  </r>
  <r>
    <x v="907"/>
    <n v="6951"/>
    <d v="2022-10-10T00:00:00"/>
    <n v="39.119999999999997"/>
    <x v="0"/>
  </r>
  <r>
    <x v="907"/>
    <n v="9014"/>
    <d v="2022-04-01T00:00:00"/>
    <n v="403.95"/>
    <x v="3"/>
  </r>
  <r>
    <x v="907"/>
    <n v="6800"/>
    <d v="2022-09-12T00:00:00"/>
    <n v="218.95"/>
    <x v="2"/>
  </r>
  <r>
    <x v="907"/>
    <n v="1837"/>
    <d v="2022-09-12T00:00:00"/>
    <n v="91.26"/>
    <x v="0"/>
  </r>
  <r>
    <x v="907"/>
    <n v="7194"/>
    <d v="2022-01-24T00:00:00"/>
    <n v="23.7"/>
    <x v="3"/>
  </r>
  <r>
    <x v="907"/>
    <n v="6175"/>
    <d v="2022-02-11T00:00:00"/>
    <n v="444.92"/>
    <x v="4"/>
  </r>
  <r>
    <x v="907"/>
    <n v="9676"/>
    <d v="2022-02-14T00:00:00"/>
    <n v="291.52999999999997"/>
    <x v="0"/>
  </r>
  <r>
    <x v="907"/>
    <n v="4679"/>
    <d v="2022-11-25T00:00:00"/>
    <n v="113.48"/>
    <x v="0"/>
  </r>
  <r>
    <x v="907"/>
    <n v="7507"/>
    <d v="2022-07-03T00:00:00"/>
    <n v="238.18"/>
    <x v="4"/>
  </r>
  <r>
    <x v="908"/>
    <n v="5026"/>
    <d v="2022-10-13T00:00:00"/>
    <n v="194.26"/>
    <x v="0"/>
  </r>
  <r>
    <x v="908"/>
    <n v="6983"/>
    <d v="2022-08-28T00:00:00"/>
    <n v="455.63"/>
    <x v="4"/>
  </r>
  <r>
    <x v="908"/>
    <n v="2832"/>
    <d v="2022-06-04T00:00:00"/>
    <n v="68.349999999999994"/>
    <x v="0"/>
  </r>
  <r>
    <x v="909"/>
    <n v="4225"/>
    <d v="2022-01-31T00:00:00"/>
    <n v="233.03"/>
    <x v="3"/>
  </r>
  <r>
    <x v="909"/>
    <n v="3914"/>
    <d v="2022-02-16T00:00:00"/>
    <n v="54.02"/>
    <x v="4"/>
  </r>
  <r>
    <x v="909"/>
    <n v="4177"/>
    <d v="2022-05-07T00:00:00"/>
    <n v="328.02"/>
    <x v="4"/>
  </r>
  <r>
    <x v="909"/>
    <n v="7332"/>
    <d v="2022-11-15T00:00:00"/>
    <n v="182.07"/>
    <x v="2"/>
  </r>
  <r>
    <x v="910"/>
    <n v="3056"/>
    <d v="2022-04-25T00:00:00"/>
    <n v="409.54"/>
    <x v="3"/>
  </r>
  <r>
    <x v="910"/>
    <n v="8850"/>
    <d v="2022-08-10T00:00:00"/>
    <n v="418.91"/>
    <x v="4"/>
  </r>
  <r>
    <x v="910"/>
    <n v="5940"/>
    <d v="2022-05-29T00:00:00"/>
    <n v="230.45"/>
    <x v="3"/>
  </r>
  <r>
    <x v="911"/>
    <n v="3689"/>
    <d v="2022-03-04T00:00:00"/>
    <n v="108.11"/>
    <x v="4"/>
  </r>
  <r>
    <x v="911"/>
    <n v="1053"/>
    <d v="2022-10-25T00:00:00"/>
    <n v="376.03"/>
    <x v="3"/>
  </r>
  <r>
    <x v="911"/>
    <n v="7759"/>
    <d v="2022-07-25T00:00:00"/>
    <n v="453.12"/>
    <x v="2"/>
  </r>
  <r>
    <x v="911"/>
    <n v="2258"/>
    <d v="2022-11-28T00:00:00"/>
    <n v="363.22"/>
    <x v="0"/>
  </r>
  <r>
    <x v="911"/>
    <n v="3586"/>
    <d v="2022-07-12T00:00:00"/>
    <n v="322.79000000000002"/>
    <x v="3"/>
  </r>
  <r>
    <x v="911"/>
    <n v="6598"/>
    <d v="2022-07-01T00:00:00"/>
    <n v="25.9"/>
    <x v="0"/>
  </r>
  <r>
    <x v="911"/>
    <n v="3095"/>
    <d v="2022-09-12T00:00:00"/>
    <n v="44.72"/>
    <x v="2"/>
  </r>
  <r>
    <x v="911"/>
    <n v="1739"/>
    <d v="2022-12-13T00:00:00"/>
    <n v="12.23"/>
    <x v="1"/>
  </r>
  <r>
    <x v="911"/>
    <n v="3768"/>
    <d v="2022-11-22T00:00:00"/>
    <n v="208.89"/>
    <x v="0"/>
  </r>
  <r>
    <x v="912"/>
    <n v="2683"/>
    <d v="2022-06-07T00:00:00"/>
    <n v="267.44"/>
    <x v="0"/>
  </r>
  <r>
    <x v="913"/>
    <n v="7291"/>
    <d v="2022-08-10T00:00:00"/>
    <n v="357.78"/>
    <x v="2"/>
  </r>
  <r>
    <x v="913"/>
    <n v="5987"/>
    <d v="2022-02-24T00:00:00"/>
    <n v="124.46"/>
    <x v="4"/>
  </r>
  <r>
    <x v="913"/>
    <n v="8558"/>
    <d v="2022-08-17T00:00:00"/>
    <n v="107.55"/>
    <x v="0"/>
  </r>
  <r>
    <x v="913"/>
    <n v="3762"/>
    <d v="2022-12-08T00:00:00"/>
    <n v="265.23"/>
    <x v="2"/>
  </r>
  <r>
    <x v="913"/>
    <n v="6021"/>
    <d v="2022-02-04T00:00:00"/>
    <n v="100.22"/>
    <x v="0"/>
  </r>
  <r>
    <x v="913"/>
    <n v="6945"/>
    <d v="2022-07-25T00:00:00"/>
    <n v="468.49"/>
    <x v="3"/>
  </r>
  <r>
    <x v="913"/>
    <n v="5418"/>
    <d v="2022-03-15T00:00:00"/>
    <n v="299.07"/>
    <x v="4"/>
  </r>
  <r>
    <x v="914"/>
    <n v="2768"/>
    <d v="2022-08-17T00:00:00"/>
    <n v="165.6"/>
    <x v="3"/>
  </r>
  <r>
    <x v="914"/>
    <n v="5710"/>
    <d v="2022-09-29T00:00:00"/>
    <n v="159.21"/>
    <x v="3"/>
  </r>
  <r>
    <x v="914"/>
    <n v="9148"/>
    <d v="2022-01-17T00:00:00"/>
    <n v="168.42"/>
    <x v="1"/>
  </r>
  <r>
    <x v="914"/>
    <n v="5652"/>
    <d v="2022-04-18T00:00:00"/>
    <n v="371.81"/>
    <x v="0"/>
  </r>
  <r>
    <x v="914"/>
    <n v="5258"/>
    <d v="2022-11-26T00:00:00"/>
    <n v="229.52"/>
    <x v="0"/>
  </r>
  <r>
    <x v="914"/>
    <n v="5893"/>
    <d v="2022-12-15T00:00:00"/>
    <n v="326.32"/>
    <x v="4"/>
  </r>
  <r>
    <x v="914"/>
    <n v="3442"/>
    <d v="2022-01-26T00:00:00"/>
    <n v="365.72"/>
    <x v="4"/>
  </r>
  <r>
    <x v="915"/>
    <n v="8312"/>
    <d v="2022-05-20T00:00:00"/>
    <n v="184.87"/>
    <x v="2"/>
  </r>
  <r>
    <x v="915"/>
    <n v="3115"/>
    <d v="2022-04-05T00:00:00"/>
    <n v="193.08"/>
    <x v="4"/>
  </r>
  <r>
    <x v="915"/>
    <n v="6917"/>
    <d v="2022-11-02T00:00:00"/>
    <n v="60.22"/>
    <x v="4"/>
  </r>
  <r>
    <x v="915"/>
    <n v="5186"/>
    <d v="2022-09-15T00:00:00"/>
    <n v="375.25"/>
    <x v="0"/>
  </r>
  <r>
    <x v="915"/>
    <n v="1317"/>
    <d v="2022-11-30T00:00:00"/>
    <n v="276.52"/>
    <x v="0"/>
  </r>
  <r>
    <x v="915"/>
    <n v="7987"/>
    <d v="2022-10-15T00:00:00"/>
    <n v="86.92"/>
    <x v="3"/>
  </r>
  <r>
    <x v="916"/>
    <n v="7572"/>
    <d v="2022-12-07T00:00:00"/>
    <n v="32.44"/>
    <x v="4"/>
  </r>
  <r>
    <x v="916"/>
    <n v="6405"/>
    <d v="2022-07-30T00:00:00"/>
    <n v="316.31"/>
    <x v="2"/>
  </r>
  <r>
    <x v="916"/>
    <n v="6620"/>
    <d v="2022-03-30T00:00:00"/>
    <n v="383.17"/>
    <x v="3"/>
  </r>
  <r>
    <x v="916"/>
    <n v="6281"/>
    <d v="2022-03-05T00:00:00"/>
    <n v="167.48"/>
    <x v="4"/>
  </r>
  <r>
    <x v="916"/>
    <n v="1618"/>
    <d v="2022-03-11T00:00:00"/>
    <n v="81.010000000000005"/>
    <x v="4"/>
  </r>
  <r>
    <x v="916"/>
    <n v="2468"/>
    <d v="2022-10-13T00:00:00"/>
    <n v="262.86"/>
    <x v="3"/>
  </r>
  <r>
    <x v="916"/>
    <n v="5696"/>
    <d v="2022-02-02T00:00:00"/>
    <n v="327.2"/>
    <x v="2"/>
  </r>
  <r>
    <x v="916"/>
    <n v="8192"/>
    <d v="2022-09-10T00:00:00"/>
    <n v="228.89"/>
    <x v="2"/>
  </r>
  <r>
    <x v="917"/>
    <n v="7469"/>
    <d v="2022-12-11T00:00:00"/>
    <n v="329.6"/>
    <x v="1"/>
  </r>
  <r>
    <x v="917"/>
    <n v="5606"/>
    <d v="2022-02-03T00:00:00"/>
    <n v="89.91"/>
    <x v="3"/>
  </r>
  <r>
    <x v="917"/>
    <n v="9997"/>
    <d v="2022-02-01T00:00:00"/>
    <n v="335.67"/>
    <x v="2"/>
  </r>
  <r>
    <x v="917"/>
    <n v="9860"/>
    <d v="2022-05-01T00:00:00"/>
    <n v="385.64"/>
    <x v="0"/>
  </r>
  <r>
    <x v="918"/>
    <n v="3049"/>
    <d v="2022-07-25T00:00:00"/>
    <n v="8.16"/>
    <x v="2"/>
  </r>
  <r>
    <x v="918"/>
    <n v="8121"/>
    <d v="2022-11-05T00:00:00"/>
    <n v="137.53"/>
    <x v="4"/>
  </r>
  <r>
    <x v="918"/>
    <n v="6476"/>
    <d v="2022-09-24T00:00:00"/>
    <n v="87.42"/>
    <x v="0"/>
  </r>
  <r>
    <x v="918"/>
    <n v="5021"/>
    <d v="2022-09-30T00:00:00"/>
    <n v="91.22"/>
    <x v="0"/>
  </r>
  <r>
    <x v="918"/>
    <n v="6579"/>
    <d v="2022-05-13T00:00:00"/>
    <n v="463.31"/>
    <x v="2"/>
  </r>
  <r>
    <x v="918"/>
    <n v="7665"/>
    <d v="2022-09-22T00:00:00"/>
    <n v="476.92"/>
    <x v="4"/>
  </r>
  <r>
    <x v="918"/>
    <n v="1982"/>
    <d v="2022-05-15T00:00:00"/>
    <n v="282.91000000000003"/>
    <x v="1"/>
  </r>
  <r>
    <x v="919"/>
    <n v="6833"/>
    <d v="2022-01-20T00:00:00"/>
    <n v="265.14"/>
    <x v="0"/>
  </r>
  <r>
    <x v="919"/>
    <n v="6894"/>
    <d v="2022-09-25T00:00:00"/>
    <n v="78.52"/>
    <x v="0"/>
  </r>
  <r>
    <x v="919"/>
    <n v="3866"/>
    <d v="2022-07-29T00:00:00"/>
    <n v="373.91"/>
    <x v="1"/>
  </r>
  <r>
    <x v="919"/>
    <n v="9828"/>
    <d v="2022-07-17T00:00:00"/>
    <n v="22.92"/>
    <x v="0"/>
  </r>
  <r>
    <x v="919"/>
    <n v="8678"/>
    <d v="2022-10-07T00:00:00"/>
    <n v="262.27999999999997"/>
    <x v="3"/>
  </r>
  <r>
    <x v="919"/>
    <n v="2203"/>
    <d v="2022-06-17T00:00:00"/>
    <n v="289.06"/>
    <x v="2"/>
  </r>
  <r>
    <x v="919"/>
    <n v="8615"/>
    <d v="2022-05-03T00:00:00"/>
    <n v="233.6"/>
    <x v="2"/>
  </r>
  <r>
    <x v="919"/>
    <n v="6720"/>
    <d v="2022-06-15T00:00:00"/>
    <n v="38.53"/>
    <x v="3"/>
  </r>
  <r>
    <x v="919"/>
    <n v="2043"/>
    <d v="2022-04-24T00:00:00"/>
    <n v="495.06"/>
    <x v="3"/>
  </r>
  <r>
    <x v="920"/>
    <n v="2928"/>
    <d v="2022-09-11T00:00:00"/>
    <n v="334.17"/>
    <x v="0"/>
  </r>
  <r>
    <x v="920"/>
    <n v="3594"/>
    <d v="2022-07-06T00:00:00"/>
    <n v="242.36"/>
    <x v="3"/>
  </r>
  <r>
    <x v="920"/>
    <n v="8426"/>
    <d v="2022-06-08T00:00:00"/>
    <n v="386.22"/>
    <x v="3"/>
  </r>
  <r>
    <x v="920"/>
    <n v="5171"/>
    <d v="2022-12-12T00:00:00"/>
    <n v="419.53"/>
    <x v="2"/>
  </r>
  <r>
    <x v="920"/>
    <n v="3309"/>
    <d v="2022-07-22T00:00:00"/>
    <n v="293.27999999999997"/>
    <x v="1"/>
  </r>
  <r>
    <x v="920"/>
    <n v="5740"/>
    <d v="2022-12-20T00:00:00"/>
    <n v="102.64"/>
    <x v="2"/>
  </r>
  <r>
    <x v="921"/>
    <n v="3650"/>
    <d v="2022-03-22T00:00:00"/>
    <n v="374.5"/>
    <x v="3"/>
  </r>
  <r>
    <x v="921"/>
    <n v="3505"/>
    <d v="2022-10-16T00:00:00"/>
    <n v="333.84"/>
    <x v="2"/>
  </r>
  <r>
    <x v="921"/>
    <n v="3704"/>
    <d v="2022-09-03T00:00:00"/>
    <n v="426.66"/>
    <x v="1"/>
  </r>
  <r>
    <x v="922"/>
    <n v="2234"/>
    <d v="2022-08-17T00:00:00"/>
    <n v="196.96"/>
    <x v="1"/>
  </r>
  <r>
    <x v="922"/>
    <n v="1912"/>
    <d v="2022-06-17T00:00:00"/>
    <n v="461.15"/>
    <x v="4"/>
  </r>
  <r>
    <x v="922"/>
    <n v="6114"/>
    <d v="2022-03-09T00:00:00"/>
    <n v="327.55"/>
    <x v="1"/>
  </r>
  <r>
    <x v="922"/>
    <n v="4990"/>
    <d v="2022-10-30T00:00:00"/>
    <n v="347.19"/>
    <x v="1"/>
  </r>
  <r>
    <x v="922"/>
    <n v="8260"/>
    <d v="2022-01-02T00:00:00"/>
    <n v="197.32"/>
    <x v="1"/>
  </r>
  <r>
    <x v="922"/>
    <n v="3402"/>
    <d v="2022-05-01T00:00:00"/>
    <n v="156.21"/>
    <x v="2"/>
  </r>
  <r>
    <x v="922"/>
    <n v="1303"/>
    <d v="2022-01-15T00:00:00"/>
    <n v="488.03"/>
    <x v="3"/>
  </r>
  <r>
    <x v="922"/>
    <n v="1220"/>
    <d v="2022-08-06T00:00:00"/>
    <n v="109.47"/>
    <x v="4"/>
  </r>
  <r>
    <x v="922"/>
    <n v="8421"/>
    <d v="2022-07-31T00:00:00"/>
    <n v="178.97"/>
    <x v="2"/>
  </r>
  <r>
    <x v="923"/>
    <n v="7521"/>
    <d v="2022-02-24T00:00:00"/>
    <n v="490.64"/>
    <x v="2"/>
  </r>
  <r>
    <x v="923"/>
    <n v="6285"/>
    <d v="2022-06-30T00:00:00"/>
    <n v="269.49"/>
    <x v="1"/>
  </r>
  <r>
    <x v="924"/>
    <n v="6664"/>
    <d v="2022-06-24T00:00:00"/>
    <n v="475.59"/>
    <x v="1"/>
  </r>
  <r>
    <x v="924"/>
    <n v="1473"/>
    <d v="2022-07-19T00:00:00"/>
    <n v="390.93"/>
    <x v="2"/>
  </r>
  <r>
    <x v="924"/>
    <n v="8192"/>
    <d v="2022-07-29T00:00:00"/>
    <n v="464.32"/>
    <x v="3"/>
  </r>
  <r>
    <x v="924"/>
    <n v="6992"/>
    <d v="2022-11-05T00:00:00"/>
    <n v="179.72"/>
    <x v="1"/>
  </r>
  <r>
    <x v="924"/>
    <n v="6059"/>
    <d v="2022-07-23T00:00:00"/>
    <n v="419.85"/>
    <x v="0"/>
  </r>
  <r>
    <x v="925"/>
    <n v="2509"/>
    <d v="2022-10-02T00:00:00"/>
    <n v="157.62"/>
    <x v="3"/>
  </r>
  <r>
    <x v="926"/>
    <n v="6281"/>
    <d v="2022-10-14T00:00:00"/>
    <n v="8.2899999999999991"/>
    <x v="4"/>
  </r>
  <r>
    <x v="926"/>
    <n v="7992"/>
    <d v="2022-02-14T00:00:00"/>
    <n v="399.53"/>
    <x v="1"/>
  </r>
  <r>
    <x v="926"/>
    <n v="1960"/>
    <d v="2022-05-10T00:00:00"/>
    <n v="88.69"/>
    <x v="0"/>
  </r>
  <r>
    <x v="926"/>
    <n v="5208"/>
    <d v="2022-09-09T00:00:00"/>
    <n v="472.76"/>
    <x v="0"/>
  </r>
  <r>
    <x v="926"/>
    <n v="5120"/>
    <d v="2022-04-14T00:00:00"/>
    <n v="493.07"/>
    <x v="3"/>
  </r>
  <r>
    <x v="927"/>
    <n v="2867"/>
    <d v="2022-05-23T00:00:00"/>
    <n v="186.24"/>
    <x v="1"/>
  </r>
  <r>
    <x v="927"/>
    <n v="4306"/>
    <d v="2022-07-22T00:00:00"/>
    <n v="353.47"/>
    <x v="4"/>
  </r>
  <r>
    <x v="927"/>
    <n v="7157"/>
    <d v="2022-10-03T00:00:00"/>
    <n v="442.68"/>
    <x v="0"/>
  </r>
  <r>
    <x v="927"/>
    <n v="1414"/>
    <d v="2022-04-12T00:00:00"/>
    <n v="450.33"/>
    <x v="0"/>
  </r>
  <r>
    <x v="927"/>
    <n v="3315"/>
    <d v="2022-05-08T00:00:00"/>
    <n v="294.48"/>
    <x v="0"/>
  </r>
  <r>
    <x v="927"/>
    <n v="8001"/>
    <d v="2022-07-29T00:00:00"/>
    <n v="225.6"/>
    <x v="4"/>
  </r>
  <r>
    <x v="927"/>
    <n v="2647"/>
    <d v="2022-07-19T00:00:00"/>
    <n v="357.99"/>
    <x v="3"/>
  </r>
  <r>
    <x v="927"/>
    <n v="3520"/>
    <d v="2022-01-27T00:00:00"/>
    <n v="273.87"/>
    <x v="1"/>
  </r>
  <r>
    <x v="928"/>
    <n v="9780"/>
    <d v="2022-07-21T00:00:00"/>
    <n v="358.27"/>
    <x v="3"/>
  </r>
  <r>
    <x v="929"/>
    <n v="2582"/>
    <d v="2022-03-01T00:00:00"/>
    <n v="443.63"/>
    <x v="3"/>
  </r>
  <r>
    <x v="929"/>
    <n v="8323"/>
    <d v="2022-06-07T00:00:00"/>
    <n v="365.98"/>
    <x v="3"/>
  </r>
  <r>
    <x v="930"/>
    <n v="6401"/>
    <d v="2022-11-06T00:00:00"/>
    <n v="453.4"/>
    <x v="4"/>
  </r>
  <r>
    <x v="930"/>
    <n v="3853"/>
    <d v="2022-10-04T00:00:00"/>
    <n v="218.68"/>
    <x v="1"/>
  </r>
  <r>
    <x v="930"/>
    <n v="6390"/>
    <d v="2022-12-13T00:00:00"/>
    <n v="372.86"/>
    <x v="3"/>
  </r>
  <r>
    <x v="930"/>
    <n v="1701"/>
    <d v="2022-02-02T00:00:00"/>
    <n v="458.6"/>
    <x v="1"/>
  </r>
  <r>
    <x v="930"/>
    <n v="2470"/>
    <d v="2022-10-09T00:00:00"/>
    <n v="481.74"/>
    <x v="1"/>
  </r>
  <r>
    <x v="931"/>
    <n v="6525"/>
    <d v="2022-02-11T00:00:00"/>
    <n v="350.46"/>
    <x v="0"/>
  </r>
  <r>
    <x v="932"/>
    <n v="3203"/>
    <d v="2022-08-31T00:00:00"/>
    <n v="74.06"/>
    <x v="2"/>
  </r>
  <r>
    <x v="933"/>
    <n v="8429"/>
    <d v="2022-01-31T00:00:00"/>
    <n v="282.29000000000002"/>
    <x v="2"/>
  </r>
  <r>
    <x v="934"/>
    <n v="6682"/>
    <d v="2022-06-11T00:00:00"/>
    <n v="60.71"/>
    <x v="3"/>
  </r>
  <r>
    <x v="934"/>
    <n v="5566"/>
    <d v="2022-06-07T00:00:00"/>
    <n v="262.47000000000003"/>
    <x v="2"/>
  </r>
  <r>
    <x v="934"/>
    <n v="9943"/>
    <d v="2022-03-29T00:00:00"/>
    <n v="211.08"/>
    <x v="4"/>
  </r>
  <r>
    <x v="934"/>
    <n v="9672"/>
    <d v="2022-03-20T00:00:00"/>
    <n v="405.13"/>
    <x v="2"/>
  </r>
  <r>
    <x v="935"/>
    <n v="2579"/>
    <d v="2022-05-04T00:00:00"/>
    <n v="491.72"/>
    <x v="1"/>
  </r>
  <r>
    <x v="935"/>
    <n v="5903"/>
    <d v="2022-05-26T00:00:00"/>
    <n v="280.94"/>
    <x v="4"/>
  </r>
  <r>
    <x v="935"/>
    <n v="7678"/>
    <d v="2022-12-29T00:00:00"/>
    <n v="87.78"/>
    <x v="1"/>
  </r>
  <r>
    <x v="935"/>
    <n v="8052"/>
    <d v="2022-05-29T00:00:00"/>
    <n v="112.68"/>
    <x v="3"/>
  </r>
  <r>
    <x v="935"/>
    <n v="5886"/>
    <d v="2022-04-23T00:00:00"/>
    <n v="14.83"/>
    <x v="0"/>
  </r>
  <r>
    <x v="935"/>
    <n v="4665"/>
    <d v="2022-09-13T00:00:00"/>
    <n v="465"/>
    <x v="3"/>
  </r>
  <r>
    <x v="935"/>
    <n v="3791"/>
    <d v="2022-03-30T00:00:00"/>
    <n v="352.71"/>
    <x v="2"/>
  </r>
  <r>
    <x v="935"/>
    <n v="5669"/>
    <d v="2022-04-24T00:00:00"/>
    <n v="370.11"/>
    <x v="1"/>
  </r>
  <r>
    <x v="935"/>
    <n v="9862"/>
    <d v="2022-06-26T00:00:00"/>
    <n v="415.8"/>
    <x v="0"/>
  </r>
  <r>
    <x v="936"/>
    <n v="7302"/>
    <d v="2022-07-15T00:00:00"/>
    <n v="358.06"/>
    <x v="0"/>
  </r>
  <r>
    <x v="936"/>
    <n v="8215"/>
    <d v="2022-09-25T00:00:00"/>
    <n v="396.13"/>
    <x v="3"/>
  </r>
  <r>
    <x v="936"/>
    <n v="6375"/>
    <d v="2022-10-12T00:00:00"/>
    <n v="307.35000000000002"/>
    <x v="3"/>
  </r>
  <r>
    <x v="936"/>
    <n v="8989"/>
    <d v="2022-04-20T00:00:00"/>
    <n v="118.64"/>
    <x v="4"/>
  </r>
  <r>
    <x v="936"/>
    <n v="6537"/>
    <d v="2022-10-01T00:00:00"/>
    <n v="96.92"/>
    <x v="1"/>
  </r>
  <r>
    <x v="936"/>
    <n v="8610"/>
    <d v="2022-04-12T00:00:00"/>
    <n v="183.72"/>
    <x v="3"/>
  </r>
  <r>
    <x v="936"/>
    <n v="9666"/>
    <d v="2022-06-06T00:00:00"/>
    <n v="381.84"/>
    <x v="4"/>
  </r>
  <r>
    <x v="937"/>
    <n v="4954"/>
    <d v="2022-02-10T00:00:00"/>
    <n v="284.08"/>
    <x v="2"/>
  </r>
  <r>
    <x v="937"/>
    <n v="5652"/>
    <d v="2022-03-17T00:00:00"/>
    <n v="83.11"/>
    <x v="0"/>
  </r>
  <r>
    <x v="937"/>
    <n v="6182"/>
    <d v="2022-08-03T00:00:00"/>
    <n v="328.74"/>
    <x v="4"/>
  </r>
  <r>
    <x v="938"/>
    <n v="5967"/>
    <d v="2022-07-05T00:00:00"/>
    <n v="394.48"/>
    <x v="2"/>
  </r>
  <r>
    <x v="939"/>
    <n v="4713"/>
    <d v="2022-04-20T00:00:00"/>
    <n v="106.15"/>
    <x v="3"/>
  </r>
  <r>
    <x v="939"/>
    <n v="8048"/>
    <d v="2022-04-15T00:00:00"/>
    <n v="330.67"/>
    <x v="4"/>
  </r>
  <r>
    <x v="939"/>
    <n v="4032"/>
    <d v="2022-08-03T00:00:00"/>
    <n v="352.79"/>
    <x v="2"/>
  </r>
  <r>
    <x v="939"/>
    <n v="2408"/>
    <d v="2022-09-02T00:00:00"/>
    <n v="196.28"/>
    <x v="4"/>
  </r>
  <r>
    <x v="939"/>
    <n v="8034"/>
    <d v="2022-11-06T00:00:00"/>
    <n v="256.66000000000003"/>
    <x v="4"/>
  </r>
  <r>
    <x v="939"/>
    <n v="2543"/>
    <d v="2022-07-15T00:00:00"/>
    <n v="101.54"/>
    <x v="0"/>
  </r>
  <r>
    <x v="939"/>
    <n v="2230"/>
    <d v="2022-01-14T00:00:00"/>
    <n v="192.34"/>
    <x v="1"/>
  </r>
  <r>
    <x v="940"/>
    <n v="3426"/>
    <d v="2022-09-20T00:00:00"/>
    <n v="115.69"/>
    <x v="1"/>
  </r>
  <r>
    <x v="940"/>
    <n v="5229"/>
    <d v="2022-12-22T00:00:00"/>
    <n v="383.16"/>
    <x v="2"/>
  </r>
  <r>
    <x v="940"/>
    <n v="9693"/>
    <d v="2022-06-11T00:00:00"/>
    <n v="149.53"/>
    <x v="4"/>
  </r>
  <r>
    <x v="940"/>
    <n v="2817"/>
    <d v="2022-02-14T00:00:00"/>
    <n v="264.87"/>
    <x v="1"/>
  </r>
  <r>
    <x v="940"/>
    <n v="2928"/>
    <d v="2022-04-10T00:00:00"/>
    <n v="97.12"/>
    <x v="1"/>
  </r>
  <r>
    <x v="940"/>
    <n v="5798"/>
    <d v="2022-12-24T00:00:00"/>
    <n v="430.46"/>
    <x v="2"/>
  </r>
  <r>
    <x v="941"/>
    <n v="4683"/>
    <d v="2022-11-13T00:00:00"/>
    <n v="340.13"/>
    <x v="4"/>
  </r>
  <r>
    <x v="941"/>
    <n v="1986"/>
    <d v="2022-09-20T00:00:00"/>
    <n v="136.06"/>
    <x v="2"/>
  </r>
  <r>
    <x v="941"/>
    <n v="7836"/>
    <d v="2022-01-25T00:00:00"/>
    <n v="321.31"/>
    <x v="2"/>
  </r>
  <r>
    <x v="941"/>
    <n v="7337"/>
    <d v="2022-11-21T00:00:00"/>
    <n v="400.83"/>
    <x v="0"/>
  </r>
  <r>
    <x v="941"/>
    <n v="7840"/>
    <d v="2022-01-20T00:00:00"/>
    <n v="69.290000000000006"/>
    <x v="1"/>
  </r>
  <r>
    <x v="941"/>
    <n v="5851"/>
    <d v="2022-08-24T00:00:00"/>
    <n v="198.46"/>
    <x v="4"/>
  </r>
  <r>
    <x v="941"/>
    <n v="5396"/>
    <d v="2022-04-23T00:00:00"/>
    <n v="73.34"/>
    <x v="3"/>
  </r>
  <r>
    <x v="942"/>
    <n v="1148"/>
    <d v="2022-02-04T00:00:00"/>
    <n v="116.06"/>
    <x v="2"/>
  </r>
  <r>
    <x v="942"/>
    <n v="3309"/>
    <d v="2022-08-02T00:00:00"/>
    <n v="282.86"/>
    <x v="3"/>
  </r>
  <r>
    <x v="943"/>
    <n v="2675"/>
    <d v="2022-09-15T00:00:00"/>
    <n v="460.41"/>
    <x v="4"/>
  </r>
  <r>
    <x v="943"/>
    <n v="2507"/>
    <d v="2022-02-13T00:00:00"/>
    <n v="20.16"/>
    <x v="2"/>
  </r>
  <r>
    <x v="943"/>
    <n v="6549"/>
    <d v="2022-07-11T00:00:00"/>
    <n v="420.44"/>
    <x v="3"/>
  </r>
  <r>
    <x v="943"/>
    <n v="7111"/>
    <d v="2022-04-15T00:00:00"/>
    <n v="337.76"/>
    <x v="4"/>
  </r>
  <r>
    <x v="943"/>
    <n v="4761"/>
    <d v="2022-06-17T00:00:00"/>
    <n v="41.33"/>
    <x v="4"/>
  </r>
  <r>
    <x v="944"/>
    <n v="5492"/>
    <d v="2022-09-05T00:00:00"/>
    <n v="39.83"/>
    <x v="2"/>
  </r>
  <r>
    <x v="944"/>
    <n v="2070"/>
    <d v="2022-02-16T00:00:00"/>
    <n v="136.97999999999999"/>
    <x v="1"/>
  </r>
  <r>
    <x v="944"/>
    <n v="2456"/>
    <d v="2022-04-09T00:00:00"/>
    <n v="61.38"/>
    <x v="0"/>
  </r>
  <r>
    <x v="944"/>
    <n v="8059"/>
    <d v="2022-01-29T00:00:00"/>
    <n v="21.73"/>
    <x v="0"/>
  </r>
  <r>
    <x v="944"/>
    <n v="1767"/>
    <d v="2022-08-26T00:00:00"/>
    <n v="281.27999999999997"/>
    <x v="4"/>
  </r>
  <r>
    <x v="945"/>
    <n v="5091"/>
    <d v="2022-11-01T00:00:00"/>
    <n v="274.57"/>
    <x v="1"/>
  </r>
  <r>
    <x v="945"/>
    <n v="1886"/>
    <d v="2022-10-13T00:00:00"/>
    <n v="31.89"/>
    <x v="3"/>
  </r>
  <r>
    <x v="945"/>
    <n v="6492"/>
    <d v="2022-04-15T00:00:00"/>
    <n v="145.36000000000001"/>
    <x v="4"/>
  </r>
  <r>
    <x v="946"/>
    <n v="3905"/>
    <d v="2022-04-04T00:00:00"/>
    <n v="227.91"/>
    <x v="3"/>
  </r>
  <r>
    <x v="946"/>
    <n v="1228"/>
    <d v="2022-05-04T00:00:00"/>
    <n v="245.27"/>
    <x v="2"/>
  </r>
  <r>
    <x v="946"/>
    <n v="5698"/>
    <d v="2022-09-13T00:00:00"/>
    <n v="115.88"/>
    <x v="1"/>
  </r>
  <r>
    <x v="947"/>
    <n v="4838"/>
    <d v="2022-02-28T00:00:00"/>
    <n v="313.83"/>
    <x v="3"/>
  </r>
  <r>
    <x v="947"/>
    <n v="8446"/>
    <d v="2022-08-26T00:00:00"/>
    <n v="268.23"/>
    <x v="0"/>
  </r>
  <r>
    <x v="947"/>
    <n v="6931"/>
    <d v="2022-06-10T00:00:00"/>
    <n v="426.49"/>
    <x v="4"/>
  </r>
  <r>
    <x v="947"/>
    <n v="9720"/>
    <d v="2022-10-08T00:00:00"/>
    <n v="222.04"/>
    <x v="0"/>
  </r>
  <r>
    <x v="947"/>
    <n v="6949"/>
    <d v="2022-03-30T00:00:00"/>
    <n v="185.53"/>
    <x v="2"/>
  </r>
  <r>
    <x v="948"/>
    <n v="2271"/>
    <d v="2022-08-06T00:00:00"/>
    <n v="452.93"/>
    <x v="4"/>
  </r>
  <r>
    <x v="948"/>
    <n v="8641"/>
    <d v="2022-03-20T00:00:00"/>
    <n v="303.43"/>
    <x v="1"/>
  </r>
  <r>
    <x v="948"/>
    <n v="5425"/>
    <d v="2022-09-25T00:00:00"/>
    <n v="169.01"/>
    <x v="4"/>
  </r>
  <r>
    <x v="948"/>
    <n v="5938"/>
    <d v="2022-03-29T00:00:00"/>
    <n v="30.93"/>
    <x v="0"/>
  </r>
  <r>
    <x v="949"/>
    <n v="1007"/>
    <d v="2022-05-11T00:00:00"/>
    <n v="357.99"/>
    <x v="2"/>
  </r>
  <r>
    <x v="949"/>
    <n v="5724"/>
    <d v="2022-12-01T00:00:00"/>
    <n v="192.17"/>
    <x v="0"/>
  </r>
  <r>
    <x v="949"/>
    <n v="5379"/>
    <d v="2022-08-13T00:00:00"/>
    <n v="321.76"/>
    <x v="2"/>
  </r>
  <r>
    <x v="949"/>
    <n v="4187"/>
    <d v="2022-05-23T00:00:00"/>
    <n v="213.25"/>
    <x v="0"/>
  </r>
  <r>
    <x v="950"/>
    <n v="2636"/>
    <d v="2022-01-08T00:00:00"/>
    <n v="28.63"/>
    <x v="2"/>
  </r>
  <r>
    <x v="950"/>
    <n v="5710"/>
    <d v="2022-10-23T00:00:00"/>
    <n v="100.6"/>
    <x v="0"/>
  </r>
  <r>
    <x v="950"/>
    <n v="9601"/>
    <d v="2022-03-06T00:00:00"/>
    <n v="108.17"/>
    <x v="1"/>
  </r>
  <r>
    <x v="950"/>
    <n v="5210"/>
    <d v="2022-04-07T00:00:00"/>
    <n v="462.43"/>
    <x v="2"/>
  </r>
  <r>
    <x v="950"/>
    <n v="6194"/>
    <d v="2022-04-12T00:00:00"/>
    <n v="298.8"/>
    <x v="0"/>
  </r>
  <r>
    <x v="950"/>
    <n v="3683"/>
    <d v="2022-03-21T00:00:00"/>
    <n v="242.28"/>
    <x v="0"/>
  </r>
  <r>
    <x v="950"/>
    <n v="4044"/>
    <d v="2022-02-26T00:00:00"/>
    <n v="254.01"/>
    <x v="4"/>
  </r>
  <r>
    <x v="951"/>
    <n v="1660"/>
    <d v="2022-01-25T00:00:00"/>
    <n v="344.33"/>
    <x v="1"/>
  </r>
  <r>
    <x v="952"/>
    <n v="3240"/>
    <d v="2022-09-02T00:00:00"/>
    <n v="269.05"/>
    <x v="3"/>
  </r>
  <r>
    <x v="952"/>
    <n v="8398"/>
    <d v="2022-03-24T00:00:00"/>
    <n v="217.01"/>
    <x v="4"/>
  </r>
  <r>
    <x v="952"/>
    <n v="5661"/>
    <d v="2022-01-11T00:00:00"/>
    <n v="447.05"/>
    <x v="3"/>
  </r>
  <r>
    <x v="952"/>
    <n v="8984"/>
    <d v="2022-12-06T00:00:00"/>
    <n v="109.82"/>
    <x v="0"/>
  </r>
  <r>
    <x v="952"/>
    <n v="5477"/>
    <d v="2022-02-16T00:00:00"/>
    <n v="100.2"/>
    <x v="3"/>
  </r>
  <r>
    <x v="952"/>
    <n v="5315"/>
    <d v="2022-12-22T00:00:00"/>
    <n v="133.56"/>
    <x v="1"/>
  </r>
  <r>
    <x v="952"/>
    <n v="9938"/>
    <d v="2022-11-10T00:00:00"/>
    <n v="474.14"/>
    <x v="2"/>
  </r>
  <r>
    <x v="952"/>
    <n v="5720"/>
    <d v="2022-05-25T00:00:00"/>
    <n v="452.34"/>
    <x v="0"/>
  </r>
  <r>
    <x v="952"/>
    <n v="8735"/>
    <d v="2022-09-17T00:00:00"/>
    <n v="377.41"/>
    <x v="0"/>
  </r>
  <r>
    <x v="953"/>
    <n v="8681"/>
    <d v="2022-05-14T00:00:00"/>
    <n v="372.11"/>
    <x v="1"/>
  </r>
  <r>
    <x v="953"/>
    <n v="3693"/>
    <d v="2022-11-06T00:00:00"/>
    <n v="471.49"/>
    <x v="4"/>
  </r>
  <r>
    <x v="953"/>
    <n v="6442"/>
    <d v="2022-11-04T00:00:00"/>
    <n v="373.22"/>
    <x v="0"/>
  </r>
  <r>
    <x v="953"/>
    <n v="2618"/>
    <d v="2022-06-23T00:00:00"/>
    <n v="412.37"/>
    <x v="4"/>
  </r>
  <r>
    <x v="953"/>
    <n v="4324"/>
    <d v="2022-09-15T00:00:00"/>
    <n v="311.38"/>
    <x v="1"/>
  </r>
  <r>
    <x v="953"/>
    <n v="1130"/>
    <d v="2022-09-27T00:00:00"/>
    <n v="68.75"/>
    <x v="3"/>
  </r>
  <r>
    <x v="954"/>
    <n v="3962"/>
    <d v="2022-01-08T00:00:00"/>
    <n v="151.31"/>
    <x v="0"/>
  </r>
  <r>
    <x v="954"/>
    <n v="2227"/>
    <d v="2022-01-03T00:00:00"/>
    <n v="217.97"/>
    <x v="0"/>
  </r>
  <r>
    <x v="954"/>
    <n v="4933"/>
    <d v="2022-10-26T00:00:00"/>
    <n v="118.98"/>
    <x v="2"/>
  </r>
  <r>
    <x v="954"/>
    <n v="8708"/>
    <d v="2022-03-24T00:00:00"/>
    <n v="429.21"/>
    <x v="1"/>
  </r>
  <r>
    <x v="954"/>
    <n v="2696"/>
    <d v="2022-08-26T00:00:00"/>
    <n v="482.49"/>
    <x v="0"/>
  </r>
  <r>
    <x v="954"/>
    <n v="7373"/>
    <d v="2022-12-15T00:00:00"/>
    <n v="53.78"/>
    <x v="3"/>
  </r>
  <r>
    <x v="955"/>
    <n v="9767"/>
    <d v="2022-04-17T00:00:00"/>
    <n v="107.17"/>
    <x v="0"/>
  </r>
  <r>
    <x v="955"/>
    <n v="5208"/>
    <d v="2022-08-31T00:00:00"/>
    <n v="415.89"/>
    <x v="2"/>
  </r>
  <r>
    <x v="955"/>
    <n v="6975"/>
    <d v="2022-04-02T00:00:00"/>
    <n v="334.98"/>
    <x v="1"/>
  </r>
  <r>
    <x v="956"/>
    <n v="7861"/>
    <d v="2022-06-16T00:00:00"/>
    <n v="32.799999999999997"/>
    <x v="3"/>
  </r>
  <r>
    <x v="957"/>
    <n v="5385"/>
    <d v="2022-08-23T00:00:00"/>
    <n v="384.87"/>
    <x v="0"/>
  </r>
  <r>
    <x v="957"/>
    <n v="5261"/>
    <d v="2022-01-17T00:00:00"/>
    <n v="326.07"/>
    <x v="4"/>
  </r>
  <r>
    <x v="957"/>
    <n v="6889"/>
    <d v="2022-04-04T00:00:00"/>
    <n v="59.42"/>
    <x v="1"/>
  </r>
  <r>
    <x v="957"/>
    <n v="6280"/>
    <d v="2022-10-16T00:00:00"/>
    <n v="9.68"/>
    <x v="2"/>
  </r>
  <r>
    <x v="957"/>
    <n v="7355"/>
    <d v="2022-02-05T00:00:00"/>
    <n v="192.76"/>
    <x v="1"/>
  </r>
  <r>
    <x v="958"/>
    <n v="3341"/>
    <d v="2022-06-11T00:00:00"/>
    <n v="285.35000000000002"/>
    <x v="3"/>
  </r>
  <r>
    <x v="959"/>
    <n v="7579"/>
    <d v="2022-08-07T00:00:00"/>
    <n v="11.43"/>
    <x v="4"/>
  </r>
  <r>
    <x v="959"/>
    <n v="4944"/>
    <d v="2022-09-05T00:00:00"/>
    <n v="255.21"/>
    <x v="1"/>
  </r>
  <r>
    <x v="959"/>
    <n v="6083"/>
    <d v="2022-06-21T00:00:00"/>
    <n v="238.79"/>
    <x v="3"/>
  </r>
  <r>
    <x v="959"/>
    <n v="5049"/>
    <d v="2022-10-19T00:00:00"/>
    <n v="337.45"/>
    <x v="4"/>
  </r>
  <r>
    <x v="959"/>
    <n v="5092"/>
    <d v="2022-02-21T00:00:00"/>
    <n v="231.87"/>
    <x v="3"/>
  </r>
  <r>
    <x v="959"/>
    <n v="3994"/>
    <d v="2022-07-17T00:00:00"/>
    <n v="478.77"/>
    <x v="3"/>
  </r>
  <r>
    <x v="960"/>
    <n v="8851"/>
    <d v="2022-12-27T00:00:00"/>
    <n v="371.78"/>
    <x v="2"/>
  </r>
  <r>
    <x v="960"/>
    <n v="9145"/>
    <d v="2022-11-04T00:00:00"/>
    <n v="442.53"/>
    <x v="1"/>
  </r>
  <r>
    <x v="960"/>
    <n v="3693"/>
    <d v="2022-10-09T00:00:00"/>
    <n v="150.02000000000001"/>
    <x v="1"/>
  </r>
  <r>
    <x v="961"/>
    <n v="7641"/>
    <d v="2022-01-30T00:00:00"/>
    <n v="479.92"/>
    <x v="1"/>
  </r>
  <r>
    <x v="961"/>
    <n v="2321"/>
    <d v="2022-03-10T00:00:00"/>
    <n v="29.2"/>
    <x v="3"/>
  </r>
  <r>
    <x v="961"/>
    <n v="2504"/>
    <d v="2022-05-10T00:00:00"/>
    <n v="475.95"/>
    <x v="1"/>
  </r>
  <r>
    <x v="961"/>
    <n v="1625"/>
    <d v="2022-11-19T00:00:00"/>
    <n v="36.01"/>
    <x v="2"/>
  </r>
  <r>
    <x v="962"/>
    <n v="6172"/>
    <d v="2022-01-28T00:00:00"/>
    <n v="255.63"/>
    <x v="0"/>
  </r>
  <r>
    <x v="962"/>
    <n v="5587"/>
    <d v="2022-10-13T00:00:00"/>
    <n v="214.07"/>
    <x v="4"/>
  </r>
  <r>
    <x v="962"/>
    <n v="9114"/>
    <d v="2022-12-27T00:00:00"/>
    <n v="190.63"/>
    <x v="0"/>
  </r>
  <r>
    <x v="963"/>
    <n v="3266"/>
    <d v="2022-04-23T00:00:00"/>
    <n v="493.11"/>
    <x v="0"/>
  </r>
  <r>
    <x v="963"/>
    <n v="8700"/>
    <d v="2022-05-29T00:00:00"/>
    <n v="423.11"/>
    <x v="1"/>
  </r>
  <r>
    <x v="963"/>
    <n v="7473"/>
    <d v="2022-11-20T00:00:00"/>
    <n v="387.21"/>
    <x v="2"/>
  </r>
  <r>
    <x v="963"/>
    <n v="1403"/>
    <d v="2022-12-15T00:00:00"/>
    <n v="239.54"/>
    <x v="4"/>
  </r>
  <r>
    <x v="963"/>
    <n v="4331"/>
    <d v="2022-10-03T00:00:00"/>
    <n v="76.61"/>
    <x v="4"/>
  </r>
  <r>
    <x v="963"/>
    <n v="9804"/>
    <d v="2022-11-14T00:00:00"/>
    <n v="166.89"/>
    <x v="4"/>
  </r>
  <r>
    <x v="963"/>
    <n v="7589"/>
    <d v="2022-07-01T00:00:00"/>
    <n v="302.88"/>
    <x v="4"/>
  </r>
  <r>
    <x v="963"/>
    <n v="1758"/>
    <d v="2022-07-27T00:00:00"/>
    <n v="205.37"/>
    <x v="0"/>
  </r>
  <r>
    <x v="963"/>
    <n v="7745"/>
    <d v="2022-03-21T00:00:00"/>
    <n v="54.1"/>
    <x v="4"/>
  </r>
  <r>
    <x v="964"/>
    <n v="4284"/>
    <d v="2022-10-25T00:00:00"/>
    <n v="213.98"/>
    <x v="0"/>
  </r>
  <r>
    <x v="965"/>
    <n v="4373"/>
    <d v="2022-04-02T00:00:00"/>
    <n v="379.78"/>
    <x v="3"/>
  </r>
  <r>
    <x v="965"/>
    <n v="6412"/>
    <d v="2022-11-29T00:00:00"/>
    <n v="170.62"/>
    <x v="1"/>
  </r>
  <r>
    <x v="965"/>
    <n v="8725"/>
    <d v="2022-01-11T00:00:00"/>
    <n v="208.94"/>
    <x v="3"/>
  </r>
  <r>
    <x v="965"/>
    <n v="5083"/>
    <d v="2022-04-15T00:00:00"/>
    <n v="444.27"/>
    <x v="0"/>
  </r>
  <r>
    <x v="965"/>
    <n v="1341"/>
    <d v="2022-05-26T00:00:00"/>
    <n v="309.02"/>
    <x v="1"/>
  </r>
  <r>
    <x v="965"/>
    <n v="1872"/>
    <d v="2022-11-09T00:00:00"/>
    <n v="198.29"/>
    <x v="3"/>
  </r>
  <r>
    <x v="965"/>
    <n v="1225"/>
    <d v="2022-05-16T00:00:00"/>
    <n v="386.83"/>
    <x v="3"/>
  </r>
  <r>
    <x v="966"/>
    <n v="2577"/>
    <d v="2022-07-24T00:00:00"/>
    <n v="230.71"/>
    <x v="4"/>
  </r>
  <r>
    <x v="967"/>
    <n v="7002"/>
    <d v="2022-05-15T00:00:00"/>
    <n v="42.56"/>
    <x v="3"/>
  </r>
  <r>
    <x v="967"/>
    <n v="9794"/>
    <d v="2022-02-21T00:00:00"/>
    <n v="301.56"/>
    <x v="2"/>
  </r>
  <r>
    <x v="968"/>
    <n v="4855"/>
    <d v="2022-10-29T00:00:00"/>
    <n v="460.77"/>
    <x v="3"/>
  </r>
  <r>
    <x v="968"/>
    <n v="2881"/>
    <d v="2022-02-21T00:00:00"/>
    <n v="15.67"/>
    <x v="4"/>
  </r>
  <r>
    <x v="968"/>
    <n v="5482"/>
    <d v="2022-06-19T00:00:00"/>
    <n v="386.35"/>
    <x v="0"/>
  </r>
  <r>
    <x v="968"/>
    <n v="7734"/>
    <d v="2022-06-22T00:00:00"/>
    <n v="434.17"/>
    <x v="4"/>
  </r>
  <r>
    <x v="969"/>
    <n v="9623"/>
    <d v="2022-03-07T00:00:00"/>
    <n v="68.39"/>
    <x v="2"/>
  </r>
  <r>
    <x v="969"/>
    <n v="2253"/>
    <d v="2022-07-06T00:00:00"/>
    <n v="19.71"/>
    <x v="4"/>
  </r>
  <r>
    <x v="969"/>
    <n v="6289"/>
    <d v="2022-10-21T00:00:00"/>
    <n v="35.6"/>
    <x v="0"/>
  </r>
  <r>
    <x v="969"/>
    <n v="6516"/>
    <d v="2022-04-19T00:00:00"/>
    <n v="35.6"/>
    <x v="0"/>
  </r>
  <r>
    <x v="969"/>
    <n v="3615"/>
    <d v="2022-06-23T00:00:00"/>
    <n v="426.54"/>
    <x v="1"/>
  </r>
  <r>
    <x v="969"/>
    <n v="3466"/>
    <d v="2022-10-23T00:00:00"/>
    <n v="162.84"/>
    <x v="2"/>
  </r>
  <r>
    <x v="970"/>
    <n v="6155"/>
    <d v="2022-03-07T00:00:00"/>
    <n v="199.31"/>
    <x v="4"/>
  </r>
  <r>
    <x v="970"/>
    <n v="2530"/>
    <d v="2022-08-06T00:00:00"/>
    <n v="84.64"/>
    <x v="0"/>
  </r>
  <r>
    <x v="971"/>
    <n v="2839"/>
    <d v="2022-04-29T00:00:00"/>
    <n v="146.08000000000001"/>
    <x v="0"/>
  </r>
  <r>
    <x v="971"/>
    <n v="2957"/>
    <d v="2022-02-21T00:00:00"/>
    <n v="482.06"/>
    <x v="0"/>
  </r>
  <r>
    <x v="971"/>
    <n v="8708"/>
    <d v="2022-04-28T00:00:00"/>
    <n v="477.3"/>
    <x v="0"/>
  </r>
  <r>
    <x v="972"/>
    <n v="9821"/>
    <d v="2022-12-07T00:00:00"/>
    <n v="56.53"/>
    <x v="1"/>
  </r>
  <r>
    <x v="973"/>
    <n v="1474"/>
    <d v="2022-11-24T00:00:00"/>
    <n v="203.22"/>
    <x v="3"/>
  </r>
  <r>
    <x v="973"/>
    <n v="8185"/>
    <d v="2022-09-23T00:00:00"/>
    <n v="307.89999999999998"/>
    <x v="3"/>
  </r>
  <r>
    <x v="973"/>
    <n v="7225"/>
    <d v="2022-01-28T00:00:00"/>
    <n v="62.8"/>
    <x v="2"/>
  </r>
  <r>
    <x v="973"/>
    <n v="3023"/>
    <d v="2022-09-10T00:00:00"/>
    <n v="491.98"/>
    <x v="1"/>
  </r>
  <r>
    <x v="973"/>
    <n v="8037"/>
    <d v="2022-09-17T00:00:00"/>
    <n v="373.45"/>
    <x v="4"/>
  </r>
  <r>
    <x v="973"/>
    <n v="1342"/>
    <d v="2022-05-01T00:00:00"/>
    <n v="350.46"/>
    <x v="2"/>
  </r>
  <r>
    <x v="974"/>
    <n v="9941"/>
    <d v="2022-12-09T00:00:00"/>
    <n v="275.54000000000002"/>
    <x v="2"/>
  </r>
  <r>
    <x v="974"/>
    <n v="7497"/>
    <d v="2022-08-29T00:00:00"/>
    <n v="415.87"/>
    <x v="3"/>
  </r>
  <r>
    <x v="974"/>
    <n v="8727"/>
    <d v="2022-08-16T00:00:00"/>
    <n v="117.14"/>
    <x v="1"/>
  </r>
  <r>
    <x v="974"/>
    <n v="1604"/>
    <d v="2022-03-27T00:00:00"/>
    <n v="369.03"/>
    <x v="0"/>
  </r>
  <r>
    <x v="974"/>
    <n v="9691"/>
    <d v="2022-09-11T00:00:00"/>
    <n v="229.29"/>
    <x v="0"/>
  </r>
  <r>
    <x v="974"/>
    <n v="7971"/>
    <d v="2022-05-29T00:00:00"/>
    <n v="209.89"/>
    <x v="2"/>
  </r>
  <r>
    <x v="974"/>
    <n v="8182"/>
    <d v="2022-06-06T00:00:00"/>
    <n v="275.42"/>
    <x v="2"/>
  </r>
  <r>
    <x v="975"/>
    <n v="2955"/>
    <d v="2022-01-04T00:00:00"/>
    <n v="411.94"/>
    <x v="0"/>
  </r>
  <r>
    <x v="975"/>
    <n v="3597"/>
    <d v="2022-03-17T00:00:00"/>
    <n v="145.68"/>
    <x v="1"/>
  </r>
  <r>
    <x v="976"/>
    <n v="1161"/>
    <d v="2022-07-21T00:00:00"/>
    <n v="142.91999999999999"/>
    <x v="4"/>
  </r>
  <r>
    <x v="976"/>
    <n v="2385"/>
    <d v="2022-05-08T00:00:00"/>
    <n v="432.77"/>
    <x v="2"/>
  </r>
  <r>
    <x v="976"/>
    <n v="4176"/>
    <d v="2022-08-21T00:00:00"/>
    <n v="196.65"/>
    <x v="2"/>
  </r>
  <r>
    <x v="977"/>
    <n v="5338"/>
    <d v="2022-07-03T00:00:00"/>
    <n v="302.37"/>
    <x v="1"/>
  </r>
  <r>
    <x v="977"/>
    <n v="2485"/>
    <d v="2022-09-21T00:00:00"/>
    <n v="392.98"/>
    <x v="3"/>
  </r>
  <r>
    <x v="977"/>
    <n v="6908"/>
    <d v="2022-05-15T00:00:00"/>
    <n v="255.78"/>
    <x v="1"/>
  </r>
  <r>
    <x v="977"/>
    <n v="2141"/>
    <d v="2022-11-10T00:00:00"/>
    <n v="276.24"/>
    <x v="3"/>
  </r>
  <r>
    <x v="977"/>
    <n v="9952"/>
    <d v="2022-05-14T00:00:00"/>
    <n v="125.93"/>
    <x v="0"/>
  </r>
  <r>
    <x v="977"/>
    <n v="5434"/>
    <d v="2022-11-06T00:00:00"/>
    <n v="102.54"/>
    <x v="4"/>
  </r>
  <r>
    <x v="977"/>
    <n v="3363"/>
    <d v="2022-01-29T00:00:00"/>
    <n v="9.66"/>
    <x v="2"/>
  </r>
  <r>
    <x v="978"/>
    <n v="9273"/>
    <d v="2022-06-23T00:00:00"/>
    <n v="365.35"/>
    <x v="1"/>
  </r>
  <r>
    <x v="978"/>
    <n v="4869"/>
    <d v="2022-05-23T00:00:00"/>
    <n v="82.67"/>
    <x v="4"/>
  </r>
  <r>
    <x v="978"/>
    <n v="9873"/>
    <d v="2022-08-02T00:00:00"/>
    <n v="363.81"/>
    <x v="4"/>
  </r>
  <r>
    <x v="978"/>
    <n v="3113"/>
    <d v="2022-10-02T00:00:00"/>
    <n v="219.33"/>
    <x v="3"/>
  </r>
  <r>
    <x v="978"/>
    <n v="4532"/>
    <d v="2022-08-18T00:00:00"/>
    <n v="220.63"/>
    <x v="4"/>
  </r>
  <r>
    <x v="978"/>
    <n v="8243"/>
    <d v="2022-03-04T00:00:00"/>
    <n v="243.9"/>
    <x v="3"/>
  </r>
  <r>
    <x v="978"/>
    <n v="3558"/>
    <d v="2022-03-01T00:00:00"/>
    <n v="215.59"/>
    <x v="2"/>
  </r>
  <r>
    <x v="979"/>
    <n v="9230"/>
    <d v="2022-12-24T00:00:00"/>
    <n v="96.13"/>
    <x v="0"/>
  </r>
  <r>
    <x v="979"/>
    <n v="2092"/>
    <d v="2022-03-21T00:00:00"/>
    <n v="270.04000000000002"/>
    <x v="2"/>
  </r>
  <r>
    <x v="979"/>
    <n v="5443"/>
    <d v="2022-06-24T00:00:00"/>
    <n v="177.58"/>
    <x v="3"/>
  </r>
  <r>
    <x v="979"/>
    <n v="8073"/>
    <d v="2022-05-07T00:00:00"/>
    <n v="414.75"/>
    <x v="3"/>
  </r>
  <r>
    <x v="979"/>
    <n v="5147"/>
    <d v="2022-02-15T00:00:00"/>
    <n v="372.96"/>
    <x v="2"/>
  </r>
  <r>
    <x v="979"/>
    <n v="8507"/>
    <d v="2022-04-18T00:00:00"/>
    <n v="152.63999999999999"/>
    <x v="1"/>
  </r>
  <r>
    <x v="979"/>
    <n v="1490"/>
    <d v="2022-12-23T00:00:00"/>
    <n v="307.23"/>
    <x v="0"/>
  </r>
  <r>
    <x v="979"/>
    <n v="9432"/>
    <d v="2022-09-14T00:00:00"/>
    <n v="288.17"/>
    <x v="0"/>
  </r>
  <r>
    <x v="980"/>
    <n v="2660"/>
    <d v="2022-02-27T00:00:00"/>
    <n v="285.43"/>
    <x v="1"/>
  </r>
  <r>
    <x v="981"/>
    <n v="2465"/>
    <d v="2022-02-06T00:00:00"/>
    <n v="38.630000000000003"/>
    <x v="2"/>
  </r>
  <r>
    <x v="981"/>
    <n v="6830"/>
    <d v="2022-09-17T00:00:00"/>
    <n v="273.8"/>
    <x v="2"/>
  </r>
  <r>
    <x v="981"/>
    <n v="5497"/>
    <d v="2022-09-08T00:00:00"/>
    <n v="183.17"/>
    <x v="0"/>
  </r>
  <r>
    <x v="981"/>
    <n v="3882"/>
    <d v="2022-06-04T00:00:00"/>
    <n v="66.92"/>
    <x v="1"/>
  </r>
  <r>
    <x v="981"/>
    <n v="7065"/>
    <d v="2022-03-09T00:00:00"/>
    <n v="224.23"/>
    <x v="2"/>
  </r>
  <r>
    <x v="981"/>
    <n v="8822"/>
    <d v="2022-03-15T00:00:00"/>
    <n v="126.46"/>
    <x v="1"/>
  </r>
  <r>
    <x v="982"/>
    <n v="2243"/>
    <d v="2022-05-17T00:00:00"/>
    <n v="329"/>
    <x v="1"/>
  </r>
  <r>
    <x v="982"/>
    <n v="1315"/>
    <d v="2022-09-15T00:00:00"/>
    <n v="345.66"/>
    <x v="3"/>
  </r>
  <r>
    <x v="982"/>
    <n v="9251"/>
    <d v="2022-11-21T00:00:00"/>
    <n v="75.680000000000007"/>
    <x v="3"/>
  </r>
  <r>
    <x v="982"/>
    <n v="5128"/>
    <d v="2022-09-15T00:00:00"/>
    <n v="195.54"/>
    <x v="1"/>
  </r>
  <r>
    <x v="982"/>
    <n v="1975"/>
    <d v="2022-03-03T00:00:00"/>
    <n v="449.42"/>
    <x v="3"/>
  </r>
  <r>
    <x v="983"/>
    <n v="5032"/>
    <d v="2022-08-26T00:00:00"/>
    <n v="337.64"/>
    <x v="0"/>
  </r>
  <r>
    <x v="983"/>
    <n v="9964"/>
    <d v="2022-05-13T00:00:00"/>
    <n v="10.73"/>
    <x v="4"/>
  </r>
  <r>
    <x v="983"/>
    <n v="5491"/>
    <d v="2022-12-21T00:00:00"/>
    <n v="29.01"/>
    <x v="1"/>
  </r>
  <r>
    <x v="983"/>
    <n v="9101"/>
    <d v="2022-01-15T00:00:00"/>
    <n v="146.15"/>
    <x v="0"/>
  </r>
  <r>
    <x v="983"/>
    <n v="2345"/>
    <d v="2022-12-22T00:00:00"/>
    <n v="20.67"/>
    <x v="2"/>
  </r>
  <r>
    <x v="983"/>
    <n v="7618"/>
    <d v="2022-05-31T00:00:00"/>
    <n v="153.32"/>
    <x v="4"/>
  </r>
  <r>
    <x v="983"/>
    <n v="2306"/>
    <d v="2022-11-17T00:00:00"/>
    <n v="41.07"/>
    <x v="1"/>
  </r>
  <r>
    <x v="983"/>
    <n v="9571"/>
    <d v="2022-05-08T00:00:00"/>
    <n v="388.45"/>
    <x v="0"/>
  </r>
  <r>
    <x v="984"/>
    <n v="4715"/>
    <d v="2022-10-15T00:00:00"/>
    <n v="359.03"/>
    <x v="1"/>
  </r>
  <r>
    <x v="984"/>
    <n v="2762"/>
    <d v="2022-03-20T00:00:00"/>
    <n v="476.8"/>
    <x v="3"/>
  </r>
  <r>
    <x v="984"/>
    <n v="6759"/>
    <d v="2022-12-10T00:00:00"/>
    <n v="418.23"/>
    <x v="2"/>
  </r>
  <r>
    <x v="984"/>
    <n v="4073"/>
    <d v="2022-12-22T00:00:00"/>
    <n v="427.28"/>
    <x v="4"/>
  </r>
  <r>
    <x v="984"/>
    <n v="8175"/>
    <d v="2022-04-19T00:00:00"/>
    <n v="71.239999999999995"/>
    <x v="4"/>
  </r>
  <r>
    <x v="985"/>
    <n v="5622"/>
    <d v="2022-07-14T00:00:00"/>
    <n v="101.02"/>
    <x v="1"/>
  </r>
  <r>
    <x v="985"/>
    <n v="4392"/>
    <d v="2022-03-26T00:00:00"/>
    <n v="389.93"/>
    <x v="0"/>
  </r>
  <r>
    <x v="985"/>
    <n v="7994"/>
    <d v="2022-10-09T00:00:00"/>
    <n v="133.02000000000001"/>
    <x v="2"/>
  </r>
  <r>
    <x v="985"/>
    <n v="2659"/>
    <d v="2022-02-07T00:00:00"/>
    <n v="158.02000000000001"/>
    <x v="2"/>
  </r>
  <r>
    <x v="985"/>
    <n v="6068"/>
    <d v="2022-01-26T00:00:00"/>
    <n v="341.03"/>
    <x v="1"/>
  </r>
  <r>
    <x v="985"/>
    <n v="9578"/>
    <d v="2022-03-17T00:00:00"/>
    <n v="171.2"/>
    <x v="1"/>
  </r>
  <r>
    <x v="985"/>
    <n v="4532"/>
    <d v="2022-04-06T00:00:00"/>
    <n v="98.39"/>
    <x v="3"/>
  </r>
  <r>
    <x v="986"/>
    <n v="6628"/>
    <d v="2022-12-22T00:00:00"/>
    <n v="415.19"/>
    <x v="1"/>
  </r>
  <r>
    <x v="986"/>
    <n v="8171"/>
    <d v="2022-09-09T00:00:00"/>
    <n v="101.04"/>
    <x v="4"/>
  </r>
  <r>
    <x v="986"/>
    <n v="7363"/>
    <d v="2022-05-05T00:00:00"/>
    <n v="183.06"/>
    <x v="2"/>
  </r>
  <r>
    <x v="986"/>
    <n v="5223"/>
    <d v="2022-05-05T00:00:00"/>
    <n v="280.73"/>
    <x v="0"/>
  </r>
  <r>
    <x v="986"/>
    <n v="6729"/>
    <d v="2022-02-05T00:00:00"/>
    <n v="284.42"/>
    <x v="4"/>
  </r>
  <r>
    <x v="986"/>
    <n v="7529"/>
    <d v="2022-06-24T00:00:00"/>
    <n v="302.08"/>
    <x v="3"/>
  </r>
  <r>
    <x v="986"/>
    <n v="9062"/>
    <d v="2022-07-25T00:00:00"/>
    <n v="117.13"/>
    <x v="0"/>
  </r>
  <r>
    <x v="987"/>
    <n v="5187"/>
    <d v="2022-01-04T00:00:00"/>
    <n v="252.54"/>
    <x v="1"/>
  </r>
  <r>
    <x v="987"/>
    <n v="6231"/>
    <d v="2022-06-27T00:00:00"/>
    <n v="385.45"/>
    <x v="2"/>
  </r>
  <r>
    <x v="987"/>
    <n v="3174"/>
    <d v="2022-05-07T00:00:00"/>
    <n v="471.57"/>
    <x v="1"/>
  </r>
  <r>
    <x v="987"/>
    <n v="2808"/>
    <d v="2022-04-19T00:00:00"/>
    <n v="39.42"/>
    <x v="0"/>
  </r>
  <r>
    <x v="987"/>
    <n v="9412"/>
    <d v="2022-07-25T00:00:00"/>
    <n v="435.96"/>
    <x v="3"/>
  </r>
  <r>
    <x v="987"/>
    <n v="6499"/>
    <d v="2022-02-14T00:00:00"/>
    <n v="168.35"/>
    <x v="1"/>
  </r>
  <r>
    <x v="987"/>
    <n v="7675"/>
    <d v="2022-04-04T00:00:00"/>
    <n v="69.19"/>
    <x v="3"/>
  </r>
  <r>
    <x v="987"/>
    <n v="1965"/>
    <d v="2022-02-28T00:00:00"/>
    <n v="266.11"/>
    <x v="4"/>
  </r>
  <r>
    <x v="987"/>
    <n v="8350"/>
    <d v="2022-11-28T00:00:00"/>
    <n v="454.53"/>
    <x v="1"/>
  </r>
  <r>
    <x v="988"/>
    <n v="1522"/>
    <d v="2022-02-22T00:00:00"/>
    <n v="443.12"/>
    <x v="1"/>
  </r>
  <r>
    <x v="988"/>
    <n v="4918"/>
    <d v="2022-03-03T00:00:00"/>
    <n v="212.86"/>
    <x v="1"/>
  </r>
  <r>
    <x v="988"/>
    <n v="6275"/>
    <d v="2022-02-28T00:00:00"/>
    <n v="51.15"/>
    <x v="2"/>
  </r>
  <r>
    <x v="988"/>
    <n v="5145"/>
    <d v="2022-01-17T00:00:00"/>
    <n v="469.8"/>
    <x v="2"/>
  </r>
  <r>
    <x v="988"/>
    <n v="7701"/>
    <d v="2022-01-26T00:00:00"/>
    <n v="189.19"/>
    <x v="3"/>
  </r>
  <r>
    <x v="988"/>
    <n v="8932"/>
    <d v="2022-09-18T00:00:00"/>
    <n v="125.88"/>
    <x v="0"/>
  </r>
  <r>
    <x v="988"/>
    <n v="7182"/>
    <d v="2022-06-06T00:00:00"/>
    <n v="38.42"/>
    <x v="4"/>
  </r>
  <r>
    <x v="989"/>
    <n v="1369"/>
    <d v="2022-07-05T00:00:00"/>
    <n v="483.5"/>
    <x v="1"/>
  </r>
  <r>
    <x v="990"/>
    <n v="3593"/>
    <d v="2022-07-28T00:00:00"/>
    <n v="342.88"/>
    <x v="1"/>
  </r>
  <r>
    <x v="990"/>
    <n v="1460"/>
    <d v="2022-12-23T00:00:00"/>
    <n v="201.31"/>
    <x v="3"/>
  </r>
  <r>
    <x v="990"/>
    <n v="4945"/>
    <d v="2022-10-15T00:00:00"/>
    <n v="257.17"/>
    <x v="3"/>
  </r>
  <r>
    <x v="991"/>
    <n v="8178"/>
    <d v="2022-04-06T00:00:00"/>
    <n v="311.62"/>
    <x v="0"/>
  </r>
  <r>
    <x v="992"/>
    <n v="8141"/>
    <d v="2022-02-17T00:00:00"/>
    <n v="81.64"/>
    <x v="1"/>
  </r>
  <r>
    <x v="993"/>
    <n v="1368"/>
    <d v="2022-08-05T00:00:00"/>
    <n v="268.31"/>
    <x v="1"/>
  </r>
  <r>
    <x v="993"/>
    <n v="1943"/>
    <d v="2022-05-30T00:00:00"/>
    <n v="192.41"/>
    <x v="3"/>
  </r>
  <r>
    <x v="993"/>
    <n v="1893"/>
    <d v="2022-11-25T00:00:00"/>
    <n v="101"/>
    <x v="4"/>
  </r>
  <r>
    <x v="993"/>
    <n v="8358"/>
    <d v="2022-05-30T00:00:00"/>
    <n v="71.78"/>
    <x v="3"/>
  </r>
  <r>
    <x v="993"/>
    <n v="5358"/>
    <d v="2022-09-06T00:00:00"/>
    <n v="326.62"/>
    <x v="4"/>
  </r>
  <r>
    <x v="993"/>
    <n v="7232"/>
    <d v="2022-12-16T00:00:00"/>
    <n v="336.21"/>
    <x v="3"/>
  </r>
  <r>
    <x v="993"/>
    <n v="9781"/>
    <d v="2022-03-06T00:00:00"/>
    <n v="125.2"/>
    <x v="0"/>
  </r>
  <r>
    <x v="993"/>
    <n v="9661"/>
    <d v="2022-05-16T00:00:00"/>
    <n v="143.22999999999999"/>
    <x v="0"/>
  </r>
  <r>
    <x v="993"/>
    <n v="5781"/>
    <d v="2022-01-14T00:00:00"/>
    <n v="236.58"/>
    <x v="1"/>
  </r>
  <r>
    <x v="994"/>
    <n v="1236"/>
    <d v="2022-03-19T00:00:00"/>
    <n v="225.82"/>
    <x v="2"/>
  </r>
  <r>
    <x v="994"/>
    <n v="6933"/>
    <d v="2022-08-30T00:00:00"/>
    <n v="494.9"/>
    <x v="3"/>
  </r>
  <r>
    <x v="994"/>
    <n v="4405"/>
    <d v="2022-10-23T00:00:00"/>
    <n v="101.21"/>
    <x v="1"/>
  </r>
  <r>
    <x v="994"/>
    <n v="8667"/>
    <d v="2022-10-18T00:00:00"/>
    <n v="73.91"/>
    <x v="1"/>
  </r>
  <r>
    <x v="994"/>
    <n v="7583"/>
    <d v="2022-12-27T00:00:00"/>
    <n v="124.16"/>
    <x v="0"/>
  </r>
  <r>
    <x v="995"/>
    <n v="7489"/>
    <d v="2022-07-24T00:00:00"/>
    <n v="227.25"/>
    <x v="4"/>
  </r>
  <r>
    <x v="996"/>
    <n v="9687"/>
    <d v="2022-08-06T00:00:00"/>
    <n v="85.61"/>
    <x v="0"/>
  </r>
  <r>
    <x v="996"/>
    <n v="1323"/>
    <d v="2022-10-25T00:00:00"/>
    <n v="334.21"/>
    <x v="2"/>
  </r>
  <r>
    <x v="997"/>
    <n v="6935"/>
    <d v="2022-09-18T00:00:00"/>
    <n v="252.15"/>
    <x v="4"/>
  </r>
  <r>
    <x v="998"/>
    <n v="7827"/>
    <d v="2022-09-22T00:00:00"/>
    <n v="232.44"/>
    <x v="2"/>
  </r>
  <r>
    <x v="998"/>
    <n v="8888"/>
    <d v="2022-12-07T00:00:00"/>
    <n v="477.37"/>
    <x v="0"/>
  </r>
  <r>
    <x v="998"/>
    <n v="6541"/>
    <d v="2022-12-07T00:00:00"/>
    <n v="260.06"/>
    <x v="3"/>
  </r>
  <r>
    <x v="998"/>
    <n v="7350"/>
    <d v="2022-10-24T00:00:00"/>
    <n v="80.28"/>
    <x v="4"/>
  </r>
  <r>
    <x v="998"/>
    <n v="3984"/>
    <d v="2022-02-05T00:00:00"/>
    <n v="359.77"/>
    <x v="2"/>
  </r>
  <r>
    <x v="998"/>
    <n v="2490"/>
    <d v="2022-07-16T00:00:00"/>
    <n v="387.96"/>
    <x v="3"/>
  </r>
  <r>
    <x v="998"/>
    <n v="2991"/>
    <d v="2022-01-20T00:00:00"/>
    <n v="79.739999999999995"/>
    <x v="0"/>
  </r>
  <r>
    <x v="998"/>
    <n v="3629"/>
    <d v="2022-10-29T00:00:00"/>
    <n v="265.33"/>
    <x v="2"/>
  </r>
  <r>
    <x v="998"/>
    <n v="5164"/>
    <d v="2022-06-06T00:00:00"/>
    <n v="250.31"/>
    <x v="2"/>
  </r>
  <r>
    <x v="999"/>
    <n v="7005"/>
    <d v="2022-08-14T00:00:00"/>
    <n v="477.95"/>
    <x v="2"/>
  </r>
  <r>
    <x v="999"/>
    <n v="2724"/>
    <d v="2022-09-08T00:00:00"/>
    <n v="232.06"/>
    <x v="3"/>
  </r>
  <r>
    <x v="999"/>
    <n v="2917"/>
    <d v="2022-12-13T00:00:00"/>
    <n v="324.98"/>
    <x v="4"/>
  </r>
  <r>
    <x v="999"/>
    <n v="2979"/>
    <d v="2022-06-15T00:00:00"/>
    <n v="375.34"/>
    <x v="3"/>
  </r>
  <r>
    <x v="999"/>
    <n v="8594"/>
    <d v="2022-04-08T00:00:00"/>
    <n v="166.73"/>
    <x v="4"/>
  </r>
  <r>
    <x v="999"/>
    <n v="5529"/>
    <d v="2022-11-23T00:00:00"/>
    <n v="93.73"/>
    <x v="2"/>
  </r>
  <r>
    <x v="1000"/>
    <m/>
    <m/>
    <m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x v="0"/>
    <n v="6363"/>
    <d v="2022-03-31T00:00:00"/>
    <s v="Inquiry"/>
    <s v="Resolved"/>
  </r>
  <r>
    <x v="1"/>
    <n v="3329"/>
    <d v="2022-03-17T00:00:00"/>
    <s v="Inquiry"/>
    <s v="Resolved"/>
  </r>
  <r>
    <x v="2"/>
    <n v="9976"/>
    <d v="2022-08-24T00:00:00"/>
    <s v="Inquiry"/>
    <s v="Resolved"/>
  </r>
  <r>
    <x v="3"/>
    <n v="7354"/>
    <d v="2022-11-18T00:00:00"/>
    <s v="Inquiry"/>
    <s v="Resolved"/>
  </r>
  <r>
    <x v="3"/>
    <n v="5393"/>
    <d v="2022-07-03T00:00:00"/>
    <s v="Inquiry"/>
    <s v="Unresolved"/>
  </r>
  <r>
    <x v="4"/>
    <n v="2358"/>
    <d v="2022-05-05T00:00:00"/>
    <s v="Feedback"/>
    <s v="Resolved"/>
  </r>
  <r>
    <x v="5"/>
    <n v="4191"/>
    <d v="2022-04-29T00:00:00"/>
    <s v="Inquiry"/>
    <s v="Unresolved"/>
  </r>
  <r>
    <x v="5"/>
    <n v="8937"/>
    <d v="2022-09-13T00:00:00"/>
    <s v="Feedback"/>
    <s v="Unresolved"/>
  </r>
  <r>
    <x v="6"/>
    <n v="7813"/>
    <d v="2022-08-15T00:00:00"/>
    <s v="Inquiry"/>
    <s v="Resolved"/>
  </r>
  <r>
    <x v="7"/>
    <n v="6610"/>
    <d v="2022-10-28T00:00:00"/>
    <s v="Feedback"/>
    <s v="Resolved"/>
  </r>
  <r>
    <x v="7"/>
    <n v="7511"/>
    <d v="2022-01-26T00:00:00"/>
    <s v="Feedback"/>
    <s v="Unresolved"/>
  </r>
  <r>
    <x v="8"/>
    <n v="8485"/>
    <d v="2022-11-29T00:00:00"/>
    <s v="Feedback"/>
    <s v="Resolved"/>
  </r>
  <r>
    <x v="8"/>
    <n v="7872"/>
    <d v="2022-01-12T00:00:00"/>
    <s v="Inquiry"/>
    <s v="Unresolved"/>
  </r>
  <r>
    <x v="9"/>
    <n v="9681"/>
    <d v="2022-07-27T00:00:00"/>
    <s v="Complaint"/>
    <s v="Resolved"/>
  </r>
  <r>
    <x v="10"/>
    <n v="4459"/>
    <d v="2022-07-25T00:00:00"/>
    <s v="Complaint"/>
    <s v="Unresolved"/>
  </r>
  <r>
    <x v="10"/>
    <n v="8823"/>
    <d v="2022-07-29T00:00:00"/>
    <s v="Feedback"/>
    <s v="Resolved"/>
  </r>
  <r>
    <x v="11"/>
    <n v="6644"/>
    <d v="2022-10-18T00:00:00"/>
    <s v="Feedback"/>
    <s v="Unresolved"/>
  </r>
  <r>
    <x v="11"/>
    <n v="3914"/>
    <d v="2022-02-04T00:00:00"/>
    <s v="Complaint"/>
    <s v="Unresolved"/>
  </r>
  <r>
    <x v="12"/>
    <n v="5761"/>
    <d v="2022-06-30T00:00:00"/>
    <s v="Inquiry"/>
    <s v="Resolved"/>
  </r>
  <r>
    <x v="12"/>
    <n v="9278"/>
    <d v="2022-09-08T00:00:00"/>
    <s v="Inquiry"/>
    <s v="Resolved"/>
  </r>
  <r>
    <x v="13"/>
    <n v="2246"/>
    <d v="2022-05-11T00:00:00"/>
    <s v="Inquiry"/>
    <s v="Unresolved"/>
  </r>
  <r>
    <x v="13"/>
    <n v="7540"/>
    <d v="2022-05-06T00:00:00"/>
    <s v="Inquiry"/>
    <s v="Resolved"/>
  </r>
  <r>
    <x v="14"/>
    <n v="9487"/>
    <d v="2022-11-08T00:00:00"/>
    <s v="Inquiry"/>
    <s v="Unresolved"/>
  </r>
  <r>
    <x v="15"/>
    <n v="9979"/>
    <d v="2022-11-28T00:00:00"/>
    <s v="Complaint"/>
    <s v="Unresolved"/>
  </r>
  <r>
    <x v="15"/>
    <n v="8180"/>
    <d v="2022-04-18T00:00:00"/>
    <s v="Complaint"/>
    <s v="Unresolved"/>
  </r>
  <r>
    <x v="16"/>
    <n v="9094"/>
    <d v="2022-07-19T00:00:00"/>
    <s v="Feedback"/>
    <s v="Resolved"/>
  </r>
  <r>
    <x v="17"/>
    <n v="2931"/>
    <d v="2022-01-07T00:00:00"/>
    <s v="Inquiry"/>
    <s v="Resolved"/>
  </r>
  <r>
    <x v="17"/>
    <n v="6355"/>
    <d v="2022-08-06T00:00:00"/>
    <s v="Inquiry"/>
    <s v="Resolved"/>
  </r>
  <r>
    <x v="18"/>
    <n v="4991"/>
    <d v="2022-03-18T00:00:00"/>
    <s v="Complaint"/>
    <s v="Unresolved"/>
  </r>
  <r>
    <x v="18"/>
    <n v="6401"/>
    <d v="2022-02-23T00:00:00"/>
    <s v="Complaint"/>
    <s v="Resolved"/>
  </r>
  <r>
    <x v="19"/>
    <n v="2733"/>
    <d v="2022-11-02T00:00:00"/>
    <s v="Complaint"/>
    <s v="Resolved"/>
  </r>
  <r>
    <x v="20"/>
    <n v="8432"/>
    <d v="2022-12-06T00:00:00"/>
    <s v="Feedback"/>
    <s v="Resolved"/>
  </r>
  <r>
    <x v="21"/>
    <n v="3912"/>
    <d v="2022-12-12T00:00:00"/>
    <s v="Complaint"/>
    <s v="Resolved"/>
  </r>
  <r>
    <x v="22"/>
    <n v="9414"/>
    <d v="2022-06-13T00:00:00"/>
    <s v="Feedback"/>
    <s v="Unresolved"/>
  </r>
  <r>
    <x v="23"/>
    <n v="4174"/>
    <d v="2022-04-14T00:00:00"/>
    <s v="Complaint"/>
    <s v="Unresolved"/>
  </r>
  <r>
    <x v="23"/>
    <n v="2029"/>
    <d v="2022-12-01T00:00:00"/>
    <s v="Inquiry"/>
    <s v="Unresolved"/>
  </r>
  <r>
    <x v="24"/>
    <n v="8538"/>
    <d v="2022-09-13T00:00:00"/>
    <s v="Inquiry"/>
    <s v="Resolved"/>
  </r>
  <r>
    <x v="24"/>
    <n v="3691"/>
    <d v="2022-04-14T00:00:00"/>
    <s v="Feedback"/>
    <s v="Unresolved"/>
  </r>
  <r>
    <x v="25"/>
    <n v="3289"/>
    <d v="2022-04-04T00:00:00"/>
    <s v="Complaint"/>
    <s v="Resolved"/>
  </r>
  <r>
    <x v="25"/>
    <n v="4606"/>
    <d v="2022-10-16T00:00:00"/>
    <s v="Complaint"/>
    <s v="Unresolved"/>
  </r>
  <r>
    <x v="26"/>
    <n v="6635"/>
    <d v="2022-06-18T00:00:00"/>
    <s v="Inquiry"/>
    <s v="Resolved"/>
  </r>
  <r>
    <x v="26"/>
    <n v="5130"/>
    <d v="2022-05-09T00:00:00"/>
    <s v="Complaint"/>
    <s v="Resolved"/>
  </r>
  <r>
    <x v="27"/>
    <n v="8219"/>
    <d v="2022-05-30T00:00:00"/>
    <s v="Feedback"/>
    <s v="Resolved"/>
  </r>
  <r>
    <x v="28"/>
    <n v="7853"/>
    <d v="2022-07-02T00:00:00"/>
    <s v="Feedback"/>
    <s v="Resolved"/>
  </r>
  <r>
    <x v="28"/>
    <n v="5032"/>
    <d v="2022-05-19T00:00:00"/>
    <s v="Feedback"/>
    <s v="Unresolved"/>
  </r>
  <r>
    <x v="29"/>
    <n v="6454"/>
    <d v="2022-07-07T00:00:00"/>
    <s v="Complaint"/>
    <s v="Unresolved"/>
  </r>
  <r>
    <x v="30"/>
    <n v="4092"/>
    <d v="2022-10-28T00:00:00"/>
    <s v="Feedback"/>
    <s v="Resolved"/>
  </r>
  <r>
    <x v="31"/>
    <n v="9496"/>
    <d v="2022-03-20T00:00:00"/>
    <s v="Complaint"/>
    <s v="Resolved"/>
  </r>
  <r>
    <x v="32"/>
    <n v="5906"/>
    <d v="2022-03-25T00:00:00"/>
    <s v="Inquiry"/>
    <s v="Resolved"/>
  </r>
  <r>
    <x v="33"/>
    <n v="7375"/>
    <d v="2022-11-23T00:00:00"/>
    <s v="Complaint"/>
    <s v="Resolved"/>
  </r>
  <r>
    <x v="34"/>
    <n v="5924"/>
    <d v="2022-02-26T00:00:00"/>
    <s v="Inquiry"/>
    <s v="Unresolved"/>
  </r>
  <r>
    <x v="35"/>
    <n v="4688"/>
    <d v="2022-04-01T00:00:00"/>
    <s v="Inquiry"/>
    <s v="Unresolved"/>
  </r>
  <r>
    <x v="35"/>
    <n v="2976"/>
    <d v="2022-11-16T00:00:00"/>
    <s v="Inquiry"/>
    <s v="Resolved"/>
  </r>
  <r>
    <x v="36"/>
    <n v="5996"/>
    <d v="2022-04-18T00:00:00"/>
    <s v="Feedback"/>
    <s v="Unresolved"/>
  </r>
  <r>
    <x v="37"/>
    <n v="7946"/>
    <d v="2022-06-25T00:00:00"/>
    <s v="Complaint"/>
    <s v="Unresolved"/>
  </r>
  <r>
    <x v="38"/>
    <n v="8594"/>
    <d v="2022-02-27T00:00:00"/>
    <s v="Complaint"/>
    <s v="Unresolved"/>
  </r>
  <r>
    <x v="38"/>
    <n v="3511"/>
    <d v="2022-11-03T00:00:00"/>
    <s v="Feedback"/>
    <s v="Unresolved"/>
  </r>
  <r>
    <x v="39"/>
    <n v="7895"/>
    <d v="2022-01-12T00:00:00"/>
    <s v="Feedback"/>
    <s v="Resolved"/>
  </r>
  <r>
    <x v="39"/>
    <n v="9831"/>
    <d v="2022-11-21T00:00:00"/>
    <s v="Complaint"/>
    <s v="Resolved"/>
  </r>
  <r>
    <x v="40"/>
    <n v="3525"/>
    <d v="2022-12-07T00:00:00"/>
    <s v="Complaint"/>
    <s v="Unresolved"/>
  </r>
  <r>
    <x v="41"/>
    <n v="5295"/>
    <d v="2022-07-17T00:00:00"/>
    <s v="Inquiry"/>
    <s v="Unresolved"/>
  </r>
  <r>
    <x v="41"/>
    <n v="4341"/>
    <d v="2022-01-21T00:00:00"/>
    <s v="Complaint"/>
    <s v="Unresolved"/>
  </r>
  <r>
    <x v="42"/>
    <n v="6180"/>
    <d v="2022-06-08T00:00:00"/>
    <s v="Feedback"/>
    <s v="Resolved"/>
  </r>
  <r>
    <x v="42"/>
    <n v="9473"/>
    <d v="2022-03-27T00:00:00"/>
    <s v="Feedback"/>
    <s v="Unresolved"/>
  </r>
  <r>
    <x v="43"/>
    <n v="4959"/>
    <d v="2022-04-10T00:00:00"/>
    <s v="Complaint"/>
    <s v="Resolved"/>
  </r>
  <r>
    <x v="44"/>
    <n v="9191"/>
    <d v="2022-12-27T00:00:00"/>
    <s v="Inquiry"/>
    <s v="Resolved"/>
  </r>
  <r>
    <x v="44"/>
    <n v="5275"/>
    <d v="2022-03-02T00:00:00"/>
    <s v="Complaint"/>
    <s v="Resolved"/>
  </r>
  <r>
    <x v="45"/>
    <n v="2826"/>
    <d v="2022-04-29T00:00:00"/>
    <s v="Inquiry"/>
    <s v="Resolved"/>
  </r>
  <r>
    <x v="45"/>
    <n v="8888"/>
    <d v="2022-05-21T00:00:00"/>
    <s v="Inquiry"/>
    <s v="Resolved"/>
  </r>
  <r>
    <x v="46"/>
    <n v="6970"/>
    <d v="2022-06-06T00:00:00"/>
    <s v="Complaint"/>
    <s v="Unresolved"/>
  </r>
  <r>
    <x v="46"/>
    <n v="9825"/>
    <d v="2022-01-26T00:00:00"/>
    <s v="Inquiry"/>
    <s v="Unresolved"/>
  </r>
  <r>
    <x v="47"/>
    <n v="2127"/>
    <d v="2022-10-05T00:00:00"/>
    <s v="Feedback"/>
    <s v="Resolved"/>
  </r>
  <r>
    <x v="48"/>
    <n v="7774"/>
    <d v="2022-01-21T00:00:00"/>
    <s v="Inquiry"/>
    <s v="Unresolved"/>
  </r>
  <r>
    <x v="48"/>
    <n v="8178"/>
    <d v="2022-04-13T00:00:00"/>
    <s v="Feedback"/>
    <s v="Resolved"/>
  </r>
  <r>
    <x v="49"/>
    <n v="4838"/>
    <d v="2022-01-08T00:00:00"/>
    <s v="Complaint"/>
    <s v="Unresolved"/>
  </r>
  <r>
    <x v="49"/>
    <n v="8975"/>
    <d v="2022-01-02T00:00:00"/>
    <s v="Complaint"/>
    <s v="Resolved"/>
  </r>
  <r>
    <x v="50"/>
    <n v="4011"/>
    <d v="2022-08-15T00:00:00"/>
    <s v="Inquiry"/>
    <s v="Resolved"/>
  </r>
  <r>
    <x v="51"/>
    <n v="7342"/>
    <d v="2022-03-02T00:00:00"/>
    <s v="Complaint"/>
    <s v="Resolved"/>
  </r>
  <r>
    <x v="52"/>
    <n v="7751"/>
    <d v="2022-08-21T00:00:00"/>
    <s v="Inquiry"/>
    <s v="Resolved"/>
  </r>
  <r>
    <x v="53"/>
    <n v="2857"/>
    <d v="2022-11-18T00:00:00"/>
    <s v="Inquiry"/>
    <s v="Resolved"/>
  </r>
  <r>
    <x v="53"/>
    <n v="8428"/>
    <d v="2022-11-01T00:00:00"/>
    <s v="Complaint"/>
    <s v="Unresolved"/>
  </r>
  <r>
    <x v="54"/>
    <n v="6946"/>
    <d v="2022-11-23T00:00:00"/>
    <s v="Inquiry"/>
    <s v="Unresolved"/>
  </r>
  <r>
    <x v="55"/>
    <n v="4328"/>
    <d v="2022-01-28T00:00:00"/>
    <s v="Complaint"/>
    <s v="Resolved"/>
  </r>
  <r>
    <x v="56"/>
    <n v="9746"/>
    <d v="2022-03-21T00:00:00"/>
    <s v="Feedback"/>
    <s v="Unresolved"/>
  </r>
  <r>
    <x v="56"/>
    <n v="5867"/>
    <d v="2022-04-22T00:00:00"/>
    <s v="Feedback"/>
    <s v="Unresolved"/>
  </r>
  <r>
    <x v="57"/>
    <n v="6132"/>
    <d v="2022-12-10T00:00:00"/>
    <s v="Inquiry"/>
    <s v="Resolved"/>
  </r>
  <r>
    <x v="57"/>
    <n v="7449"/>
    <d v="2022-03-01T00:00:00"/>
    <s v="Complaint"/>
    <s v="Unresolved"/>
  </r>
  <r>
    <x v="58"/>
    <n v="7718"/>
    <d v="2022-09-04T00:00:00"/>
    <s v="Inquiry"/>
    <s v="Resolved"/>
  </r>
  <r>
    <x v="59"/>
    <n v="3852"/>
    <d v="2022-05-24T00:00:00"/>
    <s v="Inquiry"/>
    <s v="Unresolved"/>
  </r>
  <r>
    <x v="59"/>
    <n v="8238"/>
    <d v="2022-01-14T00:00:00"/>
    <s v="Feedback"/>
    <s v="Resolved"/>
  </r>
  <r>
    <x v="60"/>
    <n v="7698"/>
    <d v="2022-10-06T00:00:00"/>
    <s v="Feedback"/>
    <s v="Unresolved"/>
  </r>
  <r>
    <x v="60"/>
    <n v="6988"/>
    <d v="2022-03-28T00:00:00"/>
    <s v="Inquiry"/>
    <s v="Resolved"/>
  </r>
  <r>
    <x v="61"/>
    <n v="9266"/>
    <d v="2022-04-07T00:00:00"/>
    <s v="Complaint"/>
    <s v="Resolved"/>
  </r>
  <r>
    <x v="61"/>
    <n v="2922"/>
    <d v="2022-10-07T00:00:00"/>
    <s v="Complaint"/>
    <s v="Resolved"/>
  </r>
  <r>
    <x v="62"/>
    <n v="5828"/>
    <d v="2022-07-30T00:00:00"/>
    <s v="Complaint"/>
    <s v="Resolved"/>
  </r>
  <r>
    <x v="63"/>
    <n v="5701"/>
    <d v="2022-01-26T00:00:00"/>
    <s v="Complaint"/>
    <s v="Unresolved"/>
  </r>
  <r>
    <x v="63"/>
    <n v="8412"/>
    <d v="2022-02-20T00:00:00"/>
    <s v="Complaint"/>
    <s v="Unresolved"/>
  </r>
  <r>
    <x v="64"/>
    <n v="5336"/>
    <d v="2022-04-16T00:00:00"/>
    <s v="Inquiry"/>
    <s v="Resolved"/>
  </r>
  <r>
    <x v="64"/>
    <n v="8734"/>
    <d v="2022-08-11T00:00:00"/>
    <s v="Complaint"/>
    <s v="Resolved"/>
  </r>
  <r>
    <x v="65"/>
    <n v="7770"/>
    <d v="2022-11-28T00:00:00"/>
    <s v="Feedback"/>
    <s v="Resolved"/>
  </r>
  <r>
    <x v="66"/>
    <n v="6015"/>
    <d v="2022-02-03T00:00:00"/>
    <s v="Feedback"/>
    <s v="Resolved"/>
  </r>
  <r>
    <x v="66"/>
    <n v="9923"/>
    <d v="2022-12-01T00:00:00"/>
    <s v="Complaint"/>
    <s v="Resolved"/>
  </r>
  <r>
    <x v="67"/>
    <n v="8080"/>
    <d v="2022-10-21T00:00:00"/>
    <s v="Feedback"/>
    <s v="Unresolved"/>
  </r>
  <r>
    <x v="67"/>
    <n v="8740"/>
    <d v="2022-05-07T00:00:00"/>
    <s v="Inquiry"/>
    <s v="Resolved"/>
  </r>
  <r>
    <x v="68"/>
    <n v="7740"/>
    <d v="2022-10-30T00:00:00"/>
    <s v="Feedback"/>
    <s v="Resolved"/>
  </r>
  <r>
    <x v="68"/>
    <n v="9363"/>
    <d v="2022-09-03T00:00:00"/>
    <s v="Complaint"/>
    <s v="Unresolved"/>
  </r>
  <r>
    <x v="69"/>
    <n v="4829"/>
    <d v="2022-09-27T00:00:00"/>
    <s v="Feedback"/>
    <s v="Resolved"/>
  </r>
  <r>
    <x v="69"/>
    <n v="9008"/>
    <d v="2022-12-25T00:00:00"/>
    <s v="Feedback"/>
    <s v="Resolved"/>
  </r>
  <r>
    <x v="70"/>
    <n v="4863"/>
    <d v="2022-04-22T00:00:00"/>
    <s v="Inquiry"/>
    <s v="Unresolved"/>
  </r>
  <r>
    <x v="70"/>
    <n v="4455"/>
    <d v="2022-01-03T00:00:00"/>
    <s v="Inquiry"/>
    <s v="Resolved"/>
  </r>
  <r>
    <x v="71"/>
    <n v="2978"/>
    <d v="2022-10-16T00:00:00"/>
    <s v="Inquiry"/>
    <s v="Unresolved"/>
  </r>
  <r>
    <x v="71"/>
    <n v="3694"/>
    <d v="2022-06-08T00:00:00"/>
    <s v="Inquiry"/>
    <s v="Unresolved"/>
  </r>
  <r>
    <x v="72"/>
    <n v="4817"/>
    <d v="2022-05-03T00:00:00"/>
    <s v="Complaint"/>
    <s v="Unresolved"/>
  </r>
  <r>
    <x v="72"/>
    <n v="4530"/>
    <d v="2022-05-21T00:00:00"/>
    <s v="Inquiry"/>
    <s v="Resolved"/>
  </r>
  <r>
    <x v="73"/>
    <n v="3662"/>
    <d v="2022-07-20T00:00:00"/>
    <s v="Feedback"/>
    <s v="Unresolved"/>
  </r>
  <r>
    <x v="73"/>
    <n v="4622"/>
    <d v="2022-11-13T00:00:00"/>
    <s v="Inquiry"/>
    <s v="Unresolved"/>
  </r>
  <r>
    <x v="74"/>
    <n v="5524"/>
    <d v="2022-05-14T00:00:00"/>
    <s v="Inquiry"/>
    <s v="Unresolved"/>
  </r>
  <r>
    <x v="74"/>
    <n v="5828"/>
    <d v="2022-12-11T00:00:00"/>
    <s v="Complaint"/>
    <s v="Unresolved"/>
  </r>
  <r>
    <x v="75"/>
    <n v="3216"/>
    <d v="2022-08-08T00:00:00"/>
    <s v="Inquiry"/>
    <s v="Resolved"/>
  </r>
  <r>
    <x v="75"/>
    <n v="6525"/>
    <d v="2022-12-05T00:00:00"/>
    <s v="Feedback"/>
    <s v="Resolved"/>
  </r>
  <r>
    <x v="76"/>
    <n v="8650"/>
    <d v="2022-03-05T00:00:00"/>
    <s v="Inquiry"/>
    <s v="Unresolved"/>
  </r>
  <r>
    <x v="77"/>
    <n v="8229"/>
    <d v="2022-03-09T00:00:00"/>
    <s v="Inquiry"/>
    <s v="Resolved"/>
  </r>
  <r>
    <x v="78"/>
    <n v="7298"/>
    <d v="2022-08-16T00:00:00"/>
    <s v="Complaint"/>
    <s v="Unresolved"/>
  </r>
  <r>
    <x v="79"/>
    <n v="3200"/>
    <d v="2022-05-26T00:00:00"/>
    <s v="Complaint"/>
    <s v="Resolved"/>
  </r>
  <r>
    <x v="80"/>
    <n v="4052"/>
    <d v="2022-02-02T00:00:00"/>
    <s v="Inquiry"/>
    <s v="Unresolved"/>
  </r>
  <r>
    <x v="81"/>
    <n v="3991"/>
    <d v="2022-01-19T00:00:00"/>
    <s v="Complaint"/>
    <s v="Resolved"/>
  </r>
  <r>
    <x v="81"/>
    <n v="3986"/>
    <d v="2022-02-26T00:00:00"/>
    <s v="Feedback"/>
    <s v="Resolved"/>
  </r>
  <r>
    <x v="82"/>
    <n v="6920"/>
    <d v="2022-05-25T00:00:00"/>
    <s v="Feedback"/>
    <s v="Unresolved"/>
  </r>
  <r>
    <x v="82"/>
    <n v="3817"/>
    <d v="2022-11-07T00:00:00"/>
    <s v="Complaint"/>
    <s v="Resolved"/>
  </r>
  <r>
    <x v="83"/>
    <n v="9255"/>
    <d v="2022-12-06T00:00:00"/>
    <s v="Complaint"/>
    <s v="Unresolved"/>
  </r>
  <r>
    <x v="83"/>
    <n v="8238"/>
    <d v="2022-04-08T00:00:00"/>
    <s v="Complaint"/>
    <s v="Resolved"/>
  </r>
  <r>
    <x v="84"/>
    <n v="2723"/>
    <d v="2022-04-01T00:00:00"/>
    <s v="Feedback"/>
    <s v="Resolved"/>
  </r>
  <r>
    <x v="85"/>
    <n v="7104"/>
    <d v="2022-08-17T00:00:00"/>
    <s v="Inquiry"/>
    <s v="Resolved"/>
  </r>
  <r>
    <x v="85"/>
    <n v="4351"/>
    <d v="2022-11-11T00:00:00"/>
    <s v="Inquiry"/>
    <s v="Resolved"/>
  </r>
  <r>
    <x v="86"/>
    <n v="5299"/>
    <d v="2022-12-25T00:00:00"/>
    <s v="Feedback"/>
    <s v="Resolved"/>
  </r>
  <r>
    <x v="86"/>
    <n v="6920"/>
    <d v="2022-12-04T00:00:00"/>
    <s v="Inquiry"/>
    <s v="Resolved"/>
  </r>
  <r>
    <x v="87"/>
    <n v="2493"/>
    <d v="2022-04-28T00:00:00"/>
    <s v="Feedback"/>
    <s v="Resolved"/>
  </r>
  <r>
    <x v="88"/>
    <n v="8780"/>
    <d v="2022-06-02T00:00:00"/>
    <s v="Complaint"/>
    <s v="Resolved"/>
  </r>
  <r>
    <x v="88"/>
    <n v="9671"/>
    <d v="2022-08-17T00:00:00"/>
    <s v="Complaint"/>
    <s v="Unresolved"/>
  </r>
  <r>
    <x v="89"/>
    <n v="6991"/>
    <d v="2022-05-10T00:00:00"/>
    <s v="Inquiry"/>
    <s v="Resolved"/>
  </r>
  <r>
    <x v="90"/>
    <n v="8482"/>
    <d v="2022-09-06T00:00:00"/>
    <s v="Feedback"/>
    <s v="Unresolved"/>
  </r>
  <r>
    <x v="91"/>
    <n v="4112"/>
    <d v="2022-12-03T00:00:00"/>
    <s v="Inquiry"/>
    <s v="Resolved"/>
  </r>
  <r>
    <x v="92"/>
    <n v="2039"/>
    <d v="2022-08-12T00:00:00"/>
    <s v="Inquiry"/>
    <s v="Resolved"/>
  </r>
  <r>
    <x v="93"/>
    <n v="8616"/>
    <d v="2022-04-26T00:00:00"/>
    <s v="Inquiry"/>
    <s v="Unresolved"/>
  </r>
  <r>
    <x v="94"/>
    <n v="8812"/>
    <d v="2022-02-28T00:00:00"/>
    <s v="Inquiry"/>
    <s v="Unresolved"/>
  </r>
  <r>
    <x v="95"/>
    <n v="3558"/>
    <d v="2022-03-19T00:00:00"/>
    <s v="Feedback"/>
    <s v="Resolved"/>
  </r>
  <r>
    <x v="95"/>
    <n v="9257"/>
    <d v="2022-07-18T00:00:00"/>
    <s v="Inquiry"/>
    <s v="Unresolved"/>
  </r>
  <r>
    <x v="96"/>
    <n v="3028"/>
    <d v="2022-04-27T00:00:00"/>
    <s v="Feedback"/>
    <s v="Resolved"/>
  </r>
  <r>
    <x v="97"/>
    <n v="9304"/>
    <d v="2022-05-23T00:00:00"/>
    <s v="Complaint"/>
    <s v="Resolved"/>
  </r>
  <r>
    <x v="97"/>
    <n v="8929"/>
    <d v="2022-01-29T00:00:00"/>
    <s v="Complaint"/>
    <s v="Resolved"/>
  </r>
  <r>
    <x v="98"/>
    <n v="3619"/>
    <d v="2022-03-04T00:00:00"/>
    <s v="Feedback"/>
    <s v="Unresolved"/>
  </r>
  <r>
    <x v="99"/>
    <n v="7823"/>
    <d v="2022-12-07T00:00:00"/>
    <s v="Inquiry"/>
    <s v="Resolved"/>
  </r>
  <r>
    <x v="100"/>
    <n v="7937"/>
    <d v="2022-07-15T00:00:00"/>
    <s v="Inquiry"/>
    <s v="Resolved"/>
  </r>
  <r>
    <x v="101"/>
    <n v="3367"/>
    <d v="2022-10-02T00:00:00"/>
    <s v="Complaint"/>
    <s v="Unresolved"/>
  </r>
  <r>
    <x v="101"/>
    <n v="7804"/>
    <d v="2022-10-27T00:00:00"/>
    <s v="Feedback"/>
    <s v="Unresolved"/>
  </r>
  <r>
    <x v="102"/>
    <n v="7815"/>
    <d v="2022-06-21T00:00:00"/>
    <s v="Complaint"/>
    <s v="Unresolved"/>
  </r>
  <r>
    <x v="102"/>
    <n v="4454"/>
    <d v="2022-11-19T00:00:00"/>
    <s v="Feedback"/>
    <s v="Resolved"/>
  </r>
  <r>
    <x v="103"/>
    <n v="5013"/>
    <d v="2022-03-21T00:00:00"/>
    <s v="Inquiry"/>
    <s v="Unresolved"/>
  </r>
  <r>
    <x v="103"/>
    <n v="5034"/>
    <d v="2022-06-12T00:00:00"/>
    <s v="Complaint"/>
    <s v="Resolved"/>
  </r>
  <r>
    <x v="104"/>
    <n v="8121"/>
    <d v="2022-03-15T00:00:00"/>
    <s v="Complaint"/>
    <s v="Resolved"/>
  </r>
  <r>
    <x v="105"/>
    <n v="6378"/>
    <d v="2022-10-21T00:00:00"/>
    <s v="Feedback"/>
    <s v="Unresolved"/>
  </r>
  <r>
    <x v="105"/>
    <n v="5962"/>
    <d v="2022-11-21T00:00:00"/>
    <s v="Inquiry"/>
    <s v="Resolved"/>
  </r>
  <r>
    <x v="106"/>
    <n v="8112"/>
    <d v="2022-08-04T00:00:00"/>
    <s v="Complaint"/>
    <s v="Unresolved"/>
  </r>
  <r>
    <x v="107"/>
    <n v="7261"/>
    <d v="2022-09-17T00:00:00"/>
    <s v="Complaint"/>
    <s v="Resolved"/>
  </r>
  <r>
    <x v="107"/>
    <n v="9291"/>
    <d v="2022-11-24T00:00:00"/>
    <s v="Complaint"/>
    <s v="Resolved"/>
  </r>
  <r>
    <x v="108"/>
    <n v="7740"/>
    <d v="2022-04-02T00:00:00"/>
    <s v="Complaint"/>
    <s v="Unresolved"/>
  </r>
  <r>
    <x v="108"/>
    <n v="6253"/>
    <d v="2022-04-12T00:00:00"/>
    <s v="Inquiry"/>
    <s v="Unresolved"/>
  </r>
  <r>
    <x v="109"/>
    <n v="8843"/>
    <d v="2022-02-18T00:00:00"/>
    <s v="Inquiry"/>
    <s v="Unresolved"/>
  </r>
  <r>
    <x v="109"/>
    <n v="5590"/>
    <d v="2022-07-19T00:00:00"/>
    <s v="Complaint"/>
    <s v="Resolved"/>
  </r>
  <r>
    <x v="110"/>
    <n v="2424"/>
    <d v="2022-06-26T00:00:00"/>
    <s v="Complaint"/>
    <s v="Unresolved"/>
  </r>
  <r>
    <x v="111"/>
    <n v="4723"/>
    <d v="2022-08-03T00:00:00"/>
    <s v="Feedback"/>
    <s v="Unresolved"/>
  </r>
  <r>
    <x v="111"/>
    <n v="5523"/>
    <d v="2022-11-27T00:00:00"/>
    <s v="Complaint"/>
    <s v="Resolved"/>
  </r>
  <r>
    <x v="112"/>
    <n v="3288"/>
    <d v="2022-03-04T00:00:00"/>
    <s v="Feedback"/>
    <s v="Resolved"/>
  </r>
  <r>
    <x v="112"/>
    <n v="6272"/>
    <d v="2022-10-15T00:00:00"/>
    <s v="Inquiry"/>
    <s v="Unresolved"/>
  </r>
  <r>
    <x v="113"/>
    <n v="3470"/>
    <d v="2022-12-06T00:00:00"/>
    <s v="Feedback"/>
    <s v="Resolved"/>
  </r>
  <r>
    <x v="114"/>
    <n v="7587"/>
    <d v="2022-11-12T00:00:00"/>
    <s v="Feedback"/>
    <s v="Resolved"/>
  </r>
  <r>
    <x v="115"/>
    <n v="8076"/>
    <d v="2022-12-04T00:00:00"/>
    <s v="Feedback"/>
    <s v="Resolved"/>
  </r>
  <r>
    <x v="116"/>
    <n v="6346"/>
    <d v="2022-09-16T00:00:00"/>
    <s v="Complaint"/>
    <s v="Unresolved"/>
  </r>
  <r>
    <x v="116"/>
    <n v="7928"/>
    <d v="2022-04-24T00:00:00"/>
    <s v="Complaint"/>
    <s v="Resolved"/>
  </r>
  <r>
    <x v="117"/>
    <n v="7811"/>
    <d v="2022-07-09T00:00:00"/>
    <s v="Inquiry"/>
    <s v="Unresolved"/>
  </r>
  <r>
    <x v="118"/>
    <n v="8380"/>
    <d v="2022-01-05T00:00:00"/>
    <s v="Inquiry"/>
    <s v="Unresolved"/>
  </r>
  <r>
    <x v="119"/>
    <n v="6649"/>
    <d v="2022-09-16T00:00:00"/>
    <s v="Feedback"/>
    <s v="Resolved"/>
  </r>
  <r>
    <x v="120"/>
    <n v="2760"/>
    <d v="2022-01-26T00:00:00"/>
    <s v="Complaint"/>
    <s v="Unresolved"/>
  </r>
  <r>
    <x v="120"/>
    <n v="7078"/>
    <d v="2022-07-01T00:00:00"/>
    <s v="Inquiry"/>
    <s v="Resolved"/>
  </r>
  <r>
    <x v="121"/>
    <n v="2218"/>
    <d v="2022-11-14T00:00:00"/>
    <s v="Inquiry"/>
    <s v="Resolved"/>
  </r>
  <r>
    <x v="122"/>
    <n v="3144"/>
    <d v="2022-03-30T00:00:00"/>
    <s v="Complaint"/>
    <s v="Unresolved"/>
  </r>
  <r>
    <x v="123"/>
    <n v="6976"/>
    <d v="2022-01-24T00:00:00"/>
    <s v="Inquiry"/>
    <s v="Resolved"/>
  </r>
  <r>
    <x v="123"/>
    <n v="9904"/>
    <d v="2022-03-20T00:00:00"/>
    <s v="Inquiry"/>
    <s v="Unresolved"/>
  </r>
  <r>
    <x v="124"/>
    <n v="8684"/>
    <d v="2022-02-09T00:00:00"/>
    <s v="Inquiry"/>
    <s v="Unresolved"/>
  </r>
  <r>
    <x v="125"/>
    <n v="4508"/>
    <d v="2022-08-30T00:00:00"/>
    <s v="Inquiry"/>
    <s v="Resolved"/>
  </r>
  <r>
    <x v="125"/>
    <n v="2805"/>
    <d v="2022-11-25T00:00:00"/>
    <s v="Inquiry"/>
    <s v="Resolved"/>
  </r>
  <r>
    <x v="126"/>
    <n v="4856"/>
    <d v="2022-02-03T00:00:00"/>
    <s v="Inquiry"/>
    <s v="Resolved"/>
  </r>
  <r>
    <x v="127"/>
    <n v="4063"/>
    <d v="2022-10-22T00:00:00"/>
    <s v="Complaint"/>
    <s v="Resolved"/>
  </r>
  <r>
    <x v="127"/>
    <n v="5937"/>
    <d v="2022-04-14T00:00:00"/>
    <s v="Inquiry"/>
    <s v="Resolved"/>
  </r>
  <r>
    <x v="128"/>
    <n v="2619"/>
    <d v="2022-11-17T00:00:00"/>
    <s v="Complaint"/>
    <s v="Resolved"/>
  </r>
  <r>
    <x v="128"/>
    <n v="8439"/>
    <d v="2022-08-21T00:00:00"/>
    <s v="Feedback"/>
    <s v="Resolved"/>
  </r>
  <r>
    <x v="129"/>
    <n v="6012"/>
    <d v="2022-01-04T00:00:00"/>
    <s v="Inquiry"/>
    <s v="Unresolved"/>
  </r>
  <r>
    <x v="129"/>
    <n v="4802"/>
    <d v="2022-09-13T00:00:00"/>
    <s v="Feedback"/>
    <s v="Resolved"/>
  </r>
  <r>
    <x v="130"/>
    <n v="6689"/>
    <d v="2022-09-03T00:00:00"/>
    <s v="Inquiry"/>
    <s v="Unresolved"/>
  </r>
  <r>
    <x v="130"/>
    <n v="8963"/>
    <d v="2022-03-21T00:00:00"/>
    <s v="Feedback"/>
    <s v="Resolved"/>
  </r>
  <r>
    <x v="131"/>
    <n v="6980"/>
    <d v="2022-06-08T00:00:00"/>
    <s v="Inquiry"/>
    <s v="Unresolved"/>
  </r>
  <r>
    <x v="132"/>
    <n v="8422"/>
    <d v="2022-03-29T00:00:00"/>
    <s v="Inquiry"/>
    <s v="Unresolved"/>
  </r>
  <r>
    <x v="132"/>
    <n v="4119"/>
    <d v="2022-01-18T00:00:00"/>
    <s v="Feedback"/>
    <s v="Resolved"/>
  </r>
  <r>
    <x v="133"/>
    <n v="8017"/>
    <d v="2022-11-26T00:00:00"/>
    <s v="Complaint"/>
    <s v="Unresolved"/>
  </r>
  <r>
    <x v="133"/>
    <n v="5018"/>
    <d v="2022-04-04T00:00:00"/>
    <s v="Feedback"/>
    <s v="Resolved"/>
  </r>
  <r>
    <x v="134"/>
    <n v="2699"/>
    <d v="2022-10-16T00:00:00"/>
    <s v="Inquiry"/>
    <s v="Unresolved"/>
  </r>
  <r>
    <x v="134"/>
    <n v="5725"/>
    <d v="2022-10-05T00:00:00"/>
    <s v="Feedback"/>
    <s v="Resolved"/>
  </r>
  <r>
    <x v="135"/>
    <n v="5708"/>
    <d v="2022-08-25T00:00:00"/>
    <s v="Feedback"/>
    <s v="Resolved"/>
  </r>
  <r>
    <x v="135"/>
    <n v="4327"/>
    <d v="2022-09-16T00:00:00"/>
    <s v="Inquiry"/>
    <s v="Unresolved"/>
  </r>
  <r>
    <x v="136"/>
    <n v="7851"/>
    <d v="2022-01-26T00:00:00"/>
    <s v="Complaint"/>
    <s v="Unresolved"/>
  </r>
  <r>
    <x v="136"/>
    <n v="3155"/>
    <d v="2022-04-27T00:00:00"/>
    <s v="Inquiry"/>
    <s v="Unresolved"/>
  </r>
  <r>
    <x v="137"/>
    <n v="9159"/>
    <d v="2022-07-15T00:00:00"/>
    <s v="Inquiry"/>
    <s v="Unresolved"/>
  </r>
  <r>
    <x v="137"/>
    <n v="9411"/>
    <d v="2022-03-15T00:00:00"/>
    <s v="Complaint"/>
    <s v="Resolved"/>
  </r>
  <r>
    <x v="138"/>
    <n v="9349"/>
    <d v="2022-04-01T00:00:00"/>
    <s v="Complaint"/>
    <s v="Unresolved"/>
  </r>
  <r>
    <x v="138"/>
    <n v="3639"/>
    <d v="2022-11-16T00:00:00"/>
    <s v="Feedback"/>
    <s v="Resolved"/>
  </r>
  <r>
    <x v="139"/>
    <n v="9678"/>
    <d v="2022-04-11T00:00:00"/>
    <s v="Complaint"/>
    <s v="Resolved"/>
  </r>
  <r>
    <x v="139"/>
    <n v="4226"/>
    <d v="2022-11-16T00:00:00"/>
    <s v="Inquiry"/>
    <s v="Resolved"/>
  </r>
  <r>
    <x v="140"/>
    <n v="5856"/>
    <d v="2022-08-21T00:00:00"/>
    <s v="Feedback"/>
    <s v="Unresolved"/>
  </r>
  <r>
    <x v="140"/>
    <n v="3875"/>
    <d v="2022-03-26T00:00:00"/>
    <s v="Inquiry"/>
    <s v="Resolved"/>
  </r>
  <r>
    <x v="141"/>
    <n v="8000"/>
    <d v="2022-07-19T00:00:00"/>
    <s v="Inquiry"/>
    <s v="Resolved"/>
  </r>
  <r>
    <x v="141"/>
    <n v="2886"/>
    <d v="2022-09-14T00:00:00"/>
    <s v="Feedback"/>
    <s v="Resolved"/>
  </r>
  <r>
    <x v="142"/>
    <n v="3069"/>
    <d v="2022-07-23T00:00:00"/>
    <s v="Complaint"/>
    <s v="Resolved"/>
  </r>
  <r>
    <x v="142"/>
    <n v="5895"/>
    <d v="2022-08-28T00:00:00"/>
    <s v="Complaint"/>
    <s v="Resolved"/>
  </r>
  <r>
    <x v="143"/>
    <n v="6838"/>
    <d v="2022-03-29T00:00:00"/>
    <s v="Feedback"/>
    <s v="Unresolved"/>
  </r>
  <r>
    <x v="143"/>
    <n v="6534"/>
    <d v="2022-07-07T00:00:00"/>
    <s v="Feedback"/>
    <s v="Resolved"/>
  </r>
  <r>
    <x v="144"/>
    <n v="9483"/>
    <d v="2022-11-01T00:00:00"/>
    <s v="Feedback"/>
    <s v="Resolved"/>
  </r>
  <r>
    <x v="145"/>
    <n v="2422"/>
    <d v="2022-01-13T00:00:00"/>
    <s v="Complaint"/>
    <s v="Resolved"/>
  </r>
  <r>
    <x v="146"/>
    <n v="5360"/>
    <d v="2022-10-24T00:00:00"/>
    <s v="Complaint"/>
    <s v="Unresolved"/>
  </r>
  <r>
    <x v="146"/>
    <n v="3223"/>
    <d v="2022-11-24T00:00:00"/>
    <s v="Inquiry"/>
    <s v="Unresolved"/>
  </r>
  <r>
    <x v="147"/>
    <n v="6378"/>
    <d v="2022-09-20T00:00:00"/>
    <s v="Feedback"/>
    <s v="Resolved"/>
  </r>
  <r>
    <x v="147"/>
    <n v="2510"/>
    <d v="2022-12-13T00:00:00"/>
    <s v="Feedback"/>
    <s v="Resolved"/>
  </r>
  <r>
    <x v="148"/>
    <n v="6798"/>
    <d v="2022-04-03T00:00:00"/>
    <s v="Feedback"/>
    <s v="Unresolved"/>
  </r>
  <r>
    <x v="149"/>
    <n v="8943"/>
    <d v="2022-05-21T00:00:00"/>
    <s v="Complaint"/>
    <s v="Resolved"/>
  </r>
  <r>
    <x v="150"/>
    <n v="6254"/>
    <d v="2022-08-21T00:00:00"/>
    <s v="Inquiry"/>
    <s v="Resolved"/>
  </r>
  <r>
    <x v="151"/>
    <n v="2585"/>
    <d v="2022-01-14T00:00:00"/>
    <s v="Feedback"/>
    <s v="Unresolved"/>
  </r>
  <r>
    <x v="151"/>
    <n v="2241"/>
    <d v="2022-05-11T00:00:00"/>
    <s v="Feedback"/>
    <s v="Resolved"/>
  </r>
  <r>
    <x v="152"/>
    <n v="6208"/>
    <d v="2022-01-21T00:00:00"/>
    <s v="Feedback"/>
    <s v="Unresolved"/>
  </r>
  <r>
    <x v="153"/>
    <n v="4403"/>
    <d v="2022-08-04T00:00:00"/>
    <s v="Inquiry"/>
    <s v="Unresolved"/>
  </r>
  <r>
    <x v="153"/>
    <n v="5711"/>
    <d v="2022-07-11T00:00:00"/>
    <s v="Feedback"/>
    <s v="Resolved"/>
  </r>
  <r>
    <x v="154"/>
    <n v="5875"/>
    <d v="2022-08-12T00:00:00"/>
    <s v="Inquiry"/>
    <s v="Unresolved"/>
  </r>
  <r>
    <x v="155"/>
    <n v="9131"/>
    <d v="2022-09-09T00:00:00"/>
    <s v="Complaint"/>
    <s v="Unresolved"/>
  </r>
  <r>
    <x v="155"/>
    <n v="4772"/>
    <d v="2022-02-11T00:00:00"/>
    <s v="Complaint"/>
    <s v="Resolved"/>
  </r>
  <r>
    <x v="156"/>
    <n v="5340"/>
    <d v="2022-03-16T00:00:00"/>
    <s v="Feedback"/>
    <s v="Unresolved"/>
  </r>
  <r>
    <x v="156"/>
    <n v="2718"/>
    <d v="2022-11-24T00:00:00"/>
    <s v="Feedback"/>
    <s v="Unresolved"/>
  </r>
  <r>
    <x v="157"/>
    <n v="6203"/>
    <d v="2022-09-20T00:00:00"/>
    <s v="Inquiry"/>
    <s v="Resolved"/>
  </r>
  <r>
    <x v="157"/>
    <n v="7230"/>
    <d v="2022-10-09T00:00:00"/>
    <s v="Inquiry"/>
    <s v="Resolved"/>
  </r>
  <r>
    <x v="158"/>
    <n v="4938"/>
    <d v="2022-02-24T00:00:00"/>
    <s v="Feedback"/>
    <s v="Unresolved"/>
  </r>
  <r>
    <x v="158"/>
    <n v="6706"/>
    <d v="2022-07-11T00:00:00"/>
    <s v="Feedback"/>
    <s v="Unresolved"/>
  </r>
  <r>
    <x v="159"/>
    <n v="4973"/>
    <d v="2022-01-08T00:00:00"/>
    <s v="Feedback"/>
    <s v="Resolved"/>
  </r>
  <r>
    <x v="159"/>
    <n v="6982"/>
    <d v="2022-07-08T00:00:00"/>
    <s v="Complaint"/>
    <s v="Resolved"/>
  </r>
  <r>
    <x v="160"/>
    <n v="5806"/>
    <d v="2022-07-07T00:00:00"/>
    <s v="Inquiry"/>
    <s v="Unresolved"/>
  </r>
  <r>
    <x v="161"/>
    <n v="6086"/>
    <d v="2022-11-05T00:00:00"/>
    <s v="Complaint"/>
    <s v="Unresolved"/>
  </r>
  <r>
    <x v="162"/>
    <n v="7609"/>
    <d v="2022-03-24T00:00:00"/>
    <s v="Complaint"/>
    <s v="Resolved"/>
  </r>
  <r>
    <x v="163"/>
    <n v="4335"/>
    <d v="2022-05-29T00:00:00"/>
    <s v="Complaint"/>
    <s v="Resolved"/>
  </r>
  <r>
    <x v="164"/>
    <n v="8216"/>
    <d v="2022-09-24T00:00:00"/>
    <s v="Feedback"/>
    <s v="Resolved"/>
  </r>
  <r>
    <x v="164"/>
    <n v="2632"/>
    <d v="2022-05-30T00:00:00"/>
    <s v="Complaint"/>
    <s v="Unresolved"/>
  </r>
  <r>
    <x v="165"/>
    <n v="3059"/>
    <d v="2022-12-18T00:00:00"/>
    <s v="Inquiry"/>
    <s v="Unresolved"/>
  </r>
  <r>
    <x v="166"/>
    <n v="2046"/>
    <d v="2022-09-10T00:00:00"/>
    <s v="Complaint"/>
    <s v="Unresolved"/>
  </r>
  <r>
    <x v="166"/>
    <n v="7082"/>
    <d v="2022-03-15T00:00:00"/>
    <s v="Complaint"/>
    <s v="Unresolved"/>
  </r>
  <r>
    <x v="167"/>
    <n v="2590"/>
    <d v="2022-09-30T00:00:00"/>
    <s v="Inquiry"/>
    <s v="Resolved"/>
  </r>
  <r>
    <x v="168"/>
    <n v="2016"/>
    <d v="2022-02-23T00:00:00"/>
    <s v="Feedback"/>
    <s v="Resolved"/>
  </r>
  <r>
    <x v="168"/>
    <n v="5434"/>
    <d v="2022-10-23T00:00:00"/>
    <s v="Complaint"/>
    <s v="Resolved"/>
  </r>
  <r>
    <x v="169"/>
    <n v="9511"/>
    <d v="2022-06-26T00:00:00"/>
    <s v="Complaint"/>
    <s v="Unresolved"/>
  </r>
  <r>
    <x v="170"/>
    <n v="7243"/>
    <d v="2022-01-13T00:00:00"/>
    <s v="Complaint"/>
    <s v="Unresolved"/>
  </r>
  <r>
    <x v="171"/>
    <n v="9779"/>
    <d v="2022-04-15T00:00:00"/>
    <s v="Inquiry"/>
    <s v="Resolved"/>
  </r>
  <r>
    <x v="172"/>
    <n v="7921"/>
    <d v="2022-10-13T00:00:00"/>
    <s v="Complaint"/>
    <s v="Resolved"/>
  </r>
  <r>
    <x v="173"/>
    <n v="7241"/>
    <d v="2022-07-22T00:00:00"/>
    <s v="Complaint"/>
    <s v="Resolved"/>
  </r>
  <r>
    <x v="174"/>
    <n v="7813"/>
    <d v="2022-07-12T00:00:00"/>
    <s v="Complaint"/>
    <s v="Unresolved"/>
  </r>
  <r>
    <x v="174"/>
    <n v="7136"/>
    <d v="2022-07-28T00:00:00"/>
    <s v="Inquiry"/>
    <s v="Resolved"/>
  </r>
  <r>
    <x v="175"/>
    <n v="3218"/>
    <d v="2022-04-16T00:00:00"/>
    <s v="Complaint"/>
    <s v="Unresolved"/>
  </r>
  <r>
    <x v="176"/>
    <n v="9859"/>
    <d v="2022-05-13T00:00:00"/>
    <s v="Inquiry"/>
    <s v="Resolved"/>
  </r>
  <r>
    <x v="176"/>
    <n v="3326"/>
    <d v="2022-08-10T00:00:00"/>
    <s v="Feedback"/>
    <s v="Unresolved"/>
  </r>
  <r>
    <x v="177"/>
    <n v="4141"/>
    <d v="2022-12-24T00:00:00"/>
    <s v="Inquiry"/>
    <s v="Resolved"/>
  </r>
  <r>
    <x v="178"/>
    <n v="7607"/>
    <d v="2022-07-22T00:00:00"/>
    <s v="Complaint"/>
    <s v="Unresolved"/>
  </r>
  <r>
    <x v="178"/>
    <n v="5207"/>
    <d v="2022-11-08T00:00:00"/>
    <s v="Feedback"/>
    <s v="Resolved"/>
  </r>
  <r>
    <x v="179"/>
    <n v="4771"/>
    <d v="2022-06-06T00:00:00"/>
    <s v="Feedback"/>
    <s v="Resolved"/>
  </r>
  <r>
    <x v="180"/>
    <n v="4118"/>
    <d v="2022-12-26T00:00:00"/>
    <s v="Inquiry"/>
    <s v="Resolved"/>
  </r>
  <r>
    <x v="181"/>
    <n v="2095"/>
    <d v="2022-05-30T00:00:00"/>
    <s v="Complaint"/>
    <s v="Unresolved"/>
  </r>
  <r>
    <x v="182"/>
    <n v="8719"/>
    <d v="2022-04-18T00:00:00"/>
    <s v="Feedback"/>
    <s v="Unresolved"/>
  </r>
  <r>
    <x v="182"/>
    <n v="8652"/>
    <d v="2022-03-03T00:00:00"/>
    <s v="Feedback"/>
    <s v="Unresolved"/>
  </r>
  <r>
    <x v="183"/>
    <n v="2855"/>
    <d v="2022-05-20T00:00:00"/>
    <s v="Complaint"/>
    <s v="Resolved"/>
  </r>
  <r>
    <x v="183"/>
    <n v="5948"/>
    <d v="2022-07-07T00:00:00"/>
    <s v="Feedback"/>
    <s v="Resolved"/>
  </r>
  <r>
    <x v="184"/>
    <n v="4497"/>
    <d v="2022-03-05T00:00:00"/>
    <s v="Inquiry"/>
    <s v="Resolved"/>
  </r>
  <r>
    <x v="185"/>
    <n v="6179"/>
    <d v="2022-12-02T00:00:00"/>
    <s v="Inquiry"/>
    <s v="Resolved"/>
  </r>
  <r>
    <x v="186"/>
    <n v="4126"/>
    <d v="2022-10-04T00:00:00"/>
    <s v="Inquiry"/>
    <s v="Unresolved"/>
  </r>
  <r>
    <x v="187"/>
    <n v="6563"/>
    <d v="2022-01-09T00:00:00"/>
    <s v="Feedback"/>
    <s v="Unresolved"/>
  </r>
  <r>
    <x v="187"/>
    <n v="7076"/>
    <d v="2022-05-19T00:00:00"/>
    <s v="Feedback"/>
    <s v="Resolved"/>
  </r>
  <r>
    <x v="188"/>
    <n v="6095"/>
    <d v="2022-03-16T00:00:00"/>
    <s v="Inquiry"/>
    <s v="Unresolved"/>
  </r>
  <r>
    <x v="189"/>
    <n v="3826"/>
    <d v="2022-08-30T00:00:00"/>
    <s v="Inquiry"/>
    <s v="Unresolved"/>
  </r>
  <r>
    <x v="189"/>
    <n v="3874"/>
    <d v="2022-12-18T00:00:00"/>
    <s v="Feedback"/>
    <s v="Unresolved"/>
  </r>
  <r>
    <x v="190"/>
    <n v="4097"/>
    <d v="2022-06-08T00:00:00"/>
    <s v="Feedback"/>
    <s v="Unresolved"/>
  </r>
  <r>
    <x v="191"/>
    <n v="9437"/>
    <d v="2022-05-17T00:00:00"/>
    <s v="Feedback"/>
    <s v="Resolved"/>
  </r>
  <r>
    <x v="191"/>
    <n v="5075"/>
    <d v="2022-05-30T00:00:00"/>
    <s v="Inquiry"/>
    <s v="Unresolved"/>
  </r>
  <r>
    <x v="192"/>
    <n v="8392"/>
    <d v="2022-08-06T00:00:00"/>
    <s v="Feedback"/>
    <s v="Unresolved"/>
  </r>
  <r>
    <x v="193"/>
    <n v="7906"/>
    <d v="2022-04-13T00:00:00"/>
    <s v="Inquiry"/>
    <s v="Resolved"/>
  </r>
  <r>
    <x v="194"/>
    <n v="2395"/>
    <d v="2022-06-11T00:00:00"/>
    <s v="Complaint"/>
    <s v="Unresolved"/>
  </r>
  <r>
    <x v="194"/>
    <n v="5931"/>
    <d v="2022-04-10T00:00:00"/>
    <s v="Inquiry"/>
    <s v="Resolved"/>
  </r>
  <r>
    <x v="195"/>
    <n v="7303"/>
    <d v="2022-07-23T00:00:00"/>
    <s v="Inquiry"/>
    <s v="Resolved"/>
  </r>
  <r>
    <x v="196"/>
    <n v="2597"/>
    <d v="2022-10-25T00:00:00"/>
    <s v="Feedback"/>
    <s v="Resolved"/>
  </r>
  <r>
    <x v="197"/>
    <n v="2434"/>
    <d v="2022-06-13T00:00:00"/>
    <s v="Feedback"/>
    <s v="Unresolved"/>
  </r>
  <r>
    <x v="197"/>
    <n v="2892"/>
    <d v="2022-10-16T00:00:00"/>
    <s v="Feedback"/>
    <s v="Resolved"/>
  </r>
  <r>
    <x v="198"/>
    <n v="5233"/>
    <d v="2022-12-04T00:00:00"/>
    <s v="Inquiry"/>
    <s v="Unresolved"/>
  </r>
  <r>
    <x v="198"/>
    <n v="2311"/>
    <d v="2022-11-21T00:00:00"/>
    <s v="Inquiry"/>
    <s v="Resolved"/>
  </r>
  <r>
    <x v="199"/>
    <n v="7766"/>
    <d v="2022-10-25T00:00:00"/>
    <s v="Inquiry"/>
    <s v="Unresolved"/>
  </r>
  <r>
    <x v="199"/>
    <n v="5671"/>
    <d v="2022-11-17T00:00:00"/>
    <s v="Complaint"/>
    <s v="Unresolved"/>
  </r>
  <r>
    <x v="200"/>
    <n v="7709"/>
    <d v="2022-12-21T00:00:00"/>
    <s v="Inquiry"/>
    <s v="Unresolved"/>
  </r>
  <r>
    <x v="201"/>
    <n v="7408"/>
    <d v="2022-08-18T00:00:00"/>
    <s v="Complaint"/>
    <s v="Unresolved"/>
  </r>
  <r>
    <x v="201"/>
    <n v="5353"/>
    <d v="2022-07-26T00:00:00"/>
    <s v="Feedback"/>
    <s v="Unresolved"/>
  </r>
  <r>
    <x v="202"/>
    <n v="6429"/>
    <d v="2022-04-27T00:00:00"/>
    <s v="Feedback"/>
    <s v="Resolved"/>
  </r>
  <r>
    <x v="202"/>
    <n v="5561"/>
    <d v="2022-02-03T00:00:00"/>
    <s v="Feedback"/>
    <s v="Unresolved"/>
  </r>
  <r>
    <x v="203"/>
    <n v="2629"/>
    <d v="2022-09-08T00:00:00"/>
    <s v="Inquiry"/>
    <s v="Resolved"/>
  </r>
  <r>
    <x v="204"/>
    <n v="5678"/>
    <d v="2022-03-27T00:00:00"/>
    <s v="Inquiry"/>
    <s v="Unresolved"/>
  </r>
  <r>
    <x v="205"/>
    <n v="2358"/>
    <d v="2022-11-07T00:00:00"/>
    <s v="Feedback"/>
    <s v="Unresolved"/>
  </r>
  <r>
    <x v="206"/>
    <n v="5712"/>
    <d v="2022-01-05T00:00:00"/>
    <s v="Inquiry"/>
    <s v="Unresolved"/>
  </r>
  <r>
    <x v="206"/>
    <n v="5815"/>
    <d v="2022-06-03T00:00:00"/>
    <s v="Inquiry"/>
    <s v="Resolved"/>
  </r>
  <r>
    <x v="207"/>
    <n v="4714"/>
    <d v="2022-11-03T00:00:00"/>
    <s v="Inquiry"/>
    <s v="Resolved"/>
  </r>
  <r>
    <x v="207"/>
    <n v="5532"/>
    <d v="2022-01-04T00:00:00"/>
    <s v="Feedback"/>
    <s v="Resolved"/>
  </r>
  <r>
    <x v="208"/>
    <n v="2266"/>
    <d v="2022-09-30T00:00:00"/>
    <s v="Inquiry"/>
    <s v="Resolved"/>
  </r>
  <r>
    <x v="209"/>
    <n v="6461"/>
    <d v="2022-09-29T00:00:00"/>
    <s v="Inquiry"/>
    <s v="Resolved"/>
  </r>
  <r>
    <x v="209"/>
    <n v="9384"/>
    <d v="2022-07-20T00:00:00"/>
    <s v="Feedback"/>
    <s v="Resolved"/>
  </r>
  <r>
    <x v="210"/>
    <n v="8478"/>
    <d v="2022-08-23T00:00:00"/>
    <s v="Complaint"/>
    <s v="Resolved"/>
  </r>
  <r>
    <x v="211"/>
    <n v="3277"/>
    <d v="2022-12-08T00:00:00"/>
    <s v="Inquiry"/>
    <s v="Unresolved"/>
  </r>
  <r>
    <x v="212"/>
    <n v="2741"/>
    <d v="2022-03-16T00:00:00"/>
    <s v="Complaint"/>
    <s v="Resolved"/>
  </r>
  <r>
    <x v="213"/>
    <n v="5334"/>
    <d v="2022-12-28T00:00:00"/>
    <s v="Inquiry"/>
    <s v="Resolved"/>
  </r>
  <r>
    <x v="214"/>
    <n v="3327"/>
    <d v="2022-06-07T00:00:00"/>
    <s v="Complaint"/>
    <s v="Resolved"/>
  </r>
  <r>
    <x v="214"/>
    <n v="4203"/>
    <d v="2022-03-10T00:00:00"/>
    <s v="Complaint"/>
    <s v="Resolved"/>
  </r>
  <r>
    <x v="215"/>
    <n v="3419"/>
    <d v="2022-03-22T00:00:00"/>
    <s v="Inquiry"/>
    <s v="Unresolved"/>
  </r>
  <r>
    <x v="215"/>
    <n v="9812"/>
    <d v="2022-02-19T00:00:00"/>
    <s v="Feedback"/>
    <s v="Unresolved"/>
  </r>
  <r>
    <x v="216"/>
    <n v="5164"/>
    <d v="2022-08-03T00:00:00"/>
    <s v="Inquiry"/>
    <s v="Unresolved"/>
  </r>
  <r>
    <x v="217"/>
    <n v="5259"/>
    <d v="2022-01-17T00:00:00"/>
    <s v="Complaint"/>
    <s v="Unresolved"/>
  </r>
  <r>
    <x v="218"/>
    <n v="3746"/>
    <d v="2022-05-21T00:00:00"/>
    <s v="Complaint"/>
    <s v="Unresolved"/>
  </r>
  <r>
    <x v="218"/>
    <n v="7897"/>
    <d v="2022-02-04T00:00:00"/>
    <s v="Complaint"/>
    <s v="Unresolved"/>
  </r>
  <r>
    <x v="219"/>
    <n v="6249"/>
    <d v="2022-02-28T00:00:00"/>
    <s v="Complaint"/>
    <s v="Unresolved"/>
  </r>
  <r>
    <x v="219"/>
    <n v="7068"/>
    <d v="2022-01-13T00:00:00"/>
    <s v="Feedback"/>
    <s v="Resolved"/>
  </r>
  <r>
    <x v="220"/>
    <n v="9079"/>
    <d v="2022-11-27T00:00:00"/>
    <s v="Feedback"/>
    <s v="Resolved"/>
  </r>
  <r>
    <x v="220"/>
    <n v="9577"/>
    <d v="2022-05-03T00:00:00"/>
    <s v="Complaint"/>
    <s v="Unresolved"/>
  </r>
  <r>
    <x v="221"/>
    <n v="9344"/>
    <d v="2022-10-21T00:00:00"/>
    <s v="Inquiry"/>
    <s v="Unresolved"/>
  </r>
  <r>
    <x v="221"/>
    <n v="2506"/>
    <d v="2022-05-03T00:00:00"/>
    <s v="Feedback"/>
    <s v="Unresolved"/>
  </r>
  <r>
    <x v="222"/>
    <n v="2015"/>
    <d v="2022-05-07T00:00:00"/>
    <s v="Inquiry"/>
    <s v="Resolved"/>
  </r>
  <r>
    <x v="223"/>
    <n v="8475"/>
    <d v="2022-08-24T00:00:00"/>
    <s v="Complaint"/>
    <s v="Unresolved"/>
  </r>
  <r>
    <x v="223"/>
    <n v="7557"/>
    <d v="2022-08-19T00:00:00"/>
    <s v="Complaint"/>
    <s v="Unresolved"/>
  </r>
  <r>
    <x v="224"/>
    <n v="9741"/>
    <d v="2022-10-21T00:00:00"/>
    <s v="Complaint"/>
    <s v="Unresolved"/>
  </r>
  <r>
    <x v="224"/>
    <n v="3862"/>
    <d v="2022-11-23T00:00:00"/>
    <s v="Complaint"/>
    <s v="Unresolved"/>
  </r>
  <r>
    <x v="225"/>
    <n v="8486"/>
    <d v="2022-10-01T00:00:00"/>
    <s v="Complaint"/>
    <s v="Unresolved"/>
  </r>
  <r>
    <x v="225"/>
    <n v="2576"/>
    <d v="2022-12-30T00:00:00"/>
    <s v="Inquiry"/>
    <s v="Resolved"/>
  </r>
  <r>
    <x v="226"/>
    <n v="7246"/>
    <d v="2022-06-23T00:00:00"/>
    <s v="Feedback"/>
    <s v="Unresolved"/>
  </r>
  <r>
    <x v="227"/>
    <n v="5382"/>
    <d v="2022-11-22T00:00:00"/>
    <s v="Feedback"/>
    <s v="Resolved"/>
  </r>
  <r>
    <x v="227"/>
    <n v="7952"/>
    <d v="2022-05-04T00:00:00"/>
    <s v="Complaint"/>
    <s v="Unresolved"/>
  </r>
  <r>
    <x v="228"/>
    <n v="6784"/>
    <d v="2022-09-19T00:00:00"/>
    <s v="Inquiry"/>
    <s v="Unresolved"/>
  </r>
  <r>
    <x v="228"/>
    <n v="6333"/>
    <d v="2022-12-18T00:00:00"/>
    <s v="Complaint"/>
    <s v="Resolved"/>
  </r>
  <r>
    <x v="229"/>
    <n v="5023"/>
    <d v="2022-06-10T00:00:00"/>
    <s v="Complaint"/>
    <s v="Resolved"/>
  </r>
  <r>
    <x v="230"/>
    <n v="3650"/>
    <d v="2022-10-16T00:00:00"/>
    <s v="Feedback"/>
    <s v="Resolved"/>
  </r>
  <r>
    <x v="230"/>
    <n v="7851"/>
    <d v="2022-04-15T00:00:00"/>
    <s v="Feedback"/>
    <s v="Resolved"/>
  </r>
  <r>
    <x v="231"/>
    <n v="5501"/>
    <d v="2022-03-14T00:00:00"/>
    <s v="Feedback"/>
    <s v="Resolved"/>
  </r>
  <r>
    <x v="232"/>
    <n v="5117"/>
    <d v="2022-02-10T00:00:00"/>
    <s v="Complaint"/>
    <s v="Unresolved"/>
  </r>
  <r>
    <x v="233"/>
    <n v="9660"/>
    <d v="2022-05-26T00:00:00"/>
    <s v="Feedback"/>
    <s v="Resolved"/>
  </r>
  <r>
    <x v="234"/>
    <n v="2386"/>
    <d v="2022-12-11T00:00:00"/>
    <s v="Feedback"/>
    <s v="Resolved"/>
  </r>
  <r>
    <x v="235"/>
    <n v="8590"/>
    <d v="2022-12-27T00:00:00"/>
    <s v="Feedback"/>
    <s v="Resolved"/>
  </r>
  <r>
    <x v="235"/>
    <n v="6548"/>
    <d v="2022-10-03T00:00:00"/>
    <s v="Inquiry"/>
    <s v="Resolved"/>
  </r>
  <r>
    <x v="236"/>
    <n v="3559"/>
    <d v="2022-04-08T00:00:00"/>
    <s v="Feedback"/>
    <s v="Unresolved"/>
  </r>
  <r>
    <x v="236"/>
    <n v="9597"/>
    <d v="2022-01-15T00:00:00"/>
    <s v="Complaint"/>
    <s v="Resolved"/>
  </r>
  <r>
    <x v="237"/>
    <n v="8555"/>
    <d v="2022-08-04T00:00:00"/>
    <s v="Inquiry"/>
    <s v="Resolved"/>
  </r>
  <r>
    <x v="238"/>
    <n v="4677"/>
    <d v="2022-01-08T00:00:00"/>
    <s v="Inquiry"/>
    <s v="Unresolved"/>
  </r>
  <r>
    <x v="239"/>
    <n v="5378"/>
    <d v="2022-11-20T00:00:00"/>
    <s v="Feedback"/>
    <s v="Resolved"/>
  </r>
  <r>
    <x v="239"/>
    <n v="6774"/>
    <d v="2022-07-06T00:00:00"/>
    <s v="Complaint"/>
    <s v="Unresolved"/>
  </r>
  <r>
    <x v="240"/>
    <n v="5576"/>
    <d v="2022-03-10T00:00:00"/>
    <s v="Complaint"/>
    <s v="Resolved"/>
  </r>
  <r>
    <x v="241"/>
    <n v="7231"/>
    <d v="2022-06-13T00:00:00"/>
    <s v="Complaint"/>
    <s v="Resolved"/>
  </r>
  <r>
    <x v="241"/>
    <n v="7967"/>
    <d v="2022-03-30T00:00:00"/>
    <s v="Complaint"/>
    <s v="Resolved"/>
  </r>
  <r>
    <x v="242"/>
    <n v="5879"/>
    <d v="2022-06-09T00:00:00"/>
    <s v="Complaint"/>
    <s v="Unresolved"/>
  </r>
  <r>
    <x v="243"/>
    <n v="6806"/>
    <d v="2022-02-21T00:00:00"/>
    <s v="Complaint"/>
    <s v="Unresolved"/>
  </r>
  <r>
    <x v="244"/>
    <n v="7810"/>
    <d v="2022-12-06T00:00:00"/>
    <s v="Complaint"/>
    <s v="Unresolved"/>
  </r>
  <r>
    <x v="244"/>
    <n v="5410"/>
    <d v="2022-05-29T00:00:00"/>
    <s v="Complaint"/>
    <s v="Resolved"/>
  </r>
  <r>
    <x v="245"/>
    <n v="6440"/>
    <d v="2022-10-19T00:00:00"/>
    <s v="Inquiry"/>
    <s v="Resolved"/>
  </r>
  <r>
    <x v="245"/>
    <n v="3478"/>
    <d v="2022-10-04T00:00:00"/>
    <s v="Feedback"/>
    <s v="Unresolved"/>
  </r>
  <r>
    <x v="246"/>
    <n v="9560"/>
    <d v="2022-07-27T00:00:00"/>
    <s v="Feedback"/>
    <s v="Unresolved"/>
  </r>
  <r>
    <x v="247"/>
    <n v="4778"/>
    <d v="2022-05-11T00:00:00"/>
    <s v="Complaint"/>
    <s v="Unresolved"/>
  </r>
  <r>
    <x v="247"/>
    <n v="9573"/>
    <d v="2022-10-28T00:00:00"/>
    <s v="Inquiry"/>
    <s v="Resolved"/>
  </r>
  <r>
    <x v="248"/>
    <n v="3672"/>
    <d v="2022-08-12T00:00:00"/>
    <s v="Feedback"/>
    <s v="Unresolved"/>
  </r>
  <r>
    <x v="248"/>
    <n v="8196"/>
    <d v="2022-03-25T00:00:00"/>
    <s v="Inquiry"/>
    <s v="Resolved"/>
  </r>
  <r>
    <x v="249"/>
    <n v="4833"/>
    <d v="2022-10-19T00:00:00"/>
    <s v="Complaint"/>
    <s v="Unresolved"/>
  </r>
  <r>
    <x v="250"/>
    <n v="7631"/>
    <d v="2022-05-12T00:00:00"/>
    <s v="Complaint"/>
    <s v="Resolved"/>
  </r>
  <r>
    <x v="251"/>
    <n v="2804"/>
    <d v="2022-10-25T00:00:00"/>
    <s v="Complaint"/>
    <s v="Resolved"/>
  </r>
  <r>
    <x v="251"/>
    <n v="6791"/>
    <d v="2022-05-03T00:00:00"/>
    <s v="Feedback"/>
    <s v="Resolved"/>
  </r>
  <r>
    <x v="252"/>
    <n v="4502"/>
    <d v="2022-03-26T00:00:00"/>
    <s v="Feedback"/>
    <s v="Resolved"/>
  </r>
  <r>
    <x v="252"/>
    <n v="7247"/>
    <d v="2022-06-02T00:00:00"/>
    <s v="Complaint"/>
    <s v="Unresolved"/>
  </r>
  <r>
    <x v="253"/>
    <n v="7585"/>
    <d v="2022-02-01T00:00:00"/>
    <s v="Complaint"/>
    <s v="Resolved"/>
  </r>
  <r>
    <x v="254"/>
    <n v="7768"/>
    <d v="2022-05-15T00:00:00"/>
    <s v="Inquiry"/>
    <s v="Resolved"/>
  </r>
  <r>
    <x v="254"/>
    <n v="4540"/>
    <d v="2022-05-25T00:00:00"/>
    <s v="Inquiry"/>
    <s v="Resolved"/>
  </r>
  <r>
    <x v="255"/>
    <n v="7671"/>
    <d v="2022-06-20T00:00:00"/>
    <s v="Feedback"/>
    <s v="Resolved"/>
  </r>
  <r>
    <x v="256"/>
    <n v="2097"/>
    <d v="2022-05-03T00:00:00"/>
    <s v="Complaint"/>
    <s v="Unresolved"/>
  </r>
  <r>
    <x v="257"/>
    <n v="3852"/>
    <d v="2022-12-26T00:00:00"/>
    <s v="Inquiry"/>
    <s v="Unresolved"/>
  </r>
  <r>
    <x v="258"/>
    <n v="4911"/>
    <d v="2022-08-18T00:00:00"/>
    <s v="Inquiry"/>
    <s v="Unresolved"/>
  </r>
  <r>
    <x v="258"/>
    <n v="8316"/>
    <d v="2022-09-25T00:00:00"/>
    <s v="Feedback"/>
    <s v="Resolved"/>
  </r>
  <r>
    <x v="259"/>
    <n v="6736"/>
    <d v="2022-12-21T00:00:00"/>
    <s v="Feedback"/>
    <s v="Resolved"/>
  </r>
  <r>
    <x v="259"/>
    <n v="3293"/>
    <d v="2022-08-05T00:00:00"/>
    <s v="Feedback"/>
    <s v="Resolved"/>
  </r>
  <r>
    <x v="260"/>
    <n v="3139"/>
    <d v="2022-05-05T00:00:00"/>
    <s v="Complaint"/>
    <s v="Unresolved"/>
  </r>
  <r>
    <x v="260"/>
    <n v="8478"/>
    <d v="2022-11-16T00:00:00"/>
    <s v="Feedback"/>
    <s v="Resolved"/>
  </r>
  <r>
    <x v="261"/>
    <n v="3105"/>
    <d v="2022-02-18T00:00:00"/>
    <s v="Complaint"/>
    <s v="Unresolved"/>
  </r>
  <r>
    <x v="262"/>
    <n v="8463"/>
    <d v="2022-05-01T00:00:00"/>
    <s v="Feedback"/>
    <s v="Unresolved"/>
  </r>
  <r>
    <x v="263"/>
    <n v="7693"/>
    <d v="2022-06-05T00:00:00"/>
    <s v="Complaint"/>
    <s v="Resolved"/>
  </r>
  <r>
    <x v="264"/>
    <n v="8185"/>
    <d v="2022-05-27T00:00:00"/>
    <s v="Inquiry"/>
    <s v="Resolved"/>
  </r>
  <r>
    <x v="264"/>
    <n v="9108"/>
    <d v="2022-04-08T00:00:00"/>
    <s v="Feedback"/>
    <s v="Unresolved"/>
  </r>
  <r>
    <x v="265"/>
    <n v="3932"/>
    <d v="2022-08-03T00:00:00"/>
    <s v="Feedback"/>
    <s v="Resolved"/>
  </r>
  <r>
    <x v="265"/>
    <n v="3229"/>
    <d v="2022-09-07T00:00:00"/>
    <s v="Complaint"/>
    <s v="Unresolved"/>
  </r>
  <r>
    <x v="266"/>
    <n v="2320"/>
    <d v="2022-10-07T00:00:00"/>
    <s v="Complaint"/>
    <s v="Resolved"/>
  </r>
  <r>
    <x v="267"/>
    <n v="2284"/>
    <d v="2022-02-22T00:00:00"/>
    <s v="Inquiry"/>
    <s v="Resolved"/>
  </r>
  <r>
    <x v="268"/>
    <n v="8983"/>
    <d v="2022-11-17T00:00:00"/>
    <s v="Inquiry"/>
    <s v="Resolved"/>
  </r>
  <r>
    <x v="269"/>
    <n v="8154"/>
    <d v="2022-04-27T00:00:00"/>
    <s v="Feedback"/>
    <s v="Unresolved"/>
  </r>
  <r>
    <x v="269"/>
    <n v="8909"/>
    <d v="2022-01-13T00:00:00"/>
    <s v="Complaint"/>
    <s v="Resolved"/>
  </r>
  <r>
    <x v="270"/>
    <n v="9069"/>
    <d v="2022-11-17T00:00:00"/>
    <s v="Complaint"/>
    <s v="Resolved"/>
  </r>
  <r>
    <x v="270"/>
    <n v="4358"/>
    <d v="2022-09-22T00:00:00"/>
    <s v="Inquiry"/>
    <s v="Unresolved"/>
  </r>
  <r>
    <x v="271"/>
    <n v="6960"/>
    <d v="2022-03-30T00:00:00"/>
    <s v="Inquiry"/>
    <s v="Resolved"/>
  </r>
  <r>
    <x v="272"/>
    <n v="3670"/>
    <d v="2022-10-21T00:00:00"/>
    <s v="Complaint"/>
    <s v="Unresolved"/>
  </r>
  <r>
    <x v="272"/>
    <n v="9836"/>
    <d v="2022-12-02T00:00:00"/>
    <s v="Inquiry"/>
    <s v="Unresolved"/>
  </r>
  <r>
    <x v="273"/>
    <n v="5533"/>
    <d v="2022-06-24T00:00:00"/>
    <s v="Inquiry"/>
    <s v="Resolved"/>
  </r>
  <r>
    <x v="274"/>
    <n v="8690"/>
    <d v="2022-01-24T00:00:00"/>
    <s v="Inquiry"/>
    <s v="Resolved"/>
  </r>
  <r>
    <x v="275"/>
    <n v="3588"/>
    <d v="2022-07-27T00:00:00"/>
    <s v="Complaint"/>
    <s v="Resolved"/>
  </r>
  <r>
    <x v="275"/>
    <n v="2120"/>
    <d v="2022-07-29T00:00:00"/>
    <s v="Feedback"/>
    <s v="Unresolved"/>
  </r>
  <r>
    <x v="276"/>
    <n v="4279"/>
    <d v="2022-08-29T00:00:00"/>
    <s v="Complaint"/>
    <s v="Unresolved"/>
  </r>
  <r>
    <x v="276"/>
    <n v="9135"/>
    <d v="2022-07-29T00:00:00"/>
    <s v="Feedback"/>
    <s v="Resolved"/>
  </r>
  <r>
    <x v="277"/>
    <n v="9338"/>
    <d v="2022-05-24T00:00:00"/>
    <s v="Complaint"/>
    <s v="Unresolved"/>
  </r>
  <r>
    <x v="277"/>
    <n v="4467"/>
    <d v="2022-04-27T00:00:00"/>
    <s v="Complaint"/>
    <s v="Unresolved"/>
  </r>
  <r>
    <x v="278"/>
    <n v="4824"/>
    <d v="2022-09-22T00:00:00"/>
    <s v="Feedback"/>
    <s v="Resolved"/>
  </r>
  <r>
    <x v="279"/>
    <n v="8011"/>
    <d v="2022-08-04T00:00:00"/>
    <s v="Inquiry"/>
    <s v="Resolved"/>
  </r>
  <r>
    <x v="280"/>
    <n v="3656"/>
    <d v="2022-11-02T00:00:00"/>
    <s v="Complaint"/>
    <s v="Unresolved"/>
  </r>
  <r>
    <x v="280"/>
    <n v="7643"/>
    <d v="2022-06-16T00:00:00"/>
    <s v="Feedback"/>
    <s v="Resolved"/>
  </r>
  <r>
    <x v="281"/>
    <n v="9845"/>
    <d v="2022-04-14T00:00:00"/>
    <s v="Feedback"/>
    <s v="Unresolved"/>
  </r>
  <r>
    <x v="281"/>
    <n v="4229"/>
    <d v="2022-01-09T00:00:00"/>
    <s v="Inquiry"/>
    <s v="Resolved"/>
  </r>
  <r>
    <x v="282"/>
    <n v="5573"/>
    <d v="2022-07-11T00:00:00"/>
    <s v="Complaint"/>
    <s v="Resolved"/>
  </r>
  <r>
    <x v="282"/>
    <n v="8472"/>
    <d v="2022-09-14T00:00:00"/>
    <s v="Feedback"/>
    <s v="Resolved"/>
  </r>
  <r>
    <x v="283"/>
    <n v="8638"/>
    <d v="2022-01-27T00:00:00"/>
    <s v="Complaint"/>
    <s v="Resolved"/>
  </r>
  <r>
    <x v="284"/>
    <n v="5124"/>
    <d v="2022-09-25T00:00:00"/>
    <s v="Complaint"/>
    <s v="Resolved"/>
  </r>
  <r>
    <x v="284"/>
    <n v="4408"/>
    <d v="2022-08-07T00:00:00"/>
    <s v="Complaint"/>
    <s v="Unresolved"/>
  </r>
  <r>
    <x v="285"/>
    <n v="2404"/>
    <d v="2022-03-21T00:00:00"/>
    <s v="Complaint"/>
    <s v="Unresolved"/>
  </r>
  <r>
    <x v="286"/>
    <n v="3995"/>
    <d v="2022-05-21T00:00:00"/>
    <s v="Complaint"/>
    <s v="Resolved"/>
  </r>
  <r>
    <x v="286"/>
    <n v="7472"/>
    <d v="2022-09-25T00:00:00"/>
    <s v="Feedback"/>
    <s v="Unresolved"/>
  </r>
  <r>
    <x v="287"/>
    <n v="2201"/>
    <d v="2022-10-28T00:00:00"/>
    <s v="Feedback"/>
    <s v="Unresolved"/>
  </r>
  <r>
    <x v="288"/>
    <n v="2885"/>
    <d v="2022-09-26T00:00:00"/>
    <s v="Inquiry"/>
    <s v="Unresolved"/>
  </r>
  <r>
    <x v="289"/>
    <n v="5199"/>
    <d v="2022-09-09T00:00:00"/>
    <s v="Feedback"/>
    <s v="Unresolved"/>
  </r>
  <r>
    <x v="289"/>
    <n v="8569"/>
    <d v="2022-04-26T00:00:00"/>
    <s v="Inquiry"/>
    <s v="Unresolved"/>
  </r>
  <r>
    <x v="290"/>
    <n v="2806"/>
    <d v="2022-07-07T00:00:00"/>
    <s v="Feedback"/>
    <s v="Resolved"/>
  </r>
  <r>
    <x v="291"/>
    <n v="9389"/>
    <d v="2022-02-09T00:00:00"/>
    <s v="Inquiry"/>
    <s v="Resolved"/>
  </r>
  <r>
    <x v="292"/>
    <n v="9261"/>
    <d v="2022-03-27T00:00:00"/>
    <s v="Feedback"/>
    <s v="Unresolved"/>
  </r>
  <r>
    <x v="292"/>
    <n v="3637"/>
    <d v="2022-04-27T00:00:00"/>
    <s v="Complaint"/>
    <s v="Unresolved"/>
  </r>
  <r>
    <x v="293"/>
    <n v="4429"/>
    <d v="2022-10-05T00:00:00"/>
    <s v="Complaint"/>
    <s v="Unresolved"/>
  </r>
  <r>
    <x v="293"/>
    <n v="2526"/>
    <d v="2022-10-07T00:00:00"/>
    <s v="Inquiry"/>
    <s v="Resolved"/>
  </r>
  <r>
    <x v="294"/>
    <n v="3562"/>
    <d v="2022-08-07T00:00:00"/>
    <s v="Feedback"/>
    <s v="Resolved"/>
  </r>
  <r>
    <x v="294"/>
    <n v="5088"/>
    <d v="2022-03-01T00:00:00"/>
    <s v="Complaint"/>
    <s v="Resolved"/>
  </r>
  <r>
    <x v="295"/>
    <n v="9834"/>
    <d v="2022-05-09T00:00:00"/>
    <s v="Complaint"/>
    <s v="Unresolved"/>
  </r>
  <r>
    <x v="296"/>
    <n v="7292"/>
    <d v="2022-02-06T00:00:00"/>
    <s v="Feedback"/>
    <s v="Resolved"/>
  </r>
  <r>
    <x v="297"/>
    <n v="5959"/>
    <d v="2022-06-16T00:00:00"/>
    <s v="Inquiry"/>
    <s v="Unresolved"/>
  </r>
  <r>
    <x v="298"/>
    <n v="2839"/>
    <d v="2022-11-25T00:00:00"/>
    <s v="Inquiry"/>
    <s v="Unresolved"/>
  </r>
  <r>
    <x v="298"/>
    <n v="5125"/>
    <d v="2022-03-17T00:00:00"/>
    <s v="Complaint"/>
    <s v="Resolved"/>
  </r>
  <r>
    <x v="299"/>
    <n v="5742"/>
    <d v="2022-08-11T00:00:00"/>
    <s v="Feedback"/>
    <s v="Resolved"/>
  </r>
  <r>
    <x v="299"/>
    <n v="5976"/>
    <d v="2022-12-14T00:00:00"/>
    <s v="Inquiry"/>
    <s v="Resolved"/>
  </r>
  <r>
    <x v="300"/>
    <n v="7938"/>
    <d v="2022-07-01T00:00:00"/>
    <s v="Complaint"/>
    <s v="Resolved"/>
  </r>
  <r>
    <x v="300"/>
    <n v="6475"/>
    <d v="2022-09-06T00:00:00"/>
    <s v="Feedback"/>
    <s v="Unresolved"/>
  </r>
  <r>
    <x v="301"/>
    <n v="2495"/>
    <d v="2022-07-08T00:00:00"/>
    <s v="Complaint"/>
    <s v="Resolved"/>
  </r>
  <r>
    <x v="301"/>
    <n v="6681"/>
    <d v="2022-10-23T00:00:00"/>
    <s v="Complaint"/>
    <s v="Unresolved"/>
  </r>
  <r>
    <x v="302"/>
    <n v="6121"/>
    <d v="2022-05-04T00:00:00"/>
    <s v="Feedback"/>
    <s v="Unresolved"/>
  </r>
  <r>
    <x v="302"/>
    <n v="5818"/>
    <d v="2022-12-14T00:00:00"/>
    <s v="Inquiry"/>
    <s v="Resolved"/>
  </r>
  <r>
    <x v="303"/>
    <n v="7448"/>
    <d v="2022-04-24T00:00:00"/>
    <s v="Feedback"/>
    <s v="Resolved"/>
  </r>
  <r>
    <x v="304"/>
    <n v="8928"/>
    <d v="2022-09-30T00:00:00"/>
    <s v="Feedback"/>
    <s v="Unresolved"/>
  </r>
  <r>
    <x v="304"/>
    <n v="2443"/>
    <d v="2022-03-04T00:00:00"/>
    <s v="Feedback"/>
    <s v="Resolved"/>
  </r>
  <r>
    <x v="305"/>
    <n v="6415"/>
    <d v="2022-07-18T00:00:00"/>
    <s v="Complaint"/>
    <s v="Resolved"/>
  </r>
  <r>
    <x v="306"/>
    <n v="8612"/>
    <d v="2022-06-03T00:00:00"/>
    <s v="Feedback"/>
    <s v="Unresolved"/>
  </r>
  <r>
    <x v="306"/>
    <n v="4743"/>
    <d v="2022-12-03T00:00:00"/>
    <s v="Feedback"/>
    <s v="Resolved"/>
  </r>
  <r>
    <x v="307"/>
    <n v="4169"/>
    <d v="2022-04-09T00:00:00"/>
    <s v="Complaint"/>
    <s v="Resolved"/>
  </r>
  <r>
    <x v="308"/>
    <n v="6532"/>
    <d v="2022-02-20T00:00:00"/>
    <s v="Inquiry"/>
    <s v="Unresolved"/>
  </r>
  <r>
    <x v="308"/>
    <n v="3217"/>
    <d v="2022-06-28T00:00:00"/>
    <s v="Complaint"/>
    <s v="Unresolved"/>
  </r>
  <r>
    <x v="309"/>
    <n v="2148"/>
    <d v="2022-10-27T00:00:00"/>
    <s v="Feedback"/>
    <s v="Unresolved"/>
  </r>
  <r>
    <x v="309"/>
    <n v="7332"/>
    <d v="2022-05-06T00:00:00"/>
    <s v="Inquiry"/>
    <s v="Resolved"/>
  </r>
  <r>
    <x v="310"/>
    <n v="3982"/>
    <d v="2022-11-19T00:00:00"/>
    <s v="Complaint"/>
    <s v="Unresolved"/>
  </r>
  <r>
    <x v="311"/>
    <n v="3301"/>
    <d v="2022-10-22T00:00:00"/>
    <s v="Inquiry"/>
    <s v="Resolved"/>
  </r>
  <r>
    <x v="312"/>
    <n v="4379"/>
    <d v="2022-07-27T00:00:00"/>
    <s v="Feedback"/>
    <s v="Unresolved"/>
  </r>
  <r>
    <x v="312"/>
    <n v="4651"/>
    <d v="2022-12-24T00:00:00"/>
    <s v="Inquiry"/>
    <s v="Resolved"/>
  </r>
  <r>
    <x v="313"/>
    <n v="5002"/>
    <d v="2022-04-19T00:00:00"/>
    <s v="Inquiry"/>
    <s v="Unresolved"/>
  </r>
  <r>
    <x v="313"/>
    <n v="2978"/>
    <d v="2022-11-23T00:00:00"/>
    <s v="Feedback"/>
    <s v="Resolved"/>
  </r>
  <r>
    <x v="314"/>
    <n v="3695"/>
    <d v="2022-04-22T00:00:00"/>
    <s v="Inquiry"/>
    <s v="Unresolved"/>
  </r>
  <r>
    <x v="314"/>
    <n v="9352"/>
    <d v="2022-05-21T00:00:00"/>
    <s v="Complaint"/>
    <s v="Unresolved"/>
  </r>
  <r>
    <x v="315"/>
    <n v="4274"/>
    <d v="2022-10-11T00:00:00"/>
    <s v="Inquiry"/>
    <s v="Resolved"/>
  </r>
  <r>
    <x v="315"/>
    <n v="6835"/>
    <d v="2022-07-27T00:00:00"/>
    <s v="Complaint"/>
    <s v="Unresolved"/>
  </r>
  <r>
    <x v="316"/>
    <n v="5051"/>
    <d v="2022-06-18T00:00:00"/>
    <s v="Complaint"/>
    <s v="Unresolved"/>
  </r>
  <r>
    <x v="317"/>
    <n v="5487"/>
    <d v="2022-04-17T00:00:00"/>
    <s v="Complaint"/>
    <s v="Resolved"/>
  </r>
  <r>
    <x v="317"/>
    <n v="6405"/>
    <d v="2022-07-30T00:00:00"/>
    <s v="Feedback"/>
    <s v="Resolved"/>
  </r>
  <r>
    <x v="318"/>
    <n v="7578"/>
    <d v="2022-03-20T00:00:00"/>
    <s v="Complaint"/>
    <s v="Unresolved"/>
  </r>
  <r>
    <x v="319"/>
    <n v="8082"/>
    <d v="2022-03-20T00:00:00"/>
    <s v="Complaint"/>
    <s v="Unresolved"/>
  </r>
  <r>
    <x v="319"/>
    <n v="8393"/>
    <d v="2022-08-07T00:00:00"/>
    <s v="Feedback"/>
    <s v="Unresolved"/>
  </r>
  <r>
    <x v="320"/>
    <n v="5612"/>
    <d v="2022-04-24T00:00:00"/>
    <s v="Feedback"/>
    <s v="Unresolved"/>
  </r>
  <r>
    <x v="321"/>
    <n v="5935"/>
    <d v="2022-07-29T00:00:00"/>
    <s v="Feedback"/>
    <s v="Unresolved"/>
  </r>
  <r>
    <x v="321"/>
    <n v="4460"/>
    <d v="2022-01-14T00:00:00"/>
    <s v="Feedback"/>
    <s v="Unresolved"/>
  </r>
  <r>
    <x v="322"/>
    <n v="5072"/>
    <d v="2022-01-24T00:00:00"/>
    <s v="Feedback"/>
    <s v="Unresolved"/>
  </r>
  <r>
    <x v="322"/>
    <n v="7025"/>
    <d v="2022-07-23T00:00:00"/>
    <s v="Inquiry"/>
    <s v="Unresolved"/>
  </r>
  <r>
    <x v="323"/>
    <n v="8339"/>
    <d v="2022-04-18T00:00:00"/>
    <s v="Feedback"/>
    <s v="Resolved"/>
  </r>
  <r>
    <x v="324"/>
    <n v="5480"/>
    <d v="2022-07-01T00:00:00"/>
    <s v="Inquiry"/>
    <s v="Unresolved"/>
  </r>
  <r>
    <x v="324"/>
    <n v="8670"/>
    <d v="2022-02-02T00:00:00"/>
    <s v="Inquiry"/>
    <s v="Unresolved"/>
  </r>
  <r>
    <x v="325"/>
    <n v="5084"/>
    <d v="2022-03-19T00:00:00"/>
    <s v="Feedback"/>
    <s v="Unresolved"/>
  </r>
  <r>
    <x v="326"/>
    <n v="2239"/>
    <d v="2022-06-26T00:00:00"/>
    <s v="Complaint"/>
    <s v="Resolved"/>
  </r>
  <r>
    <x v="326"/>
    <n v="8210"/>
    <d v="2022-01-19T00:00:00"/>
    <s v="Inquiry"/>
    <s v="Unresolved"/>
  </r>
  <r>
    <x v="327"/>
    <n v="9812"/>
    <d v="2022-08-08T00:00:00"/>
    <s v="Inquiry"/>
    <s v="Unresolved"/>
  </r>
  <r>
    <x v="327"/>
    <n v="5957"/>
    <d v="2022-06-15T00:00:00"/>
    <s v="Complaint"/>
    <s v="Resolved"/>
  </r>
  <r>
    <x v="328"/>
    <n v="7829"/>
    <d v="2022-06-29T00:00:00"/>
    <s v="Complaint"/>
    <s v="Resolved"/>
  </r>
  <r>
    <x v="329"/>
    <n v="6004"/>
    <d v="2022-10-17T00:00:00"/>
    <s v="Inquiry"/>
    <s v="Resolved"/>
  </r>
  <r>
    <x v="330"/>
    <n v="6276"/>
    <d v="2022-09-15T00:00:00"/>
    <s v="Feedback"/>
    <s v="Unresolved"/>
  </r>
  <r>
    <x v="330"/>
    <n v="6397"/>
    <d v="2022-06-21T00:00:00"/>
    <s v="Feedback"/>
    <s v="Resolved"/>
  </r>
  <r>
    <x v="331"/>
    <n v="7765"/>
    <d v="2022-01-10T00:00:00"/>
    <s v="Feedback"/>
    <s v="Unresolved"/>
  </r>
  <r>
    <x v="332"/>
    <n v="7498"/>
    <d v="2022-04-21T00:00:00"/>
    <s v="Inquiry"/>
    <s v="Resolved"/>
  </r>
  <r>
    <x v="333"/>
    <n v="7122"/>
    <d v="2022-03-14T00:00:00"/>
    <s v="Feedback"/>
    <s v="Resolved"/>
  </r>
  <r>
    <x v="333"/>
    <n v="6860"/>
    <d v="2022-01-30T00:00:00"/>
    <s v="Feedback"/>
    <s v="Resolved"/>
  </r>
  <r>
    <x v="334"/>
    <n v="6304"/>
    <d v="2022-11-07T00:00:00"/>
    <s v="Feedback"/>
    <s v="Unresolved"/>
  </r>
  <r>
    <x v="335"/>
    <n v="5926"/>
    <d v="2022-11-14T00:00:00"/>
    <s v="Inquiry"/>
    <s v="Resolved"/>
  </r>
  <r>
    <x v="336"/>
    <n v="5106"/>
    <d v="2022-02-12T00:00:00"/>
    <s v="Complaint"/>
    <s v="Resolved"/>
  </r>
  <r>
    <x v="336"/>
    <n v="3186"/>
    <d v="2022-08-03T00:00:00"/>
    <s v="Feedback"/>
    <s v="Unresolved"/>
  </r>
  <r>
    <x v="337"/>
    <n v="8273"/>
    <d v="2022-11-08T00:00:00"/>
    <s v="Inquiry"/>
    <s v="Resolved"/>
  </r>
  <r>
    <x v="337"/>
    <n v="4133"/>
    <d v="2022-09-27T00:00:00"/>
    <s v="Inquiry"/>
    <s v="Unresolved"/>
  </r>
  <r>
    <x v="338"/>
    <n v="2626"/>
    <d v="2022-09-07T00:00:00"/>
    <s v="Feedback"/>
    <s v="Resolved"/>
  </r>
  <r>
    <x v="338"/>
    <n v="4818"/>
    <d v="2022-02-20T00:00:00"/>
    <s v="Feedback"/>
    <s v="Unresolved"/>
  </r>
  <r>
    <x v="339"/>
    <n v="5013"/>
    <d v="2022-12-28T00:00:00"/>
    <s v="Inquiry"/>
    <s v="Resolved"/>
  </r>
  <r>
    <x v="340"/>
    <n v="8620"/>
    <d v="2022-11-07T00:00:00"/>
    <s v="Complaint"/>
    <s v="Resolved"/>
  </r>
  <r>
    <x v="341"/>
    <n v="6442"/>
    <d v="2022-04-21T00:00:00"/>
    <s v="Inquiry"/>
    <s v="Unresolved"/>
  </r>
  <r>
    <x v="342"/>
    <n v="7695"/>
    <d v="2022-01-27T00:00:00"/>
    <s v="Feedback"/>
    <s v="Resolved"/>
  </r>
  <r>
    <x v="343"/>
    <n v="2728"/>
    <d v="2022-04-07T00:00:00"/>
    <s v="Complaint"/>
    <s v="Unresolved"/>
  </r>
  <r>
    <x v="343"/>
    <n v="2692"/>
    <d v="2022-05-28T00:00:00"/>
    <s v="Complaint"/>
    <s v="Unresolved"/>
  </r>
  <r>
    <x v="344"/>
    <n v="5421"/>
    <d v="2022-01-07T00:00:00"/>
    <s v="Complaint"/>
    <s v="Resolved"/>
  </r>
  <r>
    <x v="345"/>
    <n v="7102"/>
    <d v="2022-02-02T00:00:00"/>
    <s v="Feedback"/>
    <s v="Unresolved"/>
  </r>
  <r>
    <x v="345"/>
    <n v="7055"/>
    <d v="2022-04-03T00:00:00"/>
    <s v="Complaint"/>
    <s v="Unresolved"/>
  </r>
  <r>
    <x v="346"/>
    <n v="7995"/>
    <d v="2022-06-06T00:00:00"/>
    <s v="Feedback"/>
    <s v="Unresolved"/>
  </r>
  <r>
    <x v="347"/>
    <n v="8923"/>
    <d v="2022-05-14T00:00:00"/>
    <s v="Complaint"/>
    <s v="Unresolved"/>
  </r>
  <r>
    <x v="347"/>
    <n v="5618"/>
    <d v="2022-03-19T00:00:00"/>
    <s v="Complaint"/>
    <s v="Resolved"/>
  </r>
  <r>
    <x v="348"/>
    <n v="4409"/>
    <d v="2022-01-26T00:00:00"/>
    <s v="Inquiry"/>
    <s v="Unresolved"/>
  </r>
  <r>
    <x v="348"/>
    <n v="4112"/>
    <d v="2022-05-18T00:00:00"/>
    <s v="Complaint"/>
    <s v="Unresolved"/>
  </r>
  <r>
    <x v="349"/>
    <n v="6898"/>
    <d v="2022-09-18T00:00:00"/>
    <s v="Complaint"/>
    <s v="Unresolved"/>
  </r>
  <r>
    <x v="349"/>
    <n v="9915"/>
    <d v="2022-11-26T00:00:00"/>
    <s v="Inquiry"/>
    <s v="Resolved"/>
  </r>
  <r>
    <x v="350"/>
    <n v="2491"/>
    <d v="2022-08-20T00:00:00"/>
    <s v="Inquiry"/>
    <s v="Unresolved"/>
  </r>
  <r>
    <x v="351"/>
    <n v="3705"/>
    <d v="2022-10-24T00:00:00"/>
    <s v="Complaint"/>
    <s v="Unresolved"/>
  </r>
  <r>
    <x v="352"/>
    <n v="2700"/>
    <d v="2022-01-06T00:00:00"/>
    <s v="Complaint"/>
    <s v="Resolved"/>
  </r>
  <r>
    <x v="353"/>
    <n v="2149"/>
    <d v="2022-04-30T00:00:00"/>
    <s v="Feedback"/>
    <s v="Unresolved"/>
  </r>
  <r>
    <x v="353"/>
    <n v="3793"/>
    <d v="2022-04-23T00:00:00"/>
    <s v="Inquiry"/>
    <s v="Resolved"/>
  </r>
  <r>
    <x v="354"/>
    <n v="2916"/>
    <d v="2022-07-10T00:00:00"/>
    <s v="Complaint"/>
    <s v="Unresolved"/>
  </r>
  <r>
    <x v="354"/>
    <n v="8746"/>
    <d v="2022-06-01T00:00:00"/>
    <s v="Complaint"/>
    <s v="Resolved"/>
  </r>
  <r>
    <x v="355"/>
    <n v="7731"/>
    <d v="2022-08-28T00:00:00"/>
    <s v="Inquiry"/>
    <s v="Resolved"/>
  </r>
  <r>
    <x v="355"/>
    <n v="4466"/>
    <d v="2022-06-05T00:00:00"/>
    <s v="Complaint"/>
    <s v="Resolved"/>
  </r>
  <r>
    <x v="356"/>
    <n v="5602"/>
    <d v="2022-05-18T00:00:00"/>
    <s v="Complaint"/>
    <s v="Unresolved"/>
  </r>
  <r>
    <x v="356"/>
    <n v="4994"/>
    <d v="2022-01-31T00:00:00"/>
    <s v="Feedback"/>
    <s v="Resolved"/>
  </r>
  <r>
    <x v="357"/>
    <n v="2189"/>
    <d v="2022-09-11T00:00:00"/>
    <s v="Feedback"/>
    <s v="Unresolved"/>
  </r>
  <r>
    <x v="357"/>
    <n v="3818"/>
    <d v="2022-09-03T00:00:00"/>
    <s v="Feedback"/>
    <s v="Resolved"/>
  </r>
  <r>
    <x v="358"/>
    <n v="4443"/>
    <d v="2022-08-09T00:00:00"/>
    <s v="Feedback"/>
    <s v="Unresolved"/>
  </r>
  <r>
    <x v="359"/>
    <n v="2423"/>
    <d v="2022-11-24T00:00:00"/>
    <s v="Inquiry"/>
    <s v="Unresolved"/>
  </r>
  <r>
    <x v="360"/>
    <n v="2443"/>
    <d v="2022-03-21T00:00:00"/>
    <s v="Feedback"/>
    <s v="Resolved"/>
  </r>
  <r>
    <x v="361"/>
    <n v="8260"/>
    <d v="2022-12-12T00:00:00"/>
    <s v="Feedback"/>
    <s v="Resolved"/>
  </r>
  <r>
    <x v="362"/>
    <n v="2273"/>
    <d v="2022-01-13T00:00:00"/>
    <s v="Feedback"/>
    <s v="Unresolved"/>
  </r>
  <r>
    <x v="363"/>
    <n v="2578"/>
    <d v="2022-09-11T00:00:00"/>
    <s v="Complaint"/>
    <s v="Unresolved"/>
  </r>
  <r>
    <x v="364"/>
    <n v="6450"/>
    <d v="2022-01-21T00:00:00"/>
    <s v="Complaint"/>
    <s v="Unresolved"/>
  </r>
  <r>
    <x v="364"/>
    <n v="9783"/>
    <d v="2022-08-01T00:00:00"/>
    <s v="Feedback"/>
    <s v="Resolved"/>
  </r>
  <r>
    <x v="365"/>
    <n v="7789"/>
    <d v="2022-01-16T00:00:00"/>
    <s v="Feedback"/>
    <s v="Unresolved"/>
  </r>
  <r>
    <x v="366"/>
    <n v="3290"/>
    <d v="2022-09-19T00:00:00"/>
    <s v="Complaint"/>
    <s v="Unresolved"/>
  </r>
  <r>
    <x v="366"/>
    <n v="4173"/>
    <d v="2022-11-12T00:00:00"/>
    <s v="Inquiry"/>
    <s v="Unresolved"/>
  </r>
  <r>
    <x v="367"/>
    <n v="5834"/>
    <d v="2022-07-20T00:00:00"/>
    <s v="Feedback"/>
    <s v="Unresolved"/>
  </r>
  <r>
    <x v="368"/>
    <n v="7752"/>
    <d v="2022-02-07T00:00:00"/>
    <s v="Inquiry"/>
    <s v="Resolved"/>
  </r>
  <r>
    <x v="368"/>
    <n v="7777"/>
    <d v="2022-12-19T00:00:00"/>
    <s v="Feedback"/>
    <s v="Unresolved"/>
  </r>
  <r>
    <x v="369"/>
    <n v="3095"/>
    <d v="2022-08-02T00:00:00"/>
    <s v="Inquiry"/>
    <s v="Resolved"/>
  </r>
  <r>
    <x v="369"/>
    <n v="8689"/>
    <d v="2022-09-17T00:00:00"/>
    <s v="Feedback"/>
    <s v="Unresolved"/>
  </r>
  <r>
    <x v="370"/>
    <n v="4948"/>
    <d v="2022-07-10T00:00:00"/>
    <s v="Feedback"/>
    <s v="Unresolved"/>
  </r>
  <r>
    <x v="371"/>
    <n v="6687"/>
    <d v="2022-01-01T00:00:00"/>
    <s v="Complaint"/>
    <s v="Resolved"/>
  </r>
  <r>
    <x v="371"/>
    <n v="7564"/>
    <d v="2022-09-02T00:00:00"/>
    <s v="Complaint"/>
    <s v="Unresolved"/>
  </r>
  <r>
    <x v="372"/>
    <n v="7122"/>
    <d v="2022-02-06T00:00:00"/>
    <s v="Complaint"/>
    <s v="Unresolved"/>
  </r>
  <r>
    <x v="373"/>
    <n v="6882"/>
    <d v="2022-06-04T00:00:00"/>
    <s v="Complaint"/>
    <s v="Unresolved"/>
  </r>
  <r>
    <x v="374"/>
    <n v="4983"/>
    <d v="2022-08-12T00:00:00"/>
    <s v="Inquiry"/>
    <s v="Resolved"/>
  </r>
  <r>
    <x v="374"/>
    <n v="7682"/>
    <d v="2022-09-07T00:00:00"/>
    <s v="Complaint"/>
    <s v="Resolved"/>
  </r>
  <r>
    <x v="375"/>
    <n v="3594"/>
    <d v="2022-09-04T00:00:00"/>
    <s v="Complaint"/>
    <s v="Resolved"/>
  </r>
  <r>
    <x v="375"/>
    <n v="9554"/>
    <d v="2022-08-19T00:00:00"/>
    <s v="Complaint"/>
    <s v="Resolved"/>
  </r>
  <r>
    <x v="376"/>
    <n v="7189"/>
    <d v="2022-12-22T00:00:00"/>
    <s v="Complaint"/>
    <s v="Unresolved"/>
  </r>
  <r>
    <x v="376"/>
    <n v="7293"/>
    <d v="2022-12-04T00:00:00"/>
    <s v="Inquiry"/>
    <s v="Resolved"/>
  </r>
  <r>
    <x v="377"/>
    <n v="4572"/>
    <d v="2022-06-30T00:00:00"/>
    <s v="Feedback"/>
    <s v="Unresolved"/>
  </r>
  <r>
    <x v="377"/>
    <n v="3549"/>
    <d v="2022-01-03T00:00:00"/>
    <s v="Complaint"/>
    <s v="Unresolved"/>
  </r>
  <r>
    <x v="378"/>
    <n v="5241"/>
    <d v="2022-03-30T00:00:00"/>
    <s v="Feedback"/>
    <s v="Resolved"/>
  </r>
  <r>
    <x v="379"/>
    <n v="2434"/>
    <d v="2022-11-01T00:00:00"/>
    <s v="Feedback"/>
    <s v="Resolved"/>
  </r>
  <r>
    <x v="380"/>
    <n v="4107"/>
    <d v="2022-12-23T00:00:00"/>
    <s v="Feedback"/>
    <s v="Resolved"/>
  </r>
  <r>
    <x v="380"/>
    <n v="8568"/>
    <d v="2022-05-13T00:00:00"/>
    <s v="Feedback"/>
    <s v="Unresolved"/>
  </r>
  <r>
    <x v="381"/>
    <n v="4076"/>
    <d v="2022-01-19T00:00:00"/>
    <s v="Complaint"/>
    <s v="Unresolved"/>
  </r>
  <r>
    <x v="382"/>
    <n v="3871"/>
    <d v="2022-04-21T00:00:00"/>
    <s v="Feedback"/>
    <s v="Resolved"/>
  </r>
  <r>
    <x v="383"/>
    <n v="7222"/>
    <d v="2022-10-29T00:00:00"/>
    <s v="Inquiry"/>
    <s v="Resolved"/>
  </r>
  <r>
    <x v="383"/>
    <n v="6539"/>
    <d v="2022-06-04T00:00:00"/>
    <s v="Inquiry"/>
    <s v="Unresolved"/>
  </r>
  <r>
    <x v="384"/>
    <n v="5265"/>
    <d v="2022-07-11T00:00:00"/>
    <s v="Feedback"/>
    <s v="Resolved"/>
  </r>
  <r>
    <x v="385"/>
    <n v="2621"/>
    <d v="2022-10-21T00:00:00"/>
    <s v="Complaint"/>
    <s v="Resolved"/>
  </r>
  <r>
    <x v="386"/>
    <n v="5938"/>
    <d v="2022-08-24T00:00:00"/>
    <s v="Complaint"/>
    <s v="Resolved"/>
  </r>
  <r>
    <x v="386"/>
    <n v="6866"/>
    <d v="2022-10-30T00:00:00"/>
    <s v="Feedback"/>
    <s v="Unresolved"/>
  </r>
  <r>
    <x v="387"/>
    <n v="9434"/>
    <d v="2022-03-14T00:00:00"/>
    <s v="Feedback"/>
    <s v="Unresolved"/>
  </r>
  <r>
    <x v="388"/>
    <n v="5071"/>
    <d v="2022-09-30T00:00:00"/>
    <s v="Feedback"/>
    <s v="Resolved"/>
  </r>
  <r>
    <x v="389"/>
    <n v="4840"/>
    <d v="2022-08-06T00:00:00"/>
    <s v="Complaint"/>
    <s v="Unresolved"/>
  </r>
  <r>
    <x v="389"/>
    <n v="4781"/>
    <d v="2022-09-14T00:00:00"/>
    <s v="Inquiry"/>
    <s v="Resolved"/>
  </r>
  <r>
    <x v="390"/>
    <n v="7290"/>
    <d v="2022-08-30T00:00:00"/>
    <s v="Feedback"/>
    <s v="Unresolved"/>
  </r>
  <r>
    <x v="390"/>
    <n v="8905"/>
    <d v="2022-06-05T00:00:00"/>
    <s v="Feedback"/>
    <s v="Unresolved"/>
  </r>
  <r>
    <x v="391"/>
    <n v="9871"/>
    <d v="2022-07-21T00:00:00"/>
    <s v="Feedback"/>
    <s v="Unresolved"/>
  </r>
  <r>
    <x v="392"/>
    <n v="4200"/>
    <d v="2022-09-21T00:00:00"/>
    <s v="Complaint"/>
    <s v="Resolved"/>
  </r>
  <r>
    <x v="393"/>
    <n v="7410"/>
    <d v="2022-12-02T00:00:00"/>
    <s v="Complaint"/>
    <s v="Resolved"/>
  </r>
  <r>
    <x v="393"/>
    <n v="7990"/>
    <d v="2022-06-18T00:00:00"/>
    <s v="Feedback"/>
    <s v="Unresolved"/>
  </r>
  <r>
    <x v="394"/>
    <n v="5828"/>
    <d v="2022-07-24T00:00:00"/>
    <s v="Complaint"/>
    <s v="Unresolved"/>
  </r>
  <r>
    <x v="395"/>
    <n v="3771"/>
    <d v="2022-06-18T00:00:00"/>
    <s v="Complaint"/>
    <s v="Unresolved"/>
  </r>
  <r>
    <x v="395"/>
    <n v="6303"/>
    <d v="2022-03-23T00:00:00"/>
    <s v="Feedback"/>
    <s v="Resolved"/>
  </r>
  <r>
    <x v="396"/>
    <n v="3755"/>
    <d v="2022-04-23T00:00:00"/>
    <s v="Feedback"/>
    <s v="Resolved"/>
  </r>
  <r>
    <x v="396"/>
    <n v="5185"/>
    <d v="2022-07-13T00:00:00"/>
    <s v="Inquiry"/>
    <s v="Resolved"/>
  </r>
  <r>
    <x v="397"/>
    <n v="5573"/>
    <d v="2022-03-12T00:00:00"/>
    <s v="Feedback"/>
    <s v="Unresolved"/>
  </r>
  <r>
    <x v="398"/>
    <n v="9373"/>
    <d v="2022-12-18T00:00:00"/>
    <s v="Inquiry"/>
    <s v="Resolved"/>
  </r>
  <r>
    <x v="399"/>
    <n v="3755"/>
    <d v="2022-06-11T00:00:00"/>
    <s v="Inquiry"/>
    <s v="Unresolved"/>
  </r>
  <r>
    <x v="399"/>
    <n v="5610"/>
    <d v="2022-02-05T00:00:00"/>
    <s v="Complaint"/>
    <s v="Resolved"/>
  </r>
  <r>
    <x v="400"/>
    <n v="7400"/>
    <d v="2022-07-07T00:00:00"/>
    <s v="Inquiry"/>
    <s v="Resolved"/>
  </r>
  <r>
    <x v="400"/>
    <n v="2766"/>
    <d v="2022-11-19T00:00:00"/>
    <s v="Complaint"/>
    <s v="Unresolved"/>
  </r>
  <r>
    <x v="401"/>
    <n v="5771"/>
    <d v="2022-08-27T00:00:00"/>
    <s v="Complaint"/>
    <s v="Unresolved"/>
  </r>
  <r>
    <x v="401"/>
    <n v="9965"/>
    <d v="2022-08-09T00:00:00"/>
    <s v="Feedback"/>
    <s v="Resolved"/>
  </r>
  <r>
    <x v="402"/>
    <n v="9640"/>
    <d v="2022-09-15T00:00:00"/>
    <s v="Feedback"/>
    <s v="Resolved"/>
  </r>
  <r>
    <x v="403"/>
    <n v="2659"/>
    <d v="2022-12-25T00:00:00"/>
    <s v="Inquiry"/>
    <s v="Unresolved"/>
  </r>
  <r>
    <x v="403"/>
    <n v="5885"/>
    <d v="2022-07-15T00:00:00"/>
    <s v="Feedback"/>
    <s v="Resolved"/>
  </r>
  <r>
    <x v="404"/>
    <n v="3529"/>
    <d v="2022-10-26T00:00:00"/>
    <s v="Feedback"/>
    <s v="Resolved"/>
  </r>
  <r>
    <x v="405"/>
    <n v="3569"/>
    <d v="2022-07-21T00:00:00"/>
    <s v="Feedback"/>
    <s v="Unresolved"/>
  </r>
  <r>
    <x v="406"/>
    <n v="3069"/>
    <d v="2022-05-27T00:00:00"/>
    <s v="Complaint"/>
    <s v="Resolved"/>
  </r>
  <r>
    <x v="406"/>
    <n v="8546"/>
    <d v="2022-11-08T00:00:00"/>
    <s v="Feedback"/>
    <s v="Resolved"/>
  </r>
  <r>
    <x v="407"/>
    <n v="9133"/>
    <d v="2022-05-05T00:00:00"/>
    <s v="Inquiry"/>
    <s v="Unresolved"/>
  </r>
  <r>
    <x v="408"/>
    <n v="5900"/>
    <d v="2022-04-15T00:00:00"/>
    <s v="Complaint"/>
    <s v="Unresolved"/>
  </r>
  <r>
    <x v="408"/>
    <n v="4936"/>
    <d v="2022-04-08T00:00:00"/>
    <s v="Feedback"/>
    <s v="Resolved"/>
  </r>
  <r>
    <x v="409"/>
    <n v="2500"/>
    <d v="2022-07-26T00:00:00"/>
    <s v="Feedback"/>
    <s v="Unresolved"/>
  </r>
  <r>
    <x v="409"/>
    <n v="9490"/>
    <d v="2022-09-22T00:00:00"/>
    <s v="Complaint"/>
    <s v="Resolved"/>
  </r>
  <r>
    <x v="410"/>
    <n v="3008"/>
    <d v="2022-11-16T00:00:00"/>
    <s v="Complaint"/>
    <s v="Unresolved"/>
  </r>
  <r>
    <x v="411"/>
    <n v="9095"/>
    <d v="2022-09-05T00:00:00"/>
    <s v="Complaint"/>
    <s v="Unresolved"/>
  </r>
  <r>
    <x v="412"/>
    <n v="3413"/>
    <d v="2022-08-13T00:00:00"/>
    <s v="Complaint"/>
    <s v="Resolved"/>
  </r>
  <r>
    <x v="412"/>
    <n v="8430"/>
    <d v="2022-07-31T00:00:00"/>
    <s v="Complaint"/>
    <s v="Unresolved"/>
  </r>
  <r>
    <x v="413"/>
    <n v="4253"/>
    <d v="2022-06-27T00:00:00"/>
    <s v="Complaint"/>
    <s v="Unresolved"/>
  </r>
  <r>
    <x v="414"/>
    <n v="7649"/>
    <d v="2022-08-13T00:00:00"/>
    <s v="Complaint"/>
    <s v="Resolved"/>
  </r>
  <r>
    <x v="414"/>
    <n v="8635"/>
    <d v="2022-03-13T00:00:00"/>
    <s v="Feedback"/>
    <s v="Resolved"/>
  </r>
  <r>
    <x v="415"/>
    <n v="5713"/>
    <d v="2022-11-15T00:00:00"/>
    <s v="Feedback"/>
    <s v="Resolved"/>
  </r>
  <r>
    <x v="416"/>
    <n v="4946"/>
    <d v="2022-08-12T00:00:00"/>
    <s v="Feedback"/>
    <s v="Unresolved"/>
  </r>
  <r>
    <x v="416"/>
    <n v="4953"/>
    <d v="2022-02-05T00:00:00"/>
    <s v="Feedback"/>
    <s v="Resolved"/>
  </r>
  <r>
    <x v="417"/>
    <n v="7286"/>
    <d v="2022-08-19T00:00:00"/>
    <s v="Feedback"/>
    <s v="Unresolved"/>
  </r>
  <r>
    <x v="418"/>
    <n v="6394"/>
    <d v="2022-02-19T00:00:00"/>
    <s v="Feedback"/>
    <s v="Resolved"/>
  </r>
  <r>
    <x v="418"/>
    <n v="3744"/>
    <d v="2022-05-14T00:00:00"/>
    <s v="Inquiry"/>
    <s v="Resolved"/>
  </r>
  <r>
    <x v="419"/>
    <n v="8300"/>
    <d v="2022-11-25T00:00:00"/>
    <s v="Feedback"/>
    <s v="Unresolved"/>
  </r>
  <r>
    <x v="420"/>
    <n v="4639"/>
    <d v="2022-02-27T00:00:00"/>
    <s v="Complaint"/>
    <s v="Unresolved"/>
  </r>
  <r>
    <x v="421"/>
    <n v="7124"/>
    <d v="2022-07-28T00:00:00"/>
    <s v="Feedback"/>
    <s v="Resolved"/>
  </r>
  <r>
    <x v="422"/>
    <n v="3499"/>
    <d v="2022-06-27T00:00:00"/>
    <s v="Inquiry"/>
    <s v="Unresolved"/>
  </r>
  <r>
    <x v="423"/>
    <n v="8892"/>
    <d v="2022-11-07T00:00:00"/>
    <s v="Inquiry"/>
    <s v="Unresolved"/>
  </r>
  <r>
    <x v="423"/>
    <n v="9322"/>
    <d v="2022-11-19T00:00:00"/>
    <s v="Inquiry"/>
    <s v="Unresolved"/>
  </r>
  <r>
    <x v="424"/>
    <n v="2781"/>
    <d v="2022-07-11T00:00:00"/>
    <s v="Feedback"/>
    <s v="Resolved"/>
  </r>
  <r>
    <x v="425"/>
    <n v="5082"/>
    <d v="2022-11-26T00:00:00"/>
    <s v="Inquiry"/>
    <s v="Resolved"/>
  </r>
  <r>
    <x v="426"/>
    <n v="5994"/>
    <d v="2022-09-10T00:00:00"/>
    <s v="Feedback"/>
    <s v="Unresolved"/>
  </r>
  <r>
    <x v="426"/>
    <n v="8485"/>
    <d v="2022-06-13T00:00:00"/>
    <s v="Feedback"/>
    <s v="Resolved"/>
  </r>
  <r>
    <x v="427"/>
    <n v="2189"/>
    <d v="2022-03-10T00:00:00"/>
    <s v="Inquiry"/>
    <s v="Unresolved"/>
  </r>
  <r>
    <x v="428"/>
    <n v="5580"/>
    <d v="2022-11-13T00:00:00"/>
    <s v="Complaint"/>
    <s v="Resolved"/>
  </r>
  <r>
    <x v="428"/>
    <n v="3859"/>
    <d v="2022-09-07T00:00:00"/>
    <s v="Inquiry"/>
    <s v="Unresolved"/>
  </r>
  <r>
    <x v="429"/>
    <n v="3926"/>
    <d v="2022-02-07T00:00:00"/>
    <s v="Inquiry"/>
    <s v="Unresolved"/>
  </r>
  <r>
    <x v="430"/>
    <n v="7129"/>
    <d v="2022-07-22T00:00:00"/>
    <s v="Feedback"/>
    <s v="Unresolved"/>
  </r>
  <r>
    <x v="430"/>
    <n v="7586"/>
    <d v="2022-03-27T00:00:00"/>
    <s v="Feedback"/>
    <s v="Unresolved"/>
  </r>
  <r>
    <x v="431"/>
    <n v="7201"/>
    <d v="2022-11-16T00:00:00"/>
    <s v="Inquiry"/>
    <s v="Unresolved"/>
  </r>
  <r>
    <x v="431"/>
    <n v="3313"/>
    <d v="2022-06-10T00:00:00"/>
    <s v="Complaint"/>
    <s v="Unresolved"/>
  </r>
  <r>
    <x v="432"/>
    <n v="7206"/>
    <d v="2022-03-17T00:00:00"/>
    <s v="Feedback"/>
    <s v="Unresolved"/>
  </r>
  <r>
    <x v="433"/>
    <n v="2232"/>
    <d v="2022-07-26T00:00:00"/>
    <s v="Inquiry"/>
    <s v="Unresolved"/>
  </r>
  <r>
    <x v="433"/>
    <n v="4877"/>
    <d v="2022-12-19T00:00:00"/>
    <s v="Inquiry"/>
    <s v="Resolved"/>
  </r>
  <r>
    <x v="434"/>
    <n v="5106"/>
    <d v="2022-07-07T00:00:00"/>
    <s v="Feedback"/>
    <s v="Resolved"/>
  </r>
  <r>
    <x v="435"/>
    <n v="7665"/>
    <d v="2022-09-24T00:00:00"/>
    <s v="Inquiry"/>
    <s v="Unresolved"/>
  </r>
  <r>
    <x v="436"/>
    <n v="4479"/>
    <d v="2022-08-30T00:00:00"/>
    <s v="Feedback"/>
    <s v="Unresolved"/>
  </r>
  <r>
    <x v="436"/>
    <n v="4658"/>
    <d v="2022-07-14T00:00:00"/>
    <s v="Complaint"/>
    <s v="Resolved"/>
  </r>
  <r>
    <x v="437"/>
    <n v="9844"/>
    <d v="2022-03-04T00:00:00"/>
    <s v="Inquiry"/>
    <s v="Unresolved"/>
  </r>
  <r>
    <x v="437"/>
    <n v="9401"/>
    <d v="2022-02-28T00:00:00"/>
    <s v="Complaint"/>
    <s v="Resolved"/>
  </r>
  <r>
    <x v="438"/>
    <n v="5196"/>
    <d v="2022-10-18T00:00:00"/>
    <s v="Complaint"/>
    <s v="Unresolved"/>
  </r>
  <r>
    <x v="439"/>
    <n v="7641"/>
    <d v="2022-06-12T00:00:00"/>
    <s v="Feedback"/>
    <s v="Resolved"/>
  </r>
  <r>
    <x v="440"/>
    <n v="9947"/>
    <d v="2022-09-11T00:00:00"/>
    <s v="Feedback"/>
    <s v="Resolved"/>
  </r>
  <r>
    <x v="440"/>
    <n v="5790"/>
    <d v="2022-10-18T00:00:00"/>
    <s v="Feedback"/>
    <s v="Unresolved"/>
  </r>
  <r>
    <x v="441"/>
    <n v="4825"/>
    <d v="2022-06-24T00:00:00"/>
    <s v="Feedback"/>
    <s v="Resolved"/>
  </r>
  <r>
    <x v="441"/>
    <n v="9103"/>
    <d v="2022-05-10T00:00:00"/>
    <s v="Complaint"/>
    <s v="Unresolved"/>
  </r>
  <r>
    <x v="442"/>
    <n v="9361"/>
    <d v="2022-03-09T00:00:00"/>
    <s v="Feedback"/>
    <s v="Resolved"/>
  </r>
  <r>
    <x v="443"/>
    <n v="4008"/>
    <d v="2022-09-17T00:00:00"/>
    <s v="Inquiry"/>
    <s v="Unresolved"/>
  </r>
  <r>
    <x v="444"/>
    <n v="6566"/>
    <d v="2022-09-15T00:00:00"/>
    <s v="Complaint"/>
    <s v="Resolved"/>
  </r>
  <r>
    <x v="445"/>
    <n v="8374"/>
    <d v="2022-03-18T00:00:00"/>
    <s v="Complaint"/>
    <s v="Unresolved"/>
  </r>
  <r>
    <x v="445"/>
    <n v="2102"/>
    <d v="2022-06-15T00:00:00"/>
    <s v="Feedback"/>
    <s v="Unresolved"/>
  </r>
  <r>
    <x v="446"/>
    <n v="2421"/>
    <d v="2022-12-04T00:00:00"/>
    <s v="Feedback"/>
    <s v="Resolved"/>
  </r>
  <r>
    <x v="447"/>
    <n v="2551"/>
    <d v="2022-03-14T00:00:00"/>
    <s v="Inquiry"/>
    <s v="Resolved"/>
  </r>
  <r>
    <x v="448"/>
    <n v="2280"/>
    <d v="2022-06-11T00:00:00"/>
    <s v="Inquiry"/>
    <s v="Unresolved"/>
  </r>
  <r>
    <x v="448"/>
    <n v="9611"/>
    <d v="2022-12-16T00:00:00"/>
    <s v="Complaint"/>
    <s v="Unresolved"/>
  </r>
  <r>
    <x v="449"/>
    <n v="4494"/>
    <d v="2022-09-01T00:00:00"/>
    <s v="Feedback"/>
    <s v="Resolved"/>
  </r>
  <r>
    <x v="450"/>
    <n v="5199"/>
    <d v="2022-02-07T00:00:00"/>
    <s v="Feedback"/>
    <s v="Unresolved"/>
  </r>
  <r>
    <x v="451"/>
    <n v="9789"/>
    <d v="2022-05-13T00:00:00"/>
    <s v="Complaint"/>
    <s v="Unresolved"/>
  </r>
  <r>
    <x v="451"/>
    <n v="4430"/>
    <d v="2022-08-16T00:00:00"/>
    <s v="Feedback"/>
    <s v="Resolved"/>
  </r>
  <r>
    <x v="452"/>
    <n v="7821"/>
    <d v="2022-04-24T00:00:00"/>
    <s v="Complaint"/>
    <s v="Resolved"/>
  </r>
  <r>
    <x v="452"/>
    <n v="9411"/>
    <d v="2022-08-25T00:00:00"/>
    <s v="Feedback"/>
    <s v="Unresolved"/>
  </r>
  <r>
    <x v="453"/>
    <n v="7239"/>
    <d v="2022-02-23T00:00:00"/>
    <s v="Complaint"/>
    <s v="Unresolved"/>
  </r>
  <r>
    <x v="454"/>
    <n v="5133"/>
    <d v="2022-10-29T00:00:00"/>
    <s v="Complaint"/>
    <s v="Unresolved"/>
  </r>
  <r>
    <x v="455"/>
    <n v="8699"/>
    <d v="2022-12-30T00:00:00"/>
    <s v="Complaint"/>
    <s v="Unresolved"/>
  </r>
  <r>
    <x v="456"/>
    <n v="8809"/>
    <d v="2022-03-08T00:00:00"/>
    <s v="Inquiry"/>
    <s v="Resolved"/>
  </r>
  <r>
    <x v="457"/>
    <n v="9203"/>
    <d v="2022-12-15T00:00:00"/>
    <s v="Feedback"/>
    <s v="Unresolved"/>
  </r>
  <r>
    <x v="458"/>
    <n v="6673"/>
    <d v="2022-02-07T00:00:00"/>
    <s v="Complaint"/>
    <s v="Unresolved"/>
  </r>
  <r>
    <x v="458"/>
    <n v="5134"/>
    <d v="2022-12-20T00:00:00"/>
    <s v="Inquiry"/>
    <s v="Resolved"/>
  </r>
  <r>
    <x v="459"/>
    <n v="6616"/>
    <d v="2022-10-22T00:00:00"/>
    <s v="Complaint"/>
    <s v="Resolved"/>
  </r>
  <r>
    <x v="460"/>
    <n v="5070"/>
    <d v="2022-06-25T00:00:00"/>
    <s v="Feedback"/>
    <s v="Resolved"/>
  </r>
  <r>
    <x v="460"/>
    <n v="4167"/>
    <d v="2022-02-05T00:00:00"/>
    <s v="Feedback"/>
    <s v="Resolved"/>
  </r>
  <r>
    <x v="461"/>
    <n v="9433"/>
    <d v="2022-03-31T00:00:00"/>
    <s v="Feedback"/>
    <s v="Resolved"/>
  </r>
  <r>
    <x v="461"/>
    <n v="3478"/>
    <d v="2022-03-17T00:00:00"/>
    <s v="Complaint"/>
    <s v="Resolved"/>
  </r>
  <r>
    <x v="462"/>
    <n v="8560"/>
    <d v="2022-02-23T00:00:00"/>
    <s v="Feedback"/>
    <s v="Resolved"/>
  </r>
  <r>
    <x v="462"/>
    <n v="5011"/>
    <d v="2022-03-20T00:00:00"/>
    <s v="Complaint"/>
    <s v="Unresolved"/>
  </r>
  <r>
    <x v="463"/>
    <n v="9377"/>
    <d v="2022-07-21T00:00:00"/>
    <s v="Inquiry"/>
    <s v="Resolved"/>
  </r>
  <r>
    <x v="463"/>
    <n v="2155"/>
    <d v="2022-06-06T00:00:00"/>
    <s v="Inquiry"/>
    <s v="Resolved"/>
  </r>
  <r>
    <x v="464"/>
    <n v="9685"/>
    <d v="2022-08-12T00:00:00"/>
    <s v="Complaint"/>
    <s v="Unresolved"/>
  </r>
  <r>
    <x v="464"/>
    <n v="9351"/>
    <d v="2022-07-18T00:00:00"/>
    <s v="Complaint"/>
    <s v="Resolved"/>
  </r>
  <r>
    <x v="465"/>
    <n v="2293"/>
    <d v="2022-10-09T00:00:00"/>
    <s v="Complaint"/>
    <s v="Resolved"/>
  </r>
  <r>
    <x v="466"/>
    <n v="4394"/>
    <d v="2022-07-20T00:00:00"/>
    <s v="Inquiry"/>
    <s v="Unresolved"/>
  </r>
  <r>
    <x v="466"/>
    <n v="7667"/>
    <d v="2022-02-27T00:00:00"/>
    <s v="Inquiry"/>
    <s v="Resolved"/>
  </r>
  <r>
    <x v="467"/>
    <n v="9620"/>
    <d v="2022-08-16T00:00:00"/>
    <s v="Feedback"/>
    <s v="Resolved"/>
  </r>
  <r>
    <x v="468"/>
    <n v="5775"/>
    <d v="2022-06-14T00:00:00"/>
    <s v="Inquiry"/>
    <s v="Unresolved"/>
  </r>
  <r>
    <x v="468"/>
    <n v="6361"/>
    <d v="2022-02-20T00:00:00"/>
    <s v="Inquiry"/>
    <s v="Resolved"/>
  </r>
  <r>
    <x v="469"/>
    <n v="7578"/>
    <d v="2022-01-21T00:00:00"/>
    <s v="Inquiry"/>
    <s v="Resolved"/>
  </r>
  <r>
    <x v="470"/>
    <n v="8550"/>
    <d v="2022-01-16T00:00:00"/>
    <s v="Feedback"/>
    <s v="Resolved"/>
  </r>
  <r>
    <x v="471"/>
    <n v="8931"/>
    <d v="2022-12-03T00:00:00"/>
    <s v="Feedback"/>
    <s v="Unresolved"/>
  </r>
  <r>
    <x v="471"/>
    <n v="7860"/>
    <d v="2022-12-01T00:00:00"/>
    <s v="Feedback"/>
    <s v="Resolved"/>
  </r>
  <r>
    <x v="472"/>
    <n v="3751"/>
    <d v="2022-07-07T00:00:00"/>
    <s v="Complaint"/>
    <s v="Resolved"/>
  </r>
  <r>
    <x v="473"/>
    <n v="2906"/>
    <d v="2022-04-19T00:00:00"/>
    <s v="Feedback"/>
    <s v="Resolved"/>
  </r>
  <r>
    <x v="473"/>
    <n v="8308"/>
    <d v="2022-01-24T00:00:00"/>
    <s v="Feedback"/>
    <s v="Unresolved"/>
  </r>
  <r>
    <x v="474"/>
    <n v="4735"/>
    <d v="2022-10-19T00:00:00"/>
    <s v="Complaint"/>
    <s v="Unresolved"/>
  </r>
  <r>
    <x v="475"/>
    <n v="5884"/>
    <d v="2022-03-03T00:00:00"/>
    <s v="Feedback"/>
    <s v="Unresolved"/>
  </r>
  <r>
    <x v="475"/>
    <n v="8574"/>
    <d v="2022-02-03T00:00:00"/>
    <s v="Feedback"/>
    <s v="Resolved"/>
  </r>
  <r>
    <x v="476"/>
    <n v="3912"/>
    <d v="2022-07-19T00:00:00"/>
    <s v="Complaint"/>
    <s v="Resolved"/>
  </r>
  <r>
    <x v="476"/>
    <n v="7353"/>
    <d v="2022-06-09T00:00:00"/>
    <s v="Feedback"/>
    <s v="Resolved"/>
  </r>
  <r>
    <x v="477"/>
    <n v="5903"/>
    <d v="2022-10-14T00:00:00"/>
    <s v="Feedback"/>
    <s v="Unresolved"/>
  </r>
  <r>
    <x v="477"/>
    <n v="3747"/>
    <d v="2022-01-10T00:00:00"/>
    <s v="Feedback"/>
    <s v="Unresolved"/>
  </r>
  <r>
    <x v="478"/>
    <n v="4683"/>
    <d v="2022-05-23T00:00:00"/>
    <s v="Inquiry"/>
    <s v="Unresolved"/>
  </r>
  <r>
    <x v="479"/>
    <n v="6251"/>
    <d v="2022-02-02T00:00:00"/>
    <s v="Feedback"/>
    <s v="Unresolved"/>
  </r>
  <r>
    <x v="480"/>
    <n v="6576"/>
    <d v="2022-04-07T00:00:00"/>
    <s v="Inquiry"/>
    <s v="Unresolved"/>
  </r>
  <r>
    <x v="481"/>
    <n v="2633"/>
    <d v="2022-10-12T00:00:00"/>
    <s v="Complaint"/>
    <s v="Unresolved"/>
  </r>
  <r>
    <x v="482"/>
    <n v="8384"/>
    <d v="2022-06-26T00:00:00"/>
    <s v="Feedback"/>
    <s v="Resolved"/>
  </r>
  <r>
    <x v="482"/>
    <n v="2125"/>
    <d v="2022-02-06T00:00:00"/>
    <s v="Feedback"/>
    <s v="Resolved"/>
  </r>
  <r>
    <x v="483"/>
    <n v="4688"/>
    <d v="2022-02-23T00:00:00"/>
    <s v="Feedback"/>
    <s v="Resolved"/>
  </r>
  <r>
    <x v="484"/>
    <n v="7909"/>
    <d v="2022-10-27T00:00:00"/>
    <s v="Feedback"/>
    <s v="Unresolved"/>
  </r>
  <r>
    <x v="485"/>
    <n v="6224"/>
    <d v="2022-05-07T00:00:00"/>
    <s v="Feedback"/>
    <s v="Unresolved"/>
  </r>
  <r>
    <x v="485"/>
    <n v="9724"/>
    <d v="2022-03-20T00:00:00"/>
    <s v="Feedback"/>
    <s v="Resolved"/>
  </r>
  <r>
    <x v="486"/>
    <n v="2499"/>
    <d v="2022-11-15T00:00:00"/>
    <s v="Feedback"/>
    <s v="Unresolved"/>
  </r>
  <r>
    <x v="486"/>
    <n v="4922"/>
    <d v="2022-02-10T00:00:00"/>
    <s v="Inquiry"/>
    <s v="Unresolved"/>
  </r>
  <r>
    <x v="487"/>
    <n v="6162"/>
    <d v="2022-08-17T00:00:00"/>
    <s v="Inquiry"/>
    <s v="Unresolved"/>
  </r>
  <r>
    <x v="488"/>
    <n v="2737"/>
    <d v="2022-06-24T00:00:00"/>
    <s v="Feedback"/>
    <s v="Resolved"/>
  </r>
  <r>
    <x v="488"/>
    <n v="9596"/>
    <d v="2022-01-17T00:00:00"/>
    <s v="Inquiry"/>
    <s v="Unresolved"/>
  </r>
  <r>
    <x v="489"/>
    <n v="6144"/>
    <d v="2022-07-04T00:00:00"/>
    <s v="Feedback"/>
    <s v="Unresolved"/>
  </r>
  <r>
    <x v="490"/>
    <n v="8742"/>
    <d v="2022-12-07T00:00:00"/>
    <s v="Feedback"/>
    <s v="Resolved"/>
  </r>
  <r>
    <x v="490"/>
    <n v="7427"/>
    <d v="2022-06-14T00:00:00"/>
    <s v="Inquiry"/>
    <s v="Resolved"/>
  </r>
  <r>
    <x v="491"/>
    <n v="2070"/>
    <d v="2022-01-25T00:00:00"/>
    <s v="Inquiry"/>
    <s v="Unresolved"/>
  </r>
  <r>
    <x v="492"/>
    <n v="7109"/>
    <d v="2022-10-30T00:00:00"/>
    <s v="Complaint"/>
    <s v="Resolved"/>
  </r>
  <r>
    <x v="493"/>
    <n v="8721"/>
    <d v="2022-10-09T00:00:00"/>
    <s v="Complaint"/>
    <s v="Unresolved"/>
  </r>
  <r>
    <x v="494"/>
    <n v="3360"/>
    <d v="2022-07-23T00:00:00"/>
    <s v="Inquiry"/>
    <s v="Resolved"/>
  </r>
  <r>
    <x v="495"/>
    <n v="2880"/>
    <d v="2022-02-26T00:00:00"/>
    <s v="Feedback"/>
    <s v="Resolved"/>
  </r>
  <r>
    <x v="496"/>
    <n v="4278"/>
    <d v="2022-01-18T00:00:00"/>
    <s v="Inquiry"/>
    <s v="Unresolved"/>
  </r>
  <r>
    <x v="497"/>
    <n v="6266"/>
    <d v="2022-02-02T00:00:00"/>
    <s v="Inquiry"/>
    <s v="Unresolved"/>
  </r>
  <r>
    <x v="497"/>
    <n v="7128"/>
    <d v="2022-03-22T00:00:00"/>
    <s v="Inquiry"/>
    <s v="Unresolved"/>
  </r>
  <r>
    <x v="498"/>
    <n v="5166"/>
    <d v="2022-03-12T00:00:00"/>
    <s v="Complaint"/>
    <s v="Resolved"/>
  </r>
  <r>
    <x v="498"/>
    <n v="8059"/>
    <d v="2022-12-11T00:00:00"/>
    <s v="Inquiry"/>
    <s v="Unresolved"/>
  </r>
  <r>
    <x v="499"/>
    <n v="5939"/>
    <d v="2022-07-02T00:00:00"/>
    <s v="Feedback"/>
    <s v="Resolved"/>
  </r>
  <r>
    <x v="499"/>
    <n v="6486"/>
    <d v="2022-08-14T00:00:00"/>
    <s v="Feedback"/>
    <s v="Unresolved"/>
  </r>
  <r>
    <x v="500"/>
    <n v="4803"/>
    <d v="2022-08-05T00:00:00"/>
    <s v="Complaint"/>
    <s v="Unresolved"/>
  </r>
  <r>
    <x v="501"/>
    <n v="7378"/>
    <d v="2022-03-28T00:00:00"/>
    <s v="Inquiry"/>
    <s v="Unresolved"/>
  </r>
  <r>
    <x v="501"/>
    <n v="3860"/>
    <d v="2022-09-05T00:00:00"/>
    <s v="Feedback"/>
    <s v="Resolved"/>
  </r>
  <r>
    <x v="502"/>
    <n v="5245"/>
    <d v="2022-11-05T00:00:00"/>
    <s v="Complaint"/>
    <s v="Unresolved"/>
  </r>
  <r>
    <x v="502"/>
    <n v="4682"/>
    <d v="2022-08-19T00:00:00"/>
    <s v="Complaint"/>
    <s v="Unresolved"/>
  </r>
  <r>
    <x v="503"/>
    <n v="2817"/>
    <d v="2022-07-03T00:00:00"/>
    <s v="Complaint"/>
    <s v="Resolved"/>
  </r>
  <r>
    <x v="504"/>
    <n v="9748"/>
    <d v="2022-06-11T00:00:00"/>
    <s v="Complaint"/>
    <s v="Resolved"/>
  </r>
  <r>
    <x v="505"/>
    <n v="5698"/>
    <d v="2022-03-08T00:00:00"/>
    <s v="Feedback"/>
    <s v="Resolved"/>
  </r>
  <r>
    <x v="505"/>
    <n v="9217"/>
    <d v="2022-02-17T00:00:00"/>
    <s v="Complaint"/>
    <s v="Resolved"/>
  </r>
  <r>
    <x v="506"/>
    <n v="9027"/>
    <d v="2022-10-01T00:00:00"/>
    <s v="Inquiry"/>
    <s v="Resolved"/>
  </r>
  <r>
    <x v="507"/>
    <n v="2229"/>
    <d v="2022-03-09T00:00:00"/>
    <s v="Complaint"/>
    <s v="Unresolved"/>
  </r>
  <r>
    <x v="507"/>
    <n v="8086"/>
    <d v="2022-01-26T00:00:00"/>
    <s v="Feedback"/>
    <s v="Unresolved"/>
  </r>
  <r>
    <x v="508"/>
    <n v="3012"/>
    <d v="2022-02-16T00:00:00"/>
    <s v="Inquiry"/>
    <s v="Resolved"/>
  </r>
  <r>
    <x v="508"/>
    <n v="7159"/>
    <d v="2022-09-03T00:00:00"/>
    <s v="Complaint"/>
    <s v="Unresolved"/>
  </r>
  <r>
    <x v="509"/>
    <n v="3080"/>
    <d v="2022-07-29T00:00:00"/>
    <s v="Feedback"/>
    <s v="Unresolved"/>
  </r>
  <r>
    <x v="509"/>
    <n v="2893"/>
    <d v="2022-05-26T00:00:00"/>
    <s v="Feedback"/>
    <s v="Resolved"/>
  </r>
  <r>
    <x v="510"/>
    <n v="4355"/>
    <d v="2022-12-28T00:00:00"/>
    <s v="Complaint"/>
    <s v="Resolved"/>
  </r>
  <r>
    <x v="511"/>
    <n v="9885"/>
    <d v="2022-12-29T00:00:00"/>
    <s v="Feedback"/>
    <s v="Resolved"/>
  </r>
  <r>
    <x v="511"/>
    <n v="3454"/>
    <d v="2022-07-23T00:00:00"/>
    <s v="Feedback"/>
    <s v="Resolved"/>
  </r>
  <r>
    <x v="512"/>
    <n v="8792"/>
    <d v="2022-08-25T00:00:00"/>
    <s v="Inquiry"/>
    <s v="Unresolved"/>
  </r>
  <r>
    <x v="512"/>
    <n v="2849"/>
    <d v="2022-11-03T00:00:00"/>
    <s v="Complaint"/>
    <s v="Resolved"/>
  </r>
  <r>
    <x v="513"/>
    <n v="9257"/>
    <d v="2022-11-26T00:00:00"/>
    <s v="Feedback"/>
    <s v="Resolved"/>
  </r>
  <r>
    <x v="514"/>
    <n v="8305"/>
    <d v="2022-12-14T00:00:00"/>
    <s v="Inquiry"/>
    <s v="Unresolved"/>
  </r>
  <r>
    <x v="514"/>
    <n v="2658"/>
    <d v="2022-07-01T00:00:00"/>
    <s v="Feedback"/>
    <s v="Unresolved"/>
  </r>
  <r>
    <x v="515"/>
    <n v="7040"/>
    <d v="2022-05-19T00:00:00"/>
    <s v="Complaint"/>
    <s v="Resolved"/>
  </r>
  <r>
    <x v="516"/>
    <n v="9300"/>
    <d v="2022-03-13T00:00:00"/>
    <s v="Inquiry"/>
    <s v="Unresolved"/>
  </r>
  <r>
    <x v="516"/>
    <n v="3725"/>
    <d v="2022-06-17T00:00:00"/>
    <s v="Feedback"/>
    <s v="Resolved"/>
  </r>
  <r>
    <x v="517"/>
    <n v="7110"/>
    <d v="2022-05-14T00:00:00"/>
    <s v="Feedback"/>
    <s v="Resolved"/>
  </r>
  <r>
    <x v="518"/>
    <n v="5732"/>
    <d v="2022-03-09T00:00:00"/>
    <s v="Complaint"/>
    <s v="Unresolved"/>
  </r>
  <r>
    <x v="519"/>
    <n v="6016"/>
    <d v="2022-12-14T00:00:00"/>
    <s v="Feedback"/>
    <s v="Resolved"/>
  </r>
  <r>
    <x v="519"/>
    <n v="6708"/>
    <d v="2022-09-10T00:00:00"/>
    <s v="Complaint"/>
    <s v="Resolved"/>
  </r>
  <r>
    <x v="520"/>
    <n v="5203"/>
    <d v="2022-10-31T00:00:00"/>
    <s v="Inquiry"/>
    <s v="Resolved"/>
  </r>
  <r>
    <x v="521"/>
    <n v="4575"/>
    <d v="2022-09-22T00:00:00"/>
    <s v="Feedback"/>
    <s v="Resolved"/>
  </r>
  <r>
    <x v="521"/>
    <n v="2027"/>
    <d v="2022-02-17T00:00:00"/>
    <s v="Complaint"/>
    <s v="Resolved"/>
  </r>
  <r>
    <x v="522"/>
    <n v="9250"/>
    <d v="2022-01-01T00:00:00"/>
    <s v="Inquiry"/>
    <s v="Resolved"/>
  </r>
  <r>
    <x v="522"/>
    <n v="8596"/>
    <d v="2022-03-26T00:00:00"/>
    <s v="Complaint"/>
    <s v="Unresolved"/>
  </r>
  <r>
    <x v="523"/>
    <n v="2202"/>
    <d v="2022-10-17T00:00:00"/>
    <s v="Feedback"/>
    <s v="Unresolved"/>
  </r>
  <r>
    <x v="523"/>
    <n v="6780"/>
    <d v="2022-01-02T00:00:00"/>
    <s v="Inquiry"/>
    <s v="Unresolved"/>
  </r>
  <r>
    <x v="524"/>
    <n v="9943"/>
    <d v="2022-05-02T00:00:00"/>
    <s v="Complaint"/>
    <s v="Unresolved"/>
  </r>
  <r>
    <x v="524"/>
    <n v="3634"/>
    <d v="2022-05-22T00:00:00"/>
    <s v="Inquiry"/>
    <s v="Resolved"/>
  </r>
  <r>
    <x v="525"/>
    <n v="4233"/>
    <d v="2022-12-19T00:00:00"/>
    <s v="Feedback"/>
    <s v="Unresolved"/>
  </r>
  <r>
    <x v="525"/>
    <n v="5276"/>
    <d v="2022-06-30T00:00:00"/>
    <s v="Inquiry"/>
    <s v="Unresolved"/>
  </r>
  <r>
    <x v="526"/>
    <n v="8904"/>
    <d v="2022-12-09T00:00:00"/>
    <s v="Feedback"/>
    <s v="Resolved"/>
  </r>
  <r>
    <x v="527"/>
    <n v="2133"/>
    <d v="2022-08-30T00:00:00"/>
    <s v="Complaint"/>
    <s v="Unresolved"/>
  </r>
  <r>
    <x v="527"/>
    <n v="2146"/>
    <d v="2022-02-21T00:00:00"/>
    <s v="Feedback"/>
    <s v="Resolved"/>
  </r>
  <r>
    <x v="528"/>
    <n v="2118"/>
    <d v="2022-09-24T00:00:00"/>
    <s v="Complaint"/>
    <s v="Unresolved"/>
  </r>
  <r>
    <x v="528"/>
    <n v="8759"/>
    <d v="2022-12-14T00:00:00"/>
    <s v="Inquiry"/>
    <s v="Resolved"/>
  </r>
  <r>
    <x v="529"/>
    <n v="3327"/>
    <d v="2022-03-31T00:00:00"/>
    <s v="Inquiry"/>
    <s v="Resolved"/>
  </r>
  <r>
    <x v="530"/>
    <n v="8469"/>
    <d v="2022-09-11T00:00:00"/>
    <s v="Complaint"/>
    <s v="Unresolved"/>
  </r>
  <r>
    <x v="531"/>
    <n v="6969"/>
    <d v="2022-03-29T00:00:00"/>
    <s v="Inquiry"/>
    <s v="Resolved"/>
  </r>
  <r>
    <x v="532"/>
    <n v="8743"/>
    <d v="2022-07-14T00:00:00"/>
    <s v="Feedback"/>
    <s v="Unresolved"/>
  </r>
  <r>
    <x v="533"/>
    <n v="6927"/>
    <d v="2022-04-28T00:00:00"/>
    <s v="Feedback"/>
    <s v="Resolved"/>
  </r>
  <r>
    <x v="533"/>
    <n v="8967"/>
    <d v="2022-03-11T00:00:00"/>
    <s v="Feedback"/>
    <s v="Unresolved"/>
  </r>
  <r>
    <x v="534"/>
    <n v="2210"/>
    <d v="2022-03-24T00:00:00"/>
    <s v="Feedback"/>
    <s v="Resolved"/>
  </r>
  <r>
    <x v="535"/>
    <n v="5795"/>
    <d v="2022-08-04T00:00:00"/>
    <s v="Feedback"/>
    <s v="Resolved"/>
  </r>
  <r>
    <x v="535"/>
    <n v="7390"/>
    <d v="2022-01-09T00:00:00"/>
    <s v="Feedback"/>
    <s v="Unresolved"/>
  </r>
  <r>
    <x v="536"/>
    <n v="2929"/>
    <d v="2022-10-27T00:00:00"/>
    <s v="Complaint"/>
    <s v="Unresolved"/>
  </r>
  <r>
    <x v="536"/>
    <n v="8153"/>
    <d v="2022-09-15T00:00:00"/>
    <s v="Complaint"/>
    <s v="Resolved"/>
  </r>
  <r>
    <x v="537"/>
    <n v="8888"/>
    <d v="2022-07-21T00:00:00"/>
    <s v="Feedback"/>
    <s v="Resolved"/>
  </r>
  <r>
    <x v="537"/>
    <n v="6801"/>
    <d v="2022-05-09T00:00:00"/>
    <s v="Complaint"/>
    <s v="Resolved"/>
  </r>
  <r>
    <x v="538"/>
    <n v="5445"/>
    <d v="2022-08-11T00:00:00"/>
    <s v="Feedback"/>
    <s v="Resolved"/>
  </r>
  <r>
    <x v="539"/>
    <n v="5374"/>
    <d v="2022-03-02T00:00:00"/>
    <s v="Feedback"/>
    <s v="Resolved"/>
  </r>
  <r>
    <x v="539"/>
    <n v="8824"/>
    <d v="2022-11-12T00:00:00"/>
    <s v="Inquiry"/>
    <s v="Resolved"/>
  </r>
  <r>
    <x v="540"/>
    <n v="8455"/>
    <d v="2022-05-15T00:00:00"/>
    <s v="Inquiry"/>
    <s v="Resolved"/>
  </r>
  <r>
    <x v="540"/>
    <n v="9493"/>
    <d v="2022-12-20T00:00:00"/>
    <s v="Feedback"/>
    <s v="Unresolved"/>
  </r>
  <r>
    <x v="541"/>
    <n v="4052"/>
    <d v="2022-08-22T00:00:00"/>
    <s v="Inquiry"/>
    <s v="Resolved"/>
  </r>
  <r>
    <x v="542"/>
    <n v="6457"/>
    <d v="2022-05-20T00:00:00"/>
    <s v="Complaint"/>
    <s v="Resolved"/>
  </r>
  <r>
    <x v="542"/>
    <n v="8898"/>
    <d v="2022-04-25T00:00:00"/>
    <s v="Complaint"/>
    <s v="Resolved"/>
  </r>
  <r>
    <x v="543"/>
    <n v="3549"/>
    <d v="2022-11-10T00:00:00"/>
    <s v="Feedback"/>
    <s v="Resolved"/>
  </r>
  <r>
    <x v="544"/>
    <n v="9626"/>
    <d v="2022-01-13T00:00:00"/>
    <s v="Inquiry"/>
    <s v="Resolved"/>
  </r>
  <r>
    <x v="545"/>
    <n v="4603"/>
    <d v="2022-03-25T00:00:00"/>
    <s v="Feedback"/>
    <s v="Resolved"/>
  </r>
  <r>
    <x v="545"/>
    <n v="7499"/>
    <d v="2022-04-01T00:00:00"/>
    <s v="Feedback"/>
    <s v="Resolved"/>
  </r>
  <r>
    <x v="546"/>
    <n v="6098"/>
    <d v="2022-01-30T00:00:00"/>
    <s v="Feedback"/>
    <s v="Unresolved"/>
  </r>
  <r>
    <x v="547"/>
    <n v="5458"/>
    <d v="2022-10-02T00:00:00"/>
    <s v="Inquiry"/>
    <s v="Resolved"/>
  </r>
  <r>
    <x v="547"/>
    <n v="7105"/>
    <d v="2022-07-17T00:00:00"/>
    <s v="Complaint"/>
    <s v="Unresolved"/>
  </r>
  <r>
    <x v="548"/>
    <n v="4245"/>
    <d v="2022-02-20T00:00:00"/>
    <s v="Inquiry"/>
    <s v="Unresolved"/>
  </r>
  <r>
    <x v="548"/>
    <n v="9532"/>
    <d v="2022-10-15T00:00:00"/>
    <s v="Inquiry"/>
    <s v="Resolved"/>
  </r>
  <r>
    <x v="549"/>
    <n v="3737"/>
    <d v="2022-11-22T00:00:00"/>
    <s v="Feedback"/>
    <s v="Unresolved"/>
  </r>
  <r>
    <x v="550"/>
    <n v="2615"/>
    <d v="2022-10-16T00:00:00"/>
    <s v="Inquiry"/>
    <s v="Resolved"/>
  </r>
  <r>
    <x v="551"/>
    <n v="2153"/>
    <d v="2022-06-09T00:00:00"/>
    <s v="Complaint"/>
    <s v="Resolved"/>
  </r>
  <r>
    <x v="552"/>
    <n v="7775"/>
    <d v="2022-06-28T00:00:00"/>
    <s v="Complaint"/>
    <s v="Resolved"/>
  </r>
  <r>
    <x v="553"/>
    <n v="9002"/>
    <d v="2022-10-22T00:00:00"/>
    <s v="Feedback"/>
    <s v="Resolved"/>
  </r>
  <r>
    <x v="553"/>
    <n v="7272"/>
    <d v="2022-04-16T00:00:00"/>
    <s v="Feedback"/>
    <s v="Unresolved"/>
  </r>
  <r>
    <x v="554"/>
    <n v="9209"/>
    <d v="2022-09-05T00:00:00"/>
    <s v="Complaint"/>
    <s v="Resolved"/>
  </r>
  <r>
    <x v="555"/>
    <n v="7467"/>
    <d v="2022-06-21T00:00:00"/>
    <s v="Complaint"/>
    <s v="Resolved"/>
  </r>
  <r>
    <x v="556"/>
    <n v="3097"/>
    <d v="2022-07-13T00:00:00"/>
    <s v="Feedback"/>
    <s v="Resolved"/>
  </r>
  <r>
    <x v="556"/>
    <n v="7000"/>
    <d v="2022-01-19T00:00:00"/>
    <s v="Complaint"/>
    <s v="Resolved"/>
  </r>
  <r>
    <x v="557"/>
    <n v="6970"/>
    <d v="2022-08-31T00:00:00"/>
    <s v="Inquiry"/>
    <s v="Resolved"/>
  </r>
  <r>
    <x v="557"/>
    <n v="3646"/>
    <d v="2022-09-04T00:00:00"/>
    <s v="Feedback"/>
    <s v="Resolved"/>
  </r>
  <r>
    <x v="558"/>
    <n v="9448"/>
    <d v="2022-11-15T00:00:00"/>
    <s v="Complaint"/>
    <s v="Resolved"/>
  </r>
  <r>
    <x v="559"/>
    <n v="5389"/>
    <d v="2022-08-26T00:00:00"/>
    <s v="Feedback"/>
    <s v="Unresolved"/>
  </r>
  <r>
    <x v="560"/>
    <n v="6608"/>
    <d v="2022-05-30T00:00:00"/>
    <s v="Complaint"/>
    <s v="Resolved"/>
  </r>
  <r>
    <x v="561"/>
    <n v="9404"/>
    <d v="2022-01-29T00:00:00"/>
    <s v="Complaint"/>
    <s v="Unresolved"/>
  </r>
  <r>
    <x v="561"/>
    <n v="2637"/>
    <d v="2022-06-06T00:00:00"/>
    <s v="Inquiry"/>
    <s v="Unresolved"/>
  </r>
  <r>
    <x v="562"/>
    <n v="3534"/>
    <d v="2022-11-03T00:00:00"/>
    <s v="Inquiry"/>
    <s v="Resolved"/>
  </r>
  <r>
    <x v="563"/>
    <n v="2747"/>
    <d v="2022-05-24T00:00:00"/>
    <s v="Complaint"/>
    <s v="Unresolved"/>
  </r>
  <r>
    <x v="564"/>
    <n v="4664"/>
    <d v="2022-07-27T00:00:00"/>
    <s v="Feedback"/>
    <s v="Unresolved"/>
  </r>
  <r>
    <x v="565"/>
    <n v="6228"/>
    <d v="2022-06-28T00:00:00"/>
    <s v="Inquiry"/>
    <s v="Unresolved"/>
  </r>
  <r>
    <x v="566"/>
    <n v="5999"/>
    <d v="2022-04-23T00:00:00"/>
    <s v="Inquiry"/>
    <s v="Unresolved"/>
  </r>
  <r>
    <x v="567"/>
    <n v="8783"/>
    <d v="2022-04-21T00:00:00"/>
    <s v="Inquiry"/>
    <s v="Unresolved"/>
  </r>
  <r>
    <x v="568"/>
    <n v="3563"/>
    <d v="2022-11-21T00:00:00"/>
    <s v="Complaint"/>
    <s v="Resolved"/>
  </r>
  <r>
    <x v="569"/>
    <n v="3149"/>
    <d v="2022-09-20T00:00:00"/>
    <s v="Feedback"/>
    <s v="Resolved"/>
  </r>
  <r>
    <x v="569"/>
    <n v="8648"/>
    <d v="2022-09-18T00:00:00"/>
    <s v="Complaint"/>
    <s v="Resolved"/>
  </r>
  <r>
    <x v="570"/>
    <n v="2233"/>
    <d v="2022-08-26T00:00:00"/>
    <s v="Complaint"/>
    <s v="Resolved"/>
  </r>
  <r>
    <x v="570"/>
    <n v="5610"/>
    <d v="2022-10-21T00:00:00"/>
    <s v="Feedback"/>
    <s v="Unresolved"/>
  </r>
  <r>
    <x v="571"/>
    <n v="7971"/>
    <d v="2022-01-24T00:00:00"/>
    <s v="Complaint"/>
    <s v="Resolved"/>
  </r>
  <r>
    <x v="572"/>
    <n v="8385"/>
    <d v="2022-04-11T00:00:00"/>
    <s v="Feedback"/>
    <s v="Unresolved"/>
  </r>
  <r>
    <x v="573"/>
    <n v="2385"/>
    <d v="2022-08-05T00:00:00"/>
    <s v="Complaint"/>
    <s v="Resolved"/>
  </r>
  <r>
    <x v="574"/>
    <n v="2620"/>
    <d v="2022-12-26T00:00:00"/>
    <s v="Complaint"/>
    <s v="Resolved"/>
  </r>
  <r>
    <x v="575"/>
    <n v="9892"/>
    <d v="2022-02-10T00:00:00"/>
    <s v="Inquiry"/>
    <s v="Resolved"/>
  </r>
  <r>
    <x v="575"/>
    <n v="8701"/>
    <d v="2022-07-17T00:00:00"/>
    <s v="Complaint"/>
    <s v="Resolved"/>
  </r>
  <r>
    <x v="576"/>
    <n v="2963"/>
    <d v="2022-09-04T00:00:00"/>
    <s v="Inquiry"/>
    <s v="Resolved"/>
  </r>
  <r>
    <x v="576"/>
    <n v="2801"/>
    <d v="2022-07-07T00:00:00"/>
    <s v="Feedback"/>
    <s v="Unresolved"/>
  </r>
  <r>
    <x v="577"/>
    <n v="3736"/>
    <d v="2022-05-27T00:00:00"/>
    <s v="Inquiry"/>
    <s v="Resolved"/>
  </r>
  <r>
    <x v="577"/>
    <n v="7106"/>
    <d v="2022-10-16T00:00:00"/>
    <s v="Complaint"/>
    <s v="Unresolved"/>
  </r>
  <r>
    <x v="578"/>
    <n v="2973"/>
    <d v="2022-11-09T00:00:00"/>
    <s v="Inquiry"/>
    <s v="Resolved"/>
  </r>
  <r>
    <x v="579"/>
    <n v="8533"/>
    <d v="2022-07-15T00:00:00"/>
    <s v="Complaint"/>
    <s v="Unresolved"/>
  </r>
  <r>
    <x v="580"/>
    <n v="3630"/>
    <d v="2022-05-30T00:00:00"/>
    <s v="Complaint"/>
    <s v="Unresolved"/>
  </r>
  <r>
    <x v="581"/>
    <n v="7837"/>
    <d v="2022-01-28T00:00:00"/>
    <s v="Inquiry"/>
    <s v="Unresolved"/>
  </r>
  <r>
    <x v="581"/>
    <n v="8748"/>
    <d v="2022-11-29T00:00:00"/>
    <s v="Inquiry"/>
    <s v="Resolved"/>
  </r>
  <r>
    <x v="582"/>
    <n v="5267"/>
    <d v="2022-12-13T00:00:00"/>
    <s v="Feedback"/>
    <s v="Unresolved"/>
  </r>
  <r>
    <x v="582"/>
    <n v="2045"/>
    <d v="2022-02-25T00:00:00"/>
    <s v="Feedback"/>
    <s v="Resolved"/>
  </r>
  <r>
    <x v="583"/>
    <n v="4166"/>
    <d v="2022-06-02T00:00:00"/>
    <s v="Feedback"/>
    <s v="Resolved"/>
  </r>
  <r>
    <x v="584"/>
    <n v="4452"/>
    <d v="2022-08-07T00:00:00"/>
    <s v="Inquiry"/>
    <s v="Resolved"/>
  </r>
  <r>
    <x v="584"/>
    <n v="9156"/>
    <d v="2022-07-22T00:00:00"/>
    <s v="Complaint"/>
    <s v="Resolved"/>
  </r>
  <r>
    <x v="585"/>
    <n v="2688"/>
    <d v="2022-02-17T00:00:00"/>
    <s v="Feedback"/>
    <s v="Unresolved"/>
  </r>
  <r>
    <x v="585"/>
    <n v="9335"/>
    <d v="2022-04-05T00:00:00"/>
    <s v="Feedback"/>
    <s v="Resolved"/>
  </r>
  <r>
    <x v="586"/>
    <n v="5632"/>
    <d v="2022-05-14T00:00:00"/>
    <s v="Inquiry"/>
    <s v="Resolved"/>
  </r>
  <r>
    <x v="587"/>
    <n v="4780"/>
    <d v="2022-06-29T00:00:00"/>
    <s v="Inquiry"/>
    <s v="Resolved"/>
  </r>
  <r>
    <x v="587"/>
    <n v="2121"/>
    <d v="2022-04-20T00:00:00"/>
    <s v="Inquiry"/>
    <s v="Unresolved"/>
  </r>
  <r>
    <x v="588"/>
    <n v="5509"/>
    <d v="2022-10-21T00:00:00"/>
    <s v="Inquiry"/>
    <s v="Unresolved"/>
  </r>
  <r>
    <x v="589"/>
    <n v="5240"/>
    <d v="2022-06-09T00:00:00"/>
    <s v="Feedback"/>
    <s v="Unresolved"/>
  </r>
  <r>
    <x v="589"/>
    <n v="9934"/>
    <d v="2022-08-10T00:00:00"/>
    <s v="Complaint"/>
    <s v="Resolved"/>
  </r>
  <r>
    <x v="590"/>
    <n v="4478"/>
    <d v="2022-11-29T00:00:00"/>
    <s v="Inquiry"/>
    <s v="Unresolved"/>
  </r>
  <r>
    <x v="591"/>
    <n v="2460"/>
    <d v="2022-07-16T00:00:00"/>
    <s v="Inquiry"/>
    <s v="Resolved"/>
  </r>
  <r>
    <x v="591"/>
    <n v="7926"/>
    <d v="2022-03-21T00:00:00"/>
    <s v="Complaint"/>
    <s v="Unresolved"/>
  </r>
  <r>
    <x v="592"/>
    <n v="8867"/>
    <d v="2022-06-01T00:00:00"/>
    <s v="Inquiry"/>
    <s v="Resolved"/>
  </r>
  <r>
    <x v="592"/>
    <n v="9220"/>
    <d v="2022-10-02T00:00:00"/>
    <s v="Feedback"/>
    <s v="Resolved"/>
  </r>
  <r>
    <x v="593"/>
    <n v="9818"/>
    <d v="2022-10-08T00:00:00"/>
    <s v="Inquiry"/>
    <s v="Resolved"/>
  </r>
  <r>
    <x v="594"/>
    <n v="9659"/>
    <d v="2022-09-15T00:00:00"/>
    <s v="Feedback"/>
    <s v="Resolved"/>
  </r>
  <r>
    <x v="595"/>
    <n v="8438"/>
    <d v="2022-06-05T00:00:00"/>
    <s v="Feedback"/>
    <s v="Resolved"/>
  </r>
  <r>
    <x v="595"/>
    <n v="6694"/>
    <d v="2022-07-06T00:00:00"/>
    <s v="Feedback"/>
    <s v="Resolved"/>
  </r>
  <r>
    <x v="596"/>
    <n v="2704"/>
    <d v="2022-09-30T00:00:00"/>
    <s v="Complaint"/>
    <s v="Resolved"/>
  </r>
  <r>
    <x v="596"/>
    <n v="5423"/>
    <d v="2022-04-10T00:00:00"/>
    <s v="Inquiry"/>
    <s v="Unresolved"/>
  </r>
  <r>
    <x v="597"/>
    <n v="9222"/>
    <d v="2022-05-03T00:00:00"/>
    <s v="Inquiry"/>
    <s v="Unresolved"/>
  </r>
  <r>
    <x v="597"/>
    <n v="4689"/>
    <d v="2022-01-25T00:00:00"/>
    <s v="Complaint"/>
    <s v="Unresolved"/>
  </r>
  <r>
    <x v="598"/>
    <n v="6009"/>
    <d v="2022-07-02T00:00:00"/>
    <s v="Feedback"/>
    <s v="Unresolved"/>
  </r>
  <r>
    <x v="599"/>
    <n v="2490"/>
    <d v="2022-10-04T00:00:00"/>
    <s v="Feedback"/>
    <s v="Unresolved"/>
  </r>
  <r>
    <x v="599"/>
    <n v="2307"/>
    <d v="2022-03-25T00:00:00"/>
    <s v="Feedback"/>
    <s v="Resolved"/>
  </r>
  <r>
    <x v="600"/>
    <n v="3001"/>
    <d v="2022-04-08T00:00:00"/>
    <s v="Complaint"/>
    <s v="Resolved"/>
  </r>
  <r>
    <x v="601"/>
    <n v="3277"/>
    <d v="2022-01-27T00:00:00"/>
    <s v="Feedback"/>
    <s v="Unresolved"/>
  </r>
  <r>
    <x v="601"/>
    <n v="3163"/>
    <d v="2022-05-04T00:00:00"/>
    <s v="Complaint"/>
    <s v="Resolved"/>
  </r>
  <r>
    <x v="602"/>
    <n v="6698"/>
    <d v="2022-01-30T00:00:00"/>
    <s v="Inquiry"/>
    <s v="Unresolved"/>
  </r>
  <r>
    <x v="603"/>
    <n v="3724"/>
    <d v="2022-10-07T00:00:00"/>
    <s v="Feedback"/>
    <s v="Resolved"/>
  </r>
  <r>
    <x v="603"/>
    <n v="2150"/>
    <d v="2022-12-22T00:00:00"/>
    <s v="Inquiry"/>
    <s v="Resolved"/>
  </r>
  <r>
    <x v="604"/>
    <n v="7464"/>
    <d v="2022-05-29T00:00:00"/>
    <s v="Feedback"/>
    <s v="Unresolved"/>
  </r>
  <r>
    <x v="604"/>
    <n v="4858"/>
    <d v="2022-12-08T00:00:00"/>
    <s v="Inquiry"/>
    <s v="Unresolved"/>
  </r>
  <r>
    <x v="605"/>
    <n v="3101"/>
    <d v="2022-04-24T00:00:00"/>
    <s v="Feedback"/>
    <s v="Unresolved"/>
  </r>
  <r>
    <x v="606"/>
    <n v="5741"/>
    <d v="2022-06-21T00:00:00"/>
    <s v="Inquiry"/>
    <s v="Unresolved"/>
  </r>
  <r>
    <x v="606"/>
    <n v="9491"/>
    <d v="2022-10-09T00:00:00"/>
    <s v="Complaint"/>
    <s v="Resolved"/>
  </r>
  <r>
    <x v="607"/>
    <n v="4284"/>
    <d v="2022-06-25T00:00:00"/>
    <s v="Feedback"/>
    <s v="Unresolved"/>
  </r>
  <r>
    <x v="607"/>
    <n v="4632"/>
    <d v="2022-01-31T00:00:00"/>
    <s v="Feedback"/>
    <s v="Resolved"/>
  </r>
  <r>
    <x v="608"/>
    <n v="5659"/>
    <d v="2022-10-12T00:00:00"/>
    <s v="Feedback"/>
    <s v="Resolved"/>
  </r>
  <r>
    <x v="609"/>
    <n v="8214"/>
    <d v="2022-10-05T00:00:00"/>
    <s v="Complaint"/>
    <s v="Unresolved"/>
  </r>
  <r>
    <x v="609"/>
    <n v="6097"/>
    <d v="2022-12-17T00:00:00"/>
    <s v="Inquiry"/>
    <s v="Unresolved"/>
  </r>
  <r>
    <x v="610"/>
    <n v="7376"/>
    <d v="2022-08-25T00:00:00"/>
    <s v="Feedback"/>
    <s v="Unresolved"/>
  </r>
  <r>
    <x v="611"/>
    <n v="6308"/>
    <d v="2022-07-05T00:00:00"/>
    <s v="Feedback"/>
    <s v="Unresolved"/>
  </r>
  <r>
    <x v="612"/>
    <n v="4285"/>
    <d v="2022-09-28T00:00:00"/>
    <s v="Inquiry"/>
    <s v="Resolved"/>
  </r>
  <r>
    <x v="613"/>
    <n v="6830"/>
    <d v="2022-09-15T00:00:00"/>
    <s v="Feedback"/>
    <s v="Unresolved"/>
  </r>
  <r>
    <x v="613"/>
    <n v="3061"/>
    <d v="2022-02-04T00:00:00"/>
    <s v="Feedback"/>
    <s v="Resolved"/>
  </r>
  <r>
    <x v="614"/>
    <n v="3283"/>
    <d v="2022-08-02T00:00:00"/>
    <s v="Complaint"/>
    <s v="Resolved"/>
  </r>
  <r>
    <x v="615"/>
    <n v="8006"/>
    <d v="2022-06-02T00:00:00"/>
    <s v="Complaint"/>
    <s v="Resolved"/>
  </r>
  <r>
    <x v="616"/>
    <n v="3607"/>
    <d v="2022-06-17T00:00:00"/>
    <s v="Inquiry"/>
    <s v="Unresolved"/>
  </r>
  <r>
    <x v="617"/>
    <n v="2066"/>
    <d v="2022-06-20T00:00:00"/>
    <s v="Complaint"/>
    <s v="Unresolved"/>
  </r>
  <r>
    <x v="617"/>
    <n v="3993"/>
    <d v="2022-05-26T00:00:00"/>
    <s v="Inquiry"/>
    <s v="Resolved"/>
  </r>
  <r>
    <x v="618"/>
    <n v="6737"/>
    <d v="2022-11-11T00:00:00"/>
    <s v="Complaint"/>
    <s v="Unresolved"/>
  </r>
  <r>
    <x v="619"/>
    <n v="5830"/>
    <d v="2022-08-24T00:00:00"/>
    <s v="Inquiry"/>
    <s v="Resolved"/>
  </r>
  <r>
    <x v="619"/>
    <n v="4643"/>
    <d v="2022-10-20T00:00:00"/>
    <s v="Feedback"/>
    <s v="Resolved"/>
  </r>
  <r>
    <x v="620"/>
    <n v="4146"/>
    <d v="2022-03-02T00:00:00"/>
    <s v="Feedback"/>
    <s v="Resolved"/>
  </r>
  <r>
    <x v="620"/>
    <n v="5122"/>
    <d v="2022-07-09T00:00:00"/>
    <s v="Complaint"/>
    <s v="Unresolved"/>
  </r>
  <r>
    <x v="621"/>
    <n v="5819"/>
    <d v="2022-06-17T00:00:00"/>
    <s v="Feedback"/>
    <s v="Resolved"/>
  </r>
  <r>
    <x v="622"/>
    <n v="5917"/>
    <d v="2022-02-06T00:00:00"/>
    <s v="Feedback"/>
    <s v="Unresolved"/>
  </r>
  <r>
    <x v="623"/>
    <n v="6843"/>
    <d v="2022-07-20T00:00:00"/>
    <s v="Inquiry"/>
    <s v="Unresolved"/>
  </r>
  <r>
    <x v="624"/>
    <n v="5346"/>
    <d v="2022-07-02T00:00:00"/>
    <s v="Complaint"/>
    <s v="Unresolved"/>
  </r>
  <r>
    <x v="625"/>
    <n v="6201"/>
    <d v="2022-12-10T00:00:00"/>
    <s v="Feedback"/>
    <s v="Unresolved"/>
  </r>
  <r>
    <x v="625"/>
    <n v="9997"/>
    <d v="2022-01-06T00:00:00"/>
    <s v="Inquiry"/>
    <s v="Unresolved"/>
  </r>
  <r>
    <x v="626"/>
    <n v="2912"/>
    <d v="2022-10-02T00:00:00"/>
    <s v="Inquiry"/>
    <s v="Unresolved"/>
  </r>
  <r>
    <x v="627"/>
    <n v="7161"/>
    <d v="2022-12-05T00:00:00"/>
    <s v="Feedback"/>
    <s v="Unresolved"/>
  </r>
  <r>
    <x v="627"/>
    <n v="9824"/>
    <d v="2022-05-19T00:00:00"/>
    <s v="Inquiry"/>
    <s v="Resolved"/>
  </r>
  <r>
    <x v="628"/>
    <n v="4160"/>
    <d v="2022-07-15T00:00:00"/>
    <s v="Inquiry"/>
    <s v="Unresolved"/>
  </r>
  <r>
    <x v="629"/>
    <n v="5632"/>
    <d v="2022-06-04T00:00:00"/>
    <s v="Inquiry"/>
    <s v="Resolved"/>
  </r>
  <r>
    <x v="630"/>
    <n v="7914"/>
    <d v="2022-05-02T00:00:00"/>
    <s v="Complaint"/>
    <s v="Unresolved"/>
  </r>
  <r>
    <x v="630"/>
    <n v="5537"/>
    <d v="2022-03-23T00:00:00"/>
    <s v="Feedback"/>
    <s v="Resolved"/>
  </r>
  <r>
    <x v="631"/>
    <n v="2447"/>
    <d v="2022-02-24T00:00:00"/>
    <s v="Feedback"/>
    <s v="Resolved"/>
  </r>
  <r>
    <x v="632"/>
    <n v="6382"/>
    <d v="2022-04-10T00:00:00"/>
    <s v="Feedback"/>
    <s v="Resolved"/>
  </r>
  <r>
    <x v="632"/>
    <n v="6899"/>
    <d v="2022-03-23T00:00:00"/>
    <s v="Feedback"/>
    <s v="Resolved"/>
  </r>
  <r>
    <x v="633"/>
    <n v="4270"/>
    <d v="2022-10-04T00:00:00"/>
    <s v="Feedback"/>
    <s v="Resolved"/>
  </r>
  <r>
    <x v="633"/>
    <n v="2964"/>
    <d v="2022-04-27T00:00:00"/>
    <s v="Complaint"/>
    <s v="Unresolved"/>
  </r>
  <r>
    <x v="634"/>
    <n v="4628"/>
    <d v="2022-11-17T00:00:00"/>
    <s v="Inquiry"/>
    <s v="Unresolved"/>
  </r>
  <r>
    <x v="635"/>
    <n v="6895"/>
    <d v="2022-02-26T00:00:00"/>
    <s v="Complaint"/>
    <s v="Resolved"/>
  </r>
  <r>
    <x v="635"/>
    <n v="6880"/>
    <d v="2022-09-09T00:00:00"/>
    <s v="Complaint"/>
    <s v="Unresolved"/>
  </r>
  <r>
    <x v="636"/>
    <n v="3238"/>
    <d v="2022-10-13T00:00:00"/>
    <s v="Inquiry"/>
    <s v="Resolved"/>
  </r>
  <r>
    <x v="637"/>
    <n v="5670"/>
    <d v="2022-02-04T00:00:00"/>
    <s v="Complaint"/>
    <s v="Unresolved"/>
  </r>
  <r>
    <x v="637"/>
    <n v="7012"/>
    <d v="2022-09-26T00:00:00"/>
    <s v="Complaint"/>
    <s v="Resolved"/>
  </r>
  <r>
    <x v="638"/>
    <n v="8827"/>
    <d v="2022-01-29T00:00:00"/>
    <s v="Feedback"/>
    <s v="Unresolved"/>
  </r>
  <r>
    <x v="639"/>
    <n v="3252"/>
    <d v="2022-05-19T00:00:00"/>
    <s v="Feedback"/>
    <s v="Resolved"/>
  </r>
  <r>
    <x v="639"/>
    <n v="4851"/>
    <d v="2022-06-21T00:00:00"/>
    <s v="Complaint"/>
    <s v="Unresolved"/>
  </r>
  <r>
    <x v="640"/>
    <n v="8055"/>
    <d v="2022-10-04T00:00:00"/>
    <s v="Inquiry"/>
    <s v="Unresolved"/>
  </r>
  <r>
    <x v="641"/>
    <n v="6632"/>
    <d v="2022-10-21T00:00:00"/>
    <s v="Feedback"/>
    <s v="Unresolved"/>
  </r>
  <r>
    <x v="641"/>
    <n v="3075"/>
    <d v="2022-03-04T00:00:00"/>
    <s v="Complaint"/>
    <s v="Resolved"/>
  </r>
  <r>
    <x v="642"/>
    <n v="6650"/>
    <d v="2022-12-23T00:00:00"/>
    <s v="Inquiry"/>
    <s v="Resolved"/>
  </r>
  <r>
    <x v="642"/>
    <n v="2668"/>
    <d v="2022-07-05T00:00:00"/>
    <s v="Complaint"/>
    <s v="Unresolved"/>
  </r>
  <r>
    <x v="643"/>
    <n v="9254"/>
    <d v="2022-04-08T00:00:00"/>
    <s v="Complaint"/>
    <s v="Unresolved"/>
  </r>
  <r>
    <x v="644"/>
    <n v="6001"/>
    <d v="2022-05-02T00:00:00"/>
    <s v="Feedback"/>
    <s v="Unresolved"/>
  </r>
  <r>
    <x v="644"/>
    <n v="5196"/>
    <d v="2022-06-18T00:00:00"/>
    <s v="Feedback"/>
    <s v="Unresolved"/>
  </r>
  <r>
    <x v="645"/>
    <n v="2084"/>
    <d v="2022-12-10T00:00:00"/>
    <s v="Feedback"/>
    <s v="Unresolved"/>
  </r>
  <r>
    <x v="645"/>
    <n v="6072"/>
    <d v="2022-10-02T00:00:00"/>
    <s v="Inquiry"/>
    <s v="Resolved"/>
  </r>
  <r>
    <x v="646"/>
    <n v="3863"/>
    <d v="2022-06-13T00:00:00"/>
    <s v="Feedback"/>
    <s v="Unresolved"/>
  </r>
  <r>
    <x v="646"/>
    <n v="8746"/>
    <d v="2022-02-12T00:00:00"/>
    <s v="Feedback"/>
    <s v="Unresolved"/>
  </r>
  <r>
    <x v="647"/>
    <n v="6205"/>
    <d v="2022-11-19T00:00:00"/>
    <s v="Inquiry"/>
    <s v="Resolved"/>
  </r>
  <r>
    <x v="647"/>
    <n v="2049"/>
    <d v="2022-06-14T00:00:00"/>
    <s v="Inquiry"/>
    <s v="Resolved"/>
  </r>
  <r>
    <x v="648"/>
    <n v="4334"/>
    <d v="2022-11-01T00:00:00"/>
    <s v="Feedback"/>
    <s v="Resolved"/>
  </r>
  <r>
    <x v="648"/>
    <n v="6316"/>
    <d v="2022-06-22T00:00:00"/>
    <s v="Inquiry"/>
    <s v="Unresolved"/>
  </r>
  <r>
    <x v="649"/>
    <n v="7963"/>
    <d v="2022-05-17T00:00:00"/>
    <s v="Complaint"/>
    <s v="Unresolved"/>
  </r>
  <r>
    <x v="650"/>
    <n v="3391"/>
    <d v="2022-12-04T00:00:00"/>
    <s v="Inquiry"/>
    <s v="Resolved"/>
  </r>
  <r>
    <x v="651"/>
    <n v="3938"/>
    <d v="2022-11-12T00:00:00"/>
    <s v="Complaint"/>
    <s v="Unresolved"/>
  </r>
  <r>
    <x v="652"/>
    <n v="7808"/>
    <d v="2022-06-28T00:00:00"/>
    <s v="Feedback"/>
    <s v="Unresolved"/>
  </r>
  <r>
    <x v="652"/>
    <n v="6552"/>
    <d v="2022-03-15T00:00:00"/>
    <s v="Complaint"/>
    <s v="Unresolved"/>
  </r>
  <r>
    <x v="653"/>
    <n v="5311"/>
    <d v="2022-03-02T00:00:00"/>
    <s v="Inquiry"/>
    <s v="Resolved"/>
  </r>
  <r>
    <x v="653"/>
    <n v="4224"/>
    <d v="2022-04-05T00:00:00"/>
    <s v="Complaint"/>
    <s v="Resolved"/>
  </r>
  <r>
    <x v="654"/>
    <n v="4336"/>
    <d v="2022-10-10T00:00:00"/>
    <s v="Complaint"/>
    <s v="Unresolved"/>
  </r>
  <r>
    <x v="655"/>
    <n v="4543"/>
    <d v="2022-07-24T00:00:00"/>
    <s v="Feedback"/>
    <s v="Resolved"/>
  </r>
  <r>
    <x v="656"/>
    <n v="2268"/>
    <d v="2022-09-07T00:00:00"/>
    <s v="Complaint"/>
    <s v="Unresolved"/>
  </r>
  <r>
    <x v="657"/>
    <n v="3403"/>
    <d v="2022-09-26T00:00:00"/>
    <s v="Inquiry"/>
    <s v="Resolved"/>
  </r>
  <r>
    <x v="658"/>
    <n v="6593"/>
    <d v="2022-11-14T00:00:00"/>
    <s v="Complaint"/>
    <s v="Resolved"/>
  </r>
  <r>
    <x v="658"/>
    <n v="9056"/>
    <d v="2022-05-30T00:00:00"/>
    <s v="Complaint"/>
    <s v="Unresolved"/>
  </r>
  <r>
    <x v="659"/>
    <n v="7632"/>
    <d v="2022-03-20T00:00:00"/>
    <s v="Complaint"/>
    <s v="Resolved"/>
  </r>
  <r>
    <x v="660"/>
    <n v="8890"/>
    <d v="2022-04-28T00:00:00"/>
    <s v="Feedback"/>
    <s v="Unresolved"/>
  </r>
  <r>
    <x v="660"/>
    <n v="9089"/>
    <d v="2022-05-11T00:00:00"/>
    <s v="Feedback"/>
    <s v="Resolved"/>
  </r>
  <r>
    <x v="661"/>
    <n v="9975"/>
    <d v="2022-01-01T00:00:00"/>
    <s v="Inquiry"/>
    <s v="Resolved"/>
  </r>
  <r>
    <x v="661"/>
    <n v="7297"/>
    <d v="2022-05-27T00:00:00"/>
    <s v="Complaint"/>
    <s v="Resolved"/>
  </r>
  <r>
    <x v="662"/>
    <n v="9242"/>
    <d v="2022-04-12T00:00:00"/>
    <s v="Complaint"/>
    <s v="Unresolved"/>
  </r>
  <r>
    <x v="662"/>
    <n v="2095"/>
    <d v="2022-02-22T00:00:00"/>
    <s v="Inquiry"/>
    <s v="Unresolved"/>
  </r>
  <r>
    <x v="663"/>
    <n v="3638"/>
    <d v="2022-10-07T00:00:00"/>
    <s v="Complaint"/>
    <s v="Unresolved"/>
  </r>
  <r>
    <x v="663"/>
    <n v="9944"/>
    <d v="2022-08-03T00:00:00"/>
    <s v="Complaint"/>
    <s v="Unresolved"/>
  </r>
  <r>
    <x v="664"/>
    <n v="9113"/>
    <d v="2022-09-17T00:00:00"/>
    <s v="Feedback"/>
    <s v="Resolved"/>
  </r>
  <r>
    <x v="664"/>
    <n v="3671"/>
    <d v="2022-10-25T00:00:00"/>
    <s v="Complaint"/>
    <s v="Unresolved"/>
  </r>
  <r>
    <x v="665"/>
    <n v="2114"/>
    <d v="2022-09-29T00:00:00"/>
    <s v="Feedback"/>
    <s v="Unresolved"/>
  </r>
  <r>
    <x v="666"/>
    <n v="3087"/>
    <d v="2022-07-02T00:00:00"/>
    <s v="Complaint"/>
    <s v="Unresolved"/>
  </r>
  <r>
    <x v="666"/>
    <n v="8508"/>
    <d v="2022-05-14T00:00:00"/>
    <s v="Complaint"/>
    <s v="Unresolved"/>
  </r>
  <r>
    <x v="667"/>
    <n v="9101"/>
    <d v="2022-05-02T00:00:00"/>
    <s v="Inquiry"/>
    <s v="Resolved"/>
  </r>
  <r>
    <x v="668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93FF6C-2B00-4C4E-BD06-A981839F0D0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05" firstHeaderRow="1" firstDataRow="1" firstDataCol="1"/>
  <pivotFields count="5">
    <pivotField axis="axisRow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showAll="0"/>
    <pivotField dataField="1" showAll="0">
      <items count="7">
        <item x="4"/>
        <item x="1"/>
        <item x="0"/>
        <item x="2"/>
        <item x="3"/>
        <item x="5"/>
        <item t="default"/>
      </items>
    </pivotField>
  </pivotFields>
  <rowFields count="1">
    <field x="0"/>
  </rowFields>
  <rowItems count="10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 t="grand">
      <x/>
    </i>
  </rowItems>
  <colItems count="1">
    <i/>
  </colItems>
  <dataFields count="1">
    <dataField name="Count of ProductCatego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68483-D6A8-41CB-91C0-4411AD3E5FA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showAll="0"/>
    <pivotField axis="axisRow" dataField="1" showAll="0">
      <items count="7">
        <item x="4"/>
        <item x="1"/>
        <item x="0"/>
        <item x="2"/>
        <item x="3"/>
        <item x="5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roductCatego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A46986-370C-4371-930F-E6B89647ECB5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73" firstHeaderRow="1" firstDataRow="1" firstDataCol="1"/>
  <pivotFields count="5">
    <pivotField axis="axisRow" showAll="0">
      <items count="6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6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 t="grand">
      <x/>
    </i>
  </rowItems>
  <colItems count="1">
    <i/>
  </colItems>
  <dataFields count="1">
    <dataField name="Count of InteractionTyp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8FA0C-EC3D-4AC0-9C1A-60305F5E9CF2}" name="Table1" displayName="Table1" ref="A3:E11" totalsRowShown="0">
  <autoFilter ref="A3:E11" xr:uid="{A178FA0C-EC3D-4AC0-9C1A-60305F5E9CF2}"/>
  <sortState xmlns:xlrd2="http://schemas.microsoft.com/office/spreadsheetml/2017/richdata2" ref="A4:E11">
    <sortCondition ref="E3:E11"/>
  </sortState>
  <tableColumns count="5">
    <tableColumn id="1" xr3:uid="{7B90CC2E-9648-4F95-AF6C-338377B02F0C}" name="CustomerID"/>
    <tableColumn id="2" xr3:uid="{8F42DE5C-FCB4-4DEB-BD00-578A51A4E2DB}" name="TransactionID"/>
    <tableColumn id="3" xr3:uid="{2956A689-4425-46CD-BCD6-341A829A6F2C}" name="TransactionDate" dataDxfId="0"/>
    <tableColumn id="4" xr3:uid="{3C188190-D121-4B63-ABDC-8B1622AB6713}" name="AmountSpent"/>
    <tableColumn id="5" xr3:uid="{0784C359-25FA-43F9-9380-606C17C1D56E}" name="Product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zoomScale="103" workbookViewId="0">
      <selection activeCell="AA2" sqref="AA2:AA1001"/>
    </sheetView>
  </sheetViews>
  <sheetFormatPr defaultColWidth="8.85546875" defaultRowHeight="15" x14ac:dyDescent="0.25"/>
  <cols>
    <col min="1" max="1" width="11.42578125" bestFit="1" customWidth="1"/>
    <col min="2" max="2" width="4.42578125" bestFit="1" customWidth="1"/>
    <col min="3" max="3" width="7.7109375" bestFit="1" customWidth="1"/>
    <col min="4" max="5" width="7.7109375" customWidth="1"/>
    <col min="6" max="6" width="12.85546875" bestFit="1" customWidth="1"/>
    <col min="7" max="10" width="12.85546875" customWidth="1"/>
    <col min="11" max="11" width="13.42578125" bestFit="1" customWidth="1"/>
    <col min="12" max="14" width="13.42578125" customWidth="1"/>
    <col min="15" max="15" width="20" bestFit="1" customWidth="1"/>
    <col min="16" max="16" width="11.7109375" bestFit="1" customWidth="1"/>
    <col min="17" max="17" width="28" bestFit="1" customWidth="1"/>
    <col min="18" max="18" width="8.42578125" bestFit="1" customWidth="1"/>
    <col min="19" max="19" width="11" bestFit="1" customWidth="1"/>
    <col min="20" max="20" width="9.28515625" bestFit="1" customWidth="1"/>
    <col min="21" max="21" width="10" bestFit="1" customWidth="1"/>
    <col min="27" max="27" width="11.140625" bestFit="1" customWidth="1"/>
    <col min="28" max="28" width="13.42578125" bestFit="1" customWidth="1"/>
  </cols>
  <sheetData>
    <row r="1" spans="1:2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40</v>
      </c>
      <c r="G1" s="8" t="s">
        <v>5</v>
      </c>
      <c r="H1" s="8" t="s">
        <v>6</v>
      </c>
      <c r="I1" s="8" t="s">
        <v>8</v>
      </c>
      <c r="J1" s="8" t="s">
        <v>7</v>
      </c>
      <c r="K1" s="8" t="s">
        <v>41</v>
      </c>
      <c r="L1" s="7" t="s">
        <v>9</v>
      </c>
      <c r="M1" s="7" t="s">
        <v>10</v>
      </c>
      <c r="N1" s="7" t="s">
        <v>11</v>
      </c>
      <c r="O1" s="7" t="s">
        <v>42</v>
      </c>
      <c r="P1" s="8" t="s">
        <v>36</v>
      </c>
      <c r="Q1" s="7" t="s">
        <v>44</v>
      </c>
      <c r="R1" s="7" t="s">
        <v>20</v>
      </c>
      <c r="S1" s="7" t="s">
        <v>17</v>
      </c>
      <c r="T1" s="7" t="s">
        <v>16</v>
      </c>
      <c r="U1" s="7" t="s">
        <v>18</v>
      </c>
      <c r="V1" s="7" t="s">
        <v>19</v>
      </c>
      <c r="W1" s="7" t="s">
        <v>27</v>
      </c>
      <c r="X1" s="7" t="s">
        <v>26</v>
      </c>
      <c r="Y1" s="7" t="s">
        <v>25</v>
      </c>
      <c r="Z1" s="7" t="s">
        <v>28</v>
      </c>
      <c r="AA1" s="7" t="s">
        <v>29</v>
      </c>
      <c r="AB1" s="8" t="s">
        <v>31</v>
      </c>
    </row>
    <row r="2" spans="1:28" x14ac:dyDescent="0.25">
      <c r="A2">
        <v>1</v>
      </c>
      <c r="B2">
        <v>62</v>
      </c>
      <c r="C2" t="s">
        <v>3</v>
      </c>
      <c r="D2">
        <f>COUNTIFS(Customer_Demographics!A:A, A2, Customer_Demographics!C:C, D$1)</f>
        <v>1</v>
      </c>
      <c r="E2">
        <f>COUNTIFS(Customer_Demographics!A:A, A2, Customer_Demographics!C:C, E$1)</f>
        <v>0</v>
      </c>
      <c r="F2" t="s">
        <v>5</v>
      </c>
      <c r="G2">
        <f>COUNTIFS(Customer_Demographics!A:A, A2, Customer_Demographics!F:F, G$1)</f>
        <v>1</v>
      </c>
      <c r="H2">
        <f>COUNTIFS(Customer_Demographics!A:A, A2, Customer_Demographics!F:F, H$1)</f>
        <v>0</v>
      </c>
      <c r="I2">
        <f>COUNTIFS(Customer_Demographics!A:A, A2, Customer_Demographics!F:F, I$1)</f>
        <v>0</v>
      </c>
      <c r="J2">
        <f>COUNTIFS(Customer_Demographics!A:A, A2, Customer_Demographics!F:F, J$1)</f>
        <v>0</v>
      </c>
      <c r="K2" t="s">
        <v>9</v>
      </c>
      <c r="L2">
        <f>COUNTIFS(Customer_Demographics!A:A, A2, Customer_Demographics!K:K, L$1)</f>
        <v>1</v>
      </c>
      <c r="M2">
        <f>COUNTIFS(Customer_Demographics!A:A, A2, Customer_Demographics!K:K, M$1)</f>
        <v>0</v>
      </c>
      <c r="N2">
        <f>COUNTIFS(Customer_Demographics!A:A, A2, Customer_Demographics!K:K, N$1)</f>
        <v>0</v>
      </c>
      <c r="O2">
        <v>416.5</v>
      </c>
      <c r="P2">
        <v>0</v>
      </c>
      <c r="Q2">
        <v>1</v>
      </c>
      <c r="R2">
        <f>IF(COUNTIFS(Transaction_History!A:A, A2, Transaction_History!E:E, R$1) &gt;0, 1, 0)</f>
        <v>0</v>
      </c>
      <c r="S2">
        <f>IF(COUNTIFS(Transaction_History!A:A, A2, Transaction_History!E:E, S$1) &gt; 0, 1, 0)</f>
        <v>0</v>
      </c>
      <c r="T2">
        <f>IF(COUNTIFS(Transaction_History!A:A, A2, Transaction_History!E:E, T$1) &gt; 0, 1, 0)</f>
        <v>1</v>
      </c>
      <c r="U2">
        <f>IF(COUNTIFS(Transaction_History!A:A, A2, Transaction_History!E:E, U$1) &gt; 0, 1, 0)</f>
        <v>0</v>
      </c>
      <c r="V2">
        <f>IF(COUNTIFS(Transaction_History!A:A, A2, Transaction_History!E:E, V$1) &gt; 0, 1, 0)</f>
        <v>0</v>
      </c>
      <c r="W2">
        <f>IF(COUNTIFS(Customer_Service!A:A, A2, Customer_Service!D:D, W$1) &gt; 0, 1, 0)</f>
        <v>0</v>
      </c>
      <c r="X2">
        <f>IF(COUNTIFS(Customer_Service!A:A, A2, Customer_Service!D:D, X$1)&gt;0,1,0)</f>
        <v>0</v>
      </c>
      <c r="Y2">
        <f>IF(COUNTIFS(Customer_Service!A:A, A2, Customer_Service!D:D, Y$1) &gt; 0, 1, 0)</f>
        <v>1</v>
      </c>
      <c r="Z2">
        <f>IF(COUNTIFS(Customer_Service!A:A, A2, Customer_Service!E:E, Z$1) &gt; 0, 1, 0)</f>
        <v>1</v>
      </c>
      <c r="AA2">
        <f>IF(COUNTIFS(Customer_Service!A:A, A2, Customer_Service!E:E, AA$1) &gt; 0, 1, 0)</f>
        <v>0</v>
      </c>
      <c r="AB2">
        <v>34</v>
      </c>
    </row>
    <row r="3" spans="1:28" x14ac:dyDescent="0.25">
      <c r="A3">
        <v>2</v>
      </c>
      <c r="B3">
        <v>65</v>
      </c>
      <c r="C3" t="s">
        <v>3</v>
      </c>
      <c r="D3">
        <f>COUNTIFS(Customer_Demographics!A:A, A3, Customer_Demographics!C:C, D$1)</f>
        <v>1</v>
      </c>
      <c r="E3">
        <f>COUNTIFS(Customer_Demographics!A:A, A3, Customer_Demographics!C:C, E$1)</f>
        <v>0</v>
      </c>
      <c r="F3" t="s">
        <v>6</v>
      </c>
      <c r="G3">
        <f>COUNTIFS(Customer_Demographics!A:A, A3, Customer_Demographics!F:F, G$1)</f>
        <v>0</v>
      </c>
      <c r="H3">
        <f>COUNTIFS(Customer_Demographics!A:A, A3, Customer_Demographics!F:F, H$1)</f>
        <v>1</v>
      </c>
      <c r="I3">
        <f>COUNTIFS(Customer_Demographics!A:A, A3, Customer_Demographics!F:F, I$1)</f>
        <v>0</v>
      </c>
      <c r="J3">
        <f>COUNTIFS(Customer_Demographics!A:A, A3, Customer_Demographics!F:F, J$1)</f>
        <v>0</v>
      </c>
      <c r="K3" t="s">
        <v>9</v>
      </c>
      <c r="L3">
        <f>COUNTIFS(Customer_Demographics!A:A, A3, Customer_Demographics!K:K, L$1)</f>
        <v>1</v>
      </c>
      <c r="M3">
        <f>COUNTIFS(Customer_Demographics!A:A, A3, Customer_Demographics!K:K, M$1)</f>
        <v>0</v>
      </c>
      <c r="N3">
        <f>COUNTIFS(Customer_Demographics!A:A, A3, Customer_Demographics!K:K, N$1)</f>
        <v>0</v>
      </c>
      <c r="O3">
        <v>1547.4199999999998</v>
      </c>
      <c r="P3">
        <v>1</v>
      </c>
      <c r="Q3">
        <v>7</v>
      </c>
      <c r="R3">
        <f>IF(COUNTIFS(Transaction_History!A:A, A3, Transaction_History!E:E, R$1) &gt;0, 1, 0)</f>
        <v>0</v>
      </c>
      <c r="S3">
        <f>IF(COUNTIFS(Transaction_History!A:A, A3, Transaction_History!E:E, S$1) &gt; 0, 1, 0)</f>
        <v>1</v>
      </c>
      <c r="T3">
        <f>IF(COUNTIFS(Transaction_History!A:A, A3, Transaction_History!E:E, T$1) &gt; 0, 1, 0)</f>
        <v>1</v>
      </c>
      <c r="U3">
        <f>IF(COUNTIFS(Transaction_History!A:A, A3, Transaction_History!E:E, U$1) &gt; 0, 1, 0)</f>
        <v>1</v>
      </c>
      <c r="V3">
        <f>IF(COUNTIFS(Transaction_History!A:A, A3, Transaction_History!E:E, V$1) &gt; 0, 1, 0)</f>
        <v>1</v>
      </c>
      <c r="W3">
        <f>IF(COUNTIFS(Customer_Service!A:A, A3, Customer_Service!D:D, W$1) &gt; 0, 1, 0)</f>
        <v>0</v>
      </c>
      <c r="X3">
        <f>IF(COUNTIFS(Customer_Service!A:A, A3, Customer_Service!D:D, X$1)&gt;0,1,0)</f>
        <v>0</v>
      </c>
      <c r="Y3">
        <f>IF(COUNTIFS(Customer_Service!A:A, A3, Customer_Service!D:D, Y$1) &gt; 0, 1, 0)</f>
        <v>1</v>
      </c>
      <c r="Z3">
        <f>IF(COUNTIFS(Customer_Service!A:A, A3, Customer_Service!E:E, Z$1) &gt; 0, 1, 0)</f>
        <v>1</v>
      </c>
      <c r="AA3">
        <f>IF(COUNTIFS(Customer_Service!A:A, A3, Customer_Service!E:E, AA$1) &gt; 0, 1, 0)</f>
        <v>0</v>
      </c>
      <c r="AB3">
        <v>5</v>
      </c>
    </row>
    <row r="4" spans="1:28" x14ac:dyDescent="0.25">
      <c r="A4">
        <v>3</v>
      </c>
      <c r="B4">
        <v>18</v>
      </c>
      <c r="C4" t="s">
        <v>3</v>
      </c>
      <c r="D4">
        <f>COUNTIFS(Customer_Demographics!A:A, A4, Customer_Demographics!C:C, D$1)</f>
        <v>1</v>
      </c>
      <c r="E4">
        <f>COUNTIFS(Customer_Demographics!A:A, A4, Customer_Demographics!C:C, E$1)</f>
        <v>0</v>
      </c>
      <c r="F4" t="s">
        <v>5</v>
      </c>
      <c r="G4">
        <f>COUNTIFS(Customer_Demographics!A:A, A4, Customer_Demographics!F:F, G$1)</f>
        <v>1</v>
      </c>
      <c r="H4">
        <f>COUNTIFS(Customer_Demographics!A:A, A4, Customer_Demographics!F:F, H$1)</f>
        <v>0</v>
      </c>
      <c r="I4">
        <f>COUNTIFS(Customer_Demographics!A:A, A4, Customer_Demographics!F:F, I$1)</f>
        <v>0</v>
      </c>
      <c r="J4">
        <f>COUNTIFS(Customer_Demographics!A:A, A4, Customer_Demographics!F:F, J$1)</f>
        <v>0</v>
      </c>
      <c r="K4" t="s">
        <v>9</v>
      </c>
      <c r="L4">
        <f>COUNTIFS(Customer_Demographics!A:A, A4, Customer_Demographics!K:K, L$1)</f>
        <v>1</v>
      </c>
      <c r="M4">
        <f>COUNTIFS(Customer_Demographics!A:A, A4, Customer_Demographics!K:K, M$1)</f>
        <v>0</v>
      </c>
      <c r="N4">
        <f>COUNTIFS(Customer_Demographics!A:A, A4, Customer_Demographics!K:K, N$1)</f>
        <v>0</v>
      </c>
      <c r="O4">
        <v>1702.9799999999998</v>
      </c>
      <c r="P4">
        <v>0</v>
      </c>
      <c r="Q4">
        <v>6</v>
      </c>
      <c r="R4">
        <f>IF(COUNTIFS(Transaction_History!A:A, A4, Transaction_History!E:E, R$1) &gt;0, 1, 0)</f>
        <v>1</v>
      </c>
      <c r="S4">
        <f>IF(COUNTIFS(Transaction_History!A:A, A4, Transaction_History!E:E, S$1) &gt; 0, 1, 0)</f>
        <v>1</v>
      </c>
      <c r="T4">
        <f>IF(COUNTIFS(Transaction_History!A:A, A4, Transaction_History!E:E, T$1) &gt; 0, 1, 0)</f>
        <v>0</v>
      </c>
      <c r="U4">
        <f>IF(COUNTIFS(Transaction_History!A:A, A4, Transaction_History!E:E, U$1) &gt; 0, 1, 0)</f>
        <v>1</v>
      </c>
      <c r="V4">
        <f>IF(COUNTIFS(Transaction_History!A:A, A4, Transaction_History!E:E, V$1) &gt; 0, 1, 0)</f>
        <v>1</v>
      </c>
      <c r="W4">
        <f>IF(COUNTIFS(Customer_Service!A:A, A4, Customer_Service!D:D, W$1) &gt; 0, 1, 0)</f>
        <v>0</v>
      </c>
      <c r="X4">
        <f>IF(COUNTIFS(Customer_Service!A:A, A4, Customer_Service!D:D, X$1)&gt;0,1,0)</f>
        <v>0</v>
      </c>
      <c r="Y4">
        <f>IF(COUNTIFS(Customer_Service!A:A, A4, Customer_Service!D:D, Y$1) &gt; 0, 1, 0)</f>
        <v>1</v>
      </c>
      <c r="Z4">
        <f>IF(COUNTIFS(Customer_Service!A:A, A4, Customer_Service!E:E, Z$1) &gt; 0, 1, 0)</f>
        <v>1</v>
      </c>
      <c r="AA4">
        <f>IF(COUNTIFS(Customer_Service!A:A, A4, Customer_Service!E:E, AA$1) &gt; 0, 1, 0)</f>
        <v>0</v>
      </c>
      <c r="AB4">
        <v>3</v>
      </c>
    </row>
    <row r="5" spans="1:28" x14ac:dyDescent="0.25">
      <c r="A5">
        <v>4</v>
      </c>
      <c r="B5">
        <v>21</v>
      </c>
      <c r="C5" t="s">
        <v>3</v>
      </c>
      <c r="D5">
        <f>COUNTIFS(Customer_Demographics!A:A, A5, Customer_Demographics!C:C, D$1)</f>
        <v>1</v>
      </c>
      <c r="E5">
        <f>COUNTIFS(Customer_Demographics!A:A, A5, Customer_Demographics!C:C, E$1)</f>
        <v>0</v>
      </c>
      <c r="F5" t="s">
        <v>7</v>
      </c>
      <c r="G5">
        <f>COUNTIFS(Customer_Demographics!A:A, A5, Customer_Demographics!F:F, G$1)</f>
        <v>0</v>
      </c>
      <c r="H5">
        <f>COUNTIFS(Customer_Demographics!A:A, A5, Customer_Demographics!F:F, H$1)</f>
        <v>0</v>
      </c>
      <c r="I5">
        <f>COUNTIFS(Customer_Demographics!A:A, A5, Customer_Demographics!F:F, I$1)</f>
        <v>0</v>
      </c>
      <c r="J5">
        <f>COUNTIFS(Customer_Demographics!A:A, A5, Customer_Demographics!F:F, J$1)</f>
        <v>1</v>
      </c>
      <c r="K5" t="s">
        <v>9</v>
      </c>
      <c r="L5">
        <f>COUNTIFS(Customer_Demographics!A:A, A5, Customer_Demographics!K:K, L$1)</f>
        <v>1</v>
      </c>
      <c r="M5">
        <f>COUNTIFS(Customer_Demographics!A:A, A5, Customer_Demographics!K:K, M$1)</f>
        <v>0</v>
      </c>
      <c r="N5">
        <f>COUNTIFS(Customer_Demographics!A:A, A5, Customer_Demographics!K:K, N$1)</f>
        <v>0</v>
      </c>
      <c r="O5">
        <v>917.29</v>
      </c>
      <c r="P5">
        <v>0</v>
      </c>
      <c r="Q5">
        <v>5</v>
      </c>
      <c r="R5">
        <f>IF(COUNTIFS(Transaction_History!A:A, A5, Transaction_History!E:E, R$1) &gt;0, 1, 0)</f>
        <v>0</v>
      </c>
      <c r="S5">
        <f>IF(COUNTIFS(Transaction_History!A:A, A5, Transaction_History!E:E, S$1) &gt; 0, 1, 0)</f>
        <v>1</v>
      </c>
      <c r="T5">
        <f>IF(COUNTIFS(Transaction_History!A:A, A5, Transaction_History!E:E, T$1) &gt; 0, 1, 0)</f>
        <v>1</v>
      </c>
      <c r="U5">
        <f>IF(COUNTIFS(Transaction_History!A:A, A5, Transaction_History!E:E, U$1) &gt; 0, 1, 0)</f>
        <v>1</v>
      </c>
      <c r="V5">
        <f>IF(COUNTIFS(Transaction_History!A:A, A5, Transaction_History!E:E, V$1) &gt; 0, 1, 0)</f>
        <v>1</v>
      </c>
      <c r="W5">
        <f>IF(COUNTIFS(Customer_Service!A:A, A5, Customer_Service!D:D, W$1) &gt; 0, 1, 0)</f>
        <v>0</v>
      </c>
      <c r="X5">
        <f>IF(COUNTIFS(Customer_Service!A:A, A5, Customer_Service!D:D, X$1)&gt;0,1,0)</f>
        <v>0</v>
      </c>
      <c r="Y5">
        <f>IF(COUNTIFS(Customer_Service!A:A, A5, Customer_Service!D:D, Y$1) &gt; 0, 1, 0)</f>
        <v>1</v>
      </c>
      <c r="Z5">
        <f>IF(COUNTIFS(Customer_Service!A:A, A5, Customer_Service!E:E, Z$1) &gt; 0, 1, 0)</f>
        <v>1</v>
      </c>
      <c r="AA5">
        <f>IF(COUNTIFS(Customer_Service!A:A, A5, Customer_Service!E:E, AA$1) &gt; 0, 1, 0)</f>
        <v>1</v>
      </c>
      <c r="AB5">
        <v>2</v>
      </c>
    </row>
    <row r="6" spans="1:28" x14ac:dyDescent="0.25">
      <c r="A6">
        <v>5</v>
      </c>
      <c r="B6">
        <v>21</v>
      </c>
      <c r="C6" t="s">
        <v>3</v>
      </c>
      <c r="D6">
        <f>COUNTIFS(Customer_Demographics!A:A, A6, Customer_Demographics!C:C, D$1)</f>
        <v>1</v>
      </c>
      <c r="E6">
        <f>COUNTIFS(Customer_Demographics!A:A, A6, Customer_Demographics!C:C, E$1)</f>
        <v>0</v>
      </c>
      <c r="F6" t="s">
        <v>8</v>
      </c>
      <c r="G6">
        <f>COUNTIFS(Customer_Demographics!A:A, A6, Customer_Demographics!F:F, G$1)</f>
        <v>0</v>
      </c>
      <c r="H6">
        <f>COUNTIFS(Customer_Demographics!A:A, A6, Customer_Demographics!F:F, H$1)</f>
        <v>0</v>
      </c>
      <c r="I6">
        <f>COUNTIFS(Customer_Demographics!A:A, A6, Customer_Demographics!F:F, I$1)</f>
        <v>1</v>
      </c>
      <c r="J6">
        <f>COUNTIFS(Customer_Demographics!A:A, A6, Customer_Demographics!F:F, J$1)</f>
        <v>0</v>
      </c>
      <c r="K6" t="s">
        <v>10</v>
      </c>
      <c r="L6">
        <f>COUNTIFS(Customer_Demographics!A:A, A6, Customer_Demographics!K:K, L$1)</f>
        <v>0</v>
      </c>
      <c r="M6">
        <f>COUNTIFS(Customer_Demographics!A:A, A6, Customer_Demographics!K:K, M$1)</f>
        <v>1</v>
      </c>
      <c r="N6">
        <f>COUNTIFS(Customer_Demographics!A:A, A6, Customer_Demographics!K:K, N$1)</f>
        <v>0</v>
      </c>
      <c r="O6">
        <v>2001.49</v>
      </c>
      <c r="P6">
        <v>0</v>
      </c>
      <c r="Q6">
        <v>8</v>
      </c>
      <c r="R6">
        <f>IF(COUNTIFS(Transaction_History!A:A, A6, Transaction_History!E:E, R$1) &gt;0, 1, 0)</f>
        <v>0</v>
      </c>
      <c r="S6">
        <f>IF(COUNTIFS(Transaction_History!A:A, A6, Transaction_History!E:E, S$1) &gt; 0, 1, 0)</f>
        <v>0</v>
      </c>
      <c r="T6">
        <f>IF(COUNTIFS(Transaction_History!A:A, A6, Transaction_History!E:E, T$1) &gt; 0, 1, 0)</f>
        <v>1</v>
      </c>
      <c r="U6">
        <f>IF(COUNTIFS(Transaction_History!A:A, A6, Transaction_History!E:E, U$1) &gt; 0, 1, 0)</f>
        <v>1</v>
      </c>
      <c r="V6">
        <f>IF(COUNTIFS(Transaction_History!A:A, A6, Transaction_History!E:E, V$1) &gt; 0, 1, 0)</f>
        <v>1</v>
      </c>
      <c r="W6">
        <f>IF(COUNTIFS(Customer_Service!A:A, A6, Customer_Service!D:D, W$1) &gt; 0, 1, 0)</f>
        <v>0</v>
      </c>
      <c r="X6">
        <f>IF(COUNTIFS(Customer_Service!A:A, A6, Customer_Service!D:D, X$1)&gt;0,1,0)</f>
        <v>0</v>
      </c>
      <c r="Y6">
        <f>IF(COUNTIFS(Customer_Service!A:A, A6, Customer_Service!D:D, Y$1) &gt; 0, 1, 0)</f>
        <v>0</v>
      </c>
      <c r="Z6">
        <f>IF(COUNTIFS(Customer_Service!A:A, A6, Customer_Service!E:E, Z$1) &gt; 0, 1, 0)</f>
        <v>0</v>
      </c>
      <c r="AA6">
        <f>IF(COUNTIFS(Customer_Service!A:A, A6, Customer_Service!E:E, AA$1) &gt; 0, 1, 0)</f>
        <v>0</v>
      </c>
      <c r="AB6">
        <v>41</v>
      </c>
    </row>
    <row r="7" spans="1:28" x14ac:dyDescent="0.25">
      <c r="A7">
        <v>6</v>
      </c>
      <c r="B7">
        <v>57</v>
      </c>
      <c r="C7" t="s">
        <v>4</v>
      </c>
      <c r="D7">
        <f>COUNTIFS(Customer_Demographics!A:A, A7, Customer_Demographics!C:C, D$1)</f>
        <v>0</v>
      </c>
      <c r="E7">
        <f>COUNTIFS(Customer_Demographics!A:A, A7, Customer_Demographics!C:C, E$1)</f>
        <v>1</v>
      </c>
      <c r="F7" t="s">
        <v>8</v>
      </c>
      <c r="G7">
        <f>COUNTIFS(Customer_Demographics!A:A, A7, Customer_Demographics!F:F, G$1)</f>
        <v>0</v>
      </c>
      <c r="H7">
        <f>COUNTIFS(Customer_Demographics!A:A, A7, Customer_Demographics!F:F, H$1)</f>
        <v>0</v>
      </c>
      <c r="I7">
        <f>COUNTIFS(Customer_Demographics!A:A, A7, Customer_Demographics!F:F, I$1)</f>
        <v>1</v>
      </c>
      <c r="J7">
        <f>COUNTIFS(Customer_Demographics!A:A, A7, Customer_Demographics!F:F, J$1)</f>
        <v>0</v>
      </c>
      <c r="K7" t="s">
        <v>10</v>
      </c>
      <c r="L7">
        <f>COUNTIFS(Customer_Demographics!A:A, A7, Customer_Demographics!K:K, L$1)</f>
        <v>0</v>
      </c>
      <c r="M7">
        <f>COUNTIFS(Customer_Demographics!A:A, A7, Customer_Demographics!K:K, M$1)</f>
        <v>1</v>
      </c>
      <c r="N7">
        <f>COUNTIFS(Customer_Demographics!A:A, A7, Customer_Demographics!K:K, N$1)</f>
        <v>0</v>
      </c>
      <c r="O7">
        <v>1164.2900000000002</v>
      </c>
      <c r="P7">
        <v>0</v>
      </c>
      <c r="Q7">
        <v>5</v>
      </c>
      <c r="R7">
        <f>IF(COUNTIFS(Transaction_History!A:A, A7, Transaction_History!E:E, R$1) &gt;0, 1, 0)</f>
        <v>1</v>
      </c>
      <c r="S7">
        <f>IF(COUNTIFS(Transaction_History!A:A, A7, Transaction_History!E:E, S$1) &gt; 0, 1, 0)</f>
        <v>1</v>
      </c>
      <c r="T7">
        <f>IF(COUNTIFS(Transaction_History!A:A, A7, Transaction_History!E:E, T$1) &gt; 0, 1, 0)</f>
        <v>1</v>
      </c>
      <c r="U7">
        <f>IF(COUNTIFS(Transaction_History!A:A, A7, Transaction_History!E:E, U$1) &gt; 0, 1, 0)</f>
        <v>1</v>
      </c>
      <c r="V7">
        <f>IF(COUNTIFS(Transaction_History!A:A, A7, Transaction_History!E:E, V$1) &gt; 0, 1, 0)</f>
        <v>0</v>
      </c>
      <c r="W7">
        <f>IF(COUNTIFS(Customer_Service!A:A, A7, Customer_Service!D:D, W$1) &gt; 0, 1, 0)</f>
        <v>0</v>
      </c>
      <c r="X7">
        <f>IF(COUNTIFS(Customer_Service!A:A, A7, Customer_Service!D:D, X$1)&gt;0,1,0)</f>
        <v>1</v>
      </c>
      <c r="Y7">
        <f>IF(COUNTIFS(Customer_Service!A:A, A7, Customer_Service!D:D, Y$1) &gt; 0, 1, 0)</f>
        <v>0</v>
      </c>
      <c r="Z7">
        <f>IF(COUNTIFS(Customer_Service!A:A, A7, Customer_Service!E:E, Z$1) &gt; 0, 1, 0)</f>
        <v>1</v>
      </c>
      <c r="AA7">
        <f>IF(COUNTIFS(Customer_Service!A:A, A7, Customer_Service!E:E, AA$1) &gt; 0, 1, 0)</f>
        <v>0</v>
      </c>
      <c r="AB7">
        <v>2</v>
      </c>
    </row>
    <row r="8" spans="1:28" x14ac:dyDescent="0.25">
      <c r="A8">
        <v>7</v>
      </c>
      <c r="B8">
        <v>27</v>
      </c>
      <c r="C8" t="s">
        <v>4</v>
      </c>
      <c r="D8">
        <f>COUNTIFS(Customer_Demographics!A:A, A8, Customer_Demographics!C:C, D$1)</f>
        <v>0</v>
      </c>
      <c r="E8">
        <f>COUNTIFS(Customer_Demographics!A:A, A8, Customer_Demographics!C:C, E$1)</f>
        <v>1</v>
      </c>
      <c r="F8" t="s">
        <v>6</v>
      </c>
      <c r="G8">
        <f>COUNTIFS(Customer_Demographics!A:A, A8, Customer_Demographics!F:F, G$1)</f>
        <v>0</v>
      </c>
      <c r="H8">
        <f>COUNTIFS(Customer_Demographics!A:A, A8, Customer_Demographics!F:F, H$1)</f>
        <v>1</v>
      </c>
      <c r="I8">
        <f>COUNTIFS(Customer_Demographics!A:A, A8, Customer_Demographics!F:F, I$1)</f>
        <v>0</v>
      </c>
      <c r="J8">
        <f>COUNTIFS(Customer_Demographics!A:A, A8, Customer_Demographics!F:F, J$1)</f>
        <v>0</v>
      </c>
      <c r="K8" t="s">
        <v>11</v>
      </c>
      <c r="L8">
        <f>COUNTIFS(Customer_Demographics!A:A, A8, Customer_Demographics!K:K, L$1)</f>
        <v>0</v>
      </c>
      <c r="M8">
        <f>COUNTIFS(Customer_Demographics!A:A, A8, Customer_Demographics!K:K, M$1)</f>
        <v>0</v>
      </c>
      <c r="N8">
        <f>COUNTIFS(Customer_Demographics!A:A, A8, Customer_Demographics!K:K, N$1)</f>
        <v>1</v>
      </c>
      <c r="O8">
        <v>86.73</v>
      </c>
      <c r="P8">
        <v>0</v>
      </c>
      <c r="Q8">
        <v>1</v>
      </c>
      <c r="R8">
        <f>IF(COUNTIFS(Transaction_History!A:A, A8, Transaction_History!E:E, R$1) &gt;0, 1, 0)</f>
        <v>1</v>
      </c>
      <c r="S8">
        <f>IF(COUNTIFS(Transaction_History!A:A, A8, Transaction_History!E:E, S$1) &gt; 0, 1, 0)</f>
        <v>0</v>
      </c>
      <c r="T8">
        <f>IF(COUNTIFS(Transaction_History!A:A, A8, Transaction_History!E:E, T$1) &gt; 0, 1, 0)</f>
        <v>0</v>
      </c>
      <c r="U8">
        <f>IF(COUNTIFS(Transaction_History!A:A, A8, Transaction_History!E:E, U$1) &gt; 0, 1, 0)</f>
        <v>0</v>
      </c>
      <c r="V8">
        <f>IF(COUNTIFS(Transaction_History!A:A, A8, Transaction_History!E:E, V$1) &gt; 0, 1, 0)</f>
        <v>0</v>
      </c>
      <c r="W8">
        <f>IF(COUNTIFS(Customer_Service!A:A, A8, Customer_Service!D:D, W$1) &gt; 0, 1, 0)</f>
        <v>0</v>
      </c>
      <c r="X8">
        <f>IF(COUNTIFS(Customer_Service!A:A, A8, Customer_Service!D:D, X$1)&gt;0,1,0)</f>
        <v>0</v>
      </c>
      <c r="Y8">
        <f>IF(COUNTIFS(Customer_Service!A:A, A8, Customer_Service!D:D, Y$1) &gt; 0, 1, 0)</f>
        <v>0</v>
      </c>
      <c r="Z8">
        <f>IF(COUNTIFS(Customer_Service!A:A, A8, Customer_Service!E:E, Z$1) &gt; 0, 1, 0)</f>
        <v>0</v>
      </c>
      <c r="AA8">
        <f>IF(COUNTIFS(Customer_Service!A:A, A8, Customer_Service!E:E, AA$1) &gt; 0, 1, 0)</f>
        <v>0</v>
      </c>
      <c r="AB8">
        <v>32</v>
      </c>
    </row>
    <row r="9" spans="1:28" x14ac:dyDescent="0.25">
      <c r="A9">
        <v>8</v>
      </c>
      <c r="B9">
        <v>37</v>
      </c>
      <c r="C9" t="s">
        <v>3</v>
      </c>
      <c r="D9">
        <f>COUNTIFS(Customer_Demographics!A:A, A9, Customer_Demographics!C:C, D$1)</f>
        <v>1</v>
      </c>
      <c r="E9">
        <f>COUNTIFS(Customer_Demographics!A:A, A9, Customer_Demographics!C:C, E$1)</f>
        <v>0</v>
      </c>
      <c r="F9" t="s">
        <v>5</v>
      </c>
      <c r="G9">
        <f>COUNTIFS(Customer_Demographics!A:A, A9, Customer_Demographics!F:F, G$1)</f>
        <v>1</v>
      </c>
      <c r="H9">
        <f>COUNTIFS(Customer_Demographics!A:A, A9, Customer_Demographics!F:F, H$1)</f>
        <v>0</v>
      </c>
      <c r="I9">
        <f>COUNTIFS(Customer_Demographics!A:A, A9, Customer_Demographics!F:F, I$1)</f>
        <v>0</v>
      </c>
      <c r="J9">
        <f>COUNTIFS(Customer_Demographics!A:A, A9, Customer_Demographics!F:F, J$1)</f>
        <v>0</v>
      </c>
      <c r="K9" t="s">
        <v>9</v>
      </c>
      <c r="L9">
        <f>COUNTIFS(Customer_Demographics!A:A, A9, Customer_Demographics!K:K, L$1)</f>
        <v>1</v>
      </c>
      <c r="M9">
        <f>COUNTIFS(Customer_Demographics!A:A, A9, Customer_Demographics!K:K, M$1)</f>
        <v>0</v>
      </c>
      <c r="N9">
        <f>COUNTIFS(Customer_Demographics!A:A, A9, Customer_Demographics!K:K, N$1)</f>
        <v>0</v>
      </c>
      <c r="O9">
        <v>2046.8799999999999</v>
      </c>
      <c r="P9">
        <v>1</v>
      </c>
      <c r="Q9">
        <v>7</v>
      </c>
      <c r="R9">
        <f>IF(COUNTIFS(Transaction_History!A:A, A9, Transaction_History!E:E, R$1) &gt;0, 1, 0)</f>
        <v>1</v>
      </c>
      <c r="S9">
        <f>IF(COUNTIFS(Transaction_History!A:A, A9, Transaction_History!E:E, S$1) &gt; 0, 1, 0)</f>
        <v>1</v>
      </c>
      <c r="T9">
        <f>IF(COUNTIFS(Transaction_History!A:A, A9, Transaction_History!E:E, T$1) &gt; 0, 1, 0)</f>
        <v>1</v>
      </c>
      <c r="U9">
        <f>IF(COUNTIFS(Transaction_History!A:A, A9, Transaction_History!E:E, U$1) &gt; 0, 1, 0)</f>
        <v>1</v>
      </c>
      <c r="V9">
        <f>IF(COUNTIFS(Transaction_History!A:A, A9, Transaction_History!E:E, V$1) &gt; 0, 1, 0)</f>
        <v>0</v>
      </c>
      <c r="W9">
        <f>IF(COUNTIFS(Customer_Service!A:A, A9, Customer_Service!D:D, W$1) &gt; 0, 1, 0)</f>
        <v>0</v>
      </c>
      <c r="X9">
        <f>IF(COUNTIFS(Customer_Service!A:A, A9, Customer_Service!D:D, X$1)&gt;0,1,0)</f>
        <v>1</v>
      </c>
      <c r="Y9">
        <f>IF(COUNTIFS(Customer_Service!A:A, A9, Customer_Service!D:D, Y$1) &gt; 0, 1, 0)</f>
        <v>1</v>
      </c>
      <c r="Z9">
        <f>IF(COUNTIFS(Customer_Service!A:A, A9, Customer_Service!E:E, Z$1) &gt; 0, 1, 0)</f>
        <v>0</v>
      </c>
      <c r="AA9">
        <f>IF(COUNTIFS(Customer_Service!A:A, A9, Customer_Service!E:E, AA$1) &gt; 0, 1, 0)</f>
        <v>1</v>
      </c>
      <c r="AB9">
        <v>17</v>
      </c>
    </row>
    <row r="10" spans="1:28" x14ac:dyDescent="0.25">
      <c r="A10">
        <v>9</v>
      </c>
      <c r="B10">
        <v>39</v>
      </c>
      <c r="C10" t="s">
        <v>3</v>
      </c>
      <c r="D10">
        <f>COUNTIFS(Customer_Demographics!A:A, A10, Customer_Demographics!C:C, D$1)</f>
        <v>1</v>
      </c>
      <c r="E10">
        <f>COUNTIFS(Customer_Demographics!A:A, A10, Customer_Demographics!C:C, E$1)</f>
        <v>0</v>
      </c>
      <c r="F10" t="s">
        <v>8</v>
      </c>
      <c r="G10">
        <f>COUNTIFS(Customer_Demographics!A:A, A10, Customer_Demographics!F:F, G$1)</f>
        <v>0</v>
      </c>
      <c r="H10">
        <f>COUNTIFS(Customer_Demographics!A:A, A10, Customer_Demographics!F:F, H$1)</f>
        <v>0</v>
      </c>
      <c r="I10">
        <f>COUNTIFS(Customer_Demographics!A:A, A10, Customer_Demographics!F:F, I$1)</f>
        <v>1</v>
      </c>
      <c r="J10">
        <f>COUNTIFS(Customer_Demographics!A:A, A10, Customer_Demographics!F:F, J$1)</f>
        <v>0</v>
      </c>
      <c r="K10" t="s">
        <v>11</v>
      </c>
      <c r="L10">
        <f>COUNTIFS(Customer_Demographics!A:A, A10, Customer_Demographics!K:K, L$1)</f>
        <v>0</v>
      </c>
      <c r="M10">
        <f>COUNTIFS(Customer_Demographics!A:A, A10, Customer_Demographics!K:K, M$1)</f>
        <v>0</v>
      </c>
      <c r="N10">
        <f>COUNTIFS(Customer_Demographics!A:A, A10, Customer_Demographics!K:K, N$1)</f>
        <v>1</v>
      </c>
      <c r="O10">
        <v>1317.24</v>
      </c>
      <c r="P10">
        <v>0</v>
      </c>
      <c r="Q10">
        <v>5</v>
      </c>
      <c r="R10">
        <f>IF(COUNTIFS(Transaction_History!A:A, A10, Transaction_History!E:E, R$1) &gt;0, 1, 0)</f>
        <v>0</v>
      </c>
      <c r="S10">
        <f>IF(COUNTIFS(Transaction_History!A:A, A10, Transaction_History!E:E, S$1) &gt; 0, 1, 0)</f>
        <v>1</v>
      </c>
      <c r="T10">
        <f>IF(COUNTIFS(Transaction_History!A:A, A10, Transaction_History!E:E, T$1) &gt; 0, 1, 0)</f>
        <v>1</v>
      </c>
      <c r="U10">
        <f>IF(COUNTIFS(Transaction_History!A:A, A10, Transaction_History!E:E, U$1) &gt; 0, 1, 0)</f>
        <v>0</v>
      </c>
      <c r="V10">
        <f>IF(COUNTIFS(Transaction_History!A:A, A10, Transaction_History!E:E, V$1) &gt; 0, 1, 0)</f>
        <v>1</v>
      </c>
      <c r="W10">
        <f>IF(COUNTIFS(Customer_Service!A:A, A10, Customer_Service!D:D, W$1) &gt; 0, 1, 0)</f>
        <v>0</v>
      </c>
      <c r="X10">
        <f>IF(COUNTIFS(Customer_Service!A:A, A10, Customer_Service!D:D, X$1)&gt;0,1,0)</f>
        <v>0</v>
      </c>
      <c r="Y10">
        <f>IF(COUNTIFS(Customer_Service!A:A, A10, Customer_Service!D:D, Y$1) &gt; 0, 1, 0)</f>
        <v>1</v>
      </c>
      <c r="Z10">
        <f>IF(COUNTIFS(Customer_Service!A:A, A10, Customer_Service!E:E, Z$1) &gt; 0, 1, 0)</f>
        <v>1</v>
      </c>
      <c r="AA10">
        <f>IF(COUNTIFS(Customer_Service!A:A, A10, Customer_Service!E:E, AA$1) &gt; 0, 1, 0)</f>
        <v>0</v>
      </c>
      <c r="AB10">
        <v>24</v>
      </c>
    </row>
    <row r="11" spans="1:28" x14ac:dyDescent="0.25">
      <c r="A11">
        <v>10</v>
      </c>
      <c r="B11">
        <v>68</v>
      </c>
      <c r="C11" t="s">
        <v>3</v>
      </c>
      <c r="D11">
        <f>COUNTIFS(Customer_Demographics!A:A, A11, Customer_Demographics!C:C, D$1)</f>
        <v>1</v>
      </c>
      <c r="E11">
        <f>COUNTIFS(Customer_Demographics!A:A, A11, Customer_Demographics!C:C, E$1)</f>
        <v>0</v>
      </c>
      <c r="F11" t="s">
        <v>6</v>
      </c>
      <c r="G11">
        <f>COUNTIFS(Customer_Demographics!A:A, A11, Customer_Demographics!F:F, G$1)</f>
        <v>0</v>
      </c>
      <c r="H11">
        <f>COUNTIFS(Customer_Demographics!A:A, A11, Customer_Demographics!F:F, H$1)</f>
        <v>1</v>
      </c>
      <c r="I11">
        <f>COUNTIFS(Customer_Demographics!A:A, A11, Customer_Demographics!F:F, I$1)</f>
        <v>0</v>
      </c>
      <c r="J11">
        <f>COUNTIFS(Customer_Demographics!A:A, A11, Customer_Demographics!F:F, J$1)</f>
        <v>0</v>
      </c>
      <c r="K11" t="s">
        <v>11</v>
      </c>
      <c r="L11">
        <f>COUNTIFS(Customer_Demographics!A:A, A11, Customer_Demographics!K:K, L$1)</f>
        <v>0</v>
      </c>
      <c r="M11">
        <f>COUNTIFS(Customer_Demographics!A:A, A11, Customer_Demographics!K:K, M$1)</f>
        <v>0</v>
      </c>
      <c r="N11">
        <f>COUNTIFS(Customer_Demographics!A:A, A11, Customer_Demographics!K:K, N$1)</f>
        <v>1</v>
      </c>
      <c r="O11">
        <v>1397.36</v>
      </c>
      <c r="P11">
        <v>1</v>
      </c>
      <c r="Q11">
        <v>7</v>
      </c>
      <c r="R11">
        <f>IF(COUNTIFS(Transaction_History!A:A, A11, Transaction_History!E:E, R$1) &gt;0, 1, 0)</f>
        <v>0</v>
      </c>
      <c r="S11">
        <f>IF(COUNTIFS(Transaction_History!A:A, A11, Transaction_History!E:E, S$1) &gt; 0, 1, 0)</f>
        <v>1</v>
      </c>
      <c r="T11">
        <f>IF(COUNTIFS(Transaction_History!A:A, A11, Transaction_History!E:E, T$1) &gt; 0, 1, 0)</f>
        <v>1</v>
      </c>
      <c r="U11">
        <f>IF(COUNTIFS(Transaction_History!A:A, A11, Transaction_History!E:E, U$1) &gt; 0, 1, 0)</f>
        <v>1</v>
      </c>
      <c r="V11">
        <f>IF(COUNTIFS(Transaction_History!A:A, A11, Transaction_History!E:E, V$1) &gt; 0, 1, 0)</f>
        <v>1</v>
      </c>
      <c r="W11">
        <f>IF(COUNTIFS(Customer_Service!A:A, A11, Customer_Service!D:D, W$1) &gt; 0, 1, 0)</f>
        <v>0</v>
      </c>
      <c r="X11">
        <f>IF(COUNTIFS(Customer_Service!A:A, A11, Customer_Service!D:D, X$1)&gt;0,1,0)</f>
        <v>0</v>
      </c>
      <c r="Y11">
        <f>IF(COUNTIFS(Customer_Service!A:A, A11, Customer_Service!D:D, Y$1) &gt; 0, 1, 0)</f>
        <v>0</v>
      </c>
      <c r="Z11">
        <f>IF(COUNTIFS(Customer_Service!A:A, A11, Customer_Service!E:E, Z$1) &gt; 0, 1, 0)</f>
        <v>0</v>
      </c>
      <c r="AA11">
        <f>IF(COUNTIFS(Customer_Service!A:A, A11, Customer_Service!E:E, AA$1) &gt; 0, 1, 0)</f>
        <v>0</v>
      </c>
      <c r="AB11">
        <v>29</v>
      </c>
    </row>
    <row r="12" spans="1:28" x14ac:dyDescent="0.25">
      <c r="A12">
        <v>11</v>
      </c>
      <c r="B12">
        <v>54</v>
      </c>
      <c r="C12" t="s">
        <v>3</v>
      </c>
      <c r="D12">
        <f>COUNTIFS(Customer_Demographics!A:A, A12, Customer_Demographics!C:C, D$1)</f>
        <v>1</v>
      </c>
      <c r="E12">
        <f>COUNTIFS(Customer_Demographics!A:A, A12, Customer_Demographics!C:C, E$1)</f>
        <v>0</v>
      </c>
      <c r="F12" t="s">
        <v>8</v>
      </c>
      <c r="G12">
        <f>COUNTIFS(Customer_Demographics!A:A, A12, Customer_Demographics!F:F, G$1)</f>
        <v>0</v>
      </c>
      <c r="H12">
        <f>COUNTIFS(Customer_Demographics!A:A, A12, Customer_Demographics!F:F, H$1)</f>
        <v>0</v>
      </c>
      <c r="I12">
        <f>COUNTIFS(Customer_Demographics!A:A, A12, Customer_Demographics!F:F, I$1)</f>
        <v>1</v>
      </c>
      <c r="J12">
        <f>COUNTIFS(Customer_Demographics!A:A, A12, Customer_Demographics!F:F, J$1)</f>
        <v>0</v>
      </c>
      <c r="K12" t="s">
        <v>10</v>
      </c>
      <c r="L12">
        <f>COUNTIFS(Customer_Demographics!A:A, A12, Customer_Demographics!K:K, L$1)</f>
        <v>0</v>
      </c>
      <c r="M12">
        <f>COUNTIFS(Customer_Demographics!A:A, A12, Customer_Demographics!K:K, M$1)</f>
        <v>1</v>
      </c>
      <c r="N12">
        <f>COUNTIFS(Customer_Demographics!A:A, A12, Customer_Demographics!K:K, N$1)</f>
        <v>0</v>
      </c>
      <c r="O12">
        <v>1733.83</v>
      </c>
      <c r="P12">
        <v>0</v>
      </c>
      <c r="Q12">
        <v>5</v>
      </c>
      <c r="R12">
        <f>IF(COUNTIFS(Transaction_History!A:A, A12, Transaction_History!E:E, R$1) &gt;0, 1, 0)</f>
        <v>1</v>
      </c>
      <c r="S12">
        <f>IF(COUNTIFS(Transaction_History!A:A, A12, Transaction_History!E:E, S$1) &gt; 0, 1, 0)</f>
        <v>0</v>
      </c>
      <c r="T12">
        <f>IF(COUNTIFS(Transaction_History!A:A, A12, Transaction_History!E:E, T$1) &gt; 0, 1, 0)</f>
        <v>0</v>
      </c>
      <c r="U12">
        <f>IF(COUNTIFS(Transaction_History!A:A, A12, Transaction_History!E:E, U$1) &gt; 0, 1, 0)</f>
        <v>0</v>
      </c>
      <c r="V12">
        <f>IF(COUNTIFS(Transaction_History!A:A, A12, Transaction_History!E:E, V$1) &gt; 0, 1, 0)</f>
        <v>1</v>
      </c>
      <c r="W12">
        <f>IF(COUNTIFS(Customer_Service!A:A, A12, Customer_Service!D:D, W$1) &gt; 0, 1, 0)</f>
        <v>0</v>
      </c>
      <c r="X12">
        <f>IF(COUNTIFS(Customer_Service!A:A, A12, Customer_Service!D:D, X$1)&gt;0,1,0)</f>
        <v>1</v>
      </c>
      <c r="Y12">
        <f>IF(COUNTIFS(Customer_Service!A:A, A12, Customer_Service!D:D, Y$1) &gt; 0, 1, 0)</f>
        <v>0</v>
      </c>
      <c r="Z12">
        <f>IF(COUNTIFS(Customer_Service!A:A, A12, Customer_Service!E:E, Z$1) &gt; 0, 1, 0)</f>
        <v>1</v>
      </c>
      <c r="AA12">
        <f>IF(COUNTIFS(Customer_Service!A:A, A12, Customer_Service!E:E, AA$1) &gt; 0, 1, 0)</f>
        <v>1</v>
      </c>
      <c r="AB12">
        <v>30</v>
      </c>
    </row>
    <row r="13" spans="1:28" x14ac:dyDescent="0.25">
      <c r="A13">
        <v>12</v>
      </c>
      <c r="B13">
        <v>41</v>
      </c>
      <c r="C13" t="s">
        <v>4</v>
      </c>
      <c r="D13">
        <f>COUNTIFS(Customer_Demographics!A:A, A13, Customer_Demographics!C:C, D$1)</f>
        <v>0</v>
      </c>
      <c r="E13">
        <f>COUNTIFS(Customer_Demographics!A:A, A13, Customer_Demographics!C:C, E$1)</f>
        <v>1</v>
      </c>
      <c r="F13" t="s">
        <v>6</v>
      </c>
      <c r="G13">
        <f>COUNTIFS(Customer_Demographics!A:A, A13, Customer_Demographics!F:F, G$1)</f>
        <v>0</v>
      </c>
      <c r="H13">
        <f>COUNTIFS(Customer_Demographics!A:A, A13, Customer_Demographics!F:F, H$1)</f>
        <v>1</v>
      </c>
      <c r="I13">
        <f>COUNTIFS(Customer_Demographics!A:A, A13, Customer_Demographics!F:F, I$1)</f>
        <v>0</v>
      </c>
      <c r="J13">
        <f>COUNTIFS(Customer_Demographics!A:A, A13, Customer_Demographics!F:F, J$1)</f>
        <v>0</v>
      </c>
      <c r="K13" t="s">
        <v>9</v>
      </c>
      <c r="L13">
        <f>COUNTIFS(Customer_Demographics!A:A, A13, Customer_Demographics!K:K, L$1)</f>
        <v>1</v>
      </c>
      <c r="M13">
        <f>COUNTIFS(Customer_Demographics!A:A, A13, Customer_Demographics!K:K, M$1)</f>
        <v>0</v>
      </c>
      <c r="N13">
        <f>COUNTIFS(Customer_Demographics!A:A, A13, Customer_Demographics!K:K, N$1)</f>
        <v>0</v>
      </c>
      <c r="O13">
        <v>87.1</v>
      </c>
      <c r="P13">
        <v>0</v>
      </c>
      <c r="Q13">
        <v>1</v>
      </c>
      <c r="R13">
        <f>IF(COUNTIFS(Transaction_History!A:A, A13, Transaction_History!E:E, R$1) &gt;0, 1, 0)</f>
        <v>0</v>
      </c>
      <c r="S13">
        <f>IF(COUNTIFS(Transaction_History!A:A, A13, Transaction_History!E:E, S$1) &gt; 0, 1, 0)</f>
        <v>0</v>
      </c>
      <c r="T13">
        <f>IF(COUNTIFS(Transaction_History!A:A, A13, Transaction_History!E:E, T$1) &gt; 0, 1, 0)</f>
        <v>1</v>
      </c>
      <c r="U13">
        <f>IF(COUNTIFS(Transaction_History!A:A, A13, Transaction_History!E:E, U$1) &gt; 0, 1, 0)</f>
        <v>0</v>
      </c>
      <c r="V13">
        <f>IF(COUNTIFS(Transaction_History!A:A, A13, Transaction_History!E:E, V$1) &gt; 0, 1, 0)</f>
        <v>0</v>
      </c>
      <c r="W13">
        <f>IF(COUNTIFS(Customer_Service!A:A, A13, Customer_Service!D:D, W$1) &gt; 0, 1, 0)</f>
        <v>0</v>
      </c>
      <c r="X13">
        <f>IF(COUNTIFS(Customer_Service!A:A, A13, Customer_Service!D:D, X$1)&gt;0,1,0)</f>
        <v>1</v>
      </c>
      <c r="Y13">
        <f>IF(COUNTIFS(Customer_Service!A:A, A13, Customer_Service!D:D, Y$1) &gt; 0, 1, 0)</f>
        <v>1</v>
      </c>
      <c r="Z13">
        <f>IF(COUNTIFS(Customer_Service!A:A, A13, Customer_Service!E:E, Z$1) &gt; 0, 1, 0)</f>
        <v>1</v>
      </c>
      <c r="AA13">
        <f>IF(COUNTIFS(Customer_Service!A:A, A13, Customer_Service!E:E, AA$1) &gt; 0, 1, 0)</f>
        <v>1</v>
      </c>
      <c r="AB13">
        <v>43</v>
      </c>
    </row>
    <row r="14" spans="1:28" x14ac:dyDescent="0.25">
      <c r="A14">
        <v>13</v>
      </c>
      <c r="B14">
        <v>24</v>
      </c>
      <c r="C14" t="s">
        <v>4</v>
      </c>
      <c r="D14">
        <f>COUNTIFS(Customer_Demographics!A:A, A14, Customer_Demographics!C:C, D$1)</f>
        <v>0</v>
      </c>
      <c r="E14">
        <f>COUNTIFS(Customer_Demographics!A:A, A14, Customer_Demographics!C:C, E$1)</f>
        <v>1</v>
      </c>
      <c r="F14" t="s">
        <v>8</v>
      </c>
      <c r="G14">
        <f>COUNTIFS(Customer_Demographics!A:A, A14, Customer_Demographics!F:F, G$1)</f>
        <v>0</v>
      </c>
      <c r="H14">
        <f>COUNTIFS(Customer_Demographics!A:A, A14, Customer_Demographics!F:F, H$1)</f>
        <v>0</v>
      </c>
      <c r="I14">
        <f>COUNTIFS(Customer_Demographics!A:A, A14, Customer_Demographics!F:F, I$1)</f>
        <v>1</v>
      </c>
      <c r="J14">
        <f>COUNTIFS(Customer_Demographics!A:A, A14, Customer_Demographics!F:F, J$1)</f>
        <v>0</v>
      </c>
      <c r="K14" t="s">
        <v>9</v>
      </c>
      <c r="L14">
        <f>COUNTIFS(Customer_Demographics!A:A, A14, Customer_Demographics!K:K, L$1)</f>
        <v>1</v>
      </c>
      <c r="M14">
        <f>COUNTIFS(Customer_Demographics!A:A, A14, Customer_Demographics!K:K, M$1)</f>
        <v>0</v>
      </c>
      <c r="N14">
        <f>COUNTIFS(Customer_Demographics!A:A, A14, Customer_Demographics!K:K, N$1)</f>
        <v>0</v>
      </c>
      <c r="O14">
        <v>392.02</v>
      </c>
      <c r="P14">
        <v>0</v>
      </c>
      <c r="Q14">
        <v>3</v>
      </c>
      <c r="R14">
        <f>IF(COUNTIFS(Transaction_History!A:A, A14, Transaction_History!E:E, R$1) &gt;0, 1, 0)</f>
        <v>1</v>
      </c>
      <c r="S14">
        <f>IF(COUNTIFS(Transaction_History!A:A, A14, Transaction_History!E:E, S$1) &gt; 0, 1, 0)</f>
        <v>1</v>
      </c>
      <c r="T14">
        <f>IF(COUNTIFS(Transaction_History!A:A, A14, Transaction_History!E:E, T$1) &gt; 0, 1, 0)</f>
        <v>1</v>
      </c>
      <c r="U14">
        <f>IF(COUNTIFS(Transaction_History!A:A, A14, Transaction_History!E:E, U$1) &gt; 0, 1, 0)</f>
        <v>0</v>
      </c>
      <c r="V14">
        <f>IF(COUNTIFS(Transaction_History!A:A, A14, Transaction_History!E:E, V$1) &gt; 0, 1, 0)</f>
        <v>0</v>
      </c>
      <c r="W14">
        <f>IF(COUNTIFS(Customer_Service!A:A, A14, Customer_Service!D:D, W$1) &gt; 0, 1, 0)</f>
        <v>1</v>
      </c>
      <c r="X14">
        <f>IF(COUNTIFS(Customer_Service!A:A, A14, Customer_Service!D:D, X$1)&gt;0,1,0)</f>
        <v>0</v>
      </c>
      <c r="Y14">
        <f>IF(COUNTIFS(Customer_Service!A:A, A14, Customer_Service!D:D, Y$1) &gt; 0, 1, 0)</f>
        <v>0</v>
      </c>
      <c r="Z14">
        <f>IF(COUNTIFS(Customer_Service!A:A, A14, Customer_Service!E:E, Z$1) &gt; 0, 1, 0)</f>
        <v>1</v>
      </c>
      <c r="AA14">
        <f>IF(COUNTIFS(Customer_Service!A:A, A14, Customer_Service!E:E, AA$1) &gt; 0, 1, 0)</f>
        <v>0</v>
      </c>
      <c r="AB14">
        <v>10</v>
      </c>
    </row>
    <row r="15" spans="1:28" x14ac:dyDescent="0.25">
      <c r="A15">
        <v>14</v>
      </c>
      <c r="B15">
        <v>42</v>
      </c>
      <c r="C15" t="s">
        <v>3</v>
      </c>
      <c r="D15">
        <f>COUNTIFS(Customer_Demographics!A:A, A15, Customer_Demographics!C:C, D$1)</f>
        <v>1</v>
      </c>
      <c r="E15">
        <f>COUNTIFS(Customer_Demographics!A:A, A15, Customer_Demographics!C:C, E$1)</f>
        <v>0</v>
      </c>
      <c r="F15" t="s">
        <v>7</v>
      </c>
      <c r="G15">
        <f>COUNTIFS(Customer_Demographics!A:A, A15, Customer_Demographics!F:F, G$1)</f>
        <v>0</v>
      </c>
      <c r="H15">
        <f>COUNTIFS(Customer_Demographics!A:A, A15, Customer_Demographics!F:F, H$1)</f>
        <v>0</v>
      </c>
      <c r="I15">
        <f>COUNTIFS(Customer_Demographics!A:A, A15, Customer_Demographics!F:F, I$1)</f>
        <v>0</v>
      </c>
      <c r="J15">
        <f>COUNTIFS(Customer_Demographics!A:A, A15, Customer_Demographics!F:F, J$1)</f>
        <v>1</v>
      </c>
      <c r="K15" t="s">
        <v>10</v>
      </c>
      <c r="L15">
        <f>COUNTIFS(Customer_Demographics!A:A, A15, Customer_Demographics!K:K, L$1)</f>
        <v>0</v>
      </c>
      <c r="M15">
        <f>COUNTIFS(Customer_Demographics!A:A, A15, Customer_Demographics!K:K, M$1)</f>
        <v>1</v>
      </c>
      <c r="N15">
        <f>COUNTIFS(Customer_Demographics!A:A, A15, Customer_Demographics!K:K, N$1)</f>
        <v>0</v>
      </c>
      <c r="O15">
        <v>2843.5899999999997</v>
      </c>
      <c r="P15">
        <v>0</v>
      </c>
      <c r="Q15">
        <v>9</v>
      </c>
      <c r="R15">
        <f>IF(COUNTIFS(Transaction_History!A:A, A15, Transaction_History!E:E, R$1) &gt;0, 1, 0)</f>
        <v>1</v>
      </c>
      <c r="S15">
        <f>IF(COUNTIFS(Transaction_History!A:A, A15, Transaction_History!E:E, S$1) &gt; 0, 1, 0)</f>
        <v>1</v>
      </c>
      <c r="T15">
        <f>IF(COUNTIFS(Transaction_History!A:A, A15, Transaction_History!E:E, T$1) &gt; 0, 1, 0)</f>
        <v>0</v>
      </c>
      <c r="U15">
        <f>IF(COUNTIFS(Transaction_History!A:A, A15, Transaction_History!E:E, U$1) &gt; 0, 1, 0)</f>
        <v>1</v>
      </c>
      <c r="V15">
        <f>IF(COUNTIFS(Transaction_History!A:A, A15, Transaction_History!E:E, V$1) &gt; 0, 1, 0)</f>
        <v>1</v>
      </c>
      <c r="W15">
        <f>IF(COUNTIFS(Customer_Service!A:A, A15, Customer_Service!D:D, W$1) &gt; 0, 1, 0)</f>
        <v>1</v>
      </c>
      <c r="X15">
        <f>IF(COUNTIFS(Customer_Service!A:A, A15, Customer_Service!D:D, X$1)&gt;0,1,0)</f>
        <v>1</v>
      </c>
      <c r="Y15">
        <f>IF(COUNTIFS(Customer_Service!A:A, A15, Customer_Service!D:D, Y$1) &gt; 0, 1, 0)</f>
        <v>0</v>
      </c>
      <c r="Z15">
        <f>IF(COUNTIFS(Customer_Service!A:A, A15, Customer_Service!E:E, Z$1) &gt; 0, 1, 0)</f>
        <v>1</v>
      </c>
      <c r="AA15">
        <f>IF(COUNTIFS(Customer_Service!A:A, A15, Customer_Service!E:E, AA$1) &gt; 0, 1, 0)</f>
        <v>1</v>
      </c>
      <c r="AB15">
        <v>26</v>
      </c>
    </row>
    <row r="16" spans="1:28" x14ac:dyDescent="0.25">
      <c r="A16">
        <v>15</v>
      </c>
      <c r="B16">
        <v>42</v>
      </c>
      <c r="C16" t="s">
        <v>3</v>
      </c>
      <c r="D16">
        <f>COUNTIFS(Customer_Demographics!A:A, A16, Customer_Demographics!C:C, D$1)</f>
        <v>1</v>
      </c>
      <c r="E16">
        <f>COUNTIFS(Customer_Demographics!A:A, A16, Customer_Demographics!C:C, E$1)</f>
        <v>0</v>
      </c>
      <c r="F16" t="s">
        <v>8</v>
      </c>
      <c r="G16">
        <f>COUNTIFS(Customer_Demographics!A:A, A16, Customer_Demographics!F:F, G$1)</f>
        <v>0</v>
      </c>
      <c r="H16">
        <f>COUNTIFS(Customer_Demographics!A:A, A16, Customer_Demographics!F:F, H$1)</f>
        <v>0</v>
      </c>
      <c r="I16">
        <f>COUNTIFS(Customer_Demographics!A:A, A16, Customer_Demographics!F:F, I$1)</f>
        <v>1</v>
      </c>
      <c r="J16">
        <f>COUNTIFS(Customer_Demographics!A:A, A16, Customer_Demographics!F:F, J$1)</f>
        <v>0</v>
      </c>
      <c r="K16" t="s">
        <v>10</v>
      </c>
      <c r="L16">
        <f>COUNTIFS(Customer_Demographics!A:A, A16, Customer_Demographics!K:K, L$1)</f>
        <v>0</v>
      </c>
      <c r="M16">
        <f>COUNTIFS(Customer_Demographics!A:A, A16, Customer_Demographics!K:K, M$1)</f>
        <v>1</v>
      </c>
      <c r="N16">
        <f>COUNTIFS(Customer_Demographics!A:A, A16, Customer_Demographics!K:K, N$1)</f>
        <v>0</v>
      </c>
      <c r="O16">
        <v>1914.02</v>
      </c>
      <c r="P16">
        <v>0</v>
      </c>
      <c r="Q16">
        <v>8</v>
      </c>
      <c r="R16">
        <f>IF(COUNTIFS(Transaction_History!A:A, A16, Transaction_History!E:E, R$1) &gt;0, 1, 0)</f>
        <v>1</v>
      </c>
      <c r="S16">
        <f>IF(COUNTIFS(Transaction_History!A:A, A16, Transaction_History!E:E, S$1) &gt; 0, 1, 0)</f>
        <v>1</v>
      </c>
      <c r="T16">
        <f>IF(COUNTIFS(Transaction_History!A:A, A16, Transaction_History!E:E, T$1) &gt; 0, 1, 0)</f>
        <v>1</v>
      </c>
      <c r="U16">
        <f>IF(COUNTIFS(Transaction_History!A:A, A16, Transaction_History!E:E, U$1) &gt; 0, 1, 0)</f>
        <v>1</v>
      </c>
      <c r="V16">
        <f>IF(COUNTIFS(Transaction_History!A:A, A16, Transaction_History!E:E, V$1) &gt; 0, 1, 0)</f>
        <v>1</v>
      </c>
      <c r="W16">
        <f>IF(COUNTIFS(Customer_Service!A:A, A16, Customer_Service!D:D, W$1) &gt; 0, 1, 0)</f>
        <v>1</v>
      </c>
      <c r="X16">
        <f>IF(COUNTIFS(Customer_Service!A:A, A16, Customer_Service!D:D, X$1)&gt;0,1,0)</f>
        <v>1</v>
      </c>
      <c r="Y16">
        <f>IF(COUNTIFS(Customer_Service!A:A, A16, Customer_Service!D:D, Y$1) &gt; 0, 1, 0)</f>
        <v>0</v>
      </c>
      <c r="Z16">
        <f>IF(COUNTIFS(Customer_Service!A:A, A16, Customer_Service!E:E, Z$1) &gt; 0, 1, 0)</f>
        <v>0</v>
      </c>
      <c r="AA16">
        <f>IF(COUNTIFS(Customer_Service!A:A, A16, Customer_Service!E:E, AA$1) &gt; 0, 1, 0)</f>
        <v>1</v>
      </c>
      <c r="AB16">
        <v>44</v>
      </c>
    </row>
    <row r="17" spans="1:28" x14ac:dyDescent="0.25">
      <c r="A17">
        <v>16</v>
      </c>
      <c r="B17">
        <v>30</v>
      </c>
      <c r="C17" t="s">
        <v>4</v>
      </c>
      <c r="D17">
        <f>COUNTIFS(Customer_Demographics!A:A, A17, Customer_Demographics!C:C, D$1)</f>
        <v>0</v>
      </c>
      <c r="E17">
        <f>COUNTIFS(Customer_Demographics!A:A, A17, Customer_Demographics!C:C, E$1)</f>
        <v>1</v>
      </c>
      <c r="F17" t="s">
        <v>5</v>
      </c>
      <c r="G17">
        <f>COUNTIFS(Customer_Demographics!A:A, A17, Customer_Demographics!F:F, G$1)</f>
        <v>1</v>
      </c>
      <c r="H17">
        <f>COUNTIFS(Customer_Demographics!A:A, A17, Customer_Demographics!F:F, H$1)</f>
        <v>0</v>
      </c>
      <c r="I17">
        <f>COUNTIFS(Customer_Demographics!A:A, A17, Customer_Demographics!F:F, I$1)</f>
        <v>0</v>
      </c>
      <c r="J17">
        <f>COUNTIFS(Customer_Demographics!A:A, A17, Customer_Demographics!F:F, J$1)</f>
        <v>0</v>
      </c>
      <c r="K17" t="s">
        <v>10</v>
      </c>
      <c r="L17">
        <f>COUNTIFS(Customer_Demographics!A:A, A17, Customer_Demographics!K:K, L$1)</f>
        <v>0</v>
      </c>
      <c r="M17">
        <f>COUNTIFS(Customer_Demographics!A:A, A17, Customer_Demographics!K:K, M$1)</f>
        <v>1</v>
      </c>
      <c r="N17">
        <f>COUNTIFS(Customer_Demographics!A:A, A17, Customer_Demographics!K:K, N$1)</f>
        <v>0</v>
      </c>
      <c r="O17">
        <v>2019.79</v>
      </c>
      <c r="P17">
        <v>1</v>
      </c>
      <c r="Q17">
        <v>9</v>
      </c>
      <c r="R17">
        <f>IF(COUNTIFS(Transaction_History!A:A, A17, Transaction_History!E:E, R$1) &gt;0, 1, 0)</f>
        <v>1</v>
      </c>
      <c r="S17">
        <f>IF(COUNTIFS(Transaction_History!A:A, A17, Transaction_History!E:E, S$1) &gt; 0, 1, 0)</f>
        <v>1</v>
      </c>
      <c r="T17">
        <f>IF(COUNTIFS(Transaction_History!A:A, A17, Transaction_History!E:E, T$1) &gt; 0, 1, 0)</f>
        <v>1</v>
      </c>
      <c r="U17">
        <f>IF(COUNTIFS(Transaction_History!A:A, A17, Transaction_History!E:E, U$1) &gt; 0, 1, 0)</f>
        <v>1</v>
      </c>
      <c r="V17">
        <f>IF(COUNTIFS(Transaction_History!A:A, A17, Transaction_History!E:E, V$1) &gt; 0, 1, 0)</f>
        <v>0</v>
      </c>
      <c r="W17">
        <f>IF(COUNTIFS(Customer_Service!A:A, A17, Customer_Service!D:D, W$1) &gt; 0, 1, 0)</f>
        <v>0</v>
      </c>
      <c r="X17">
        <f>IF(COUNTIFS(Customer_Service!A:A, A17, Customer_Service!D:D, X$1)&gt;0,1,0)</f>
        <v>0</v>
      </c>
      <c r="Y17">
        <f>IF(COUNTIFS(Customer_Service!A:A, A17, Customer_Service!D:D, Y$1) &gt; 0, 1, 0)</f>
        <v>1</v>
      </c>
      <c r="Z17">
        <f>IF(COUNTIFS(Customer_Service!A:A, A17, Customer_Service!E:E, Z$1) &gt; 0, 1, 0)</f>
        <v>1</v>
      </c>
      <c r="AA17">
        <f>IF(COUNTIFS(Customer_Service!A:A, A17, Customer_Service!E:E, AA$1) &gt; 0, 1, 0)</f>
        <v>0</v>
      </c>
      <c r="AB17">
        <v>41</v>
      </c>
    </row>
    <row r="18" spans="1:28" x14ac:dyDescent="0.25">
      <c r="A18">
        <v>17</v>
      </c>
      <c r="B18">
        <v>19</v>
      </c>
      <c r="C18" t="s">
        <v>3</v>
      </c>
      <c r="D18">
        <f>COUNTIFS(Customer_Demographics!A:A, A18, Customer_Demographics!C:C, D$1)</f>
        <v>1</v>
      </c>
      <c r="E18">
        <f>COUNTIFS(Customer_Demographics!A:A, A18, Customer_Demographics!C:C, E$1)</f>
        <v>0</v>
      </c>
      <c r="F18" t="s">
        <v>6</v>
      </c>
      <c r="G18">
        <f>COUNTIFS(Customer_Demographics!A:A, A18, Customer_Demographics!F:F, G$1)</f>
        <v>0</v>
      </c>
      <c r="H18">
        <f>COUNTIFS(Customer_Demographics!A:A, A18, Customer_Demographics!F:F, H$1)</f>
        <v>1</v>
      </c>
      <c r="I18">
        <f>COUNTIFS(Customer_Demographics!A:A, A18, Customer_Demographics!F:F, I$1)</f>
        <v>0</v>
      </c>
      <c r="J18">
        <f>COUNTIFS(Customer_Demographics!A:A, A18, Customer_Demographics!F:F, J$1)</f>
        <v>0</v>
      </c>
      <c r="K18" t="s">
        <v>9</v>
      </c>
      <c r="L18">
        <f>COUNTIFS(Customer_Demographics!A:A, A18, Customer_Demographics!K:K, L$1)</f>
        <v>1</v>
      </c>
      <c r="M18">
        <f>COUNTIFS(Customer_Demographics!A:A, A18, Customer_Demographics!K:K, M$1)</f>
        <v>0</v>
      </c>
      <c r="N18">
        <f>COUNTIFS(Customer_Demographics!A:A, A18, Customer_Demographics!K:K, N$1)</f>
        <v>0</v>
      </c>
      <c r="O18">
        <v>1625.27</v>
      </c>
      <c r="P18">
        <v>0</v>
      </c>
      <c r="Q18">
        <v>7</v>
      </c>
      <c r="R18">
        <f>IF(COUNTIFS(Transaction_History!A:A, A18, Transaction_History!E:E, R$1) &gt;0, 1, 0)</f>
        <v>1</v>
      </c>
      <c r="S18">
        <f>IF(COUNTIFS(Transaction_History!A:A, A18, Transaction_History!E:E, S$1) &gt; 0, 1, 0)</f>
        <v>1</v>
      </c>
      <c r="T18">
        <f>IF(COUNTIFS(Transaction_History!A:A, A18, Transaction_History!E:E, T$1) &gt; 0, 1, 0)</f>
        <v>1</v>
      </c>
      <c r="U18">
        <f>IF(COUNTIFS(Transaction_History!A:A, A18, Transaction_History!E:E, U$1) &gt; 0, 1, 0)</f>
        <v>1</v>
      </c>
      <c r="V18">
        <f>IF(COUNTIFS(Transaction_History!A:A, A18, Transaction_History!E:E, V$1) &gt; 0, 1, 0)</f>
        <v>1</v>
      </c>
      <c r="W18">
        <f>IF(COUNTIFS(Customer_Service!A:A, A18, Customer_Service!D:D, W$1) &gt; 0, 1, 0)</f>
        <v>0</v>
      </c>
      <c r="X18">
        <f>IF(COUNTIFS(Customer_Service!A:A, A18, Customer_Service!D:D, X$1)&gt;0,1,0)</f>
        <v>0</v>
      </c>
      <c r="Y18">
        <f>IF(COUNTIFS(Customer_Service!A:A, A18, Customer_Service!D:D, Y$1) &gt; 0, 1, 0)</f>
        <v>1</v>
      </c>
      <c r="Z18">
        <f>IF(COUNTIFS(Customer_Service!A:A, A18, Customer_Service!E:E, Z$1) &gt; 0, 1, 0)</f>
        <v>1</v>
      </c>
      <c r="AA18">
        <f>IF(COUNTIFS(Customer_Service!A:A, A18, Customer_Service!E:E, AA$1) &gt; 0, 1, 0)</f>
        <v>1</v>
      </c>
      <c r="AB18">
        <v>8</v>
      </c>
    </row>
    <row r="19" spans="1:28" x14ac:dyDescent="0.25">
      <c r="A19">
        <v>18</v>
      </c>
      <c r="B19">
        <v>56</v>
      </c>
      <c r="C19" t="s">
        <v>4</v>
      </c>
      <c r="D19">
        <f>COUNTIFS(Customer_Demographics!A:A, A19, Customer_Demographics!C:C, D$1)</f>
        <v>0</v>
      </c>
      <c r="E19">
        <f>COUNTIFS(Customer_Demographics!A:A, A19, Customer_Demographics!C:C, E$1)</f>
        <v>1</v>
      </c>
      <c r="F19" t="s">
        <v>6</v>
      </c>
      <c r="G19">
        <f>COUNTIFS(Customer_Demographics!A:A, A19, Customer_Demographics!F:F, G$1)</f>
        <v>0</v>
      </c>
      <c r="H19">
        <f>COUNTIFS(Customer_Demographics!A:A, A19, Customer_Demographics!F:F, H$1)</f>
        <v>1</v>
      </c>
      <c r="I19">
        <f>COUNTIFS(Customer_Demographics!A:A, A19, Customer_Demographics!F:F, I$1)</f>
        <v>0</v>
      </c>
      <c r="J19">
        <f>COUNTIFS(Customer_Demographics!A:A, A19, Customer_Demographics!F:F, J$1)</f>
        <v>0</v>
      </c>
      <c r="K19" t="s">
        <v>11</v>
      </c>
      <c r="L19">
        <f>COUNTIFS(Customer_Demographics!A:A, A19, Customer_Demographics!K:K, L$1)</f>
        <v>0</v>
      </c>
      <c r="M19">
        <f>COUNTIFS(Customer_Demographics!A:A, A19, Customer_Demographics!K:K, M$1)</f>
        <v>0</v>
      </c>
      <c r="N19">
        <f>COUNTIFS(Customer_Demographics!A:A, A19, Customer_Demographics!K:K, N$1)</f>
        <v>1</v>
      </c>
      <c r="O19">
        <v>951.38000000000011</v>
      </c>
      <c r="P19">
        <v>1</v>
      </c>
      <c r="Q19">
        <v>5</v>
      </c>
      <c r="R19">
        <f>IF(COUNTIFS(Transaction_History!A:A, A19, Transaction_History!E:E, R$1) &gt;0, 1, 0)</f>
        <v>1</v>
      </c>
      <c r="S19">
        <f>IF(COUNTIFS(Transaction_History!A:A, A19, Transaction_History!E:E, S$1) &gt; 0, 1, 0)</f>
        <v>0</v>
      </c>
      <c r="T19">
        <f>IF(COUNTIFS(Transaction_History!A:A, A19, Transaction_History!E:E, T$1) &gt; 0, 1, 0)</f>
        <v>0</v>
      </c>
      <c r="U19">
        <f>IF(COUNTIFS(Transaction_History!A:A, A19, Transaction_History!E:E, U$1) &gt; 0, 1, 0)</f>
        <v>1</v>
      </c>
      <c r="V19">
        <f>IF(COUNTIFS(Transaction_History!A:A, A19, Transaction_History!E:E, V$1) &gt; 0, 1, 0)</f>
        <v>1</v>
      </c>
      <c r="W19">
        <f>IF(COUNTIFS(Customer_Service!A:A, A19, Customer_Service!D:D, W$1) &gt; 0, 1, 0)</f>
        <v>0</v>
      </c>
      <c r="X19">
        <f>IF(COUNTIFS(Customer_Service!A:A, A19, Customer_Service!D:D, X$1)&gt;0,1,0)</f>
        <v>0</v>
      </c>
      <c r="Y19">
        <f>IF(COUNTIFS(Customer_Service!A:A, A19, Customer_Service!D:D, Y$1) &gt; 0, 1, 0)</f>
        <v>1</v>
      </c>
      <c r="Z19">
        <f>IF(COUNTIFS(Customer_Service!A:A, A19, Customer_Service!E:E, Z$1) &gt; 0, 1, 0)</f>
        <v>0</v>
      </c>
      <c r="AA19">
        <f>IF(COUNTIFS(Customer_Service!A:A, A19, Customer_Service!E:E, AA$1) &gt; 0, 1, 0)</f>
        <v>1</v>
      </c>
      <c r="AB19">
        <v>37</v>
      </c>
    </row>
    <row r="20" spans="1:28" x14ac:dyDescent="0.25">
      <c r="A20">
        <v>19</v>
      </c>
      <c r="B20">
        <v>57</v>
      </c>
      <c r="C20" t="s">
        <v>4</v>
      </c>
      <c r="D20">
        <f>COUNTIFS(Customer_Demographics!A:A, A20, Customer_Demographics!C:C, D$1)</f>
        <v>0</v>
      </c>
      <c r="E20">
        <f>COUNTIFS(Customer_Demographics!A:A, A20, Customer_Demographics!C:C, E$1)</f>
        <v>1</v>
      </c>
      <c r="F20" t="s">
        <v>8</v>
      </c>
      <c r="G20">
        <f>COUNTIFS(Customer_Demographics!A:A, A20, Customer_Demographics!F:F, G$1)</f>
        <v>0</v>
      </c>
      <c r="H20">
        <f>COUNTIFS(Customer_Demographics!A:A, A20, Customer_Demographics!F:F, H$1)</f>
        <v>0</v>
      </c>
      <c r="I20">
        <f>COUNTIFS(Customer_Demographics!A:A, A20, Customer_Demographics!F:F, I$1)</f>
        <v>1</v>
      </c>
      <c r="J20">
        <f>COUNTIFS(Customer_Demographics!A:A, A20, Customer_Demographics!F:F, J$1)</f>
        <v>0</v>
      </c>
      <c r="K20" t="s">
        <v>11</v>
      </c>
      <c r="L20">
        <f>COUNTIFS(Customer_Demographics!A:A, A20, Customer_Demographics!K:K, L$1)</f>
        <v>0</v>
      </c>
      <c r="M20">
        <f>COUNTIFS(Customer_Demographics!A:A, A20, Customer_Demographics!K:K, M$1)</f>
        <v>0</v>
      </c>
      <c r="N20">
        <f>COUNTIFS(Customer_Demographics!A:A, A20, Customer_Demographics!K:K, N$1)</f>
        <v>1</v>
      </c>
      <c r="O20">
        <v>1017.26</v>
      </c>
      <c r="P20">
        <v>0</v>
      </c>
      <c r="Q20">
        <v>5</v>
      </c>
      <c r="R20">
        <f>IF(COUNTIFS(Transaction_History!A:A, A20, Transaction_History!E:E, R$1) &gt;0, 1, 0)</f>
        <v>0</v>
      </c>
      <c r="S20">
        <f>IF(COUNTIFS(Transaction_History!A:A, A20, Transaction_History!E:E, S$1) &gt; 0, 1, 0)</f>
        <v>1</v>
      </c>
      <c r="T20">
        <f>IF(COUNTIFS(Transaction_History!A:A, A20, Transaction_History!E:E, T$1) &gt; 0, 1, 0)</f>
        <v>0</v>
      </c>
      <c r="U20">
        <f>IF(COUNTIFS(Transaction_History!A:A, A20, Transaction_History!E:E, U$1) &gt; 0, 1, 0)</f>
        <v>1</v>
      </c>
      <c r="V20">
        <f>IF(COUNTIFS(Transaction_History!A:A, A20, Transaction_History!E:E, V$1) &gt; 0, 1, 0)</f>
        <v>1</v>
      </c>
      <c r="W20">
        <f>IF(COUNTIFS(Customer_Service!A:A, A20, Customer_Service!D:D, W$1) &gt; 0, 1, 0)</f>
        <v>1</v>
      </c>
      <c r="X20">
        <f>IF(COUNTIFS(Customer_Service!A:A, A20, Customer_Service!D:D, X$1)&gt;0,1,0)</f>
        <v>0</v>
      </c>
      <c r="Y20">
        <f>IF(COUNTIFS(Customer_Service!A:A, A20, Customer_Service!D:D, Y$1) &gt; 0, 1, 0)</f>
        <v>0</v>
      </c>
      <c r="Z20">
        <f>IF(COUNTIFS(Customer_Service!A:A, A20, Customer_Service!E:E, Z$1) &gt; 0, 1, 0)</f>
        <v>0</v>
      </c>
      <c r="AA20">
        <f>IF(COUNTIFS(Customer_Service!A:A, A20, Customer_Service!E:E, AA$1) &gt; 0, 1, 0)</f>
        <v>1</v>
      </c>
      <c r="AB20">
        <v>39</v>
      </c>
    </row>
    <row r="21" spans="1:28" x14ac:dyDescent="0.25">
      <c r="A21">
        <v>20</v>
      </c>
      <c r="B21">
        <v>41</v>
      </c>
      <c r="C21" t="s">
        <v>3</v>
      </c>
      <c r="D21">
        <f>COUNTIFS(Customer_Demographics!A:A, A21, Customer_Demographics!C:C, D$1)</f>
        <v>1</v>
      </c>
      <c r="E21">
        <f>COUNTIFS(Customer_Demographics!A:A, A21, Customer_Demographics!C:C, E$1)</f>
        <v>0</v>
      </c>
      <c r="F21" t="s">
        <v>5</v>
      </c>
      <c r="G21">
        <f>COUNTIFS(Customer_Demographics!A:A, A21, Customer_Demographics!F:F, G$1)</f>
        <v>1</v>
      </c>
      <c r="H21">
        <f>COUNTIFS(Customer_Demographics!A:A, A21, Customer_Demographics!F:F, H$1)</f>
        <v>0</v>
      </c>
      <c r="I21">
        <f>COUNTIFS(Customer_Demographics!A:A, A21, Customer_Demographics!F:F, I$1)</f>
        <v>0</v>
      </c>
      <c r="J21">
        <f>COUNTIFS(Customer_Demographics!A:A, A21, Customer_Demographics!F:F, J$1)</f>
        <v>0</v>
      </c>
      <c r="K21" t="s">
        <v>9</v>
      </c>
      <c r="L21">
        <f>COUNTIFS(Customer_Demographics!A:A, A21, Customer_Demographics!K:K, L$1)</f>
        <v>1</v>
      </c>
      <c r="M21">
        <f>COUNTIFS(Customer_Demographics!A:A, A21, Customer_Demographics!K:K, M$1)</f>
        <v>0</v>
      </c>
      <c r="N21">
        <f>COUNTIFS(Customer_Demographics!A:A, A21, Customer_Demographics!K:K, N$1)</f>
        <v>0</v>
      </c>
      <c r="O21">
        <v>2775.85</v>
      </c>
      <c r="P21">
        <v>0</v>
      </c>
      <c r="Q21">
        <v>9</v>
      </c>
      <c r="R21">
        <f>IF(COUNTIFS(Transaction_History!A:A, A21, Transaction_History!E:E, R$1) &gt;0, 1, 0)</f>
        <v>1</v>
      </c>
      <c r="S21">
        <f>IF(COUNTIFS(Transaction_History!A:A, A21, Transaction_History!E:E, S$1) &gt; 0, 1, 0)</f>
        <v>1</v>
      </c>
      <c r="T21">
        <f>IF(COUNTIFS(Transaction_History!A:A, A21, Transaction_History!E:E, T$1) &gt; 0, 1, 0)</f>
        <v>1</v>
      </c>
      <c r="U21">
        <f>IF(COUNTIFS(Transaction_History!A:A, A21, Transaction_History!E:E, U$1) &gt; 0, 1, 0)</f>
        <v>1</v>
      </c>
      <c r="V21">
        <f>IF(COUNTIFS(Transaction_History!A:A, A21, Transaction_History!E:E, V$1) &gt; 0, 1, 0)</f>
        <v>1</v>
      </c>
      <c r="W21">
        <f>IF(COUNTIFS(Customer_Service!A:A, A21, Customer_Service!D:D, W$1) &gt; 0, 1, 0)</f>
        <v>0</v>
      </c>
      <c r="X21">
        <f>IF(COUNTIFS(Customer_Service!A:A, A21, Customer_Service!D:D, X$1)&gt;0,1,0)</f>
        <v>1</v>
      </c>
      <c r="Y21">
        <f>IF(COUNTIFS(Customer_Service!A:A, A21, Customer_Service!D:D, Y$1) &gt; 0, 1, 0)</f>
        <v>0</v>
      </c>
      <c r="Z21">
        <f>IF(COUNTIFS(Customer_Service!A:A, A21, Customer_Service!E:E, Z$1) &gt; 0, 1, 0)</f>
        <v>1</v>
      </c>
      <c r="AA21">
        <f>IF(COUNTIFS(Customer_Service!A:A, A21, Customer_Service!E:E, AA$1) &gt; 0, 1, 0)</f>
        <v>0</v>
      </c>
      <c r="AB21">
        <v>16</v>
      </c>
    </row>
    <row r="22" spans="1:28" x14ac:dyDescent="0.25">
      <c r="A22">
        <v>21</v>
      </c>
      <c r="B22">
        <v>64</v>
      </c>
      <c r="C22" t="s">
        <v>3</v>
      </c>
      <c r="D22">
        <f>COUNTIFS(Customer_Demographics!A:A, A22, Customer_Demographics!C:C, D$1)</f>
        <v>1</v>
      </c>
      <c r="E22">
        <f>COUNTIFS(Customer_Demographics!A:A, A22, Customer_Demographics!C:C, E$1)</f>
        <v>0</v>
      </c>
      <c r="F22" t="s">
        <v>8</v>
      </c>
      <c r="G22">
        <f>COUNTIFS(Customer_Demographics!A:A, A22, Customer_Demographics!F:F, G$1)</f>
        <v>0</v>
      </c>
      <c r="H22">
        <f>COUNTIFS(Customer_Demographics!A:A, A22, Customer_Demographics!F:F, H$1)</f>
        <v>0</v>
      </c>
      <c r="I22">
        <f>COUNTIFS(Customer_Demographics!A:A, A22, Customer_Demographics!F:F, I$1)</f>
        <v>1</v>
      </c>
      <c r="J22">
        <f>COUNTIFS(Customer_Demographics!A:A, A22, Customer_Demographics!F:F, J$1)</f>
        <v>0</v>
      </c>
      <c r="K22" t="s">
        <v>11</v>
      </c>
      <c r="L22">
        <f>COUNTIFS(Customer_Demographics!A:A, A22, Customer_Demographics!K:K, L$1)</f>
        <v>0</v>
      </c>
      <c r="M22">
        <f>COUNTIFS(Customer_Demographics!A:A, A22, Customer_Demographics!K:K, M$1)</f>
        <v>0</v>
      </c>
      <c r="N22">
        <f>COUNTIFS(Customer_Demographics!A:A, A22, Customer_Demographics!K:K, N$1)</f>
        <v>1</v>
      </c>
      <c r="O22">
        <v>913.0200000000001</v>
      </c>
      <c r="P22">
        <v>0</v>
      </c>
      <c r="Q22">
        <v>5</v>
      </c>
      <c r="R22">
        <f>IF(COUNTIFS(Transaction_History!A:A, A22, Transaction_History!E:E, R$1) &gt;0, 1, 0)</f>
        <v>1</v>
      </c>
      <c r="S22">
        <f>IF(COUNTIFS(Transaction_History!A:A, A22, Transaction_History!E:E, S$1) &gt; 0, 1, 0)</f>
        <v>0</v>
      </c>
      <c r="T22">
        <f>IF(COUNTIFS(Transaction_History!A:A, A22, Transaction_History!E:E, T$1) &gt; 0, 1, 0)</f>
        <v>0</v>
      </c>
      <c r="U22">
        <f>IF(COUNTIFS(Transaction_History!A:A, A22, Transaction_History!E:E, U$1) &gt; 0, 1, 0)</f>
        <v>0</v>
      </c>
      <c r="V22">
        <f>IF(COUNTIFS(Transaction_History!A:A, A22, Transaction_History!E:E, V$1) &gt; 0, 1, 0)</f>
        <v>1</v>
      </c>
      <c r="W22">
        <f>IF(COUNTIFS(Customer_Service!A:A, A22, Customer_Service!D:D, W$1) &gt; 0, 1, 0)</f>
        <v>0</v>
      </c>
      <c r="X22">
        <f>IF(COUNTIFS(Customer_Service!A:A, A22, Customer_Service!D:D, X$1)&gt;0,1,0)</f>
        <v>0</v>
      </c>
      <c r="Y22">
        <f>IF(COUNTIFS(Customer_Service!A:A, A22, Customer_Service!D:D, Y$1) &gt; 0, 1, 0)</f>
        <v>0</v>
      </c>
      <c r="Z22">
        <f>IF(COUNTIFS(Customer_Service!A:A, A22, Customer_Service!E:E, Z$1) &gt; 0, 1, 0)</f>
        <v>0</v>
      </c>
      <c r="AA22">
        <f>IF(COUNTIFS(Customer_Service!A:A, A22, Customer_Service!E:E, AA$1) &gt; 0, 1, 0)</f>
        <v>0</v>
      </c>
      <c r="AB22">
        <v>18</v>
      </c>
    </row>
    <row r="23" spans="1:28" x14ac:dyDescent="0.25">
      <c r="A23">
        <v>22</v>
      </c>
      <c r="B23">
        <v>42</v>
      </c>
      <c r="C23" t="s">
        <v>4</v>
      </c>
      <c r="D23">
        <f>COUNTIFS(Customer_Demographics!A:A, A23, Customer_Demographics!C:C, D$1)</f>
        <v>0</v>
      </c>
      <c r="E23">
        <f>COUNTIFS(Customer_Demographics!A:A, A23, Customer_Demographics!C:C, E$1)</f>
        <v>1</v>
      </c>
      <c r="F23" t="s">
        <v>8</v>
      </c>
      <c r="G23">
        <f>COUNTIFS(Customer_Demographics!A:A, A23, Customer_Demographics!F:F, G$1)</f>
        <v>0</v>
      </c>
      <c r="H23">
        <f>COUNTIFS(Customer_Demographics!A:A, A23, Customer_Demographics!F:F, H$1)</f>
        <v>0</v>
      </c>
      <c r="I23">
        <f>COUNTIFS(Customer_Demographics!A:A, A23, Customer_Demographics!F:F, I$1)</f>
        <v>1</v>
      </c>
      <c r="J23">
        <f>COUNTIFS(Customer_Demographics!A:A, A23, Customer_Demographics!F:F, J$1)</f>
        <v>0</v>
      </c>
      <c r="K23" t="s">
        <v>9</v>
      </c>
      <c r="L23">
        <f>COUNTIFS(Customer_Demographics!A:A, A23, Customer_Demographics!K:K, L$1)</f>
        <v>1</v>
      </c>
      <c r="M23">
        <f>COUNTIFS(Customer_Demographics!A:A, A23, Customer_Demographics!K:K, M$1)</f>
        <v>0</v>
      </c>
      <c r="N23">
        <f>COUNTIFS(Customer_Demographics!A:A, A23, Customer_Demographics!K:K, N$1)</f>
        <v>0</v>
      </c>
      <c r="O23">
        <v>1582.73</v>
      </c>
      <c r="P23">
        <v>0</v>
      </c>
      <c r="Q23">
        <v>6</v>
      </c>
      <c r="R23">
        <f>IF(COUNTIFS(Transaction_History!A:A, A23, Transaction_History!E:E, R$1) &gt;0, 1, 0)</f>
        <v>1</v>
      </c>
      <c r="S23">
        <f>IF(COUNTIFS(Transaction_History!A:A, A23, Transaction_History!E:E, S$1) &gt; 0, 1, 0)</f>
        <v>1</v>
      </c>
      <c r="T23">
        <f>IF(COUNTIFS(Transaction_History!A:A, A23, Transaction_History!E:E, T$1) &gt; 0, 1, 0)</f>
        <v>0</v>
      </c>
      <c r="U23">
        <f>IF(COUNTIFS(Transaction_History!A:A, A23, Transaction_History!E:E, U$1) &gt; 0, 1, 0)</f>
        <v>1</v>
      </c>
      <c r="V23">
        <f>IF(COUNTIFS(Transaction_History!A:A, A23, Transaction_History!E:E, V$1) &gt; 0, 1, 0)</f>
        <v>1</v>
      </c>
      <c r="W23">
        <f>IF(COUNTIFS(Customer_Service!A:A, A23, Customer_Service!D:D, W$1) &gt; 0, 1, 0)</f>
        <v>0</v>
      </c>
      <c r="X23">
        <f>IF(COUNTIFS(Customer_Service!A:A, A23, Customer_Service!D:D, X$1)&gt;0,1,0)</f>
        <v>0</v>
      </c>
      <c r="Y23">
        <f>IF(COUNTIFS(Customer_Service!A:A, A23, Customer_Service!D:D, Y$1) &gt; 0, 1, 0)</f>
        <v>1</v>
      </c>
      <c r="Z23">
        <f>IF(COUNTIFS(Customer_Service!A:A, A23, Customer_Service!E:E, Z$1) &gt; 0, 1, 0)</f>
        <v>1</v>
      </c>
      <c r="AA23">
        <f>IF(COUNTIFS(Customer_Service!A:A, A23, Customer_Service!E:E, AA$1) &gt; 0, 1, 0)</f>
        <v>0</v>
      </c>
      <c r="AB23">
        <v>42</v>
      </c>
    </row>
    <row r="24" spans="1:28" x14ac:dyDescent="0.25">
      <c r="A24">
        <v>23</v>
      </c>
      <c r="B24">
        <v>35</v>
      </c>
      <c r="C24" t="s">
        <v>4</v>
      </c>
      <c r="D24">
        <f>COUNTIFS(Customer_Demographics!A:A, A24, Customer_Demographics!C:C, D$1)</f>
        <v>0</v>
      </c>
      <c r="E24">
        <f>COUNTIFS(Customer_Demographics!A:A, A24, Customer_Demographics!C:C, E$1)</f>
        <v>1</v>
      </c>
      <c r="F24" t="s">
        <v>8</v>
      </c>
      <c r="G24">
        <f>COUNTIFS(Customer_Demographics!A:A, A24, Customer_Demographics!F:F, G$1)</f>
        <v>0</v>
      </c>
      <c r="H24">
        <f>COUNTIFS(Customer_Demographics!A:A, A24, Customer_Demographics!F:F, H$1)</f>
        <v>0</v>
      </c>
      <c r="I24">
        <f>COUNTIFS(Customer_Demographics!A:A, A24, Customer_Demographics!F:F, I$1)</f>
        <v>1</v>
      </c>
      <c r="J24">
        <f>COUNTIFS(Customer_Demographics!A:A, A24, Customer_Demographics!F:F, J$1)</f>
        <v>0</v>
      </c>
      <c r="K24" t="s">
        <v>9</v>
      </c>
      <c r="L24">
        <f>COUNTIFS(Customer_Demographics!A:A, A24, Customer_Demographics!K:K, L$1)</f>
        <v>1</v>
      </c>
      <c r="M24">
        <f>COUNTIFS(Customer_Demographics!A:A, A24, Customer_Demographics!K:K, M$1)</f>
        <v>0</v>
      </c>
      <c r="N24">
        <f>COUNTIFS(Customer_Demographics!A:A, A24, Customer_Demographics!K:K, N$1)</f>
        <v>0</v>
      </c>
      <c r="O24">
        <v>1490.7399999999998</v>
      </c>
      <c r="P24">
        <v>0</v>
      </c>
      <c r="Q24">
        <v>4</v>
      </c>
      <c r="R24">
        <f>IF(COUNTIFS(Transaction_History!A:A, A24, Transaction_History!E:E, R$1) &gt;0, 1, 0)</f>
        <v>1</v>
      </c>
      <c r="S24">
        <f>IF(COUNTIFS(Transaction_History!A:A, A24, Transaction_History!E:E, S$1) &gt; 0, 1, 0)</f>
        <v>0</v>
      </c>
      <c r="T24">
        <f>IF(COUNTIFS(Transaction_History!A:A, A24, Transaction_History!E:E, T$1) &gt; 0, 1, 0)</f>
        <v>0</v>
      </c>
      <c r="U24">
        <f>IF(COUNTIFS(Transaction_History!A:A, A24, Transaction_History!E:E, U$1) &gt; 0, 1, 0)</f>
        <v>0</v>
      </c>
      <c r="V24">
        <f>IF(COUNTIFS(Transaction_History!A:A, A24, Transaction_History!E:E, V$1) &gt; 0, 1, 0)</f>
        <v>1</v>
      </c>
      <c r="W24">
        <f>IF(COUNTIFS(Customer_Service!A:A, A24, Customer_Service!D:D, W$1) &gt; 0, 1, 0)</f>
        <v>1</v>
      </c>
      <c r="X24">
        <f>IF(COUNTIFS(Customer_Service!A:A, A24, Customer_Service!D:D, X$1)&gt;0,1,0)</f>
        <v>0</v>
      </c>
      <c r="Y24">
        <f>IF(COUNTIFS(Customer_Service!A:A, A24, Customer_Service!D:D, Y$1) &gt; 0, 1, 0)</f>
        <v>0</v>
      </c>
      <c r="Z24">
        <f>IF(COUNTIFS(Customer_Service!A:A, A24, Customer_Service!E:E, Z$1) &gt; 0, 1, 0)</f>
        <v>1</v>
      </c>
      <c r="AA24">
        <f>IF(COUNTIFS(Customer_Service!A:A, A24, Customer_Service!E:E, AA$1) &gt; 0, 1, 0)</f>
        <v>1</v>
      </c>
      <c r="AB24">
        <v>19</v>
      </c>
    </row>
    <row r="25" spans="1:28" x14ac:dyDescent="0.25">
      <c r="A25">
        <v>24</v>
      </c>
      <c r="B25">
        <v>55</v>
      </c>
      <c r="C25" t="s">
        <v>3</v>
      </c>
      <c r="D25">
        <f>COUNTIFS(Customer_Demographics!A:A, A25, Customer_Demographics!C:C, D$1)</f>
        <v>1</v>
      </c>
      <c r="E25">
        <f>COUNTIFS(Customer_Demographics!A:A, A25, Customer_Demographics!C:C, E$1)</f>
        <v>0</v>
      </c>
      <c r="F25" t="s">
        <v>7</v>
      </c>
      <c r="G25">
        <f>COUNTIFS(Customer_Demographics!A:A, A25, Customer_Demographics!F:F, G$1)</f>
        <v>0</v>
      </c>
      <c r="H25">
        <f>COUNTIFS(Customer_Demographics!A:A, A25, Customer_Demographics!F:F, H$1)</f>
        <v>0</v>
      </c>
      <c r="I25">
        <f>COUNTIFS(Customer_Demographics!A:A, A25, Customer_Demographics!F:F, I$1)</f>
        <v>0</v>
      </c>
      <c r="J25">
        <f>COUNTIFS(Customer_Demographics!A:A, A25, Customer_Demographics!F:F, J$1)</f>
        <v>1</v>
      </c>
      <c r="K25" t="s">
        <v>10</v>
      </c>
      <c r="L25">
        <f>COUNTIFS(Customer_Demographics!A:A, A25, Customer_Demographics!K:K, L$1)</f>
        <v>0</v>
      </c>
      <c r="M25">
        <f>COUNTIFS(Customer_Demographics!A:A, A25, Customer_Demographics!K:K, M$1)</f>
        <v>1</v>
      </c>
      <c r="N25">
        <f>COUNTIFS(Customer_Demographics!A:A, A25, Customer_Demographics!K:K, N$1)</f>
        <v>0</v>
      </c>
      <c r="O25">
        <v>1143.22</v>
      </c>
      <c r="P25">
        <v>0</v>
      </c>
      <c r="Q25">
        <v>5</v>
      </c>
      <c r="R25">
        <f>IF(COUNTIFS(Transaction_History!A:A, A25, Transaction_History!E:E, R$1) &gt;0, 1, 0)</f>
        <v>1</v>
      </c>
      <c r="S25">
        <f>IF(COUNTIFS(Transaction_History!A:A, A25, Transaction_History!E:E, S$1) &gt; 0, 1, 0)</f>
        <v>1</v>
      </c>
      <c r="T25">
        <f>IF(COUNTIFS(Transaction_History!A:A, A25, Transaction_History!E:E, T$1) &gt; 0, 1, 0)</f>
        <v>0</v>
      </c>
      <c r="U25">
        <f>IF(COUNTIFS(Transaction_History!A:A, A25, Transaction_History!E:E, U$1) &gt; 0, 1, 0)</f>
        <v>1</v>
      </c>
      <c r="V25">
        <f>IF(COUNTIFS(Transaction_History!A:A, A25, Transaction_History!E:E, V$1) &gt; 0, 1, 0)</f>
        <v>1</v>
      </c>
      <c r="W25">
        <f>IF(COUNTIFS(Customer_Service!A:A, A25, Customer_Service!D:D, W$1) &gt; 0, 1, 0)</f>
        <v>1</v>
      </c>
      <c r="X25">
        <f>IF(COUNTIFS(Customer_Service!A:A, A25, Customer_Service!D:D, X$1)&gt;0,1,0)</f>
        <v>0</v>
      </c>
      <c r="Y25">
        <f>IF(COUNTIFS(Customer_Service!A:A, A25, Customer_Service!D:D, Y$1) &gt; 0, 1, 0)</f>
        <v>0</v>
      </c>
      <c r="Z25">
        <f>IF(COUNTIFS(Customer_Service!A:A, A25, Customer_Service!E:E, Z$1) &gt; 0, 1, 0)</f>
        <v>1</v>
      </c>
      <c r="AA25">
        <f>IF(COUNTIFS(Customer_Service!A:A, A25, Customer_Service!E:E, AA$1) &gt; 0, 1, 0)</f>
        <v>0</v>
      </c>
      <c r="AB25">
        <v>12</v>
      </c>
    </row>
    <row r="26" spans="1:28" x14ac:dyDescent="0.25">
      <c r="A26">
        <v>25</v>
      </c>
      <c r="B26">
        <v>43</v>
      </c>
      <c r="C26" t="s">
        <v>4</v>
      </c>
      <c r="D26">
        <f>COUNTIFS(Customer_Demographics!A:A, A26, Customer_Demographics!C:C, D$1)</f>
        <v>0</v>
      </c>
      <c r="E26">
        <f>COUNTIFS(Customer_Demographics!A:A, A26, Customer_Demographics!C:C, E$1)</f>
        <v>1</v>
      </c>
      <c r="F26" t="s">
        <v>6</v>
      </c>
      <c r="G26">
        <f>COUNTIFS(Customer_Demographics!A:A, A26, Customer_Demographics!F:F, G$1)</f>
        <v>0</v>
      </c>
      <c r="H26">
        <f>COUNTIFS(Customer_Demographics!A:A, A26, Customer_Demographics!F:F, H$1)</f>
        <v>1</v>
      </c>
      <c r="I26">
        <f>COUNTIFS(Customer_Demographics!A:A, A26, Customer_Demographics!F:F, I$1)</f>
        <v>0</v>
      </c>
      <c r="J26">
        <f>COUNTIFS(Customer_Demographics!A:A, A26, Customer_Demographics!F:F, J$1)</f>
        <v>0</v>
      </c>
      <c r="K26" t="s">
        <v>9</v>
      </c>
      <c r="L26">
        <f>COUNTIFS(Customer_Demographics!A:A, A26, Customer_Demographics!K:K, L$1)</f>
        <v>1</v>
      </c>
      <c r="M26">
        <f>COUNTIFS(Customer_Demographics!A:A, A26, Customer_Demographics!K:K, M$1)</f>
        <v>0</v>
      </c>
      <c r="N26">
        <f>COUNTIFS(Customer_Demographics!A:A, A26, Customer_Demographics!K:K, N$1)</f>
        <v>0</v>
      </c>
      <c r="O26">
        <v>764.77</v>
      </c>
      <c r="P26">
        <v>0</v>
      </c>
      <c r="Q26">
        <v>3</v>
      </c>
      <c r="R26">
        <f>IF(COUNTIFS(Transaction_History!A:A, A26, Transaction_History!E:E, R$1) &gt;0, 1, 0)</f>
        <v>1</v>
      </c>
      <c r="S26">
        <f>IF(COUNTIFS(Transaction_History!A:A, A26, Transaction_History!E:E, S$1) &gt; 0, 1, 0)</f>
        <v>0</v>
      </c>
      <c r="T26">
        <f>IF(COUNTIFS(Transaction_History!A:A, A26, Transaction_History!E:E, T$1) &gt; 0, 1, 0)</f>
        <v>0</v>
      </c>
      <c r="U26">
        <f>IF(COUNTIFS(Transaction_History!A:A, A26, Transaction_History!E:E, U$1) &gt; 0, 1, 0)</f>
        <v>0</v>
      </c>
      <c r="V26">
        <f>IF(COUNTIFS(Transaction_History!A:A, A26, Transaction_History!E:E, V$1) &gt; 0, 1, 0)</f>
        <v>1</v>
      </c>
      <c r="W26">
        <f>IF(COUNTIFS(Customer_Service!A:A, A26, Customer_Service!D:D, W$1) &gt; 0, 1, 0)</f>
        <v>0</v>
      </c>
      <c r="X26">
        <f>IF(COUNTIFS(Customer_Service!A:A, A26, Customer_Service!D:D, X$1)&gt;0,1,0)</f>
        <v>1</v>
      </c>
      <c r="Y26">
        <f>IF(COUNTIFS(Customer_Service!A:A, A26, Customer_Service!D:D, Y$1) &gt; 0, 1, 0)</f>
        <v>0</v>
      </c>
      <c r="Z26">
        <f>IF(COUNTIFS(Customer_Service!A:A, A26, Customer_Service!E:E, Z$1) &gt; 0, 1, 0)</f>
        <v>1</v>
      </c>
      <c r="AA26">
        <f>IF(COUNTIFS(Customer_Service!A:A, A26, Customer_Service!E:E, AA$1) &gt; 0, 1, 0)</f>
        <v>0</v>
      </c>
      <c r="AB26">
        <v>27</v>
      </c>
    </row>
    <row r="27" spans="1:28" x14ac:dyDescent="0.25">
      <c r="A27">
        <v>26</v>
      </c>
      <c r="B27">
        <v>31</v>
      </c>
      <c r="C27" t="s">
        <v>3</v>
      </c>
      <c r="D27">
        <f>COUNTIFS(Customer_Demographics!A:A, A27, Customer_Demographics!C:C, D$1)</f>
        <v>1</v>
      </c>
      <c r="E27">
        <f>COUNTIFS(Customer_Demographics!A:A, A27, Customer_Demographics!C:C, E$1)</f>
        <v>0</v>
      </c>
      <c r="F27" t="s">
        <v>5</v>
      </c>
      <c r="G27">
        <f>COUNTIFS(Customer_Demographics!A:A, A27, Customer_Demographics!F:F, G$1)</f>
        <v>1</v>
      </c>
      <c r="H27">
        <f>COUNTIFS(Customer_Demographics!A:A, A27, Customer_Demographics!F:F, H$1)</f>
        <v>0</v>
      </c>
      <c r="I27">
        <f>COUNTIFS(Customer_Demographics!A:A, A27, Customer_Demographics!F:F, I$1)</f>
        <v>0</v>
      </c>
      <c r="J27">
        <f>COUNTIFS(Customer_Demographics!A:A, A27, Customer_Demographics!F:F, J$1)</f>
        <v>0</v>
      </c>
      <c r="K27" t="s">
        <v>10</v>
      </c>
      <c r="L27">
        <f>COUNTIFS(Customer_Demographics!A:A, A27, Customer_Demographics!K:K, L$1)</f>
        <v>0</v>
      </c>
      <c r="M27">
        <f>COUNTIFS(Customer_Demographics!A:A, A27, Customer_Demographics!K:K, M$1)</f>
        <v>1</v>
      </c>
      <c r="N27">
        <f>COUNTIFS(Customer_Demographics!A:A, A27, Customer_Demographics!K:K, N$1)</f>
        <v>0</v>
      </c>
      <c r="O27">
        <v>571.76</v>
      </c>
      <c r="P27">
        <v>1</v>
      </c>
      <c r="Q27">
        <v>3</v>
      </c>
      <c r="R27">
        <f>IF(COUNTIFS(Transaction_History!A:A, A27, Transaction_History!E:E, R$1) &gt;0, 1, 0)</f>
        <v>1</v>
      </c>
      <c r="S27">
        <f>IF(COUNTIFS(Transaction_History!A:A, A27, Transaction_History!E:E, S$1) &gt; 0, 1, 0)</f>
        <v>1</v>
      </c>
      <c r="T27">
        <f>IF(COUNTIFS(Transaction_History!A:A, A27, Transaction_History!E:E, T$1) &gt; 0, 1, 0)</f>
        <v>0</v>
      </c>
      <c r="U27">
        <f>IF(COUNTIFS(Transaction_History!A:A, A27, Transaction_History!E:E, U$1) &gt; 0, 1, 0)</f>
        <v>1</v>
      </c>
      <c r="V27">
        <f>IF(COUNTIFS(Transaction_History!A:A, A27, Transaction_History!E:E, V$1) &gt; 0, 1, 0)</f>
        <v>0</v>
      </c>
      <c r="W27">
        <f>IF(COUNTIFS(Customer_Service!A:A, A27, Customer_Service!D:D, W$1) &gt; 0, 1, 0)</f>
        <v>1</v>
      </c>
      <c r="X27">
        <f>IF(COUNTIFS(Customer_Service!A:A, A27, Customer_Service!D:D, X$1)&gt;0,1,0)</f>
        <v>0</v>
      </c>
      <c r="Y27">
        <f>IF(COUNTIFS(Customer_Service!A:A, A27, Customer_Service!D:D, Y$1) &gt; 0, 1, 0)</f>
        <v>0</v>
      </c>
      <c r="Z27">
        <f>IF(COUNTIFS(Customer_Service!A:A, A27, Customer_Service!E:E, Z$1) &gt; 0, 1, 0)</f>
        <v>1</v>
      </c>
      <c r="AA27">
        <f>IF(COUNTIFS(Customer_Service!A:A, A27, Customer_Service!E:E, AA$1) &gt; 0, 1, 0)</f>
        <v>0</v>
      </c>
      <c r="AB27">
        <v>45</v>
      </c>
    </row>
    <row r="28" spans="1:28" x14ac:dyDescent="0.25">
      <c r="A28">
        <v>27</v>
      </c>
      <c r="B28">
        <v>26</v>
      </c>
      <c r="C28" t="s">
        <v>3</v>
      </c>
      <c r="D28">
        <f>COUNTIFS(Customer_Demographics!A:A, A28, Customer_Demographics!C:C, D$1)</f>
        <v>1</v>
      </c>
      <c r="E28">
        <f>COUNTIFS(Customer_Demographics!A:A, A28, Customer_Demographics!C:C, E$1)</f>
        <v>0</v>
      </c>
      <c r="F28" t="s">
        <v>7</v>
      </c>
      <c r="G28">
        <f>COUNTIFS(Customer_Demographics!A:A, A28, Customer_Demographics!F:F, G$1)</f>
        <v>0</v>
      </c>
      <c r="H28">
        <f>COUNTIFS(Customer_Demographics!A:A, A28, Customer_Demographics!F:F, H$1)</f>
        <v>0</v>
      </c>
      <c r="I28">
        <f>COUNTIFS(Customer_Demographics!A:A, A28, Customer_Demographics!F:F, I$1)</f>
        <v>0</v>
      </c>
      <c r="J28">
        <f>COUNTIFS(Customer_Demographics!A:A, A28, Customer_Demographics!F:F, J$1)</f>
        <v>1</v>
      </c>
      <c r="K28" t="s">
        <v>10</v>
      </c>
      <c r="L28">
        <f>COUNTIFS(Customer_Demographics!A:A, A28, Customer_Demographics!K:K, L$1)</f>
        <v>0</v>
      </c>
      <c r="M28">
        <f>COUNTIFS(Customer_Demographics!A:A, A28, Customer_Demographics!K:K, M$1)</f>
        <v>1</v>
      </c>
      <c r="N28">
        <f>COUNTIFS(Customer_Demographics!A:A, A28, Customer_Demographics!K:K, N$1)</f>
        <v>0</v>
      </c>
      <c r="O28">
        <v>2210.6</v>
      </c>
      <c r="P28">
        <v>0</v>
      </c>
      <c r="Q28">
        <v>8</v>
      </c>
      <c r="R28">
        <f>IF(COUNTIFS(Transaction_History!A:A, A28, Transaction_History!E:E, R$1) &gt;0, 1, 0)</f>
        <v>1</v>
      </c>
      <c r="S28">
        <f>IF(COUNTIFS(Transaction_History!A:A, A28, Transaction_History!E:E, S$1) &gt; 0, 1, 0)</f>
        <v>1</v>
      </c>
      <c r="T28">
        <f>IF(COUNTIFS(Transaction_History!A:A, A28, Transaction_History!E:E, T$1) &gt; 0, 1, 0)</f>
        <v>1</v>
      </c>
      <c r="U28">
        <f>IF(COUNTIFS(Transaction_History!A:A, A28, Transaction_History!E:E, U$1) &gt; 0, 1, 0)</f>
        <v>1</v>
      </c>
      <c r="V28">
        <f>IF(COUNTIFS(Transaction_History!A:A, A28, Transaction_History!E:E, V$1) &gt; 0, 1, 0)</f>
        <v>1</v>
      </c>
      <c r="W28">
        <f>IF(COUNTIFS(Customer_Service!A:A, A28, Customer_Service!D:D, W$1) &gt; 0, 1, 0)</f>
        <v>0</v>
      </c>
      <c r="X28">
        <f>IF(COUNTIFS(Customer_Service!A:A, A28, Customer_Service!D:D, X$1)&gt;0,1,0)</f>
        <v>1</v>
      </c>
      <c r="Y28">
        <f>IF(COUNTIFS(Customer_Service!A:A, A28, Customer_Service!D:D, Y$1) &gt; 0, 1, 0)</f>
        <v>0</v>
      </c>
      <c r="Z28">
        <f>IF(COUNTIFS(Customer_Service!A:A, A28, Customer_Service!E:E, Z$1) &gt; 0, 1, 0)</f>
        <v>0</v>
      </c>
      <c r="AA28">
        <f>IF(COUNTIFS(Customer_Service!A:A, A28, Customer_Service!E:E, AA$1) &gt; 0, 1, 0)</f>
        <v>1</v>
      </c>
      <c r="AB28">
        <v>22</v>
      </c>
    </row>
    <row r="29" spans="1:28" x14ac:dyDescent="0.25">
      <c r="A29">
        <v>28</v>
      </c>
      <c r="B29">
        <v>27</v>
      </c>
      <c r="C29" t="s">
        <v>4</v>
      </c>
      <c r="D29">
        <f>COUNTIFS(Customer_Demographics!A:A, A29, Customer_Demographics!C:C, D$1)</f>
        <v>0</v>
      </c>
      <c r="E29">
        <f>COUNTIFS(Customer_Demographics!A:A, A29, Customer_Demographics!C:C, E$1)</f>
        <v>1</v>
      </c>
      <c r="F29" t="s">
        <v>7</v>
      </c>
      <c r="G29">
        <f>COUNTIFS(Customer_Demographics!A:A, A29, Customer_Demographics!F:F, G$1)</f>
        <v>0</v>
      </c>
      <c r="H29">
        <f>COUNTIFS(Customer_Demographics!A:A, A29, Customer_Demographics!F:F, H$1)</f>
        <v>0</v>
      </c>
      <c r="I29">
        <f>COUNTIFS(Customer_Demographics!A:A, A29, Customer_Demographics!F:F, I$1)</f>
        <v>0</v>
      </c>
      <c r="J29">
        <f>COUNTIFS(Customer_Demographics!A:A, A29, Customer_Demographics!F:F, J$1)</f>
        <v>1</v>
      </c>
      <c r="K29" t="s">
        <v>11</v>
      </c>
      <c r="L29">
        <f>COUNTIFS(Customer_Demographics!A:A, A29, Customer_Demographics!K:K, L$1)</f>
        <v>0</v>
      </c>
      <c r="M29">
        <f>COUNTIFS(Customer_Demographics!A:A, A29, Customer_Demographics!K:K, M$1)</f>
        <v>0</v>
      </c>
      <c r="N29">
        <f>COUNTIFS(Customer_Demographics!A:A, A29, Customer_Demographics!K:K, N$1)</f>
        <v>1</v>
      </c>
      <c r="O29">
        <v>1702.2600000000002</v>
      </c>
      <c r="P29">
        <v>0</v>
      </c>
      <c r="Q29">
        <v>6</v>
      </c>
      <c r="R29">
        <f>IF(COUNTIFS(Transaction_History!A:A, A29, Transaction_History!E:E, R$1) &gt;0, 1, 0)</f>
        <v>1</v>
      </c>
      <c r="S29">
        <f>IF(COUNTIFS(Transaction_History!A:A, A29, Transaction_History!E:E, S$1) &gt; 0, 1, 0)</f>
        <v>0</v>
      </c>
      <c r="T29">
        <f>IF(COUNTIFS(Transaction_History!A:A, A29, Transaction_History!E:E, T$1) &gt; 0, 1, 0)</f>
        <v>1</v>
      </c>
      <c r="U29">
        <f>IF(COUNTIFS(Transaction_History!A:A, A29, Transaction_History!E:E, U$1) &gt; 0, 1, 0)</f>
        <v>1</v>
      </c>
      <c r="V29">
        <f>IF(COUNTIFS(Transaction_History!A:A, A29, Transaction_History!E:E, V$1) &gt; 0, 1, 0)</f>
        <v>0</v>
      </c>
      <c r="W29">
        <f>IF(COUNTIFS(Customer_Service!A:A, A29, Customer_Service!D:D, W$1) &gt; 0, 1, 0)</f>
        <v>1</v>
      </c>
      <c r="X29">
        <f>IF(COUNTIFS(Customer_Service!A:A, A29, Customer_Service!D:D, X$1)&gt;0,1,0)</f>
        <v>0</v>
      </c>
      <c r="Y29">
        <f>IF(COUNTIFS(Customer_Service!A:A, A29, Customer_Service!D:D, Y$1) &gt; 0, 1, 0)</f>
        <v>1</v>
      </c>
      <c r="Z29">
        <f>IF(COUNTIFS(Customer_Service!A:A, A29, Customer_Service!E:E, Z$1) &gt; 0, 1, 0)</f>
        <v>0</v>
      </c>
      <c r="AA29">
        <f>IF(COUNTIFS(Customer_Service!A:A, A29, Customer_Service!E:E, AA$1) &gt; 0, 1, 0)</f>
        <v>1</v>
      </c>
      <c r="AB29">
        <v>42</v>
      </c>
    </row>
    <row r="30" spans="1:28" x14ac:dyDescent="0.25">
      <c r="A30">
        <v>29</v>
      </c>
      <c r="B30">
        <v>38</v>
      </c>
      <c r="C30" t="s">
        <v>4</v>
      </c>
      <c r="D30">
        <f>COUNTIFS(Customer_Demographics!A:A, A30, Customer_Demographics!C:C, D$1)</f>
        <v>0</v>
      </c>
      <c r="E30">
        <f>COUNTIFS(Customer_Demographics!A:A, A30, Customer_Demographics!C:C, E$1)</f>
        <v>1</v>
      </c>
      <c r="F30" t="s">
        <v>8</v>
      </c>
      <c r="G30">
        <f>COUNTIFS(Customer_Demographics!A:A, A30, Customer_Demographics!F:F, G$1)</f>
        <v>0</v>
      </c>
      <c r="H30">
        <f>COUNTIFS(Customer_Demographics!A:A, A30, Customer_Demographics!F:F, H$1)</f>
        <v>0</v>
      </c>
      <c r="I30">
        <f>COUNTIFS(Customer_Demographics!A:A, A30, Customer_Demographics!F:F, I$1)</f>
        <v>1</v>
      </c>
      <c r="J30">
        <f>COUNTIFS(Customer_Demographics!A:A, A30, Customer_Demographics!F:F, J$1)</f>
        <v>0</v>
      </c>
      <c r="K30" t="s">
        <v>10</v>
      </c>
      <c r="L30">
        <f>COUNTIFS(Customer_Demographics!A:A, A30, Customer_Demographics!K:K, L$1)</f>
        <v>0</v>
      </c>
      <c r="M30">
        <f>COUNTIFS(Customer_Demographics!A:A, A30, Customer_Demographics!K:K, M$1)</f>
        <v>1</v>
      </c>
      <c r="N30">
        <f>COUNTIFS(Customer_Demographics!A:A, A30, Customer_Demographics!K:K, N$1)</f>
        <v>0</v>
      </c>
      <c r="O30">
        <v>853.06999999999994</v>
      </c>
      <c r="P30">
        <v>0</v>
      </c>
      <c r="Q30">
        <v>3</v>
      </c>
      <c r="R30">
        <f>IF(COUNTIFS(Transaction_History!A:A, A30, Transaction_History!E:E, R$1) &gt;0, 1, 0)</f>
        <v>1</v>
      </c>
      <c r="S30">
        <f>IF(COUNTIFS(Transaction_History!A:A, A30, Transaction_History!E:E, S$1) &gt; 0, 1, 0)</f>
        <v>1</v>
      </c>
      <c r="T30">
        <f>IF(COUNTIFS(Transaction_History!A:A, A30, Transaction_History!E:E, T$1) &gt; 0, 1, 0)</f>
        <v>0</v>
      </c>
      <c r="U30">
        <f>IF(COUNTIFS(Transaction_History!A:A, A30, Transaction_History!E:E, U$1) &gt; 0, 1, 0)</f>
        <v>0</v>
      </c>
      <c r="V30">
        <f>IF(COUNTIFS(Transaction_History!A:A, A30, Transaction_History!E:E, V$1) &gt; 0, 1, 0)</f>
        <v>0</v>
      </c>
      <c r="W30">
        <f>IF(COUNTIFS(Customer_Service!A:A, A30, Customer_Service!D:D, W$1) &gt; 0, 1, 0)</f>
        <v>0</v>
      </c>
      <c r="X30">
        <f>IF(COUNTIFS(Customer_Service!A:A, A30, Customer_Service!D:D, X$1)&gt;0,1,0)</f>
        <v>1</v>
      </c>
      <c r="Y30">
        <f>IF(COUNTIFS(Customer_Service!A:A, A30, Customer_Service!D:D, Y$1) &gt; 0, 1, 0)</f>
        <v>1</v>
      </c>
      <c r="Z30">
        <f>IF(COUNTIFS(Customer_Service!A:A, A30, Customer_Service!E:E, Z$1) &gt; 0, 1, 0)</f>
        <v>1</v>
      </c>
      <c r="AA30">
        <f>IF(COUNTIFS(Customer_Service!A:A, A30, Customer_Service!E:E, AA$1) &gt; 0, 1, 0)</f>
        <v>1</v>
      </c>
      <c r="AB30">
        <v>34</v>
      </c>
    </row>
    <row r="31" spans="1:28" x14ac:dyDescent="0.25">
      <c r="A31">
        <v>30</v>
      </c>
      <c r="B31">
        <v>69</v>
      </c>
      <c r="C31" t="s">
        <v>3</v>
      </c>
      <c r="D31">
        <f>COUNTIFS(Customer_Demographics!A:A, A31, Customer_Demographics!C:C, D$1)</f>
        <v>1</v>
      </c>
      <c r="E31">
        <f>COUNTIFS(Customer_Demographics!A:A, A31, Customer_Demographics!C:C, E$1)</f>
        <v>0</v>
      </c>
      <c r="F31" t="s">
        <v>8</v>
      </c>
      <c r="G31">
        <f>COUNTIFS(Customer_Demographics!A:A, A31, Customer_Demographics!F:F, G$1)</f>
        <v>0</v>
      </c>
      <c r="H31">
        <f>COUNTIFS(Customer_Demographics!A:A, A31, Customer_Demographics!F:F, H$1)</f>
        <v>0</v>
      </c>
      <c r="I31">
        <f>COUNTIFS(Customer_Demographics!A:A, A31, Customer_Demographics!F:F, I$1)</f>
        <v>1</v>
      </c>
      <c r="J31">
        <f>COUNTIFS(Customer_Demographics!A:A, A31, Customer_Demographics!F:F, J$1)</f>
        <v>0</v>
      </c>
      <c r="K31" t="s">
        <v>11</v>
      </c>
      <c r="L31">
        <f>COUNTIFS(Customer_Demographics!A:A, A31, Customer_Demographics!K:K, L$1)</f>
        <v>0</v>
      </c>
      <c r="M31">
        <f>COUNTIFS(Customer_Demographics!A:A, A31, Customer_Demographics!K:K, M$1)</f>
        <v>0</v>
      </c>
      <c r="N31">
        <f>COUNTIFS(Customer_Demographics!A:A, A31, Customer_Demographics!K:K, N$1)</f>
        <v>1</v>
      </c>
      <c r="O31">
        <v>706.66</v>
      </c>
      <c r="P31">
        <v>0</v>
      </c>
      <c r="Q31">
        <v>2</v>
      </c>
      <c r="R31">
        <f>IF(COUNTIFS(Transaction_History!A:A, A31, Transaction_History!E:E, R$1) &gt;0, 1, 0)</f>
        <v>1</v>
      </c>
      <c r="S31">
        <f>IF(COUNTIFS(Transaction_History!A:A, A31, Transaction_History!E:E, S$1) &gt; 0, 1, 0)</f>
        <v>0</v>
      </c>
      <c r="T31">
        <f>IF(COUNTIFS(Transaction_History!A:A, A31, Transaction_History!E:E, T$1) &gt; 0, 1, 0)</f>
        <v>1</v>
      </c>
      <c r="U31">
        <f>IF(COUNTIFS(Transaction_History!A:A, A31, Transaction_History!E:E, U$1) &gt; 0, 1, 0)</f>
        <v>0</v>
      </c>
      <c r="V31">
        <f>IF(COUNTIFS(Transaction_History!A:A, A31, Transaction_History!E:E, V$1) &gt; 0, 1, 0)</f>
        <v>0</v>
      </c>
      <c r="W31">
        <f>IF(COUNTIFS(Customer_Service!A:A, A31, Customer_Service!D:D, W$1) &gt; 0, 1, 0)</f>
        <v>1</v>
      </c>
      <c r="X31">
        <f>IF(COUNTIFS(Customer_Service!A:A, A31, Customer_Service!D:D, X$1)&gt;0,1,0)</f>
        <v>0</v>
      </c>
      <c r="Y31">
        <f>IF(COUNTIFS(Customer_Service!A:A, A31, Customer_Service!D:D, Y$1) &gt; 0, 1, 0)</f>
        <v>0</v>
      </c>
      <c r="Z31">
        <f>IF(COUNTIFS(Customer_Service!A:A, A31, Customer_Service!E:E, Z$1) &gt; 0, 1, 0)</f>
        <v>1</v>
      </c>
      <c r="AA31">
        <f>IF(COUNTIFS(Customer_Service!A:A, A31, Customer_Service!E:E, AA$1) &gt; 0, 1, 0)</f>
        <v>1</v>
      </c>
      <c r="AB31">
        <v>38</v>
      </c>
    </row>
    <row r="32" spans="1:28" x14ac:dyDescent="0.25">
      <c r="A32">
        <v>31</v>
      </c>
      <c r="B32">
        <v>34</v>
      </c>
      <c r="C32" t="s">
        <v>3</v>
      </c>
      <c r="D32">
        <f>COUNTIFS(Customer_Demographics!A:A, A32, Customer_Demographics!C:C, D$1)</f>
        <v>1</v>
      </c>
      <c r="E32">
        <f>COUNTIFS(Customer_Demographics!A:A, A32, Customer_Demographics!C:C, E$1)</f>
        <v>0</v>
      </c>
      <c r="F32" t="s">
        <v>8</v>
      </c>
      <c r="G32">
        <f>COUNTIFS(Customer_Demographics!A:A, A32, Customer_Demographics!F:F, G$1)</f>
        <v>0</v>
      </c>
      <c r="H32">
        <f>COUNTIFS(Customer_Demographics!A:A, A32, Customer_Demographics!F:F, H$1)</f>
        <v>0</v>
      </c>
      <c r="I32">
        <f>COUNTIFS(Customer_Demographics!A:A, A32, Customer_Demographics!F:F, I$1)</f>
        <v>1</v>
      </c>
      <c r="J32">
        <f>COUNTIFS(Customer_Demographics!A:A, A32, Customer_Demographics!F:F, J$1)</f>
        <v>0</v>
      </c>
      <c r="K32" t="s">
        <v>9</v>
      </c>
      <c r="L32">
        <f>COUNTIFS(Customer_Demographics!A:A, A32, Customer_Demographics!K:K, L$1)</f>
        <v>1</v>
      </c>
      <c r="M32">
        <f>COUNTIFS(Customer_Demographics!A:A, A32, Customer_Demographics!K:K, M$1)</f>
        <v>0</v>
      </c>
      <c r="N32">
        <f>COUNTIFS(Customer_Demographics!A:A, A32, Customer_Demographics!K:K, N$1)</f>
        <v>0</v>
      </c>
      <c r="O32">
        <v>1108.56</v>
      </c>
      <c r="P32">
        <v>0</v>
      </c>
      <c r="Q32">
        <v>5</v>
      </c>
      <c r="R32">
        <f>IF(COUNTIFS(Transaction_History!A:A, A32, Transaction_History!E:E, R$1) &gt;0, 1, 0)</f>
        <v>1</v>
      </c>
      <c r="S32">
        <f>IF(COUNTIFS(Transaction_History!A:A, A32, Transaction_History!E:E, S$1) &gt; 0, 1, 0)</f>
        <v>1</v>
      </c>
      <c r="T32">
        <f>IF(COUNTIFS(Transaction_History!A:A, A32, Transaction_History!E:E, T$1) &gt; 0, 1, 0)</f>
        <v>0</v>
      </c>
      <c r="U32">
        <f>IF(COUNTIFS(Transaction_History!A:A, A32, Transaction_History!E:E, U$1) &gt; 0, 1, 0)</f>
        <v>1</v>
      </c>
      <c r="V32">
        <f>IF(COUNTIFS(Transaction_History!A:A, A32, Transaction_History!E:E, V$1) &gt; 0, 1, 0)</f>
        <v>0</v>
      </c>
      <c r="W32">
        <f>IF(COUNTIFS(Customer_Service!A:A, A32, Customer_Service!D:D, W$1) &gt; 0, 1, 0)</f>
        <v>1</v>
      </c>
      <c r="X32">
        <f>IF(COUNTIFS(Customer_Service!A:A, A32, Customer_Service!D:D, X$1)&gt;0,1,0)</f>
        <v>0</v>
      </c>
      <c r="Y32">
        <f>IF(COUNTIFS(Customer_Service!A:A, A32, Customer_Service!D:D, Y$1) &gt; 0, 1, 0)</f>
        <v>1</v>
      </c>
      <c r="Z32">
        <f>IF(COUNTIFS(Customer_Service!A:A, A32, Customer_Service!E:E, Z$1) &gt; 0, 1, 0)</f>
        <v>1</v>
      </c>
      <c r="AA32">
        <f>IF(COUNTIFS(Customer_Service!A:A, A32, Customer_Service!E:E, AA$1) &gt; 0, 1, 0)</f>
        <v>0</v>
      </c>
      <c r="AB32">
        <v>23</v>
      </c>
    </row>
    <row r="33" spans="1:28" x14ac:dyDescent="0.25">
      <c r="A33">
        <v>32</v>
      </c>
      <c r="B33">
        <v>69</v>
      </c>
      <c r="C33" t="s">
        <v>4</v>
      </c>
      <c r="D33">
        <f>COUNTIFS(Customer_Demographics!A:A, A33, Customer_Demographics!C:C, D$1)</f>
        <v>0</v>
      </c>
      <c r="E33">
        <f>COUNTIFS(Customer_Demographics!A:A, A33, Customer_Demographics!C:C, E$1)</f>
        <v>1</v>
      </c>
      <c r="F33" t="s">
        <v>6</v>
      </c>
      <c r="G33">
        <f>COUNTIFS(Customer_Demographics!A:A, A33, Customer_Demographics!F:F, G$1)</f>
        <v>0</v>
      </c>
      <c r="H33">
        <f>COUNTIFS(Customer_Demographics!A:A, A33, Customer_Demographics!F:F, H$1)</f>
        <v>1</v>
      </c>
      <c r="I33">
        <f>COUNTIFS(Customer_Demographics!A:A, A33, Customer_Demographics!F:F, I$1)</f>
        <v>0</v>
      </c>
      <c r="J33">
        <f>COUNTIFS(Customer_Demographics!A:A, A33, Customer_Demographics!F:F, J$1)</f>
        <v>0</v>
      </c>
      <c r="K33" t="s">
        <v>11</v>
      </c>
      <c r="L33">
        <f>COUNTIFS(Customer_Demographics!A:A, A33, Customer_Demographics!K:K, L$1)</f>
        <v>0</v>
      </c>
      <c r="M33">
        <f>COUNTIFS(Customer_Demographics!A:A, A33, Customer_Demographics!K:K, M$1)</f>
        <v>0</v>
      </c>
      <c r="N33">
        <f>COUNTIFS(Customer_Demographics!A:A, A33, Customer_Demographics!K:K, N$1)</f>
        <v>1</v>
      </c>
      <c r="O33">
        <v>1225.52</v>
      </c>
      <c r="P33">
        <v>0</v>
      </c>
      <c r="Q33">
        <v>5</v>
      </c>
      <c r="R33">
        <f>IF(COUNTIFS(Transaction_History!A:A, A33, Transaction_History!E:E, R$1) &gt;0, 1, 0)</f>
        <v>1</v>
      </c>
      <c r="S33">
        <f>IF(COUNTIFS(Transaction_History!A:A, A33, Transaction_History!E:E, S$1) &gt; 0, 1, 0)</f>
        <v>1</v>
      </c>
      <c r="T33">
        <f>IF(COUNTIFS(Transaction_History!A:A, A33, Transaction_History!E:E, T$1) &gt; 0, 1, 0)</f>
        <v>1</v>
      </c>
      <c r="U33">
        <f>IF(COUNTIFS(Transaction_History!A:A, A33, Transaction_History!E:E, U$1) &gt; 0, 1, 0)</f>
        <v>0</v>
      </c>
      <c r="V33">
        <f>IF(COUNTIFS(Transaction_History!A:A, A33, Transaction_History!E:E, V$1) &gt; 0, 1, 0)</f>
        <v>1</v>
      </c>
      <c r="W33">
        <f>IF(COUNTIFS(Customer_Service!A:A, A33, Customer_Service!D:D, W$1) &gt; 0, 1, 0)</f>
        <v>0</v>
      </c>
      <c r="X33">
        <f>IF(COUNTIFS(Customer_Service!A:A, A33, Customer_Service!D:D, X$1)&gt;0,1,0)</f>
        <v>0</v>
      </c>
      <c r="Y33">
        <f>IF(COUNTIFS(Customer_Service!A:A, A33, Customer_Service!D:D, Y$1) &gt; 0, 1, 0)</f>
        <v>0</v>
      </c>
      <c r="Z33">
        <f>IF(COUNTIFS(Customer_Service!A:A, A33, Customer_Service!E:E, Z$1) &gt; 0, 1, 0)</f>
        <v>0</v>
      </c>
      <c r="AA33">
        <f>IF(COUNTIFS(Customer_Service!A:A, A33, Customer_Service!E:E, AA$1) &gt; 0, 1, 0)</f>
        <v>0</v>
      </c>
      <c r="AB33">
        <v>48</v>
      </c>
    </row>
    <row r="34" spans="1:28" x14ac:dyDescent="0.25">
      <c r="A34">
        <v>33</v>
      </c>
      <c r="B34">
        <v>23</v>
      </c>
      <c r="C34" t="s">
        <v>3</v>
      </c>
      <c r="D34">
        <f>COUNTIFS(Customer_Demographics!A:A, A34, Customer_Demographics!C:C, D$1)</f>
        <v>1</v>
      </c>
      <c r="E34">
        <f>COUNTIFS(Customer_Demographics!A:A, A34, Customer_Demographics!C:C, E$1)</f>
        <v>0</v>
      </c>
      <c r="F34" t="s">
        <v>8</v>
      </c>
      <c r="G34">
        <f>COUNTIFS(Customer_Demographics!A:A, A34, Customer_Demographics!F:F, G$1)</f>
        <v>0</v>
      </c>
      <c r="H34">
        <f>COUNTIFS(Customer_Demographics!A:A, A34, Customer_Demographics!F:F, H$1)</f>
        <v>0</v>
      </c>
      <c r="I34">
        <f>COUNTIFS(Customer_Demographics!A:A, A34, Customer_Demographics!F:F, I$1)</f>
        <v>1</v>
      </c>
      <c r="J34">
        <f>COUNTIFS(Customer_Demographics!A:A, A34, Customer_Demographics!F:F, J$1)</f>
        <v>0</v>
      </c>
      <c r="K34" t="s">
        <v>11</v>
      </c>
      <c r="L34">
        <f>COUNTIFS(Customer_Demographics!A:A, A34, Customer_Demographics!K:K, L$1)</f>
        <v>0</v>
      </c>
      <c r="M34">
        <f>COUNTIFS(Customer_Demographics!A:A, A34, Customer_Demographics!K:K, M$1)</f>
        <v>0</v>
      </c>
      <c r="N34">
        <f>COUNTIFS(Customer_Demographics!A:A, A34, Customer_Demographics!K:K, N$1)</f>
        <v>1</v>
      </c>
      <c r="O34">
        <v>689</v>
      </c>
      <c r="P34">
        <v>1</v>
      </c>
      <c r="Q34">
        <v>2</v>
      </c>
      <c r="R34">
        <f>IF(COUNTIFS(Transaction_History!A:A, A34, Transaction_History!E:E, R$1) &gt;0, 1, 0)</f>
        <v>0</v>
      </c>
      <c r="S34">
        <f>IF(COUNTIFS(Transaction_History!A:A, A34, Transaction_History!E:E, S$1) &gt; 0, 1, 0)</f>
        <v>1</v>
      </c>
      <c r="T34">
        <f>IF(COUNTIFS(Transaction_History!A:A, A34, Transaction_History!E:E, T$1) &gt; 0, 1, 0)</f>
        <v>0</v>
      </c>
      <c r="U34">
        <f>IF(COUNTIFS(Transaction_History!A:A, A34, Transaction_History!E:E, U$1) &gt; 0, 1, 0)</f>
        <v>0</v>
      </c>
      <c r="V34">
        <f>IF(COUNTIFS(Transaction_History!A:A, A34, Transaction_History!E:E, V$1) &gt; 0, 1, 0)</f>
        <v>1</v>
      </c>
      <c r="W34">
        <f>IF(COUNTIFS(Customer_Service!A:A, A34, Customer_Service!D:D, W$1) &gt; 0, 1, 0)</f>
        <v>0</v>
      </c>
      <c r="X34">
        <f>IF(COUNTIFS(Customer_Service!A:A, A34, Customer_Service!D:D, X$1)&gt;0,1,0)</f>
        <v>1</v>
      </c>
      <c r="Y34">
        <f>IF(COUNTIFS(Customer_Service!A:A, A34, Customer_Service!D:D, Y$1) &gt; 0, 1, 0)</f>
        <v>0</v>
      </c>
      <c r="Z34">
        <f>IF(COUNTIFS(Customer_Service!A:A, A34, Customer_Service!E:E, Z$1) &gt; 0, 1, 0)</f>
        <v>1</v>
      </c>
      <c r="AA34">
        <f>IF(COUNTIFS(Customer_Service!A:A, A34, Customer_Service!E:E, AA$1) &gt; 0, 1, 0)</f>
        <v>0</v>
      </c>
      <c r="AB34">
        <v>24</v>
      </c>
    </row>
    <row r="35" spans="1:28" x14ac:dyDescent="0.25">
      <c r="A35">
        <v>34</v>
      </c>
      <c r="B35">
        <v>33</v>
      </c>
      <c r="C35" t="s">
        <v>3</v>
      </c>
      <c r="D35">
        <f>COUNTIFS(Customer_Demographics!A:A, A35, Customer_Demographics!C:C, D$1)</f>
        <v>1</v>
      </c>
      <c r="E35">
        <f>COUNTIFS(Customer_Demographics!A:A, A35, Customer_Demographics!C:C, E$1)</f>
        <v>0</v>
      </c>
      <c r="F35" t="s">
        <v>7</v>
      </c>
      <c r="G35">
        <f>COUNTIFS(Customer_Demographics!A:A, A35, Customer_Demographics!F:F, G$1)</f>
        <v>0</v>
      </c>
      <c r="H35">
        <f>COUNTIFS(Customer_Demographics!A:A, A35, Customer_Demographics!F:F, H$1)</f>
        <v>0</v>
      </c>
      <c r="I35">
        <f>COUNTIFS(Customer_Demographics!A:A, A35, Customer_Demographics!F:F, I$1)</f>
        <v>0</v>
      </c>
      <c r="J35">
        <f>COUNTIFS(Customer_Demographics!A:A, A35, Customer_Demographics!F:F, J$1)</f>
        <v>1</v>
      </c>
      <c r="K35" t="s">
        <v>11</v>
      </c>
      <c r="L35">
        <f>COUNTIFS(Customer_Demographics!A:A, A35, Customer_Demographics!K:K, L$1)</f>
        <v>0</v>
      </c>
      <c r="M35">
        <f>COUNTIFS(Customer_Demographics!A:A, A35, Customer_Demographics!K:K, M$1)</f>
        <v>0</v>
      </c>
      <c r="N35">
        <f>COUNTIFS(Customer_Demographics!A:A, A35, Customer_Demographics!K:K, N$1)</f>
        <v>1</v>
      </c>
      <c r="O35">
        <v>1886.3999999999999</v>
      </c>
      <c r="P35">
        <v>0</v>
      </c>
      <c r="Q35">
        <v>9</v>
      </c>
      <c r="R35">
        <f>IF(COUNTIFS(Transaction_History!A:A, A35, Transaction_History!E:E, R$1) &gt;0, 1, 0)</f>
        <v>1</v>
      </c>
      <c r="S35">
        <f>IF(COUNTIFS(Transaction_History!A:A, A35, Transaction_History!E:E, S$1) &gt; 0, 1, 0)</f>
        <v>1</v>
      </c>
      <c r="T35">
        <f>IF(COUNTIFS(Transaction_History!A:A, A35, Transaction_History!E:E, T$1) &gt; 0, 1, 0)</f>
        <v>1</v>
      </c>
      <c r="U35">
        <f>IF(COUNTIFS(Transaction_History!A:A, A35, Transaction_History!E:E, U$1) &gt; 0, 1, 0)</f>
        <v>1</v>
      </c>
      <c r="V35">
        <f>IF(COUNTIFS(Transaction_History!A:A, A35, Transaction_History!E:E, V$1) &gt; 0, 1, 0)</f>
        <v>0</v>
      </c>
      <c r="W35">
        <f>IF(COUNTIFS(Customer_Service!A:A, A35, Customer_Service!D:D, W$1) &gt; 0, 1, 0)</f>
        <v>0</v>
      </c>
      <c r="X35">
        <f>IF(COUNTIFS(Customer_Service!A:A, A35, Customer_Service!D:D, X$1)&gt;0,1,0)</f>
        <v>1</v>
      </c>
      <c r="Y35">
        <f>IF(COUNTIFS(Customer_Service!A:A, A35, Customer_Service!D:D, Y$1) &gt; 0, 1, 0)</f>
        <v>0</v>
      </c>
      <c r="Z35">
        <f>IF(COUNTIFS(Customer_Service!A:A, A35, Customer_Service!E:E, Z$1) &gt; 0, 1, 0)</f>
        <v>1</v>
      </c>
      <c r="AA35">
        <f>IF(COUNTIFS(Customer_Service!A:A, A35, Customer_Service!E:E, AA$1) &gt; 0, 1, 0)</f>
        <v>1</v>
      </c>
      <c r="AB35">
        <v>44</v>
      </c>
    </row>
    <row r="36" spans="1:28" x14ac:dyDescent="0.25">
      <c r="A36">
        <v>35</v>
      </c>
      <c r="B36">
        <v>65</v>
      </c>
      <c r="C36" t="s">
        <v>3</v>
      </c>
      <c r="D36">
        <f>COUNTIFS(Customer_Demographics!A:A, A36, Customer_Demographics!C:C, D$1)</f>
        <v>1</v>
      </c>
      <c r="E36">
        <f>COUNTIFS(Customer_Demographics!A:A, A36, Customer_Demographics!C:C, E$1)</f>
        <v>0</v>
      </c>
      <c r="F36" t="s">
        <v>6</v>
      </c>
      <c r="G36">
        <f>COUNTIFS(Customer_Demographics!A:A, A36, Customer_Demographics!F:F, G$1)</f>
        <v>0</v>
      </c>
      <c r="H36">
        <f>COUNTIFS(Customer_Demographics!A:A, A36, Customer_Demographics!F:F, H$1)</f>
        <v>1</v>
      </c>
      <c r="I36">
        <f>COUNTIFS(Customer_Demographics!A:A, A36, Customer_Demographics!F:F, I$1)</f>
        <v>0</v>
      </c>
      <c r="J36">
        <f>COUNTIFS(Customer_Demographics!A:A, A36, Customer_Demographics!F:F, J$1)</f>
        <v>0</v>
      </c>
      <c r="K36" t="s">
        <v>9</v>
      </c>
      <c r="L36">
        <f>COUNTIFS(Customer_Demographics!A:A, A36, Customer_Demographics!K:K, L$1)</f>
        <v>1</v>
      </c>
      <c r="M36">
        <f>COUNTIFS(Customer_Demographics!A:A, A36, Customer_Demographics!K:K, M$1)</f>
        <v>0</v>
      </c>
      <c r="N36">
        <f>COUNTIFS(Customer_Demographics!A:A, A36, Customer_Demographics!K:K, N$1)</f>
        <v>0</v>
      </c>
      <c r="O36">
        <v>779.84</v>
      </c>
      <c r="P36">
        <v>0</v>
      </c>
      <c r="Q36">
        <v>3</v>
      </c>
      <c r="R36">
        <f>IF(COUNTIFS(Transaction_History!A:A, A36, Transaction_History!E:E, R$1) &gt;0, 1, 0)</f>
        <v>1</v>
      </c>
      <c r="S36">
        <f>IF(COUNTIFS(Transaction_History!A:A, A36, Transaction_History!E:E, S$1) &gt; 0, 1, 0)</f>
        <v>0</v>
      </c>
      <c r="T36">
        <f>IF(COUNTIFS(Transaction_History!A:A, A36, Transaction_History!E:E, T$1) &gt; 0, 1, 0)</f>
        <v>1</v>
      </c>
      <c r="U36">
        <f>IF(COUNTIFS(Transaction_History!A:A, A36, Transaction_History!E:E, U$1) &gt; 0, 1, 0)</f>
        <v>1</v>
      </c>
      <c r="V36">
        <f>IF(COUNTIFS(Transaction_History!A:A, A36, Transaction_History!E:E, V$1) &gt; 0, 1, 0)</f>
        <v>0</v>
      </c>
      <c r="W36">
        <f>IF(COUNTIFS(Customer_Service!A:A, A36, Customer_Service!D:D, W$1) &gt; 0, 1, 0)</f>
        <v>1</v>
      </c>
      <c r="X36">
        <f>IF(COUNTIFS(Customer_Service!A:A, A36, Customer_Service!D:D, X$1)&gt;0,1,0)</f>
        <v>0</v>
      </c>
      <c r="Y36">
        <f>IF(COUNTIFS(Customer_Service!A:A, A36, Customer_Service!D:D, Y$1) &gt; 0, 1, 0)</f>
        <v>0</v>
      </c>
      <c r="Z36">
        <f>IF(COUNTIFS(Customer_Service!A:A, A36, Customer_Service!E:E, Z$1) &gt; 0, 1, 0)</f>
        <v>0</v>
      </c>
      <c r="AA36">
        <f>IF(COUNTIFS(Customer_Service!A:A, A36, Customer_Service!E:E, AA$1) &gt; 0, 1, 0)</f>
        <v>1</v>
      </c>
      <c r="AB36">
        <v>19</v>
      </c>
    </row>
    <row r="37" spans="1:28" x14ac:dyDescent="0.25">
      <c r="A37">
        <v>36</v>
      </c>
      <c r="B37">
        <v>18</v>
      </c>
      <c r="C37" t="s">
        <v>4</v>
      </c>
      <c r="D37">
        <f>COUNTIFS(Customer_Demographics!A:A, A37, Customer_Demographics!C:C, D$1)</f>
        <v>0</v>
      </c>
      <c r="E37">
        <f>COUNTIFS(Customer_Demographics!A:A, A37, Customer_Demographics!C:C, E$1)</f>
        <v>1</v>
      </c>
      <c r="F37" t="s">
        <v>7</v>
      </c>
      <c r="G37">
        <f>COUNTIFS(Customer_Demographics!A:A, A37, Customer_Demographics!F:F, G$1)</f>
        <v>0</v>
      </c>
      <c r="H37">
        <f>COUNTIFS(Customer_Demographics!A:A, A37, Customer_Demographics!F:F, H$1)</f>
        <v>0</v>
      </c>
      <c r="I37">
        <f>COUNTIFS(Customer_Demographics!A:A, A37, Customer_Demographics!F:F, I$1)</f>
        <v>0</v>
      </c>
      <c r="J37">
        <f>COUNTIFS(Customer_Demographics!A:A, A37, Customer_Demographics!F:F, J$1)</f>
        <v>1</v>
      </c>
      <c r="K37" t="s">
        <v>9</v>
      </c>
      <c r="L37">
        <f>COUNTIFS(Customer_Demographics!A:A, A37, Customer_Demographics!K:K, L$1)</f>
        <v>1</v>
      </c>
      <c r="M37">
        <f>COUNTIFS(Customer_Demographics!A:A, A37, Customer_Demographics!K:K, M$1)</f>
        <v>0</v>
      </c>
      <c r="N37">
        <f>COUNTIFS(Customer_Demographics!A:A, A37, Customer_Demographics!K:K, N$1)</f>
        <v>0</v>
      </c>
      <c r="O37">
        <v>1321.5500000000002</v>
      </c>
      <c r="P37">
        <v>0</v>
      </c>
      <c r="Q37">
        <v>6</v>
      </c>
      <c r="R37">
        <f>IF(COUNTIFS(Transaction_History!A:A, A37, Transaction_History!E:E, R$1) &gt;0, 1, 0)</f>
        <v>1</v>
      </c>
      <c r="S37">
        <f>IF(COUNTIFS(Transaction_History!A:A, A37, Transaction_History!E:E, S$1) &gt; 0, 1, 0)</f>
        <v>1</v>
      </c>
      <c r="T37">
        <f>IF(COUNTIFS(Transaction_History!A:A, A37, Transaction_History!E:E, T$1) &gt; 0, 1, 0)</f>
        <v>1</v>
      </c>
      <c r="U37">
        <f>IF(COUNTIFS(Transaction_History!A:A, A37, Transaction_History!E:E, U$1) &gt; 0, 1, 0)</f>
        <v>0</v>
      </c>
      <c r="V37">
        <f>IF(COUNTIFS(Transaction_History!A:A, A37, Transaction_History!E:E, V$1) &gt; 0, 1, 0)</f>
        <v>1</v>
      </c>
      <c r="W37">
        <f>IF(COUNTIFS(Customer_Service!A:A, A37, Customer_Service!D:D, W$1) &gt; 0, 1, 0)</f>
        <v>0</v>
      </c>
      <c r="X37">
        <f>IF(COUNTIFS(Customer_Service!A:A, A37, Customer_Service!D:D, X$1)&gt;0,1,0)</f>
        <v>1</v>
      </c>
      <c r="Y37">
        <f>IF(COUNTIFS(Customer_Service!A:A, A37, Customer_Service!D:D, Y$1) &gt; 0, 1, 0)</f>
        <v>0</v>
      </c>
      <c r="Z37">
        <f>IF(COUNTIFS(Customer_Service!A:A, A37, Customer_Service!E:E, Z$1) &gt; 0, 1, 0)</f>
        <v>1</v>
      </c>
      <c r="AA37">
        <f>IF(COUNTIFS(Customer_Service!A:A, A37, Customer_Service!E:E, AA$1) &gt; 0, 1, 0)</f>
        <v>0</v>
      </c>
      <c r="AB37">
        <v>6</v>
      </c>
    </row>
    <row r="38" spans="1:28" x14ac:dyDescent="0.25">
      <c r="A38">
        <v>37</v>
      </c>
      <c r="B38">
        <v>36</v>
      </c>
      <c r="C38" t="s">
        <v>4</v>
      </c>
      <c r="D38">
        <f>COUNTIFS(Customer_Demographics!A:A, A38, Customer_Demographics!C:C, D$1)</f>
        <v>0</v>
      </c>
      <c r="E38">
        <f>COUNTIFS(Customer_Demographics!A:A, A38, Customer_Demographics!C:C, E$1)</f>
        <v>1</v>
      </c>
      <c r="F38" t="s">
        <v>6</v>
      </c>
      <c r="G38">
        <f>COUNTIFS(Customer_Demographics!A:A, A38, Customer_Demographics!F:F, G$1)</f>
        <v>0</v>
      </c>
      <c r="H38">
        <f>COUNTIFS(Customer_Demographics!A:A, A38, Customer_Demographics!F:F, H$1)</f>
        <v>1</v>
      </c>
      <c r="I38">
        <f>COUNTIFS(Customer_Demographics!A:A, A38, Customer_Demographics!F:F, I$1)</f>
        <v>0</v>
      </c>
      <c r="J38">
        <f>COUNTIFS(Customer_Demographics!A:A, A38, Customer_Demographics!F:F, J$1)</f>
        <v>0</v>
      </c>
      <c r="K38" t="s">
        <v>10</v>
      </c>
      <c r="L38">
        <f>COUNTIFS(Customer_Demographics!A:A, A38, Customer_Demographics!K:K, L$1)</f>
        <v>0</v>
      </c>
      <c r="M38">
        <f>COUNTIFS(Customer_Demographics!A:A, A38, Customer_Demographics!K:K, M$1)</f>
        <v>1</v>
      </c>
      <c r="N38">
        <f>COUNTIFS(Customer_Demographics!A:A, A38, Customer_Demographics!K:K, N$1)</f>
        <v>0</v>
      </c>
      <c r="O38">
        <v>3166.88</v>
      </c>
      <c r="P38">
        <v>0</v>
      </c>
      <c r="Q38">
        <v>9</v>
      </c>
      <c r="R38">
        <f>IF(COUNTIFS(Transaction_History!A:A, A38, Transaction_History!E:E, R$1) &gt;0, 1, 0)</f>
        <v>1</v>
      </c>
      <c r="S38">
        <f>IF(COUNTIFS(Transaction_History!A:A, A38, Transaction_History!E:E, S$1) &gt; 0, 1, 0)</f>
        <v>1</v>
      </c>
      <c r="T38">
        <f>IF(COUNTIFS(Transaction_History!A:A, A38, Transaction_History!E:E, T$1) &gt; 0, 1, 0)</f>
        <v>0</v>
      </c>
      <c r="U38">
        <f>IF(COUNTIFS(Transaction_History!A:A, A38, Transaction_History!E:E, U$1) &gt; 0, 1, 0)</f>
        <v>1</v>
      </c>
      <c r="V38">
        <f>IF(COUNTIFS(Transaction_History!A:A, A38, Transaction_History!E:E, V$1) &gt; 0, 1, 0)</f>
        <v>1</v>
      </c>
      <c r="W38">
        <f>IF(COUNTIFS(Customer_Service!A:A, A38, Customer_Service!D:D, W$1) &gt; 0, 1, 0)</f>
        <v>1</v>
      </c>
      <c r="X38">
        <f>IF(COUNTIFS(Customer_Service!A:A, A38, Customer_Service!D:D, X$1)&gt;0,1,0)</f>
        <v>0</v>
      </c>
      <c r="Y38">
        <f>IF(COUNTIFS(Customer_Service!A:A, A38, Customer_Service!D:D, Y$1) &gt; 0, 1, 0)</f>
        <v>0</v>
      </c>
      <c r="Z38">
        <f>IF(COUNTIFS(Customer_Service!A:A, A38, Customer_Service!E:E, Z$1) &gt; 0, 1, 0)</f>
        <v>1</v>
      </c>
      <c r="AA38">
        <f>IF(COUNTIFS(Customer_Service!A:A, A38, Customer_Service!E:E, AA$1) &gt; 0, 1, 0)</f>
        <v>0</v>
      </c>
      <c r="AB38">
        <v>3</v>
      </c>
    </row>
    <row r="39" spans="1:28" x14ac:dyDescent="0.25">
      <c r="A39">
        <v>38</v>
      </c>
      <c r="B39">
        <v>53</v>
      </c>
      <c r="C39" t="s">
        <v>4</v>
      </c>
      <c r="D39">
        <f>COUNTIFS(Customer_Demographics!A:A, A39, Customer_Demographics!C:C, D$1)</f>
        <v>0</v>
      </c>
      <c r="E39">
        <f>COUNTIFS(Customer_Demographics!A:A, A39, Customer_Demographics!C:C, E$1)</f>
        <v>1</v>
      </c>
      <c r="F39" t="s">
        <v>6</v>
      </c>
      <c r="G39">
        <f>COUNTIFS(Customer_Demographics!A:A, A39, Customer_Demographics!F:F, G$1)</f>
        <v>0</v>
      </c>
      <c r="H39">
        <f>COUNTIFS(Customer_Demographics!A:A, A39, Customer_Demographics!F:F, H$1)</f>
        <v>1</v>
      </c>
      <c r="I39">
        <f>COUNTIFS(Customer_Demographics!A:A, A39, Customer_Demographics!F:F, I$1)</f>
        <v>0</v>
      </c>
      <c r="J39">
        <f>COUNTIFS(Customer_Demographics!A:A, A39, Customer_Demographics!F:F, J$1)</f>
        <v>0</v>
      </c>
      <c r="K39" t="s">
        <v>9</v>
      </c>
      <c r="L39">
        <f>COUNTIFS(Customer_Demographics!A:A, A39, Customer_Demographics!K:K, L$1)</f>
        <v>1</v>
      </c>
      <c r="M39">
        <f>COUNTIFS(Customer_Demographics!A:A, A39, Customer_Demographics!K:K, M$1)</f>
        <v>0</v>
      </c>
      <c r="N39">
        <f>COUNTIFS(Customer_Demographics!A:A, A39, Customer_Demographics!K:K, N$1)</f>
        <v>0</v>
      </c>
      <c r="O39">
        <v>874.86</v>
      </c>
      <c r="P39">
        <v>0</v>
      </c>
      <c r="Q39">
        <v>3</v>
      </c>
      <c r="R39">
        <f>IF(COUNTIFS(Transaction_History!A:A, A39, Transaction_History!E:E, R$1) &gt;0, 1, 0)</f>
        <v>1</v>
      </c>
      <c r="S39">
        <f>IF(COUNTIFS(Transaction_History!A:A, A39, Transaction_History!E:E, S$1) &gt; 0, 1, 0)</f>
        <v>0</v>
      </c>
      <c r="T39">
        <f>IF(COUNTIFS(Transaction_History!A:A, A39, Transaction_History!E:E, T$1) &gt; 0, 1, 0)</f>
        <v>0</v>
      </c>
      <c r="U39">
        <f>IF(COUNTIFS(Transaction_History!A:A, A39, Transaction_History!E:E, U$1) &gt; 0, 1, 0)</f>
        <v>0</v>
      </c>
      <c r="V39">
        <f>IF(COUNTIFS(Transaction_History!A:A, A39, Transaction_History!E:E, V$1) &gt; 0, 1, 0)</f>
        <v>1</v>
      </c>
      <c r="W39">
        <f>IF(COUNTIFS(Customer_Service!A:A, A39, Customer_Service!D:D, W$1) &gt; 0, 1, 0)</f>
        <v>0</v>
      </c>
      <c r="X39">
        <f>IF(COUNTIFS(Customer_Service!A:A, A39, Customer_Service!D:D, X$1)&gt;0,1,0)</f>
        <v>0</v>
      </c>
      <c r="Y39">
        <f>IF(COUNTIFS(Customer_Service!A:A, A39, Customer_Service!D:D, Y$1) &gt; 0, 1, 0)</f>
        <v>1</v>
      </c>
      <c r="Z39">
        <f>IF(COUNTIFS(Customer_Service!A:A, A39, Customer_Service!E:E, Z$1) &gt; 0, 1, 0)</f>
        <v>1</v>
      </c>
      <c r="AA39">
        <f>IF(COUNTIFS(Customer_Service!A:A, A39, Customer_Service!E:E, AA$1) &gt; 0, 1, 0)</f>
        <v>0</v>
      </c>
      <c r="AB39">
        <v>47</v>
      </c>
    </row>
    <row r="40" spans="1:28" x14ac:dyDescent="0.25">
      <c r="A40">
        <v>39</v>
      </c>
      <c r="B40">
        <v>42</v>
      </c>
      <c r="C40" t="s">
        <v>3</v>
      </c>
      <c r="D40">
        <f>COUNTIFS(Customer_Demographics!A:A, A40, Customer_Demographics!C:C, D$1)</f>
        <v>1</v>
      </c>
      <c r="E40">
        <f>COUNTIFS(Customer_Demographics!A:A, A40, Customer_Demographics!C:C, E$1)</f>
        <v>0</v>
      </c>
      <c r="F40" t="s">
        <v>6</v>
      </c>
      <c r="G40">
        <f>COUNTIFS(Customer_Demographics!A:A, A40, Customer_Demographics!F:F, G$1)</f>
        <v>0</v>
      </c>
      <c r="H40">
        <f>COUNTIFS(Customer_Demographics!A:A, A40, Customer_Demographics!F:F, H$1)</f>
        <v>1</v>
      </c>
      <c r="I40">
        <f>COUNTIFS(Customer_Demographics!A:A, A40, Customer_Demographics!F:F, I$1)</f>
        <v>0</v>
      </c>
      <c r="J40">
        <f>COUNTIFS(Customer_Demographics!A:A, A40, Customer_Demographics!F:F, J$1)</f>
        <v>0</v>
      </c>
      <c r="K40" t="s">
        <v>10</v>
      </c>
      <c r="L40">
        <f>COUNTIFS(Customer_Demographics!A:A, A40, Customer_Demographics!K:K, L$1)</f>
        <v>0</v>
      </c>
      <c r="M40">
        <f>COUNTIFS(Customer_Demographics!A:A, A40, Customer_Demographics!K:K, M$1)</f>
        <v>1</v>
      </c>
      <c r="N40">
        <f>COUNTIFS(Customer_Demographics!A:A, A40, Customer_Demographics!K:K, N$1)</f>
        <v>0</v>
      </c>
      <c r="O40">
        <v>1191.94</v>
      </c>
      <c r="P40">
        <v>0</v>
      </c>
      <c r="Q40">
        <v>5</v>
      </c>
      <c r="R40">
        <f>IF(COUNTIFS(Transaction_History!A:A, A40, Transaction_History!E:E, R$1) &gt;0, 1, 0)</f>
        <v>0</v>
      </c>
      <c r="S40">
        <f>IF(COUNTIFS(Transaction_History!A:A, A40, Transaction_History!E:E, S$1) &gt; 0, 1, 0)</f>
        <v>0</v>
      </c>
      <c r="T40">
        <f>IF(COUNTIFS(Transaction_History!A:A, A40, Transaction_History!E:E, T$1) &gt; 0, 1, 0)</f>
        <v>1</v>
      </c>
      <c r="U40">
        <f>IF(COUNTIFS(Transaction_History!A:A, A40, Transaction_History!E:E, U$1) &gt; 0, 1, 0)</f>
        <v>1</v>
      </c>
      <c r="V40">
        <f>IF(COUNTIFS(Transaction_History!A:A, A40, Transaction_History!E:E, V$1) &gt; 0, 1, 0)</f>
        <v>1</v>
      </c>
      <c r="W40">
        <f>IF(COUNTIFS(Customer_Service!A:A, A40, Customer_Service!D:D, W$1) &gt; 0, 1, 0)</f>
        <v>0</v>
      </c>
      <c r="X40">
        <f>IF(COUNTIFS(Customer_Service!A:A, A40, Customer_Service!D:D, X$1)&gt;0,1,0)</f>
        <v>0</v>
      </c>
      <c r="Y40">
        <f>IF(COUNTIFS(Customer_Service!A:A, A40, Customer_Service!D:D, Y$1) &gt; 0, 1, 0)</f>
        <v>0</v>
      </c>
      <c r="Z40">
        <f>IF(COUNTIFS(Customer_Service!A:A, A40, Customer_Service!E:E, Z$1) &gt; 0, 1, 0)</f>
        <v>0</v>
      </c>
      <c r="AA40">
        <f>IF(COUNTIFS(Customer_Service!A:A, A40, Customer_Service!E:E, AA$1) &gt; 0, 1, 0)</f>
        <v>0</v>
      </c>
      <c r="AB40">
        <v>26</v>
      </c>
    </row>
    <row r="41" spans="1:28" x14ac:dyDescent="0.25">
      <c r="A41">
        <v>40</v>
      </c>
      <c r="B41">
        <v>67</v>
      </c>
      <c r="C41" t="s">
        <v>4</v>
      </c>
      <c r="D41">
        <f>COUNTIFS(Customer_Demographics!A:A, A41, Customer_Demographics!C:C, D$1)</f>
        <v>0</v>
      </c>
      <c r="E41">
        <f>COUNTIFS(Customer_Demographics!A:A, A41, Customer_Demographics!C:C, E$1)</f>
        <v>1</v>
      </c>
      <c r="F41" t="s">
        <v>7</v>
      </c>
      <c r="G41">
        <f>COUNTIFS(Customer_Demographics!A:A, A41, Customer_Demographics!F:F, G$1)</f>
        <v>0</v>
      </c>
      <c r="H41">
        <f>COUNTIFS(Customer_Demographics!A:A, A41, Customer_Demographics!F:F, H$1)</f>
        <v>0</v>
      </c>
      <c r="I41">
        <f>COUNTIFS(Customer_Demographics!A:A, A41, Customer_Demographics!F:F, I$1)</f>
        <v>0</v>
      </c>
      <c r="J41">
        <f>COUNTIFS(Customer_Demographics!A:A, A41, Customer_Demographics!F:F, J$1)</f>
        <v>1</v>
      </c>
      <c r="K41" t="s">
        <v>9</v>
      </c>
      <c r="L41">
        <f>COUNTIFS(Customer_Demographics!A:A, A41, Customer_Demographics!K:K, L$1)</f>
        <v>1</v>
      </c>
      <c r="M41">
        <f>COUNTIFS(Customer_Demographics!A:A, A41, Customer_Demographics!K:K, M$1)</f>
        <v>0</v>
      </c>
      <c r="N41">
        <f>COUNTIFS(Customer_Demographics!A:A, A41, Customer_Demographics!K:K, N$1)</f>
        <v>0</v>
      </c>
      <c r="O41">
        <v>1578.3500000000001</v>
      </c>
      <c r="P41">
        <v>0</v>
      </c>
      <c r="Q41">
        <v>7</v>
      </c>
      <c r="R41">
        <f>IF(COUNTIFS(Transaction_History!A:A, A41, Transaction_History!E:E, R$1) &gt;0, 1, 0)</f>
        <v>0</v>
      </c>
      <c r="S41">
        <f>IF(COUNTIFS(Transaction_History!A:A, A41, Transaction_History!E:E, S$1) &gt; 0, 1, 0)</f>
        <v>0</v>
      </c>
      <c r="T41">
        <f>IF(COUNTIFS(Transaction_History!A:A, A41, Transaction_History!E:E, T$1) &gt; 0, 1, 0)</f>
        <v>1</v>
      </c>
      <c r="U41">
        <f>IF(COUNTIFS(Transaction_History!A:A, A41, Transaction_History!E:E, U$1) &gt; 0, 1, 0)</f>
        <v>1</v>
      </c>
      <c r="V41">
        <f>IF(COUNTIFS(Transaction_History!A:A, A41, Transaction_History!E:E, V$1) &gt; 0, 1, 0)</f>
        <v>1</v>
      </c>
      <c r="W41">
        <f>IF(COUNTIFS(Customer_Service!A:A, A41, Customer_Service!D:D, W$1) &gt; 0, 1, 0)</f>
        <v>1</v>
      </c>
      <c r="X41">
        <f>IF(COUNTIFS(Customer_Service!A:A, A41, Customer_Service!D:D, X$1)&gt;0,1,0)</f>
        <v>0</v>
      </c>
      <c r="Y41">
        <f>IF(COUNTIFS(Customer_Service!A:A, A41, Customer_Service!D:D, Y$1) &gt; 0, 1, 0)</f>
        <v>0</v>
      </c>
      <c r="Z41">
        <f>IF(COUNTIFS(Customer_Service!A:A, A41, Customer_Service!E:E, Z$1) &gt; 0, 1, 0)</f>
        <v>1</v>
      </c>
      <c r="AA41">
        <f>IF(COUNTIFS(Customer_Service!A:A, A41, Customer_Service!E:E, AA$1) &gt; 0, 1, 0)</f>
        <v>0</v>
      </c>
      <c r="AB41">
        <v>20</v>
      </c>
    </row>
    <row r="42" spans="1:28" x14ac:dyDescent="0.25">
      <c r="A42">
        <v>41</v>
      </c>
      <c r="B42">
        <v>69</v>
      </c>
      <c r="C42" t="s">
        <v>4</v>
      </c>
      <c r="D42">
        <f>COUNTIFS(Customer_Demographics!A:A, A42, Customer_Demographics!C:C, D$1)</f>
        <v>0</v>
      </c>
      <c r="E42">
        <f>COUNTIFS(Customer_Demographics!A:A, A42, Customer_Demographics!C:C, E$1)</f>
        <v>1</v>
      </c>
      <c r="F42" t="s">
        <v>6</v>
      </c>
      <c r="G42">
        <f>COUNTIFS(Customer_Demographics!A:A, A42, Customer_Demographics!F:F, G$1)</f>
        <v>0</v>
      </c>
      <c r="H42">
        <f>COUNTIFS(Customer_Demographics!A:A, A42, Customer_Demographics!F:F, H$1)</f>
        <v>1</v>
      </c>
      <c r="I42">
        <f>COUNTIFS(Customer_Demographics!A:A, A42, Customer_Demographics!F:F, I$1)</f>
        <v>0</v>
      </c>
      <c r="J42">
        <f>COUNTIFS(Customer_Demographics!A:A, A42, Customer_Demographics!F:F, J$1)</f>
        <v>0</v>
      </c>
      <c r="K42" t="s">
        <v>11</v>
      </c>
      <c r="L42">
        <f>COUNTIFS(Customer_Demographics!A:A, A42, Customer_Demographics!K:K, L$1)</f>
        <v>0</v>
      </c>
      <c r="M42">
        <f>COUNTIFS(Customer_Demographics!A:A, A42, Customer_Demographics!K:K, M$1)</f>
        <v>0</v>
      </c>
      <c r="N42">
        <f>COUNTIFS(Customer_Demographics!A:A, A42, Customer_Demographics!K:K, N$1)</f>
        <v>1</v>
      </c>
      <c r="O42">
        <v>363.22</v>
      </c>
      <c r="P42">
        <v>1</v>
      </c>
      <c r="Q42">
        <v>2</v>
      </c>
      <c r="R42">
        <f>IF(COUNTIFS(Transaction_History!A:A, A42, Transaction_History!E:E, R$1) &gt;0, 1, 0)</f>
        <v>0</v>
      </c>
      <c r="S42">
        <f>IF(COUNTIFS(Transaction_History!A:A, A42, Transaction_History!E:E, S$1) &gt; 0, 1, 0)</f>
        <v>1</v>
      </c>
      <c r="T42">
        <f>IF(COUNTIFS(Transaction_History!A:A, A42, Transaction_History!E:E, T$1) &gt; 0, 1, 0)</f>
        <v>0</v>
      </c>
      <c r="U42">
        <f>IF(COUNTIFS(Transaction_History!A:A, A42, Transaction_History!E:E, U$1) &gt; 0, 1, 0)</f>
        <v>1</v>
      </c>
      <c r="V42">
        <f>IF(COUNTIFS(Transaction_History!A:A, A42, Transaction_History!E:E, V$1) &gt; 0, 1, 0)</f>
        <v>0</v>
      </c>
      <c r="W42">
        <f>IF(COUNTIFS(Customer_Service!A:A, A42, Customer_Service!D:D, W$1) &gt; 0, 1, 0)</f>
        <v>0</v>
      </c>
      <c r="X42">
        <f>IF(COUNTIFS(Customer_Service!A:A, A42, Customer_Service!D:D, X$1)&gt;0,1,0)</f>
        <v>0</v>
      </c>
      <c r="Y42">
        <f>IF(COUNTIFS(Customer_Service!A:A, A42, Customer_Service!D:D, Y$1) &gt; 0, 1, 0)</f>
        <v>1</v>
      </c>
      <c r="Z42">
        <f>IF(COUNTIFS(Customer_Service!A:A, A42, Customer_Service!E:E, Z$1) &gt; 0, 1, 0)</f>
        <v>0</v>
      </c>
      <c r="AA42">
        <f>IF(COUNTIFS(Customer_Service!A:A, A42, Customer_Service!E:E, AA$1) &gt; 0, 1, 0)</f>
        <v>1</v>
      </c>
      <c r="AB42">
        <v>38</v>
      </c>
    </row>
    <row r="43" spans="1:28" x14ac:dyDescent="0.25">
      <c r="A43">
        <v>42</v>
      </c>
      <c r="B43">
        <v>47</v>
      </c>
      <c r="C43" t="s">
        <v>3</v>
      </c>
      <c r="D43">
        <f>COUNTIFS(Customer_Demographics!A:A, A43, Customer_Demographics!C:C, D$1)</f>
        <v>1</v>
      </c>
      <c r="E43">
        <f>COUNTIFS(Customer_Demographics!A:A, A43, Customer_Demographics!C:C, E$1)</f>
        <v>0</v>
      </c>
      <c r="F43" t="s">
        <v>7</v>
      </c>
      <c r="G43">
        <f>COUNTIFS(Customer_Demographics!A:A, A43, Customer_Demographics!F:F, G$1)</f>
        <v>0</v>
      </c>
      <c r="H43">
        <f>COUNTIFS(Customer_Demographics!A:A, A43, Customer_Demographics!F:F, H$1)</f>
        <v>0</v>
      </c>
      <c r="I43">
        <f>COUNTIFS(Customer_Demographics!A:A, A43, Customer_Demographics!F:F, I$1)</f>
        <v>0</v>
      </c>
      <c r="J43">
        <f>COUNTIFS(Customer_Demographics!A:A, A43, Customer_Demographics!F:F, J$1)</f>
        <v>1</v>
      </c>
      <c r="K43" t="s">
        <v>10</v>
      </c>
      <c r="L43">
        <f>COUNTIFS(Customer_Demographics!A:A, A43, Customer_Demographics!K:K, L$1)</f>
        <v>0</v>
      </c>
      <c r="M43">
        <f>COUNTIFS(Customer_Demographics!A:A, A43, Customer_Demographics!K:K, M$1)</f>
        <v>1</v>
      </c>
      <c r="N43">
        <f>COUNTIFS(Customer_Demographics!A:A, A43, Customer_Demographics!K:K, N$1)</f>
        <v>0</v>
      </c>
      <c r="O43">
        <v>530.61</v>
      </c>
      <c r="P43">
        <v>0</v>
      </c>
      <c r="Q43">
        <v>3</v>
      </c>
      <c r="R43">
        <f>IF(COUNTIFS(Transaction_History!A:A, A43, Transaction_History!E:E, R$1) &gt;0, 1, 0)</f>
        <v>1</v>
      </c>
      <c r="S43">
        <f>IF(COUNTIFS(Transaction_History!A:A, A43, Transaction_History!E:E, S$1) &gt; 0, 1, 0)</f>
        <v>0</v>
      </c>
      <c r="T43">
        <f>IF(COUNTIFS(Transaction_History!A:A, A43, Transaction_History!E:E, T$1) &gt; 0, 1, 0)</f>
        <v>0</v>
      </c>
      <c r="U43">
        <f>IF(COUNTIFS(Transaction_History!A:A, A43, Transaction_History!E:E, U$1) &gt; 0, 1, 0)</f>
        <v>0</v>
      </c>
      <c r="V43">
        <f>IF(COUNTIFS(Transaction_History!A:A, A43, Transaction_History!E:E, V$1) &gt; 0, 1, 0)</f>
        <v>1</v>
      </c>
      <c r="W43">
        <f>IF(COUNTIFS(Customer_Service!A:A, A43, Customer_Service!D:D, W$1) &gt; 0, 1, 0)</f>
        <v>0</v>
      </c>
      <c r="X43">
        <f>IF(COUNTIFS(Customer_Service!A:A, A43, Customer_Service!D:D, X$1)&gt;0,1,0)</f>
        <v>0</v>
      </c>
      <c r="Y43">
        <f>IF(COUNTIFS(Customer_Service!A:A, A43, Customer_Service!D:D, Y$1) &gt; 0, 1, 0)</f>
        <v>0</v>
      </c>
      <c r="Z43">
        <f>IF(COUNTIFS(Customer_Service!A:A, A43, Customer_Service!E:E, Z$1) &gt; 0, 1, 0)</f>
        <v>0</v>
      </c>
      <c r="AA43">
        <f>IF(COUNTIFS(Customer_Service!A:A, A43, Customer_Service!E:E, AA$1) &gt; 0, 1, 0)</f>
        <v>0</v>
      </c>
      <c r="AB43">
        <v>10</v>
      </c>
    </row>
    <row r="44" spans="1:28" x14ac:dyDescent="0.25">
      <c r="A44">
        <v>43</v>
      </c>
      <c r="B44">
        <v>37</v>
      </c>
      <c r="C44" t="s">
        <v>3</v>
      </c>
      <c r="D44">
        <f>COUNTIFS(Customer_Demographics!A:A, A44, Customer_Demographics!C:C, D$1)</f>
        <v>1</v>
      </c>
      <c r="E44">
        <f>COUNTIFS(Customer_Demographics!A:A, A44, Customer_Demographics!C:C, E$1)</f>
        <v>0</v>
      </c>
      <c r="F44" t="s">
        <v>5</v>
      </c>
      <c r="G44">
        <f>COUNTIFS(Customer_Demographics!A:A, A44, Customer_Demographics!F:F, G$1)</f>
        <v>1</v>
      </c>
      <c r="H44">
        <f>COUNTIFS(Customer_Demographics!A:A, A44, Customer_Demographics!F:F, H$1)</f>
        <v>0</v>
      </c>
      <c r="I44">
        <f>COUNTIFS(Customer_Demographics!A:A, A44, Customer_Demographics!F:F, I$1)</f>
        <v>0</v>
      </c>
      <c r="J44">
        <f>COUNTIFS(Customer_Demographics!A:A, A44, Customer_Demographics!F:F, J$1)</f>
        <v>0</v>
      </c>
      <c r="K44" t="s">
        <v>9</v>
      </c>
      <c r="L44">
        <f>COUNTIFS(Customer_Demographics!A:A, A44, Customer_Demographics!K:K, L$1)</f>
        <v>1</v>
      </c>
      <c r="M44">
        <f>COUNTIFS(Customer_Demographics!A:A, A44, Customer_Demographics!K:K, M$1)</f>
        <v>0</v>
      </c>
      <c r="N44">
        <f>COUNTIFS(Customer_Demographics!A:A, A44, Customer_Demographics!K:K, N$1)</f>
        <v>0</v>
      </c>
      <c r="O44">
        <v>2213.63</v>
      </c>
      <c r="P44">
        <v>0</v>
      </c>
      <c r="Q44">
        <v>7</v>
      </c>
      <c r="R44">
        <f>IF(COUNTIFS(Transaction_History!A:A, A44, Transaction_History!E:E, R$1) &gt;0, 1, 0)</f>
        <v>1</v>
      </c>
      <c r="S44">
        <f>IF(COUNTIFS(Transaction_History!A:A, A44, Transaction_History!E:E, S$1) &gt; 0, 1, 0)</f>
        <v>1</v>
      </c>
      <c r="T44">
        <f>IF(COUNTIFS(Transaction_History!A:A, A44, Transaction_History!E:E, T$1) &gt; 0, 1, 0)</f>
        <v>1</v>
      </c>
      <c r="U44">
        <f>IF(COUNTIFS(Transaction_History!A:A, A44, Transaction_History!E:E, U$1) &gt; 0, 1, 0)</f>
        <v>0</v>
      </c>
      <c r="V44">
        <f>IF(COUNTIFS(Transaction_History!A:A, A44, Transaction_History!E:E, V$1) &gt; 0, 1, 0)</f>
        <v>1</v>
      </c>
      <c r="W44">
        <f>IF(COUNTIFS(Customer_Service!A:A, A44, Customer_Service!D:D, W$1) &gt; 0, 1, 0)</f>
        <v>0</v>
      </c>
      <c r="X44">
        <f>IF(COUNTIFS(Customer_Service!A:A, A44, Customer_Service!D:D, X$1)&gt;0,1,0)</f>
        <v>0</v>
      </c>
      <c r="Y44">
        <f>IF(COUNTIFS(Customer_Service!A:A, A44, Customer_Service!D:D, Y$1) &gt; 0, 1, 0)</f>
        <v>1</v>
      </c>
      <c r="Z44">
        <f>IF(COUNTIFS(Customer_Service!A:A, A44, Customer_Service!E:E, Z$1) &gt; 0, 1, 0)</f>
        <v>1</v>
      </c>
      <c r="AA44">
        <f>IF(COUNTIFS(Customer_Service!A:A, A44, Customer_Service!E:E, AA$1) &gt; 0, 1, 0)</f>
        <v>1</v>
      </c>
      <c r="AB44">
        <v>25</v>
      </c>
    </row>
    <row r="45" spans="1:28" x14ac:dyDescent="0.25">
      <c r="A45">
        <v>44</v>
      </c>
      <c r="B45">
        <v>37</v>
      </c>
      <c r="C45" t="s">
        <v>4</v>
      </c>
      <c r="D45">
        <f>COUNTIFS(Customer_Demographics!A:A, A45, Customer_Demographics!C:C, D$1)</f>
        <v>0</v>
      </c>
      <c r="E45">
        <f>COUNTIFS(Customer_Demographics!A:A, A45, Customer_Demographics!C:C, E$1)</f>
        <v>1</v>
      </c>
      <c r="F45" t="s">
        <v>7</v>
      </c>
      <c r="G45">
        <f>COUNTIFS(Customer_Demographics!A:A, A45, Customer_Demographics!F:F, G$1)</f>
        <v>0</v>
      </c>
      <c r="H45">
        <f>COUNTIFS(Customer_Demographics!A:A, A45, Customer_Demographics!F:F, H$1)</f>
        <v>0</v>
      </c>
      <c r="I45">
        <f>COUNTIFS(Customer_Demographics!A:A, A45, Customer_Demographics!F:F, I$1)</f>
        <v>0</v>
      </c>
      <c r="J45">
        <f>COUNTIFS(Customer_Demographics!A:A, A45, Customer_Demographics!F:F, J$1)</f>
        <v>1</v>
      </c>
      <c r="K45" t="s">
        <v>9</v>
      </c>
      <c r="L45">
        <f>COUNTIFS(Customer_Demographics!A:A, A45, Customer_Demographics!K:K, L$1)</f>
        <v>1</v>
      </c>
      <c r="M45">
        <f>COUNTIFS(Customer_Demographics!A:A, A45, Customer_Demographics!K:K, M$1)</f>
        <v>0</v>
      </c>
      <c r="N45">
        <f>COUNTIFS(Customer_Demographics!A:A, A45, Customer_Demographics!K:K, N$1)</f>
        <v>0</v>
      </c>
      <c r="O45">
        <v>687.81999999999994</v>
      </c>
      <c r="P45">
        <v>0</v>
      </c>
      <c r="Q45">
        <v>3</v>
      </c>
      <c r="R45">
        <f>IF(COUNTIFS(Transaction_History!A:A, A45, Transaction_History!E:E, R$1) &gt;0, 1, 0)</f>
        <v>0</v>
      </c>
      <c r="S45">
        <f>IF(COUNTIFS(Transaction_History!A:A, A45, Transaction_History!E:E, S$1) &gt; 0, 1, 0)</f>
        <v>0</v>
      </c>
      <c r="T45">
        <f>IF(COUNTIFS(Transaction_History!A:A, A45, Transaction_History!E:E, T$1) &gt; 0, 1, 0)</f>
        <v>1</v>
      </c>
      <c r="U45">
        <f>IF(COUNTIFS(Transaction_History!A:A, A45, Transaction_History!E:E, U$1) &gt; 0, 1, 0)</f>
        <v>0</v>
      </c>
      <c r="V45">
        <f>IF(COUNTIFS(Transaction_History!A:A, A45, Transaction_History!E:E, V$1) &gt; 0, 1, 0)</f>
        <v>1</v>
      </c>
      <c r="W45">
        <f>IF(COUNTIFS(Customer_Service!A:A, A45, Customer_Service!D:D, W$1) &gt; 0, 1, 0)</f>
        <v>0</v>
      </c>
      <c r="X45">
        <f>IF(COUNTIFS(Customer_Service!A:A, A45, Customer_Service!D:D, X$1)&gt;0,1,0)</f>
        <v>1</v>
      </c>
      <c r="Y45">
        <f>IF(COUNTIFS(Customer_Service!A:A, A45, Customer_Service!D:D, Y$1) &gt; 0, 1, 0)</f>
        <v>0</v>
      </c>
      <c r="Z45">
        <f>IF(COUNTIFS(Customer_Service!A:A, A45, Customer_Service!E:E, Z$1) &gt; 0, 1, 0)</f>
        <v>0</v>
      </c>
      <c r="AA45">
        <f>IF(COUNTIFS(Customer_Service!A:A, A45, Customer_Service!E:E, AA$1) &gt; 0, 1, 0)</f>
        <v>1</v>
      </c>
      <c r="AB45">
        <v>35</v>
      </c>
    </row>
    <row r="46" spans="1:28" x14ac:dyDescent="0.25">
      <c r="A46">
        <v>45</v>
      </c>
      <c r="B46">
        <v>32</v>
      </c>
      <c r="C46" t="s">
        <v>4</v>
      </c>
      <c r="D46">
        <f>COUNTIFS(Customer_Demographics!A:A, A46, Customer_Demographics!C:C, D$1)</f>
        <v>0</v>
      </c>
      <c r="E46">
        <f>COUNTIFS(Customer_Demographics!A:A, A46, Customer_Demographics!C:C, E$1)</f>
        <v>1</v>
      </c>
      <c r="F46" t="s">
        <v>7</v>
      </c>
      <c r="G46">
        <f>COUNTIFS(Customer_Demographics!A:A, A46, Customer_Demographics!F:F, G$1)</f>
        <v>0</v>
      </c>
      <c r="H46">
        <f>COUNTIFS(Customer_Demographics!A:A, A46, Customer_Demographics!F:F, H$1)</f>
        <v>0</v>
      </c>
      <c r="I46">
        <f>COUNTIFS(Customer_Demographics!A:A, A46, Customer_Demographics!F:F, I$1)</f>
        <v>0</v>
      </c>
      <c r="J46">
        <f>COUNTIFS(Customer_Demographics!A:A, A46, Customer_Demographics!F:F, J$1)</f>
        <v>1</v>
      </c>
      <c r="K46" t="s">
        <v>9</v>
      </c>
      <c r="L46">
        <f>COUNTIFS(Customer_Demographics!A:A, A46, Customer_Demographics!K:K, L$1)</f>
        <v>1</v>
      </c>
      <c r="M46">
        <f>COUNTIFS(Customer_Demographics!A:A, A46, Customer_Demographics!K:K, M$1)</f>
        <v>0</v>
      </c>
      <c r="N46">
        <f>COUNTIFS(Customer_Demographics!A:A, A46, Customer_Demographics!K:K, N$1)</f>
        <v>0</v>
      </c>
      <c r="O46">
        <v>300.42</v>
      </c>
      <c r="P46">
        <v>0</v>
      </c>
      <c r="Q46">
        <v>1</v>
      </c>
      <c r="R46">
        <f>IF(COUNTIFS(Transaction_History!A:A, A46, Transaction_History!E:E, R$1) &gt;0, 1, 0)</f>
        <v>0</v>
      </c>
      <c r="S46">
        <f>IF(COUNTIFS(Transaction_History!A:A, A46, Transaction_History!E:E, S$1) &gt; 0, 1, 0)</f>
        <v>0</v>
      </c>
      <c r="T46">
        <f>IF(COUNTIFS(Transaction_History!A:A, A46, Transaction_History!E:E, T$1) &gt; 0, 1, 0)</f>
        <v>0</v>
      </c>
      <c r="U46">
        <f>IF(COUNTIFS(Transaction_History!A:A, A46, Transaction_History!E:E, U$1) &gt; 0, 1, 0)</f>
        <v>0</v>
      </c>
      <c r="V46">
        <f>IF(COUNTIFS(Transaction_History!A:A, A46, Transaction_History!E:E, V$1) &gt; 0, 1, 0)</f>
        <v>1</v>
      </c>
      <c r="W46">
        <f>IF(COUNTIFS(Customer_Service!A:A, A46, Customer_Service!D:D, W$1) &gt; 0, 1, 0)</f>
        <v>1</v>
      </c>
      <c r="X46">
        <f>IF(COUNTIFS(Customer_Service!A:A, A46, Customer_Service!D:D, X$1)&gt;0,1,0)</f>
        <v>0</v>
      </c>
      <c r="Y46">
        <f>IF(COUNTIFS(Customer_Service!A:A, A46, Customer_Service!D:D, Y$1) &gt; 0, 1, 0)</f>
        <v>0</v>
      </c>
      <c r="Z46">
        <f>IF(COUNTIFS(Customer_Service!A:A, A46, Customer_Service!E:E, Z$1) &gt; 0, 1, 0)</f>
        <v>0</v>
      </c>
      <c r="AA46">
        <f>IF(COUNTIFS(Customer_Service!A:A, A46, Customer_Service!E:E, AA$1) &gt; 0, 1, 0)</f>
        <v>1</v>
      </c>
      <c r="AB46">
        <v>49</v>
      </c>
    </row>
    <row r="47" spans="1:28" x14ac:dyDescent="0.25">
      <c r="A47">
        <v>46</v>
      </c>
      <c r="B47">
        <v>57</v>
      </c>
      <c r="C47" t="s">
        <v>4</v>
      </c>
      <c r="D47">
        <f>COUNTIFS(Customer_Demographics!A:A, A47, Customer_Demographics!C:C, D$1)</f>
        <v>0</v>
      </c>
      <c r="E47">
        <f>COUNTIFS(Customer_Demographics!A:A, A47, Customer_Demographics!C:C, E$1)</f>
        <v>1</v>
      </c>
      <c r="F47" t="s">
        <v>6</v>
      </c>
      <c r="G47">
        <f>COUNTIFS(Customer_Demographics!A:A, A47, Customer_Demographics!F:F, G$1)</f>
        <v>0</v>
      </c>
      <c r="H47">
        <f>COUNTIFS(Customer_Demographics!A:A, A47, Customer_Demographics!F:F, H$1)</f>
        <v>1</v>
      </c>
      <c r="I47">
        <f>COUNTIFS(Customer_Demographics!A:A, A47, Customer_Demographics!F:F, I$1)</f>
        <v>0</v>
      </c>
      <c r="J47">
        <f>COUNTIFS(Customer_Demographics!A:A, A47, Customer_Demographics!F:F, J$1)</f>
        <v>0</v>
      </c>
      <c r="K47" t="s">
        <v>11</v>
      </c>
      <c r="L47">
        <f>COUNTIFS(Customer_Demographics!A:A, A47, Customer_Demographics!K:K, L$1)</f>
        <v>0</v>
      </c>
      <c r="M47">
        <f>COUNTIFS(Customer_Demographics!A:A, A47, Customer_Demographics!K:K, M$1)</f>
        <v>0</v>
      </c>
      <c r="N47">
        <f>COUNTIFS(Customer_Demographics!A:A, A47, Customer_Demographics!K:K, N$1)</f>
        <v>1</v>
      </c>
      <c r="O47">
        <v>134.66999999999999</v>
      </c>
      <c r="P47">
        <v>1</v>
      </c>
      <c r="Q47">
        <v>1</v>
      </c>
      <c r="R47">
        <f>IF(COUNTIFS(Transaction_History!A:A, A47, Transaction_History!E:E, R$1) &gt;0, 1, 0)</f>
        <v>0</v>
      </c>
      <c r="S47">
        <f>IF(COUNTIFS(Transaction_History!A:A, A47, Transaction_History!E:E, S$1) &gt; 0, 1, 0)</f>
        <v>0</v>
      </c>
      <c r="T47">
        <f>IF(COUNTIFS(Transaction_History!A:A, A47, Transaction_History!E:E, T$1) &gt; 0, 1, 0)</f>
        <v>1</v>
      </c>
      <c r="U47">
        <f>IF(COUNTIFS(Transaction_History!A:A, A47, Transaction_History!E:E, U$1) &gt; 0, 1, 0)</f>
        <v>0</v>
      </c>
      <c r="V47">
        <f>IF(COUNTIFS(Transaction_History!A:A, A47, Transaction_History!E:E, V$1) &gt; 0, 1, 0)</f>
        <v>0</v>
      </c>
      <c r="W47">
        <f>IF(COUNTIFS(Customer_Service!A:A, A47, Customer_Service!D:D, W$1) &gt; 0, 1, 0)</f>
        <v>0</v>
      </c>
      <c r="X47">
        <f>IF(COUNTIFS(Customer_Service!A:A, A47, Customer_Service!D:D, X$1)&gt;0,1,0)</f>
        <v>0</v>
      </c>
      <c r="Y47">
        <f>IF(COUNTIFS(Customer_Service!A:A, A47, Customer_Service!D:D, Y$1) &gt; 0, 1, 0)</f>
        <v>0</v>
      </c>
      <c r="Z47">
        <f>IF(COUNTIFS(Customer_Service!A:A, A47, Customer_Service!E:E, Z$1) &gt; 0, 1, 0)</f>
        <v>0</v>
      </c>
      <c r="AA47">
        <f>IF(COUNTIFS(Customer_Service!A:A, A47, Customer_Service!E:E, AA$1) &gt; 0, 1, 0)</f>
        <v>0</v>
      </c>
      <c r="AB47">
        <v>24</v>
      </c>
    </row>
    <row r="48" spans="1:28" x14ac:dyDescent="0.25">
      <c r="A48">
        <v>47</v>
      </c>
      <c r="B48">
        <v>50</v>
      </c>
      <c r="C48" t="s">
        <v>4</v>
      </c>
      <c r="D48">
        <f>COUNTIFS(Customer_Demographics!A:A, A48, Customer_Demographics!C:C, D$1)</f>
        <v>0</v>
      </c>
      <c r="E48">
        <f>COUNTIFS(Customer_Demographics!A:A, A48, Customer_Demographics!C:C, E$1)</f>
        <v>1</v>
      </c>
      <c r="F48" t="s">
        <v>6</v>
      </c>
      <c r="G48">
        <f>COUNTIFS(Customer_Demographics!A:A, A48, Customer_Demographics!F:F, G$1)</f>
        <v>0</v>
      </c>
      <c r="H48">
        <f>COUNTIFS(Customer_Demographics!A:A, A48, Customer_Demographics!F:F, H$1)</f>
        <v>1</v>
      </c>
      <c r="I48">
        <f>COUNTIFS(Customer_Demographics!A:A, A48, Customer_Demographics!F:F, I$1)</f>
        <v>0</v>
      </c>
      <c r="J48">
        <f>COUNTIFS(Customer_Demographics!A:A, A48, Customer_Demographics!F:F, J$1)</f>
        <v>0</v>
      </c>
      <c r="K48" t="s">
        <v>10</v>
      </c>
      <c r="L48">
        <f>COUNTIFS(Customer_Demographics!A:A, A48, Customer_Demographics!K:K, L$1)</f>
        <v>0</v>
      </c>
      <c r="M48">
        <f>COUNTIFS(Customer_Demographics!A:A, A48, Customer_Demographics!K:K, M$1)</f>
        <v>1</v>
      </c>
      <c r="N48">
        <f>COUNTIFS(Customer_Demographics!A:A, A48, Customer_Demographics!K:K, N$1)</f>
        <v>0</v>
      </c>
      <c r="O48">
        <v>1466.3700000000001</v>
      </c>
      <c r="P48">
        <v>0</v>
      </c>
      <c r="Q48">
        <v>7</v>
      </c>
      <c r="R48">
        <f>IF(COUNTIFS(Transaction_History!A:A, A48, Transaction_History!E:E, R$1) &gt;0, 1, 0)</f>
        <v>1</v>
      </c>
      <c r="S48">
        <f>IF(COUNTIFS(Transaction_History!A:A, A48, Transaction_History!E:E, S$1) &gt; 0, 1, 0)</f>
        <v>1</v>
      </c>
      <c r="T48">
        <f>IF(COUNTIFS(Transaction_History!A:A, A48, Transaction_History!E:E, T$1) &gt; 0, 1, 0)</f>
        <v>1</v>
      </c>
      <c r="U48">
        <f>IF(COUNTIFS(Transaction_History!A:A, A48, Transaction_History!E:E, U$1) &gt; 0, 1, 0)</f>
        <v>1</v>
      </c>
      <c r="V48">
        <f>IF(COUNTIFS(Transaction_History!A:A, A48, Transaction_History!E:E, V$1) &gt; 0, 1, 0)</f>
        <v>1</v>
      </c>
      <c r="W48">
        <f>IF(COUNTIFS(Customer_Service!A:A, A48, Customer_Service!D:D, W$1) &gt; 0, 1, 0)</f>
        <v>0</v>
      </c>
      <c r="X48">
        <f>IF(COUNTIFS(Customer_Service!A:A, A48, Customer_Service!D:D, X$1)&gt;0,1,0)</f>
        <v>0</v>
      </c>
      <c r="Y48">
        <f>IF(COUNTIFS(Customer_Service!A:A, A48, Customer_Service!D:D, Y$1) &gt; 0, 1, 0)</f>
        <v>0</v>
      </c>
      <c r="Z48">
        <f>IF(COUNTIFS(Customer_Service!A:A, A48, Customer_Service!E:E, Z$1) &gt; 0, 1, 0)</f>
        <v>0</v>
      </c>
      <c r="AA48">
        <f>IF(COUNTIFS(Customer_Service!A:A, A48, Customer_Service!E:E, AA$1) &gt; 0, 1, 0)</f>
        <v>0</v>
      </c>
      <c r="AB48">
        <v>21</v>
      </c>
    </row>
    <row r="49" spans="1:28" x14ac:dyDescent="0.25">
      <c r="A49">
        <v>48</v>
      </c>
      <c r="B49">
        <v>19</v>
      </c>
      <c r="C49" t="s">
        <v>3</v>
      </c>
      <c r="D49">
        <f>COUNTIFS(Customer_Demographics!A:A, A49, Customer_Demographics!C:C, D$1)</f>
        <v>1</v>
      </c>
      <c r="E49">
        <f>COUNTIFS(Customer_Demographics!A:A, A49, Customer_Demographics!C:C, E$1)</f>
        <v>0</v>
      </c>
      <c r="F49" t="s">
        <v>8</v>
      </c>
      <c r="G49">
        <f>COUNTIFS(Customer_Demographics!A:A, A49, Customer_Demographics!F:F, G$1)</f>
        <v>0</v>
      </c>
      <c r="H49">
        <f>COUNTIFS(Customer_Demographics!A:A, A49, Customer_Demographics!F:F, H$1)</f>
        <v>0</v>
      </c>
      <c r="I49">
        <f>COUNTIFS(Customer_Demographics!A:A, A49, Customer_Demographics!F:F, I$1)</f>
        <v>1</v>
      </c>
      <c r="J49">
        <f>COUNTIFS(Customer_Demographics!A:A, A49, Customer_Demographics!F:F, J$1)</f>
        <v>0</v>
      </c>
      <c r="K49" t="s">
        <v>10</v>
      </c>
      <c r="L49">
        <f>COUNTIFS(Customer_Demographics!A:A, A49, Customer_Demographics!K:K, L$1)</f>
        <v>0</v>
      </c>
      <c r="M49">
        <f>COUNTIFS(Customer_Demographics!A:A, A49, Customer_Demographics!K:K, M$1)</f>
        <v>1</v>
      </c>
      <c r="N49">
        <f>COUNTIFS(Customer_Demographics!A:A, A49, Customer_Demographics!K:K, N$1)</f>
        <v>0</v>
      </c>
      <c r="O49">
        <v>1597.2899999999997</v>
      </c>
      <c r="P49">
        <v>0</v>
      </c>
      <c r="Q49">
        <v>7</v>
      </c>
      <c r="R49">
        <f>IF(COUNTIFS(Transaction_History!A:A, A49, Transaction_History!E:E, R$1) &gt;0, 1, 0)</f>
        <v>1</v>
      </c>
      <c r="S49">
        <f>IF(COUNTIFS(Transaction_History!A:A, A49, Transaction_History!E:E, S$1) &gt; 0, 1, 0)</f>
        <v>1</v>
      </c>
      <c r="T49">
        <f>IF(COUNTIFS(Transaction_History!A:A, A49, Transaction_History!E:E, T$1) &gt; 0, 1, 0)</f>
        <v>1</v>
      </c>
      <c r="U49">
        <f>IF(COUNTIFS(Transaction_History!A:A, A49, Transaction_History!E:E, U$1) &gt; 0, 1, 0)</f>
        <v>1</v>
      </c>
      <c r="V49">
        <f>IF(COUNTIFS(Transaction_History!A:A, A49, Transaction_History!E:E, V$1) &gt; 0, 1, 0)</f>
        <v>1</v>
      </c>
      <c r="W49">
        <f>IF(COUNTIFS(Customer_Service!A:A, A49, Customer_Service!D:D, W$1) &gt; 0, 1, 0)</f>
        <v>0</v>
      </c>
      <c r="X49">
        <f>IF(COUNTIFS(Customer_Service!A:A, A49, Customer_Service!D:D, X$1)&gt;0,1,0)</f>
        <v>0</v>
      </c>
      <c r="Y49">
        <f>IF(COUNTIFS(Customer_Service!A:A, A49, Customer_Service!D:D, Y$1) &gt; 0, 1, 0)</f>
        <v>0</v>
      </c>
      <c r="Z49">
        <f>IF(COUNTIFS(Customer_Service!A:A, A49, Customer_Service!E:E, Z$1) &gt; 0, 1, 0)</f>
        <v>0</v>
      </c>
      <c r="AA49">
        <f>IF(COUNTIFS(Customer_Service!A:A, A49, Customer_Service!E:E, AA$1) &gt; 0, 1, 0)</f>
        <v>0</v>
      </c>
      <c r="AB49">
        <v>34</v>
      </c>
    </row>
    <row r="50" spans="1:28" x14ac:dyDescent="0.25">
      <c r="A50">
        <v>49</v>
      </c>
      <c r="B50">
        <v>27</v>
      </c>
      <c r="C50" t="s">
        <v>4</v>
      </c>
      <c r="D50">
        <f>COUNTIFS(Customer_Demographics!A:A, A50, Customer_Demographics!C:C, D$1)</f>
        <v>0</v>
      </c>
      <c r="E50">
        <f>COUNTIFS(Customer_Demographics!A:A, A50, Customer_Demographics!C:C, E$1)</f>
        <v>1</v>
      </c>
      <c r="F50" t="s">
        <v>5</v>
      </c>
      <c r="G50">
        <f>COUNTIFS(Customer_Demographics!A:A, A50, Customer_Demographics!F:F, G$1)</f>
        <v>1</v>
      </c>
      <c r="H50">
        <f>COUNTIFS(Customer_Demographics!A:A, A50, Customer_Demographics!F:F, H$1)</f>
        <v>0</v>
      </c>
      <c r="I50">
        <f>COUNTIFS(Customer_Demographics!A:A, A50, Customer_Demographics!F:F, I$1)</f>
        <v>0</v>
      </c>
      <c r="J50">
        <f>COUNTIFS(Customer_Demographics!A:A, A50, Customer_Demographics!F:F, J$1)</f>
        <v>0</v>
      </c>
      <c r="K50" t="s">
        <v>10</v>
      </c>
      <c r="L50">
        <f>COUNTIFS(Customer_Demographics!A:A, A50, Customer_Demographics!K:K, L$1)</f>
        <v>0</v>
      </c>
      <c r="M50">
        <f>COUNTIFS(Customer_Demographics!A:A, A50, Customer_Demographics!K:K, M$1)</f>
        <v>1</v>
      </c>
      <c r="N50">
        <f>COUNTIFS(Customer_Demographics!A:A, A50, Customer_Demographics!K:K, N$1)</f>
        <v>0</v>
      </c>
      <c r="O50">
        <v>641.48</v>
      </c>
      <c r="P50">
        <v>0</v>
      </c>
      <c r="Q50">
        <v>3</v>
      </c>
      <c r="R50">
        <f>IF(COUNTIFS(Transaction_History!A:A, A50, Transaction_History!E:E, R$1) &gt;0, 1, 0)</f>
        <v>1</v>
      </c>
      <c r="S50">
        <f>IF(COUNTIFS(Transaction_History!A:A, A50, Transaction_History!E:E, S$1) &gt; 0, 1, 0)</f>
        <v>0</v>
      </c>
      <c r="T50">
        <f>IF(COUNTIFS(Transaction_History!A:A, A50, Transaction_History!E:E, T$1) &gt; 0, 1, 0)</f>
        <v>1</v>
      </c>
      <c r="U50">
        <f>IF(COUNTIFS(Transaction_History!A:A, A50, Transaction_History!E:E, U$1) &gt; 0, 1, 0)</f>
        <v>0</v>
      </c>
      <c r="V50">
        <f>IF(COUNTIFS(Transaction_History!A:A, A50, Transaction_History!E:E, V$1) &gt; 0, 1, 0)</f>
        <v>1</v>
      </c>
      <c r="W50">
        <f>IF(COUNTIFS(Customer_Service!A:A, A50, Customer_Service!D:D, W$1) &gt; 0, 1, 0)</f>
        <v>0</v>
      </c>
      <c r="X50">
        <f>IF(COUNTIFS(Customer_Service!A:A, A50, Customer_Service!D:D, X$1)&gt;0,1,0)</f>
        <v>0</v>
      </c>
      <c r="Y50">
        <f>IF(COUNTIFS(Customer_Service!A:A, A50, Customer_Service!D:D, Y$1) &gt; 0, 1, 0)</f>
        <v>0</v>
      </c>
      <c r="Z50">
        <f>IF(COUNTIFS(Customer_Service!A:A, A50, Customer_Service!E:E, Z$1) &gt; 0, 1, 0)</f>
        <v>0</v>
      </c>
      <c r="AA50">
        <f>IF(COUNTIFS(Customer_Service!A:A, A50, Customer_Service!E:E, AA$1) &gt; 0, 1, 0)</f>
        <v>0</v>
      </c>
      <c r="AB50">
        <v>18</v>
      </c>
    </row>
    <row r="51" spans="1:28" x14ac:dyDescent="0.25">
      <c r="A51">
        <v>50</v>
      </c>
      <c r="B51">
        <v>50</v>
      </c>
      <c r="C51" t="s">
        <v>4</v>
      </c>
      <c r="D51">
        <f>COUNTIFS(Customer_Demographics!A:A, A51, Customer_Demographics!C:C, D$1)</f>
        <v>0</v>
      </c>
      <c r="E51">
        <f>COUNTIFS(Customer_Demographics!A:A, A51, Customer_Demographics!C:C, E$1)</f>
        <v>1</v>
      </c>
      <c r="F51" t="s">
        <v>5</v>
      </c>
      <c r="G51">
        <f>COUNTIFS(Customer_Demographics!A:A, A51, Customer_Demographics!F:F, G$1)</f>
        <v>1</v>
      </c>
      <c r="H51">
        <f>COUNTIFS(Customer_Demographics!A:A, A51, Customer_Demographics!F:F, H$1)</f>
        <v>0</v>
      </c>
      <c r="I51">
        <f>COUNTIFS(Customer_Demographics!A:A, A51, Customer_Demographics!F:F, I$1)</f>
        <v>0</v>
      </c>
      <c r="J51">
        <f>COUNTIFS(Customer_Demographics!A:A, A51, Customer_Demographics!F:F, J$1)</f>
        <v>0</v>
      </c>
      <c r="K51" t="s">
        <v>9</v>
      </c>
      <c r="L51">
        <f>COUNTIFS(Customer_Demographics!A:A, A51, Customer_Demographics!K:K, L$1)</f>
        <v>1</v>
      </c>
      <c r="M51">
        <f>COUNTIFS(Customer_Demographics!A:A, A51, Customer_Demographics!K:K, M$1)</f>
        <v>0</v>
      </c>
      <c r="N51">
        <f>COUNTIFS(Customer_Demographics!A:A, A51, Customer_Demographics!K:K, N$1)</f>
        <v>0</v>
      </c>
      <c r="O51">
        <v>1514.6200000000001</v>
      </c>
      <c r="P51">
        <v>0</v>
      </c>
      <c r="Q51">
        <v>4</v>
      </c>
      <c r="R51">
        <f>IF(COUNTIFS(Transaction_History!A:A, A51, Transaction_History!E:E, R$1) &gt;0, 1, 0)</f>
        <v>0</v>
      </c>
      <c r="S51">
        <f>IF(COUNTIFS(Transaction_History!A:A, A51, Transaction_History!E:E, S$1) &gt; 0, 1, 0)</f>
        <v>1</v>
      </c>
      <c r="T51">
        <f>IF(COUNTIFS(Transaction_History!A:A, A51, Transaction_History!E:E, T$1) &gt; 0, 1, 0)</f>
        <v>0</v>
      </c>
      <c r="U51">
        <f>IF(COUNTIFS(Transaction_History!A:A, A51, Transaction_History!E:E, U$1) &gt; 0, 1, 0)</f>
        <v>1</v>
      </c>
      <c r="V51">
        <f>IF(COUNTIFS(Transaction_History!A:A, A51, Transaction_History!E:E, V$1) &gt; 0, 1, 0)</f>
        <v>1</v>
      </c>
      <c r="W51">
        <f>IF(COUNTIFS(Customer_Service!A:A, A51, Customer_Service!D:D, W$1) &gt; 0, 1, 0)</f>
        <v>1</v>
      </c>
      <c r="X51">
        <f>IF(COUNTIFS(Customer_Service!A:A, A51, Customer_Service!D:D, X$1)&gt;0,1,0)</f>
        <v>1</v>
      </c>
      <c r="Y51">
        <f>IF(COUNTIFS(Customer_Service!A:A, A51, Customer_Service!D:D, Y$1) &gt; 0, 1, 0)</f>
        <v>0</v>
      </c>
      <c r="Z51">
        <f>IF(COUNTIFS(Customer_Service!A:A, A51, Customer_Service!E:E, Z$1) &gt; 0, 1, 0)</f>
        <v>0</v>
      </c>
      <c r="AA51">
        <f>IF(COUNTIFS(Customer_Service!A:A, A51, Customer_Service!E:E, AA$1) &gt; 0, 1, 0)</f>
        <v>1</v>
      </c>
      <c r="AB51">
        <v>19</v>
      </c>
    </row>
    <row r="52" spans="1:28" x14ac:dyDescent="0.25">
      <c r="A52">
        <v>51</v>
      </c>
      <c r="B52">
        <v>49</v>
      </c>
      <c r="C52" t="s">
        <v>3</v>
      </c>
      <c r="D52">
        <f>COUNTIFS(Customer_Demographics!A:A, A52, Customer_Demographics!C:C, D$1)</f>
        <v>1</v>
      </c>
      <c r="E52">
        <f>COUNTIFS(Customer_Demographics!A:A, A52, Customer_Demographics!C:C, E$1)</f>
        <v>0</v>
      </c>
      <c r="F52" t="s">
        <v>8</v>
      </c>
      <c r="G52">
        <f>COUNTIFS(Customer_Demographics!A:A, A52, Customer_Demographics!F:F, G$1)</f>
        <v>0</v>
      </c>
      <c r="H52">
        <f>COUNTIFS(Customer_Demographics!A:A, A52, Customer_Demographics!F:F, H$1)</f>
        <v>0</v>
      </c>
      <c r="I52">
        <f>COUNTIFS(Customer_Demographics!A:A, A52, Customer_Demographics!F:F, I$1)</f>
        <v>1</v>
      </c>
      <c r="J52">
        <f>COUNTIFS(Customer_Demographics!A:A, A52, Customer_Demographics!F:F, J$1)</f>
        <v>0</v>
      </c>
      <c r="K52" t="s">
        <v>10</v>
      </c>
      <c r="L52">
        <f>COUNTIFS(Customer_Demographics!A:A, A52, Customer_Demographics!K:K, L$1)</f>
        <v>0</v>
      </c>
      <c r="M52">
        <f>COUNTIFS(Customer_Demographics!A:A, A52, Customer_Demographics!K:K, M$1)</f>
        <v>1</v>
      </c>
      <c r="N52">
        <f>COUNTIFS(Customer_Demographics!A:A, A52, Customer_Demographics!K:K, N$1)</f>
        <v>0</v>
      </c>
      <c r="O52">
        <v>549.86</v>
      </c>
      <c r="P52">
        <v>1</v>
      </c>
      <c r="Q52">
        <v>3</v>
      </c>
      <c r="R52">
        <f>IF(COUNTIFS(Transaction_History!A:A, A52, Transaction_History!E:E, R$1) &gt;0, 1, 0)</f>
        <v>1</v>
      </c>
      <c r="S52">
        <f>IF(COUNTIFS(Transaction_History!A:A, A52, Transaction_History!E:E, S$1) &gt; 0, 1, 0)</f>
        <v>0</v>
      </c>
      <c r="T52">
        <f>IF(COUNTIFS(Transaction_History!A:A, A52, Transaction_History!E:E, T$1) &gt; 0, 1, 0)</f>
        <v>1</v>
      </c>
      <c r="U52">
        <f>IF(COUNTIFS(Transaction_History!A:A, A52, Transaction_History!E:E, U$1) &gt; 0, 1, 0)</f>
        <v>1</v>
      </c>
      <c r="V52">
        <f>IF(COUNTIFS(Transaction_History!A:A, A52, Transaction_History!E:E, V$1) &gt; 0, 1, 0)</f>
        <v>0</v>
      </c>
      <c r="W52">
        <f>IF(COUNTIFS(Customer_Service!A:A, A52, Customer_Service!D:D, W$1) &gt; 0, 1, 0)</f>
        <v>0</v>
      </c>
      <c r="X52">
        <f>IF(COUNTIFS(Customer_Service!A:A, A52, Customer_Service!D:D, X$1)&gt;0,1,0)</f>
        <v>0</v>
      </c>
      <c r="Y52">
        <f>IF(COUNTIFS(Customer_Service!A:A, A52, Customer_Service!D:D, Y$1) &gt; 0, 1, 0)</f>
        <v>0</v>
      </c>
      <c r="Z52">
        <f>IF(COUNTIFS(Customer_Service!A:A, A52, Customer_Service!E:E, Z$1) &gt; 0, 1, 0)</f>
        <v>0</v>
      </c>
      <c r="AA52">
        <f>IF(COUNTIFS(Customer_Service!A:A, A52, Customer_Service!E:E, AA$1) &gt; 0, 1, 0)</f>
        <v>0</v>
      </c>
      <c r="AB52">
        <v>3</v>
      </c>
    </row>
    <row r="53" spans="1:28" x14ac:dyDescent="0.25">
      <c r="A53">
        <v>52</v>
      </c>
      <c r="B53">
        <v>28</v>
      </c>
      <c r="C53" t="s">
        <v>3</v>
      </c>
      <c r="D53">
        <f>COUNTIFS(Customer_Demographics!A:A, A53, Customer_Demographics!C:C, D$1)</f>
        <v>1</v>
      </c>
      <c r="E53">
        <f>COUNTIFS(Customer_Demographics!A:A, A53, Customer_Demographics!C:C, E$1)</f>
        <v>0</v>
      </c>
      <c r="F53" t="s">
        <v>7</v>
      </c>
      <c r="G53">
        <f>COUNTIFS(Customer_Demographics!A:A, A53, Customer_Demographics!F:F, G$1)</f>
        <v>0</v>
      </c>
      <c r="H53">
        <f>COUNTIFS(Customer_Demographics!A:A, A53, Customer_Demographics!F:F, H$1)</f>
        <v>0</v>
      </c>
      <c r="I53">
        <f>COUNTIFS(Customer_Demographics!A:A, A53, Customer_Demographics!F:F, I$1)</f>
        <v>0</v>
      </c>
      <c r="J53">
        <f>COUNTIFS(Customer_Demographics!A:A, A53, Customer_Demographics!F:F, J$1)</f>
        <v>1</v>
      </c>
      <c r="K53" t="s">
        <v>10</v>
      </c>
      <c r="L53">
        <f>COUNTIFS(Customer_Demographics!A:A, A53, Customer_Demographics!K:K, L$1)</f>
        <v>0</v>
      </c>
      <c r="M53">
        <f>COUNTIFS(Customer_Demographics!A:A, A53, Customer_Demographics!K:K, M$1)</f>
        <v>1</v>
      </c>
      <c r="N53">
        <f>COUNTIFS(Customer_Demographics!A:A, A53, Customer_Demographics!K:K, N$1)</f>
        <v>0</v>
      </c>
      <c r="O53">
        <v>401.25</v>
      </c>
      <c r="P53">
        <v>0</v>
      </c>
      <c r="Q53">
        <v>1</v>
      </c>
      <c r="R53">
        <f>IF(COUNTIFS(Transaction_History!A:A, A53, Transaction_History!E:E, R$1) &gt;0, 1, 0)</f>
        <v>0</v>
      </c>
      <c r="S53">
        <f>IF(COUNTIFS(Transaction_History!A:A, A53, Transaction_History!E:E, S$1) &gt; 0, 1, 0)</f>
        <v>0</v>
      </c>
      <c r="T53">
        <f>IF(COUNTIFS(Transaction_History!A:A, A53, Transaction_History!E:E, T$1) &gt; 0, 1, 0)</f>
        <v>0</v>
      </c>
      <c r="U53">
        <f>IF(COUNTIFS(Transaction_History!A:A, A53, Transaction_History!E:E, U$1) &gt; 0, 1, 0)</f>
        <v>0</v>
      </c>
      <c r="V53">
        <f>IF(COUNTIFS(Transaction_History!A:A, A53, Transaction_History!E:E, V$1) &gt; 0, 1, 0)</f>
        <v>1</v>
      </c>
      <c r="W53">
        <f>IF(COUNTIFS(Customer_Service!A:A, A53, Customer_Service!D:D, W$1) &gt; 0, 1, 0)</f>
        <v>0</v>
      </c>
      <c r="X53">
        <f>IF(COUNTIFS(Customer_Service!A:A, A53, Customer_Service!D:D, X$1)&gt;0,1,0)</f>
        <v>0</v>
      </c>
      <c r="Y53">
        <f>IF(COUNTIFS(Customer_Service!A:A, A53, Customer_Service!D:D, Y$1) &gt; 0, 1, 0)</f>
        <v>0</v>
      </c>
      <c r="Z53">
        <f>IF(COUNTIFS(Customer_Service!A:A, A53, Customer_Service!E:E, Z$1) &gt; 0, 1, 0)</f>
        <v>0</v>
      </c>
      <c r="AA53">
        <f>IF(COUNTIFS(Customer_Service!A:A, A53, Customer_Service!E:E, AA$1) &gt; 0, 1, 0)</f>
        <v>0</v>
      </c>
      <c r="AB53">
        <v>6</v>
      </c>
    </row>
    <row r="54" spans="1:28" x14ac:dyDescent="0.25">
      <c r="A54">
        <v>53</v>
      </c>
      <c r="B54">
        <v>41</v>
      </c>
      <c r="C54" t="s">
        <v>4</v>
      </c>
      <c r="D54">
        <f>COUNTIFS(Customer_Demographics!A:A, A54, Customer_Demographics!C:C, D$1)</f>
        <v>0</v>
      </c>
      <c r="E54">
        <f>COUNTIFS(Customer_Demographics!A:A, A54, Customer_Demographics!C:C, E$1)</f>
        <v>1</v>
      </c>
      <c r="F54" t="s">
        <v>7</v>
      </c>
      <c r="G54">
        <f>COUNTIFS(Customer_Demographics!A:A, A54, Customer_Demographics!F:F, G$1)</f>
        <v>0</v>
      </c>
      <c r="H54">
        <f>COUNTIFS(Customer_Demographics!A:A, A54, Customer_Demographics!F:F, H$1)</f>
        <v>0</v>
      </c>
      <c r="I54">
        <f>COUNTIFS(Customer_Demographics!A:A, A54, Customer_Demographics!F:F, I$1)</f>
        <v>0</v>
      </c>
      <c r="J54">
        <f>COUNTIFS(Customer_Demographics!A:A, A54, Customer_Demographics!F:F, J$1)</f>
        <v>1</v>
      </c>
      <c r="K54" t="s">
        <v>9</v>
      </c>
      <c r="L54">
        <f>COUNTIFS(Customer_Demographics!A:A, A54, Customer_Demographics!K:K, L$1)</f>
        <v>1</v>
      </c>
      <c r="M54">
        <f>COUNTIFS(Customer_Demographics!A:A, A54, Customer_Demographics!K:K, M$1)</f>
        <v>0</v>
      </c>
      <c r="N54">
        <f>COUNTIFS(Customer_Demographics!A:A, A54, Customer_Demographics!K:K, N$1)</f>
        <v>0</v>
      </c>
      <c r="O54">
        <v>1255.3400000000001</v>
      </c>
      <c r="P54">
        <v>0</v>
      </c>
      <c r="Q54">
        <v>7</v>
      </c>
      <c r="R54">
        <f>IF(COUNTIFS(Transaction_History!A:A, A54, Transaction_History!E:E, R$1) &gt;0, 1, 0)</f>
        <v>1</v>
      </c>
      <c r="S54">
        <f>IF(COUNTIFS(Transaction_History!A:A, A54, Transaction_History!E:E, S$1) &gt; 0, 1, 0)</f>
        <v>1</v>
      </c>
      <c r="T54">
        <f>IF(COUNTIFS(Transaction_History!A:A, A54, Transaction_History!E:E, T$1) &gt; 0, 1, 0)</f>
        <v>0</v>
      </c>
      <c r="U54">
        <f>IF(COUNTIFS(Transaction_History!A:A, A54, Transaction_History!E:E, U$1) &gt; 0, 1, 0)</f>
        <v>1</v>
      </c>
      <c r="V54">
        <f>IF(COUNTIFS(Transaction_History!A:A, A54, Transaction_History!E:E, V$1) &gt; 0, 1, 0)</f>
        <v>1</v>
      </c>
      <c r="W54">
        <f>IF(COUNTIFS(Customer_Service!A:A, A54, Customer_Service!D:D, W$1) &gt; 0, 1, 0)</f>
        <v>0</v>
      </c>
      <c r="X54">
        <f>IF(COUNTIFS(Customer_Service!A:A, A54, Customer_Service!D:D, X$1)&gt;0,1,0)</f>
        <v>0</v>
      </c>
      <c r="Y54">
        <f>IF(COUNTIFS(Customer_Service!A:A, A54, Customer_Service!D:D, Y$1) &gt; 0, 1, 0)</f>
        <v>0</v>
      </c>
      <c r="Z54">
        <f>IF(COUNTIFS(Customer_Service!A:A, A54, Customer_Service!E:E, Z$1) &gt; 0, 1, 0)</f>
        <v>0</v>
      </c>
      <c r="AA54">
        <f>IF(COUNTIFS(Customer_Service!A:A, A54, Customer_Service!E:E, AA$1) &gt; 0, 1, 0)</f>
        <v>0</v>
      </c>
      <c r="AB54">
        <v>20</v>
      </c>
    </row>
    <row r="55" spans="1:28" x14ac:dyDescent="0.25">
      <c r="A55">
        <v>54</v>
      </c>
      <c r="B55">
        <v>53</v>
      </c>
      <c r="C55" t="s">
        <v>4</v>
      </c>
      <c r="D55">
        <f>COUNTIFS(Customer_Demographics!A:A, A55, Customer_Demographics!C:C, D$1)</f>
        <v>0</v>
      </c>
      <c r="E55">
        <f>COUNTIFS(Customer_Demographics!A:A, A55, Customer_Demographics!C:C, E$1)</f>
        <v>1</v>
      </c>
      <c r="F55" t="s">
        <v>6</v>
      </c>
      <c r="G55">
        <f>COUNTIFS(Customer_Demographics!A:A, A55, Customer_Demographics!F:F, G$1)</f>
        <v>0</v>
      </c>
      <c r="H55">
        <f>COUNTIFS(Customer_Demographics!A:A, A55, Customer_Demographics!F:F, H$1)</f>
        <v>1</v>
      </c>
      <c r="I55">
        <f>COUNTIFS(Customer_Demographics!A:A, A55, Customer_Demographics!F:F, I$1)</f>
        <v>0</v>
      </c>
      <c r="J55">
        <f>COUNTIFS(Customer_Demographics!A:A, A55, Customer_Demographics!F:F, J$1)</f>
        <v>0</v>
      </c>
      <c r="K55" t="s">
        <v>9</v>
      </c>
      <c r="L55">
        <f>COUNTIFS(Customer_Demographics!A:A, A55, Customer_Demographics!K:K, L$1)</f>
        <v>1</v>
      </c>
      <c r="M55">
        <f>COUNTIFS(Customer_Demographics!A:A, A55, Customer_Demographics!K:K, M$1)</f>
        <v>0</v>
      </c>
      <c r="N55">
        <f>COUNTIFS(Customer_Demographics!A:A, A55, Customer_Demographics!K:K, N$1)</f>
        <v>0</v>
      </c>
      <c r="O55">
        <v>461.21000000000004</v>
      </c>
      <c r="P55">
        <v>0</v>
      </c>
      <c r="Q55">
        <v>2</v>
      </c>
      <c r="R55">
        <f>IF(COUNTIFS(Transaction_History!A:A, A55, Transaction_History!E:E, R$1) &gt;0, 1, 0)</f>
        <v>1</v>
      </c>
      <c r="S55">
        <f>IF(COUNTIFS(Transaction_History!A:A, A55, Transaction_History!E:E, S$1) &gt; 0, 1, 0)</f>
        <v>0</v>
      </c>
      <c r="T55">
        <f>IF(COUNTIFS(Transaction_History!A:A, A55, Transaction_History!E:E, T$1) &gt; 0, 1, 0)</f>
        <v>0</v>
      </c>
      <c r="U55">
        <f>IF(COUNTIFS(Transaction_History!A:A, A55, Transaction_History!E:E, U$1) &gt; 0, 1, 0)</f>
        <v>0</v>
      </c>
      <c r="V55">
        <f>IF(COUNTIFS(Transaction_History!A:A, A55, Transaction_History!E:E, V$1) &gt; 0, 1, 0)</f>
        <v>1</v>
      </c>
      <c r="W55">
        <f>IF(COUNTIFS(Customer_Service!A:A, A55, Customer_Service!D:D, W$1) &gt; 0, 1, 0)</f>
        <v>1</v>
      </c>
      <c r="X55">
        <f>IF(COUNTIFS(Customer_Service!A:A, A55, Customer_Service!D:D, X$1)&gt;0,1,0)</f>
        <v>1</v>
      </c>
      <c r="Y55">
        <f>IF(COUNTIFS(Customer_Service!A:A, A55, Customer_Service!D:D, Y$1) &gt; 0, 1, 0)</f>
        <v>0</v>
      </c>
      <c r="Z55">
        <f>IF(COUNTIFS(Customer_Service!A:A, A55, Customer_Service!E:E, Z$1) &gt; 0, 1, 0)</f>
        <v>1</v>
      </c>
      <c r="AA55">
        <f>IF(COUNTIFS(Customer_Service!A:A, A55, Customer_Service!E:E, AA$1) &gt; 0, 1, 0)</f>
        <v>0</v>
      </c>
      <c r="AB55">
        <v>22</v>
      </c>
    </row>
    <row r="56" spans="1:28" x14ac:dyDescent="0.25">
      <c r="A56">
        <v>55</v>
      </c>
      <c r="B56">
        <v>29</v>
      </c>
      <c r="C56" t="s">
        <v>4</v>
      </c>
      <c r="D56">
        <f>COUNTIFS(Customer_Demographics!A:A, A56, Customer_Demographics!C:C, D$1)</f>
        <v>0</v>
      </c>
      <c r="E56">
        <f>COUNTIFS(Customer_Demographics!A:A, A56, Customer_Demographics!C:C, E$1)</f>
        <v>1</v>
      </c>
      <c r="F56" t="s">
        <v>5</v>
      </c>
      <c r="G56">
        <f>COUNTIFS(Customer_Demographics!A:A, A56, Customer_Demographics!F:F, G$1)</f>
        <v>1</v>
      </c>
      <c r="H56">
        <f>COUNTIFS(Customer_Demographics!A:A, A56, Customer_Demographics!F:F, H$1)</f>
        <v>0</v>
      </c>
      <c r="I56">
        <f>COUNTIFS(Customer_Demographics!A:A, A56, Customer_Demographics!F:F, I$1)</f>
        <v>0</v>
      </c>
      <c r="J56">
        <f>COUNTIFS(Customer_Demographics!A:A, A56, Customer_Demographics!F:F, J$1)</f>
        <v>0</v>
      </c>
      <c r="K56" t="s">
        <v>9</v>
      </c>
      <c r="L56">
        <f>COUNTIFS(Customer_Demographics!A:A, A56, Customer_Demographics!K:K, L$1)</f>
        <v>1</v>
      </c>
      <c r="M56">
        <f>COUNTIFS(Customer_Demographics!A:A, A56, Customer_Demographics!K:K, M$1)</f>
        <v>0</v>
      </c>
      <c r="N56">
        <f>COUNTIFS(Customer_Demographics!A:A, A56, Customer_Demographics!K:K, N$1)</f>
        <v>0</v>
      </c>
      <c r="O56">
        <v>1129.3500000000001</v>
      </c>
      <c r="P56">
        <v>0</v>
      </c>
      <c r="Q56">
        <v>5</v>
      </c>
      <c r="R56">
        <f>IF(COUNTIFS(Transaction_History!A:A, A56, Transaction_History!E:E, R$1) &gt;0, 1, 0)</f>
        <v>0</v>
      </c>
      <c r="S56">
        <f>IF(COUNTIFS(Transaction_History!A:A, A56, Transaction_History!E:E, S$1) &gt; 0, 1, 0)</f>
        <v>1</v>
      </c>
      <c r="T56">
        <f>IF(COUNTIFS(Transaction_History!A:A, A56, Transaction_History!E:E, T$1) &gt; 0, 1, 0)</f>
        <v>0</v>
      </c>
      <c r="U56">
        <f>IF(COUNTIFS(Transaction_History!A:A, A56, Transaction_History!E:E, U$1) &gt; 0, 1, 0)</f>
        <v>1</v>
      </c>
      <c r="V56">
        <f>IF(COUNTIFS(Transaction_History!A:A, A56, Transaction_History!E:E, V$1) &gt; 0, 1, 0)</f>
        <v>1</v>
      </c>
      <c r="W56">
        <f>IF(COUNTIFS(Customer_Service!A:A, A56, Customer_Service!D:D, W$1) &gt; 0, 1, 0)</f>
        <v>0</v>
      </c>
      <c r="X56">
        <f>IF(COUNTIFS(Customer_Service!A:A, A56, Customer_Service!D:D, X$1)&gt;0,1,0)</f>
        <v>0</v>
      </c>
      <c r="Y56">
        <f>IF(COUNTIFS(Customer_Service!A:A, A56, Customer_Service!D:D, Y$1) &gt; 0, 1, 0)</f>
        <v>0</v>
      </c>
      <c r="Z56">
        <f>IF(COUNTIFS(Customer_Service!A:A, A56, Customer_Service!E:E, Z$1) &gt; 0, 1, 0)</f>
        <v>0</v>
      </c>
      <c r="AA56">
        <f>IF(COUNTIFS(Customer_Service!A:A, A56, Customer_Service!E:E, AA$1) &gt; 0, 1, 0)</f>
        <v>0</v>
      </c>
      <c r="AB56">
        <v>33</v>
      </c>
    </row>
    <row r="57" spans="1:28" x14ac:dyDescent="0.25">
      <c r="A57">
        <v>56</v>
      </c>
      <c r="B57">
        <v>68</v>
      </c>
      <c r="C57" t="s">
        <v>4</v>
      </c>
      <c r="D57">
        <f>COUNTIFS(Customer_Demographics!A:A, A57, Customer_Demographics!C:C, D$1)</f>
        <v>0</v>
      </c>
      <c r="E57">
        <f>COUNTIFS(Customer_Demographics!A:A, A57, Customer_Demographics!C:C, E$1)</f>
        <v>1</v>
      </c>
      <c r="F57" t="s">
        <v>6</v>
      </c>
      <c r="G57">
        <f>COUNTIFS(Customer_Demographics!A:A, A57, Customer_Demographics!F:F, G$1)</f>
        <v>0</v>
      </c>
      <c r="H57">
        <f>COUNTIFS(Customer_Demographics!A:A, A57, Customer_Demographics!F:F, H$1)</f>
        <v>1</v>
      </c>
      <c r="I57">
        <f>COUNTIFS(Customer_Demographics!A:A, A57, Customer_Demographics!F:F, I$1)</f>
        <v>0</v>
      </c>
      <c r="J57">
        <f>COUNTIFS(Customer_Demographics!A:A, A57, Customer_Demographics!F:F, J$1)</f>
        <v>0</v>
      </c>
      <c r="K57" t="s">
        <v>9</v>
      </c>
      <c r="L57">
        <f>COUNTIFS(Customer_Demographics!A:A, A57, Customer_Demographics!K:K, L$1)</f>
        <v>1</v>
      </c>
      <c r="M57">
        <f>COUNTIFS(Customer_Demographics!A:A, A57, Customer_Demographics!K:K, M$1)</f>
        <v>0</v>
      </c>
      <c r="N57">
        <f>COUNTIFS(Customer_Demographics!A:A, A57, Customer_Demographics!K:K, N$1)</f>
        <v>0</v>
      </c>
      <c r="O57">
        <v>1443.46</v>
      </c>
      <c r="P57">
        <v>0</v>
      </c>
      <c r="Q57">
        <v>5</v>
      </c>
      <c r="R57">
        <f>IF(COUNTIFS(Transaction_History!A:A, A57, Transaction_History!E:E, R$1) &gt;0, 1, 0)</f>
        <v>1</v>
      </c>
      <c r="S57">
        <f>IF(COUNTIFS(Transaction_History!A:A, A57, Transaction_History!E:E, S$1) &gt; 0, 1, 0)</f>
        <v>1</v>
      </c>
      <c r="T57">
        <f>IF(COUNTIFS(Transaction_History!A:A, A57, Transaction_History!E:E, T$1) &gt; 0, 1, 0)</f>
        <v>1</v>
      </c>
      <c r="U57">
        <f>IF(COUNTIFS(Transaction_History!A:A, A57, Transaction_History!E:E, U$1) &gt; 0, 1, 0)</f>
        <v>0</v>
      </c>
      <c r="V57">
        <f>IF(COUNTIFS(Transaction_History!A:A, A57, Transaction_History!E:E, V$1) &gt; 0, 1, 0)</f>
        <v>1</v>
      </c>
      <c r="W57">
        <f>IF(COUNTIFS(Customer_Service!A:A, A57, Customer_Service!D:D, W$1) &gt; 0, 1, 0)</f>
        <v>0</v>
      </c>
      <c r="X57">
        <f>IF(COUNTIFS(Customer_Service!A:A, A57, Customer_Service!D:D, X$1)&gt;0,1,0)</f>
        <v>0</v>
      </c>
      <c r="Y57">
        <f>IF(COUNTIFS(Customer_Service!A:A, A57, Customer_Service!D:D, Y$1) &gt; 0, 1, 0)</f>
        <v>0</v>
      </c>
      <c r="Z57">
        <f>IF(COUNTIFS(Customer_Service!A:A, A57, Customer_Service!E:E, Z$1) &gt; 0, 1, 0)</f>
        <v>0</v>
      </c>
      <c r="AA57">
        <f>IF(COUNTIFS(Customer_Service!A:A, A57, Customer_Service!E:E, AA$1) &gt; 0, 1, 0)</f>
        <v>0</v>
      </c>
      <c r="AB57">
        <v>14</v>
      </c>
    </row>
    <row r="58" spans="1:28" x14ac:dyDescent="0.25">
      <c r="A58">
        <v>57</v>
      </c>
      <c r="B58">
        <v>46</v>
      </c>
      <c r="C58" t="s">
        <v>4</v>
      </c>
      <c r="D58">
        <f>COUNTIFS(Customer_Demographics!A:A, A58, Customer_Demographics!C:C, D$1)</f>
        <v>0</v>
      </c>
      <c r="E58">
        <f>COUNTIFS(Customer_Demographics!A:A, A58, Customer_Demographics!C:C, E$1)</f>
        <v>1</v>
      </c>
      <c r="F58" t="s">
        <v>8</v>
      </c>
      <c r="G58">
        <f>COUNTIFS(Customer_Demographics!A:A, A58, Customer_Demographics!F:F, G$1)</f>
        <v>0</v>
      </c>
      <c r="H58">
        <f>COUNTIFS(Customer_Demographics!A:A, A58, Customer_Demographics!F:F, H$1)</f>
        <v>0</v>
      </c>
      <c r="I58">
        <f>COUNTIFS(Customer_Demographics!A:A, A58, Customer_Demographics!F:F, I$1)</f>
        <v>1</v>
      </c>
      <c r="J58">
        <f>COUNTIFS(Customer_Demographics!A:A, A58, Customer_Demographics!F:F, J$1)</f>
        <v>0</v>
      </c>
      <c r="K58" t="s">
        <v>11</v>
      </c>
      <c r="L58">
        <f>COUNTIFS(Customer_Demographics!A:A, A58, Customer_Demographics!K:K, L$1)</f>
        <v>0</v>
      </c>
      <c r="M58">
        <f>COUNTIFS(Customer_Demographics!A:A, A58, Customer_Demographics!K:K, M$1)</f>
        <v>0</v>
      </c>
      <c r="N58">
        <f>COUNTIFS(Customer_Demographics!A:A, A58, Customer_Demographics!K:K, N$1)</f>
        <v>1</v>
      </c>
      <c r="O58">
        <v>597.75</v>
      </c>
      <c r="P58">
        <v>0</v>
      </c>
      <c r="Q58">
        <v>3</v>
      </c>
      <c r="R58">
        <f>IF(COUNTIFS(Transaction_History!A:A, A58, Transaction_History!E:E, R$1) &gt;0, 1, 0)</f>
        <v>1</v>
      </c>
      <c r="S58">
        <f>IF(COUNTIFS(Transaction_History!A:A, A58, Transaction_History!E:E, S$1) &gt; 0, 1, 0)</f>
        <v>0</v>
      </c>
      <c r="T58">
        <f>IF(COUNTIFS(Transaction_History!A:A, A58, Transaction_History!E:E, T$1) &gt; 0, 1, 0)</f>
        <v>1</v>
      </c>
      <c r="U58">
        <f>IF(COUNTIFS(Transaction_History!A:A, A58, Transaction_History!E:E, U$1) &gt; 0, 1, 0)</f>
        <v>0</v>
      </c>
      <c r="V58">
        <f>IF(COUNTIFS(Transaction_History!A:A, A58, Transaction_History!E:E, V$1) &gt; 0, 1, 0)</f>
        <v>1</v>
      </c>
      <c r="W58">
        <f>IF(COUNTIFS(Customer_Service!A:A, A58, Customer_Service!D:D, W$1) &gt; 0, 1, 0)</f>
        <v>1</v>
      </c>
      <c r="X58">
        <f>IF(COUNTIFS(Customer_Service!A:A, A58, Customer_Service!D:D, X$1)&gt;0,1,0)</f>
        <v>0</v>
      </c>
      <c r="Y58">
        <f>IF(COUNTIFS(Customer_Service!A:A, A58, Customer_Service!D:D, Y$1) &gt; 0, 1, 0)</f>
        <v>0</v>
      </c>
      <c r="Z58">
        <f>IF(COUNTIFS(Customer_Service!A:A, A58, Customer_Service!E:E, Z$1) &gt; 0, 1, 0)</f>
        <v>0</v>
      </c>
      <c r="AA58">
        <f>IF(COUNTIFS(Customer_Service!A:A, A58, Customer_Service!E:E, AA$1) &gt; 0, 1, 0)</f>
        <v>1</v>
      </c>
      <c r="AB58">
        <v>44</v>
      </c>
    </row>
    <row r="59" spans="1:28" x14ac:dyDescent="0.25">
      <c r="A59">
        <v>58</v>
      </c>
      <c r="B59">
        <v>52</v>
      </c>
      <c r="C59" t="s">
        <v>3</v>
      </c>
      <c r="D59">
        <f>COUNTIFS(Customer_Demographics!A:A, A59, Customer_Demographics!C:C, D$1)</f>
        <v>1</v>
      </c>
      <c r="E59">
        <f>COUNTIFS(Customer_Demographics!A:A, A59, Customer_Demographics!C:C, E$1)</f>
        <v>0</v>
      </c>
      <c r="F59" t="s">
        <v>5</v>
      </c>
      <c r="G59">
        <f>COUNTIFS(Customer_Demographics!A:A, A59, Customer_Demographics!F:F, G$1)</f>
        <v>1</v>
      </c>
      <c r="H59">
        <f>COUNTIFS(Customer_Demographics!A:A, A59, Customer_Demographics!F:F, H$1)</f>
        <v>0</v>
      </c>
      <c r="I59">
        <f>COUNTIFS(Customer_Demographics!A:A, A59, Customer_Demographics!F:F, I$1)</f>
        <v>0</v>
      </c>
      <c r="J59">
        <f>COUNTIFS(Customer_Demographics!A:A, A59, Customer_Demographics!F:F, J$1)</f>
        <v>0</v>
      </c>
      <c r="K59" t="s">
        <v>11</v>
      </c>
      <c r="L59">
        <f>COUNTIFS(Customer_Demographics!A:A, A59, Customer_Demographics!K:K, L$1)</f>
        <v>0</v>
      </c>
      <c r="M59">
        <f>COUNTIFS(Customer_Demographics!A:A, A59, Customer_Demographics!K:K, M$1)</f>
        <v>0</v>
      </c>
      <c r="N59">
        <f>COUNTIFS(Customer_Demographics!A:A, A59, Customer_Demographics!K:K, N$1)</f>
        <v>1</v>
      </c>
      <c r="O59">
        <v>2215.8200000000002</v>
      </c>
      <c r="P59">
        <v>0</v>
      </c>
      <c r="Q59">
        <v>6</v>
      </c>
      <c r="R59">
        <f>IF(COUNTIFS(Transaction_History!A:A, A59, Transaction_History!E:E, R$1) &gt;0, 1, 0)</f>
        <v>1</v>
      </c>
      <c r="S59">
        <f>IF(COUNTIFS(Transaction_History!A:A, A59, Transaction_History!E:E, S$1) &gt; 0, 1, 0)</f>
        <v>1</v>
      </c>
      <c r="T59">
        <f>IF(COUNTIFS(Transaction_History!A:A, A59, Transaction_History!E:E, T$1) &gt; 0, 1, 0)</f>
        <v>1</v>
      </c>
      <c r="U59">
        <f>IF(COUNTIFS(Transaction_History!A:A, A59, Transaction_History!E:E, U$1) &gt; 0, 1, 0)</f>
        <v>0</v>
      </c>
      <c r="V59">
        <f>IF(COUNTIFS(Transaction_History!A:A, A59, Transaction_History!E:E, V$1) &gt; 0, 1, 0)</f>
        <v>1</v>
      </c>
      <c r="W59">
        <f>IF(COUNTIFS(Customer_Service!A:A, A59, Customer_Service!D:D, W$1) &gt; 0, 1, 0)</f>
        <v>1</v>
      </c>
      <c r="X59">
        <f>IF(COUNTIFS(Customer_Service!A:A, A59, Customer_Service!D:D, X$1)&gt;0,1,0)</f>
        <v>0</v>
      </c>
      <c r="Y59">
        <f>IF(COUNTIFS(Customer_Service!A:A, A59, Customer_Service!D:D, Y$1) &gt; 0, 1, 0)</f>
        <v>1</v>
      </c>
      <c r="Z59">
        <f>IF(COUNTIFS(Customer_Service!A:A, A59, Customer_Service!E:E, Z$1) &gt; 0, 1, 0)</f>
        <v>0</v>
      </c>
      <c r="AA59">
        <f>IF(COUNTIFS(Customer_Service!A:A, A59, Customer_Service!E:E, AA$1) &gt; 0, 1, 0)</f>
        <v>1</v>
      </c>
      <c r="AB59">
        <v>9</v>
      </c>
    </row>
    <row r="60" spans="1:28" x14ac:dyDescent="0.25">
      <c r="A60">
        <v>59</v>
      </c>
      <c r="B60">
        <v>18</v>
      </c>
      <c r="C60" t="s">
        <v>3</v>
      </c>
      <c r="D60">
        <f>COUNTIFS(Customer_Demographics!A:A, A60, Customer_Demographics!C:C, D$1)</f>
        <v>1</v>
      </c>
      <c r="E60">
        <f>COUNTIFS(Customer_Demographics!A:A, A60, Customer_Demographics!C:C, E$1)</f>
        <v>0</v>
      </c>
      <c r="F60" t="s">
        <v>6</v>
      </c>
      <c r="G60">
        <f>COUNTIFS(Customer_Demographics!A:A, A60, Customer_Demographics!F:F, G$1)</f>
        <v>0</v>
      </c>
      <c r="H60">
        <f>COUNTIFS(Customer_Demographics!A:A, A60, Customer_Demographics!F:F, H$1)</f>
        <v>1</v>
      </c>
      <c r="I60">
        <f>COUNTIFS(Customer_Demographics!A:A, A60, Customer_Demographics!F:F, I$1)</f>
        <v>0</v>
      </c>
      <c r="J60">
        <f>COUNTIFS(Customer_Demographics!A:A, A60, Customer_Demographics!F:F, J$1)</f>
        <v>0</v>
      </c>
      <c r="K60" t="s">
        <v>10</v>
      </c>
      <c r="L60">
        <f>COUNTIFS(Customer_Demographics!A:A, A60, Customer_Demographics!K:K, L$1)</f>
        <v>0</v>
      </c>
      <c r="M60">
        <f>COUNTIFS(Customer_Demographics!A:A, A60, Customer_Demographics!K:K, M$1)</f>
        <v>1</v>
      </c>
      <c r="N60">
        <f>COUNTIFS(Customer_Demographics!A:A, A60, Customer_Demographics!K:K, N$1)</f>
        <v>0</v>
      </c>
      <c r="O60">
        <v>292.51</v>
      </c>
      <c r="P60">
        <v>0</v>
      </c>
      <c r="Q60">
        <v>3</v>
      </c>
      <c r="R60">
        <f>IF(COUNTIFS(Transaction_History!A:A, A60, Transaction_History!E:E, R$1) &gt;0, 1, 0)</f>
        <v>0</v>
      </c>
      <c r="S60">
        <f>IF(COUNTIFS(Transaction_History!A:A, A60, Transaction_History!E:E, S$1) &gt; 0, 1, 0)</f>
        <v>0</v>
      </c>
      <c r="T60">
        <f>IF(COUNTIFS(Transaction_History!A:A, A60, Transaction_History!E:E, T$1) &gt; 0, 1, 0)</f>
        <v>1</v>
      </c>
      <c r="U60">
        <f>IF(COUNTIFS(Transaction_History!A:A, A60, Transaction_History!E:E, U$1) &gt; 0, 1, 0)</f>
        <v>1</v>
      </c>
      <c r="V60">
        <f>IF(COUNTIFS(Transaction_History!A:A, A60, Transaction_History!E:E, V$1) &gt; 0, 1, 0)</f>
        <v>0</v>
      </c>
      <c r="W60">
        <f>IF(COUNTIFS(Customer_Service!A:A, A60, Customer_Service!D:D, W$1) &gt; 0, 1, 0)</f>
        <v>0</v>
      </c>
      <c r="X60">
        <f>IF(COUNTIFS(Customer_Service!A:A, A60, Customer_Service!D:D, X$1)&gt;0,1,0)</f>
        <v>0</v>
      </c>
      <c r="Y60">
        <f>IF(COUNTIFS(Customer_Service!A:A, A60, Customer_Service!D:D, Y$1) &gt; 0, 1, 0)</f>
        <v>0</v>
      </c>
      <c r="Z60">
        <f>IF(COUNTIFS(Customer_Service!A:A, A60, Customer_Service!E:E, Z$1) &gt; 0, 1, 0)</f>
        <v>0</v>
      </c>
      <c r="AA60">
        <f>IF(COUNTIFS(Customer_Service!A:A, A60, Customer_Service!E:E, AA$1) &gt; 0, 1, 0)</f>
        <v>0</v>
      </c>
      <c r="AB60">
        <v>45</v>
      </c>
    </row>
    <row r="61" spans="1:28" x14ac:dyDescent="0.25">
      <c r="A61">
        <v>60</v>
      </c>
      <c r="B61">
        <v>18</v>
      </c>
      <c r="C61" t="s">
        <v>4</v>
      </c>
      <c r="D61">
        <f>COUNTIFS(Customer_Demographics!A:A, A61, Customer_Demographics!C:C, D$1)</f>
        <v>0</v>
      </c>
      <c r="E61">
        <f>COUNTIFS(Customer_Demographics!A:A, A61, Customer_Demographics!C:C, E$1)</f>
        <v>1</v>
      </c>
      <c r="F61" t="s">
        <v>5</v>
      </c>
      <c r="G61">
        <f>COUNTIFS(Customer_Demographics!A:A, A61, Customer_Demographics!F:F, G$1)</f>
        <v>1</v>
      </c>
      <c r="H61">
        <f>COUNTIFS(Customer_Demographics!A:A, A61, Customer_Demographics!F:F, H$1)</f>
        <v>0</v>
      </c>
      <c r="I61">
        <f>COUNTIFS(Customer_Demographics!A:A, A61, Customer_Demographics!F:F, I$1)</f>
        <v>0</v>
      </c>
      <c r="J61">
        <f>COUNTIFS(Customer_Demographics!A:A, A61, Customer_Demographics!F:F, J$1)</f>
        <v>0</v>
      </c>
      <c r="K61" t="s">
        <v>11</v>
      </c>
      <c r="L61">
        <f>COUNTIFS(Customer_Demographics!A:A, A61, Customer_Demographics!K:K, L$1)</f>
        <v>0</v>
      </c>
      <c r="M61">
        <f>COUNTIFS(Customer_Demographics!A:A, A61, Customer_Demographics!K:K, M$1)</f>
        <v>0</v>
      </c>
      <c r="N61">
        <f>COUNTIFS(Customer_Demographics!A:A, A61, Customer_Demographics!K:K, N$1)</f>
        <v>1</v>
      </c>
      <c r="O61">
        <v>781.09</v>
      </c>
      <c r="P61">
        <v>0</v>
      </c>
      <c r="Q61">
        <v>4</v>
      </c>
      <c r="R61">
        <f>IF(COUNTIFS(Transaction_History!A:A, A61, Transaction_History!E:E, R$1) &gt;0, 1, 0)</f>
        <v>1</v>
      </c>
      <c r="S61">
        <f>IF(COUNTIFS(Transaction_History!A:A, A61, Transaction_History!E:E, S$1) &gt; 0, 1, 0)</f>
        <v>1</v>
      </c>
      <c r="T61">
        <f>IF(COUNTIFS(Transaction_History!A:A, A61, Transaction_History!E:E, T$1) &gt; 0, 1, 0)</f>
        <v>1</v>
      </c>
      <c r="U61">
        <f>IF(COUNTIFS(Transaction_History!A:A, A61, Transaction_History!E:E, U$1) &gt; 0, 1, 0)</f>
        <v>0</v>
      </c>
      <c r="V61">
        <f>IF(COUNTIFS(Transaction_History!A:A, A61, Transaction_History!E:E, V$1) &gt; 0, 1, 0)</f>
        <v>1</v>
      </c>
      <c r="W61">
        <f>IF(COUNTIFS(Customer_Service!A:A, A61, Customer_Service!D:D, W$1) &gt; 0, 1, 0)</f>
        <v>0</v>
      </c>
      <c r="X61">
        <f>IF(COUNTIFS(Customer_Service!A:A, A61, Customer_Service!D:D, X$1)&gt;0,1,0)</f>
        <v>1</v>
      </c>
      <c r="Y61">
        <f>IF(COUNTIFS(Customer_Service!A:A, A61, Customer_Service!D:D, Y$1) &gt; 0, 1, 0)</f>
        <v>0</v>
      </c>
      <c r="Z61">
        <f>IF(COUNTIFS(Customer_Service!A:A, A61, Customer_Service!E:E, Z$1) &gt; 0, 1, 0)</f>
        <v>1</v>
      </c>
      <c r="AA61">
        <f>IF(COUNTIFS(Customer_Service!A:A, A61, Customer_Service!E:E, AA$1) &gt; 0, 1, 0)</f>
        <v>1</v>
      </c>
      <c r="AB61">
        <v>25</v>
      </c>
    </row>
    <row r="62" spans="1:28" x14ac:dyDescent="0.25">
      <c r="A62">
        <v>61</v>
      </c>
      <c r="B62">
        <v>54</v>
      </c>
      <c r="C62" t="s">
        <v>3</v>
      </c>
      <c r="D62">
        <f>COUNTIFS(Customer_Demographics!A:A, A62, Customer_Demographics!C:C, D$1)</f>
        <v>1</v>
      </c>
      <c r="E62">
        <f>COUNTIFS(Customer_Demographics!A:A, A62, Customer_Demographics!C:C, E$1)</f>
        <v>0</v>
      </c>
      <c r="F62" t="s">
        <v>5</v>
      </c>
      <c r="G62">
        <f>COUNTIFS(Customer_Demographics!A:A, A62, Customer_Demographics!F:F, G$1)</f>
        <v>1</v>
      </c>
      <c r="H62">
        <f>COUNTIFS(Customer_Demographics!A:A, A62, Customer_Demographics!F:F, H$1)</f>
        <v>0</v>
      </c>
      <c r="I62">
        <f>COUNTIFS(Customer_Demographics!A:A, A62, Customer_Demographics!F:F, I$1)</f>
        <v>0</v>
      </c>
      <c r="J62">
        <f>COUNTIFS(Customer_Demographics!A:A, A62, Customer_Demographics!F:F, J$1)</f>
        <v>0</v>
      </c>
      <c r="K62" t="s">
        <v>9</v>
      </c>
      <c r="L62">
        <f>COUNTIFS(Customer_Demographics!A:A, A62, Customer_Demographics!K:K, L$1)</f>
        <v>1</v>
      </c>
      <c r="M62">
        <f>COUNTIFS(Customer_Demographics!A:A, A62, Customer_Demographics!K:K, M$1)</f>
        <v>0</v>
      </c>
      <c r="N62">
        <f>COUNTIFS(Customer_Demographics!A:A, A62, Customer_Demographics!K:K, N$1)</f>
        <v>0</v>
      </c>
      <c r="O62">
        <v>678.97</v>
      </c>
      <c r="P62">
        <v>1</v>
      </c>
      <c r="Q62">
        <v>3</v>
      </c>
      <c r="R62">
        <f>IF(COUNTIFS(Transaction_History!A:A, A62, Transaction_History!E:E, R$1) &gt;0, 1, 0)</f>
        <v>0</v>
      </c>
      <c r="S62">
        <f>IF(COUNTIFS(Transaction_History!A:A, A62, Transaction_History!E:E, S$1) &gt; 0, 1, 0)</f>
        <v>0</v>
      </c>
      <c r="T62">
        <f>IF(COUNTIFS(Transaction_History!A:A, A62, Transaction_History!E:E, T$1) &gt; 0, 1, 0)</f>
        <v>1</v>
      </c>
      <c r="U62">
        <f>IF(COUNTIFS(Transaction_History!A:A, A62, Transaction_History!E:E, U$1) &gt; 0, 1, 0)</f>
        <v>1</v>
      </c>
      <c r="V62">
        <f>IF(COUNTIFS(Transaction_History!A:A, A62, Transaction_History!E:E, V$1) &gt; 0, 1, 0)</f>
        <v>0</v>
      </c>
      <c r="W62">
        <f>IF(COUNTIFS(Customer_Service!A:A, A62, Customer_Service!D:D, W$1) &gt; 0, 1, 0)</f>
        <v>1</v>
      </c>
      <c r="X62">
        <f>IF(COUNTIFS(Customer_Service!A:A, A62, Customer_Service!D:D, X$1)&gt;0,1,0)</f>
        <v>0</v>
      </c>
      <c r="Y62">
        <f>IF(COUNTIFS(Customer_Service!A:A, A62, Customer_Service!D:D, Y$1) &gt; 0, 1, 0)</f>
        <v>0</v>
      </c>
      <c r="Z62">
        <f>IF(COUNTIFS(Customer_Service!A:A, A62, Customer_Service!E:E, Z$1) &gt; 0, 1, 0)</f>
        <v>1</v>
      </c>
      <c r="AA62">
        <f>IF(COUNTIFS(Customer_Service!A:A, A62, Customer_Service!E:E, AA$1) &gt; 0, 1, 0)</f>
        <v>0</v>
      </c>
      <c r="AB62">
        <v>47</v>
      </c>
    </row>
    <row r="63" spans="1:28" x14ac:dyDescent="0.25">
      <c r="A63">
        <v>62</v>
      </c>
      <c r="B63">
        <v>23</v>
      </c>
      <c r="C63" t="s">
        <v>4</v>
      </c>
      <c r="D63">
        <f>COUNTIFS(Customer_Demographics!A:A, A63, Customer_Demographics!C:C, D$1)</f>
        <v>0</v>
      </c>
      <c r="E63">
        <f>COUNTIFS(Customer_Demographics!A:A, A63, Customer_Demographics!C:C, E$1)</f>
        <v>1</v>
      </c>
      <c r="F63" t="s">
        <v>6</v>
      </c>
      <c r="G63">
        <f>COUNTIFS(Customer_Demographics!A:A, A63, Customer_Demographics!F:F, G$1)</f>
        <v>0</v>
      </c>
      <c r="H63">
        <f>COUNTIFS(Customer_Demographics!A:A, A63, Customer_Demographics!F:F, H$1)</f>
        <v>1</v>
      </c>
      <c r="I63">
        <f>COUNTIFS(Customer_Demographics!A:A, A63, Customer_Demographics!F:F, I$1)</f>
        <v>0</v>
      </c>
      <c r="J63">
        <f>COUNTIFS(Customer_Demographics!A:A, A63, Customer_Demographics!F:F, J$1)</f>
        <v>0</v>
      </c>
      <c r="K63" t="s">
        <v>11</v>
      </c>
      <c r="L63">
        <f>COUNTIFS(Customer_Demographics!A:A, A63, Customer_Demographics!K:K, L$1)</f>
        <v>0</v>
      </c>
      <c r="M63">
        <f>COUNTIFS(Customer_Demographics!A:A, A63, Customer_Demographics!K:K, M$1)</f>
        <v>0</v>
      </c>
      <c r="N63">
        <f>COUNTIFS(Customer_Demographics!A:A, A63, Customer_Demographics!K:K, N$1)</f>
        <v>1</v>
      </c>
      <c r="O63">
        <v>840</v>
      </c>
      <c r="P63">
        <v>0</v>
      </c>
      <c r="Q63">
        <v>4</v>
      </c>
      <c r="R63">
        <f>IF(COUNTIFS(Transaction_History!A:A, A63, Transaction_History!E:E, R$1) &gt;0, 1, 0)</f>
        <v>1</v>
      </c>
      <c r="S63">
        <f>IF(COUNTIFS(Transaction_History!A:A, A63, Transaction_History!E:E, S$1) &gt; 0, 1, 0)</f>
        <v>1</v>
      </c>
      <c r="T63">
        <f>IF(COUNTIFS(Transaction_History!A:A, A63, Transaction_History!E:E, T$1) &gt; 0, 1, 0)</f>
        <v>1</v>
      </c>
      <c r="U63">
        <f>IF(COUNTIFS(Transaction_History!A:A, A63, Transaction_History!E:E, U$1) &gt; 0, 1, 0)</f>
        <v>0</v>
      </c>
      <c r="V63">
        <f>IF(COUNTIFS(Transaction_History!A:A, A63, Transaction_History!E:E, V$1) &gt; 0, 1, 0)</f>
        <v>1</v>
      </c>
      <c r="W63">
        <f>IF(COUNTIFS(Customer_Service!A:A, A63, Customer_Service!D:D, W$1) &gt; 0, 1, 0)</f>
        <v>1</v>
      </c>
      <c r="X63">
        <f>IF(COUNTIFS(Customer_Service!A:A, A63, Customer_Service!D:D, X$1)&gt;0,1,0)</f>
        <v>0</v>
      </c>
      <c r="Y63">
        <f>IF(COUNTIFS(Customer_Service!A:A, A63, Customer_Service!D:D, Y$1) &gt; 0, 1, 0)</f>
        <v>1</v>
      </c>
      <c r="Z63">
        <f>IF(COUNTIFS(Customer_Service!A:A, A63, Customer_Service!E:E, Z$1) &gt; 0, 1, 0)</f>
        <v>1</v>
      </c>
      <c r="AA63">
        <f>IF(COUNTIFS(Customer_Service!A:A, A63, Customer_Service!E:E, AA$1) &gt; 0, 1, 0)</f>
        <v>0</v>
      </c>
      <c r="AB63">
        <v>16</v>
      </c>
    </row>
    <row r="64" spans="1:28" x14ac:dyDescent="0.25">
      <c r="A64">
        <v>63</v>
      </c>
      <c r="B64">
        <v>56</v>
      </c>
      <c r="C64" t="s">
        <v>3</v>
      </c>
      <c r="D64">
        <f>COUNTIFS(Customer_Demographics!A:A, A64, Customer_Demographics!C:C, D$1)</f>
        <v>1</v>
      </c>
      <c r="E64">
        <f>COUNTIFS(Customer_Demographics!A:A, A64, Customer_Demographics!C:C, E$1)</f>
        <v>0</v>
      </c>
      <c r="F64" t="s">
        <v>6</v>
      </c>
      <c r="G64">
        <f>COUNTIFS(Customer_Demographics!A:A, A64, Customer_Demographics!F:F, G$1)</f>
        <v>0</v>
      </c>
      <c r="H64">
        <f>COUNTIFS(Customer_Demographics!A:A, A64, Customer_Demographics!F:F, H$1)</f>
        <v>1</v>
      </c>
      <c r="I64">
        <f>COUNTIFS(Customer_Demographics!A:A, A64, Customer_Demographics!F:F, I$1)</f>
        <v>0</v>
      </c>
      <c r="J64">
        <f>COUNTIFS(Customer_Demographics!A:A, A64, Customer_Demographics!F:F, J$1)</f>
        <v>0</v>
      </c>
      <c r="K64" t="s">
        <v>9</v>
      </c>
      <c r="L64">
        <f>COUNTIFS(Customer_Demographics!A:A, A64, Customer_Demographics!K:K, L$1)</f>
        <v>1</v>
      </c>
      <c r="M64">
        <f>COUNTIFS(Customer_Demographics!A:A, A64, Customer_Demographics!K:K, M$1)</f>
        <v>0</v>
      </c>
      <c r="N64">
        <f>COUNTIFS(Customer_Demographics!A:A, A64, Customer_Demographics!K:K, N$1)</f>
        <v>0</v>
      </c>
      <c r="O64">
        <v>2205.11</v>
      </c>
      <c r="P64">
        <v>0</v>
      </c>
      <c r="Q64">
        <v>9</v>
      </c>
      <c r="R64">
        <f>IF(COUNTIFS(Transaction_History!A:A, A64, Transaction_History!E:E, R$1) &gt;0, 1, 0)</f>
        <v>1</v>
      </c>
      <c r="S64">
        <f>IF(COUNTIFS(Transaction_History!A:A, A64, Transaction_History!E:E, S$1) &gt; 0, 1, 0)</f>
        <v>1</v>
      </c>
      <c r="T64">
        <f>IF(COUNTIFS(Transaction_History!A:A, A64, Transaction_History!E:E, T$1) &gt; 0, 1, 0)</f>
        <v>1</v>
      </c>
      <c r="U64">
        <f>IF(COUNTIFS(Transaction_History!A:A, A64, Transaction_History!E:E, U$1) &gt; 0, 1, 0)</f>
        <v>1</v>
      </c>
      <c r="V64">
        <f>IF(COUNTIFS(Transaction_History!A:A, A64, Transaction_History!E:E, V$1) &gt; 0, 1, 0)</f>
        <v>1</v>
      </c>
      <c r="W64">
        <f>IF(COUNTIFS(Customer_Service!A:A, A64, Customer_Service!D:D, W$1) &gt; 0, 1, 0)</f>
        <v>0</v>
      </c>
      <c r="X64">
        <f>IF(COUNTIFS(Customer_Service!A:A, A64, Customer_Service!D:D, X$1)&gt;0,1,0)</f>
        <v>0</v>
      </c>
      <c r="Y64">
        <f>IF(COUNTIFS(Customer_Service!A:A, A64, Customer_Service!D:D, Y$1) &gt; 0, 1, 0)</f>
        <v>0</v>
      </c>
      <c r="Z64">
        <f>IF(COUNTIFS(Customer_Service!A:A, A64, Customer_Service!E:E, Z$1) &gt; 0, 1, 0)</f>
        <v>0</v>
      </c>
      <c r="AA64">
        <f>IF(COUNTIFS(Customer_Service!A:A, A64, Customer_Service!E:E, AA$1) &gt; 0, 1, 0)</f>
        <v>0</v>
      </c>
      <c r="AB64">
        <v>7</v>
      </c>
    </row>
    <row r="65" spans="1:28" x14ac:dyDescent="0.25">
      <c r="A65">
        <v>64</v>
      </c>
      <c r="B65">
        <v>58</v>
      </c>
      <c r="C65" t="s">
        <v>4</v>
      </c>
      <c r="D65">
        <f>COUNTIFS(Customer_Demographics!A:A, A65, Customer_Demographics!C:C, D$1)</f>
        <v>0</v>
      </c>
      <c r="E65">
        <f>COUNTIFS(Customer_Demographics!A:A, A65, Customer_Demographics!C:C, E$1)</f>
        <v>1</v>
      </c>
      <c r="F65" t="s">
        <v>5</v>
      </c>
      <c r="G65">
        <f>COUNTIFS(Customer_Demographics!A:A, A65, Customer_Demographics!F:F, G$1)</f>
        <v>1</v>
      </c>
      <c r="H65">
        <f>COUNTIFS(Customer_Demographics!A:A, A65, Customer_Demographics!F:F, H$1)</f>
        <v>0</v>
      </c>
      <c r="I65">
        <f>COUNTIFS(Customer_Demographics!A:A, A65, Customer_Demographics!F:F, I$1)</f>
        <v>0</v>
      </c>
      <c r="J65">
        <f>COUNTIFS(Customer_Demographics!A:A, A65, Customer_Demographics!F:F, J$1)</f>
        <v>0</v>
      </c>
      <c r="K65" t="s">
        <v>11</v>
      </c>
      <c r="L65">
        <f>COUNTIFS(Customer_Demographics!A:A, A65, Customer_Demographics!K:K, L$1)</f>
        <v>0</v>
      </c>
      <c r="M65">
        <f>COUNTIFS(Customer_Demographics!A:A, A65, Customer_Demographics!K:K, M$1)</f>
        <v>0</v>
      </c>
      <c r="N65">
        <f>COUNTIFS(Customer_Demographics!A:A, A65, Customer_Demographics!K:K, N$1)</f>
        <v>1</v>
      </c>
      <c r="O65">
        <v>965.21</v>
      </c>
      <c r="P65">
        <v>0</v>
      </c>
      <c r="Q65">
        <v>3</v>
      </c>
      <c r="R65">
        <f>IF(COUNTIFS(Transaction_History!A:A, A65, Transaction_History!E:E, R$1) &gt;0, 1, 0)</f>
        <v>0</v>
      </c>
      <c r="S65">
        <f>IF(COUNTIFS(Transaction_History!A:A, A65, Transaction_History!E:E, S$1) &gt; 0, 1, 0)</f>
        <v>1</v>
      </c>
      <c r="T65">
        <f>IF(COUNTIFS(Transaction_History!A:A, A65, Transaction_History!E:E, T$1) &gt; 0, 1, 0)</f>
        <v>1</v>
      </c>
      <c r="U65">
        <f>IF(COUNTIFS(Transaction_History!A:A, A65, Transaction_History!E:E, U$1) &gt; 0, 1, 0)</f>
        <v>1</v>
      </c>
      <c r="V65">
        <f>IF(COUNTIFS(Transaction_History!A:A, A65, Transaction_History!E:E, V$1) &gt; 0, 1, 0)</f>
        <v>0</v>
      </c>
      <c r="W65">
        <f>IF(COUNTIFS(Customer_Service!A:A, A65, Customer_Service!D:D, W$1) &gt; 0, 1, 0)</f>
        <v>0</v>
      </c>
      <c r="X65">
        <f>IF(COUNTIFS(Customer_Service!A:A, A65, Customer_Service!D:D, X$1)&gt;0,1,0)</f>
        <v>0</v>
      </c>
      <c r="Y65">
        <f>IF(COUNTIFS(Customer_Service!A:A, A65, Customer_Service!D:D, Y$1) &gt; 0, 1, 0)</f>
        <v>0</v>
      </c>
      <c r="Z65">
        <f>IF(COUNTIFS(Customer_Service!A:A, A65, Customer_Service!E:E, Z$1) &gt; 0, 1, 0)</f>
        <v>0</v>
      </c>
      <c r="AA65">
        <f>IF(COUNTIFS(Customer_Service!A:A, A65, Customer_Service!E:E, AA$1) &gt; 0, 1, 0)</f>
        <v>0</v>
      </c>
      <c r="AB65">
        <v>11</v>
      </c>
    </row>
    <row r="66" spans="1:28" x14ac:dyDescent="0.25">
      <c r="A66">
        <v>65</v>
      </c>
      <c r="B66">
        <v>35</v>
      </c>
      <c r="C66" t="s">
        <v>4</v>
      </c>
      <c r="D66">
        <f>COUNTIFS(Customer_Demographics!A:A, A66, Customer_Demographics!C:C, D$1)</f>
        <v>0</v>
      </c>
      <c r="E66">
        <f>COUNTIFS(Customer_Demographics!A:A, A66, Customer_Demographics!C:C, E$1)</f>
        <v>1</v>
      </c>
      <c r="F66" t="s">
        <v>8</v>
      </c>
      <c r="G66">
        <f>COUNTIFS(Customer_Demographics!A:A, A66, Customer_Demographics!F:F, G$1)</f>
        <v>0</v>
      </c>
      <c r="H66">
        <f>COUNTIFS(Customer_Demographics!A:A, A66, Customer_Demographics!F:F, H$1)</f>
        <v>0</v>
      </c>
      <c r="I66">
        <f>COUNTIFS(Customer_Demographics!A:A, A66, Customer_Demographics!F:F, I$1)</f>
        <v>1</v>
      </c>
      <c r="J66">
        <f>COUNTIFS(Customer_Demographics!A:A, A66, Customer_Demographics!F:F, J$1)</f>
        <v>0</v>
      </c>
      <c r="K66" t="s">
        <v>9</v>
      </c>
      <c r="L66">
        <f>COUNTIFS(Customer_Demographics!A:A, A66, Customer_Demographics!K:K, L$1)</f>
        <v>1</v>
      </c>
      <c r="M66">
        <f>COUNTIFS(Customer_Demographics!A:A, A66, Customer_Demographics!K:K, M$1)</f>
        <v>0</v>
      </c>
      <c r="N66">
        <f>COUNTIFS(Customer_Demographics!A:A, A66, Customer_Demographics!K:K, N$1)</f>
        <v>0</v>
      </c>
      <c r="O66">
        <v>1359.8899999999999</v>
      </c>
      <c r="P66">
        <v>0</v>
      </c>
      <c r="Q66">
        <v>5</v>
      </c>
      <c r="R66">
        <f>IF(COUNTIFS(Transaction_History!A:A, A66, Transaction_History!E:E, R$1) &gt;0, 1, 0)</f>
        <v>0</v>
      </c>
      <c r="S66">
        <f>IF(COUNTIFS(Transaction_History!A:A, A66, Transaction_History!E:E, S$1) &gt; 0, 1, 0)</f>
        <v>0</v>
      </c>
      <c r="T66">
        <f>IF(COUNTIFS(Transaction_History!A:A, A66, Transaction_History!E:E, T$1) &gt; 0, 1, 0)</f>
        <v>1</v>
      </c>
      <c r="U66">
        <f>IF(COUNTIFS(Transaction_History!A:A, A66, Transaction_History!E:E, U$1) &gt; 0, 1, 0)</f>
        <v>1</v>
      </c>
      <c r="V66">
        <f>IF(COUNTIFS(Transaction_History!A:A, A66, Transaction_History!E:E, V$1) &gt; 0, 1, 0)</f>
        <v>1</v>
      </c>
      <c r="W66">
        <f>IF(COUNTIFS(Customer_Service!A:A, A66, Customer_Service!D:D, W$1) &gt; 0, 1, 0)</f>
        <v>0</v>
      </c>
      <c r="X66">
        <f>IF(COUNTIFS(Customer_Service!A:A, A66, Customer_Service!D:D, X$1)&gt;0,1,0)</f>
        <v>0</v>
      </c>
      <c r="Y66">
        <f>IF(COUNTIFS(Customer_Service!A:A, A66, Customer_Service!D:D, Y$1) &gt; 0, 1, 0)</f>
        <v>0</v>
      </c>
      <c r="Z66">
        <f>IF(COUNTIFS(Customer_Service!A:A, A66, Customer_Service!E:E, Z$1) &gt; 0, 1, 0)</f>
        <v>0</v>
      </c>
      <c r="AA66">
        <f>IF(COUNTIFS(Customer_Service!A:A, A66, Customer_Service!E:E, AA$1) &gt; 0, 1, 0)</f>
        <v>0</v>
      </c>
      <c r="AB66">
        <v>27</v>
      </c>
    </row>
    <row r="67" spans="1:28" x14ac:dyDescent="0.25">
      <c r="A67">
        <v>66</v>
      </c>
      <c r="B67">
        <v>33</v>
      </c>
      <c r="C67" t="s">
        <v>3</v>
      </c>
      <c r="D67">
        <f>COUNTIFS(Customer_Demographics!A:A, A67, Customer_Demographics!C:C, D$1)</f>
        <v>1</v>
      </c>
      <c r="E67">
        <f>COUNTIFS(Customer_Demographics!A:A, A67, Customer_Demographics!C:C, E$1)</f>
        <v>0</v>
      </c>
      <c r="F67" t="s">
        <v>7</v>
      </c>
      <c r="G67">
        <f>COUNTIFS(Customer_Demographics!A:A, A67, Customer_Demographics!F:F, G$1)</f>
        <v>0</v>
      </c>
      <c r="H67">
        <f>COUNTIFS(Customer_Demographics!A:A, A67, Customer_Demographics!F:F, H$1)</f>
        <v>0</v>
      </c>
      <c r="I67">
        <f>COUNTIFS(Customer_Demographics!A:A, A67, Customer_Demographics!F:F, I$1)</f>
        <v>0</v>
      </c>
      <c r="J67">
        <f>COUNTIFS(Customer_Demographics!A:A, A67, Customer_Demographics!F:F, J$1)</f>
        <v>1</v>
      </c>
      <c r="K67" t="s">
        <v>10</v>
      </c>
      <c r="L67">
        <f>COUNTIFS(Customer_Demographics!A:A, A67, Customer_Demographics!K:K, L$1)</f>
        <v>0</v>
      </c>
      <c r="M67">
        <f>COUNTIFS(Customer_Demographics!A:A, A67, Customer_Demographics!K:K, M$1)</f>
        <v>1</v>
      </c>
      <c r="N67">
        <f>COUNTIFS(Customer_Demographics!A:A, A67, Customer_Demographics!K:K, N$1)</f>
        <v>0</v>
      </c>
      <c r="O67">
        <v>1409.11</v>
      </c>
      <c r="P67">
        <v>0</v>
      </c>
      <c r="Q67">
        <v>8</v>
      </c>
      <c r="R67">
        <f>IF(COUNTIFS(Transaction_History!A:A, A67, Transaction_History!E:E, R$1) &gt;0, 1, 0)</f>
        <v>1</v>
      </c>
      <c r="S67">
        <f>IF(COUNTIFS(Transaction_History!A:A, A67, Transaction_History!E:E, S$1) &gt; 0, 1, 0)</f>
        <v>1</v>
      </c>
      <c r="T67">
        <f>IF(COUNTIFS(Transaction_History!A:A, A67, Transaction_History!E:E, T$1) &gt; 0, 1, 0)</f>
        <v>1</v>
      </c>
      <c r="U67">
        <f>IF(COUNTIFS(Transaction_History!A:A, A67, Transaction_History!E:E, U$1) &gt; 0, 1, 0)</f>
        <v>0</v>
      </c>
      <c r="V67">
        <f>IF(COUNTIFS(Transaction_History!A:A, A67, Transaction_History!E:E, V$1) &gt; 0, 1, 0)</f>
        <v>1</v>
      </c>
      <c r="W67">
        <f>IF(COUNTIFS(Customer_Service!A:A, A67, Customer_Service!D:D, W$1) &gt; 0, 1, 0)</f>
        <v>0</v>
      </c>
      <c r="X67">
        <f>IF(COUNTIFS(Customer_Service!A:A, A67, Customer_Service!D:D, X$1)&gt;0,1,0)</f>
        <v>0</v>
      </c>
      <c r="Y67">
        <f>IF(COUNTIFS(Customer_Service!A:A, A67, Customer_Service!D:D, Y$1) &gt; 0, 1, 0)</f>
        <v>0</v>
      </c>
      <c r="Z67">
        <f>IF(COUNTIFS(Customer_Service!A:A, A67, Customer_Service!E:E, Z$1) &gt; 0, 1, 0)</f>
        <v>0</v>
      </c>
      <c r="AA67">
        <f>IF(COUNTIFS(Customer_Service!A:A, A67, Customer_Service!E:E, AA$1) &gt; 0, 1, 0)</f>
        <v>0</v>
      </c>
      <c r="AB67">
        <v>40</v>
      </c>
    </row>
    <row r="68" spans="1:28" x14ac:dyDescent="0.25">
      <c r="A68">
        <v>67</v>
      </c>
      <c r="B68">
        <v>22</v>
      </c>
      <c r="C68" t="s">
        <v>4</v>
      </c>
      <c r="D68">
        <f>COUNTIFS(Customer_Demographics!A:A, A68, Customer_Demographics!C:C, D$1)</f>
        <v>0</v>
      </c>
      <c r="E68">
        <f>COUNTIFS(Customer_Demographics!A:A, A68, Customer_Demographics!C:C, E$1)</f>
        <v>1</v>
      </c>
      <c r="F68" t="s">
        <v>5</v>
      </c>
      <c r="G68">
        <f>COUNTIFS(Customer_Demographics!A:A, A68, Customer_Demographics!F:F, G$1)</f>
        <v>1</v>
      </c>
      <c r="H68">
        <f>COUNTIFS(Customer_Demographics!A:A, A68, Customer_Demographics!F:F, H$1)</f>
        <v>0</v>
      </c>
      <c r="I68">
        <f>COUNTIFS(Customer_Demographics!A:A, A68, Customer_Demographics!F:F, I$1)</f>
        <v>0</v>
      </c>
      <c r="J68">
        <f>COUNTIFS(Customer_Demographics!A:A, A68, Customer_Demographics!F:F, J$1)</f>
        <v>0</v>
      </c>
      <c r="K68" t="s">
        <v>10</v>
      </c>
      <c r="L68">
        <f>COUNTIFS(Customer_Demographics!A:A, A68, Customer_Demographics!K:K, L$1)</f>
        <v>0</v>
      </c>
      <c r="M68">
        <f>COUNTIFS(Customer_Demographics!A:A, A68, Customer_Demographics!K:K, M$1)</f>
        <v>1</v>
      </c>
      <c r="N68">
        <f>COUNTIFS(Customer_Demographics!A:A, A68, Customer_Demographics!K:K, N$1)</f>
        <v>0</v>
      </c>
      <c r="O68">
        <v>701.76</v>
      </c>
      <c r="P68">
        <v>0</v>
      </c>
      <c r="Q68">
        <v>4</v>
      </c>
      <c r="R68">
        <f>IF(COUNTIFS(Transaction_History!A:A, A68, Transaction_History!E:E, R$1) &gt;0, 1, 0)</f>
        <v>1</v>
      </c>
      <c r="S68">
        <f>IF(COUNTIFS(Transaction_History!A:A, A68, Transaction_History!E:E, S$1) &gt; 0, 1, 0)</f>
        <v>1</v>
      </c>
      <c r="T68">
        <f>IF(COUNTIFS(Transaction_History!A:A, A68, Transaction_History!E:E, T$1) &gt; 0, 1, 0)</f>
        <v>0</v>
      </c>
      <c r="U68">
        <f>IF(COUNTIFS(Transaction_History!A:A, A68, Transaction_History!E:E, U$1) &gt; 0, 1, 0)</f>
        <v>0</v>
      </c>
      <c r="V68">
        <f>IF(COUNTIFS(Transaction_History!A:A, A68, Transaction_History!E:E, V$1) &gt; 0, 1, 0)</f>
        <v>0</v>
      </c>
      <c r="W68">
        <f>IF(COUNTIFS(Customer_Service!A:A, A68, Customer_Service!D:D, W$1) &gt; 0, 1, 0)</f>
        <v>0</v>
      </c>
      <c r="X68">
        <f>IF(COUNTIFS(Customer_Service!A:A, A68, Customer_Service!D:D, X$1)&gt;0,1,0)</f>
        <v>0</v>
      </c>
      <c r="Y68">
        <f>IF(COUNTIFS(Customer_Service!A:A, A68, Customer_Service!D:D, Y$1) &gt; 0, 1, 0)</f>
        <v>1</v>
      </c>
      <c r="Z68">
        <f>IF(COUNTIFS(Customer_Service!A:A, A68, Customer_Service!E:E, Z$1) &gt; 0, 1, 0)</f>
        <v>1</v>
      </c>
      <c r="AA68">
        <f>IF(COUNTIFS(Customer_Service!A:A, A68, Customer_Service!E:E, AA$1) &gt; 0, 1, 0)</f>
        <v>0</v>
      </c>
      <c r="AB68">
        <v>17</v>
      </c>
    </row>
    <row r="69" spans="1:28" x14ac:dyDescent="0.25">
      <c r="A69">
        <v>68</v>
      </c>
      <c r="B69">
        <v>59</v>
      </c>
      <c r="C69" t="s">
        <v>4</v>
      </c>
      <c r="D69">
        <f>COUNTIFS(Customer_Demographics!A:A, A69, Customer_Demographics!C:C, D$1)</f>
        <v>0</v>
      </c>
      <c r="E69">
        <f>COUNTIFS(Customer_Demographics!A:A, A69, Customer_Demographics!C:C, E$1)</f>
        <v>1</v>
      </c>
      <c r="F69" t="s">
        <v>8</v>
      </c>
      <c r="G69">
        <f>COUNTIFS(Customer_Demographics!A:A, A69, Customer_Demographics!F:F, G$1)</f>
        <v>0</v>
      </c>
      <c r="H69">
        <f>COUNTIFS(Customer_Demographics!A:A, A69, Customer_Demographics!F:F, H$1)</f>
        <v>0</v>
      </c>
      <c r="I69">
        <f>COUNTIFS(Customer_Demographics!A:A, A69, Customer_Demographics!F:F, I$1)</f>
        <v>1</v>
      </c>
      <c r="J69">
        <f>COUNTIFS(Customer_Demographics!A:A, A69, Customer_Demographics!F:F, J$1)</f>
        <v>0</v>
      </c>
      <c r="K69" t="s">
        <v>11</v>
      </c>
      <c r="L69">
        <f>COUNTIFS(Customer_Demographics!A:A, A69, Customer_Demographics!K:K, L$1)</f>
        <v>0</v>
      </c>
      <c r="M69">
        <f>COUNTIFS(Customer_Demographics!A:A, A69, Customer_Demographics!K:K, M$1)</f>
        <v>0</v>
      </c>
      <c r="N69">
        <f>COUNTIFS(Customer_Demographics!A:A, A69, Customer_Demographics!K:K, N$1)</f>
        <v>1</v>
      </c>
      <c r="O69">
        <v>886.4799999999999</v>
      </c>
      <c r="P69">
        <v>1</v>
      </c>
      <c r="Q69">
        <v>4</v>
      </c>
      <c r="R69">
        <f>IF(COUNTIFS(Transaction_History!A:A, A69, Transaction_History!E:E, R$1) &gt;0, 1, 0)</f>
        <v>1</v>
      </c>
      <c r="S69">
        <f>IF(COUNTIFS(Transaction_History!A:A, A69, Transaction_History!E:E, S$1) &gt; 0, 1, 0)</f>
        <v>1</v>
      </c>
      <c r="T69">
        <f>IF(COUNTIFS(Transaction_History!A:A, A69, Transaction_History!E:E, T$1) &gt; 0, 1, 0)</f>
        <v>1</v>
      </c>
      <c r="U69">
        <f>IF(COUNTIFS(Transaction_History!A:A, A69, Transaction_History!E:E, U$1) &gt; 0, 1, 0)</f>
        <v>0</v>
      </c>
      <c r="V69">
        <f>IF(COUNTIFS(Transaction_History!A:A, A69, Transaction_History!E:E, V$1) &gt; 0, 1, 0)</f>
        <v>1</v>
      </c>
      <c r="W69">
        <f>IF(COUNTIFS(Customer_Service!A:A, A69, Customer_Service!D:D, W$1) &gt; 0, 1, 0)</f>
        <v>1</v>
      </c>
      <c r="X69">
        <f>IF(COUNTIFS(Customer_Service!A:A, A69, Customer_Service!D:D, X$1)&gt;0,1,0)</f>
        <v>0</v>
      </c>
      <c r="Y69">
        <f>IF(COUNTIFS(Customer_Service!A:A, A69, Customer_Service!D:D, Y$1) &gt; 0, 1, 0)</f>
        <v>1</v>
      </c>
      <c r="Z69">
        <f>IF(COUNTIFS(Customer_Service!A:A, A69, Customer_Service!E:E, Z$1) &gt; 0, 1, 0)</f>
        <v>0</v>
      </c>
      <c r="AA69">
        <f>IF(COUNTIFS(Customer_Service!A:A, A69, Customer_Service!E:E, AA$1) &gt; 0, 1, 0)</f>
        <v>1</v>
      </c>
      <c r="AB69">
        <v>5</v>
      </c>
    </row>
    <row r="70" spans="1:28" x14ac:dyDescent="0.25">
      <c r="A70">
        <v>69</v>
      </c>
      <c r="B70">
        <v>60</v>
      </c>
      <c r="C70" t="s">
        <v>4</v>
      </c>
      <c r="D70">
        <f>COUNTIFS(Customer_Demographics!A:A, A70, Customer_Demographics!C:C, D$1)</f>
        <v>0</v>
      </c>
      <c r="E70">
        <f>COUNTIFS(Customer_Demographics!A:A, A70, Customer_Demographics!C:C, E$1)</f>
        <v>1</v>
      </c>
      <c r="F70" t="s">
        <v>5</v>
      </c>
      <c r="G70">
        <f>COUNTIFS(Customer_Demographics!A:A, A70, Customer_Demographics!F:F, G$1)</f>
        <v>1</v>
      </c>
      <c r="H70">
        <f>COUNTIFS(Customer_Demographics!A:A, A70, Customer_Demographics!F:F, H$1)</f>
        <v>0</v>
      </c>
      <c r="I70">
        <f>COUNTIFS(Customer_Demographics!A:A, A70, Customer_Demographics!F:F, I$1)</f>
        <v>0</v>
      </c>
      <c r="J70">
        <f>COUNTIFS(Customer_Demographics!A:A, A70, Customer_Demographics!F:F, J$1)</f>
        <v>0</v>
      </c>
      <c r="K70" t="s">
        <v>9</v>
      </c>
      <c r="L70">
        <f>COUNTIFS(Customer_Demographics!A:A, A70, Customer_Demographics!K:K, L$1)</f>
        <v>1</v>
      </c>
      <c r="M70">
        <f>COUNTIFS(Customer_Demographics!A:A, A70, Customer_Demographics!K:K, M$1)</f>
        <v>0</v>
      </c>
      <c r="N70">
        <f>COUNTIFS(Customer_Demographics!A:A, A70, Customer_Demographics!K:K, N$1)</f>
        <v>0</v>
      </c>
      <c r="O70">
        <v>1038.5300000000002</v>
      </c>
      <c r="P70">
        <v>0</v>
      </c>
      <c r="Q70">
        <v>4</v>
      </c>
      <c r="R70">
        <f>IF(COUNTIFS(Transaction_History!A:A, A70, Transaction_History!E:E, R$1) &gt;0, 1, 0)</f>
        <v>1</v>
      </c>
      <c r="S70">
        <f>IF(COUNTIFS(Transaction_History!A:A, A70, Transaction_History!E:E, S$1) &gt; 0, 1, 0)</f>
        <v>1</v>
      </c>
      <c r="T70">
        <f>IF(COUNTIFS(Transaction_History!A:A, A70, Transaction_History!E:E, T$1) &gt; 0, 1, 0)</f>
        <v>0</v>
      </c>
      <c r="U70">
        <f>IF(COUNTIFS(Transaction_History!A:A, A70, Transaction_History!E:E, U$1) &gt; 0, 1, 0)</f>
        <v>1</v>
      </c>
      <c r="V70">
        <f>IF(COUNTIFS(Transaction_History!A:A, A70, Transaction_History!E:E, V$1) &gt; 0, 1, 0)</f>
        <v>0</v>
      </c>
      <c r="W70">
        <f>IF(COUNTIFS(Customer_Service!A:A, A70, Customer_Service!D:D, W$1) &gt; 0, 1, 0)</f>
        <v>0</v>
      </c>
      <c r="X70">
        <f>IF(COUNTIFS(Customer_Service!A:A, A70, Customer_Service!D:D, X$1)&gt;0,1,0)</f>
        <v>1</v>
      </c>
      <c r="Y70">
        <f>IF(COUNTIFS(Customer_Service!A:A, A70, Customer_Service!D:D, Y$1) &gt; 0, 1, 0)</f>
        <v>0</v>
      </c>
      <c r="Z70">
        <f>IF(COUNTIFS(Customer_Service!A:A, A70, Customer_Service!E:E, Z$1) &gt; 0, 1, 0)</f>
        <v>1</v>
      </c>
      <c r="AA70">
        <f>IF(COUNTIFS(Customer_Service!A:A, A70, Customer_Service!E:E, AA$1) &gt; 0, 1, 0)</f>
        <v>0</v>
      </c>
      <c r="AB70">
        <v>29</v>
      </c>
    </row>
    <row r="71" spans="1:28" x14ac:dyDescent="0.25">
      <c r="A71">
        <v>70</v>
      </c>
      <c r="B71">
        <v>49</v>
      </c>
      <c r="C71" t="s">
        <v>4</v>
      </c>
      <c r="D71">
        <f>COUNTIFS(Customer_Demographics!A:A, A71, Customer_Demographics!C:C, D$1)</f>
        <v>0</v>
      </c>
      <c r="E71">
        <f>COUNTIFS(Customer_Demographics!A:A, A71, Customer_Demographics!C:C, E$1)</f>
        <v>1</v>
      </c>
      <c r="F71" t="s">
        <v>6</v>
      </c>
      <c r="G71">
        <f>COUNTIFS(Customer_Demographics!A:A, A71, Customer_Demographics!F:F, G$1)</f>
        <v>0</v>
      </c>
      <c r="H71">
        <f>COUNTIFS(Customer_Demographics!A:A, A71, Customer_Demographics!F:F, H$1)</f>
        <v>1</v>
      </c>
      <c r="I71">
        <f>COUNTIFS(Customer_Demographics!A:A, A71, Customer_Demographics!F:F, I$1)</f>
        <v>0</v>
      </c>
      <c r="J71">
        <f>COUNTIFS(Customer_Demographics!A:A, A71, Customer_Demographics!F:F, J$1)</f>
        <v>0</v>
      </c>
      <c r="K71" t="s">
        <v>10</v>
      </c>
      <c r="L71">
        <f>COUNTIFS(Customer_Demographics!A:A, A71, Customer_Demographics!K:K, L$1)</f>
        <v>0</v>
      </c>
      <c r="M71">
        <f>COUNTIFS(Customer_Demographics!A:A, A71, Customer_Demographics!K:K, M$1)</f>
        <v>1</v>
      </c>
      <c r="N71">
        <f>COUNTIFS(Customer_Demographics!A:A, A71, Customer_Demographics!K:K, N$1)</f>
        <v>0</v>
      </c>
      <c r="O71">
        <v>2453.98</v>
      </c>
      <c r="P71">
        <v>0</v>
      </c>
      <c r="Q71">
        <v>7</v>
      </c>
      <c r="R71">
        <f>IF(COUNTIFS(Transaction_History!A:A, A71, Transaction_History!E:E, R$1) &gt;0, 1, 0)</f>
        <v>1</v>
      </c>
      <c r="S71">
        <f>IF(COUNTIFS(Transaction_History!A:A, A71, Transaction_History!E:E, S$1) &gt; 0, 1, 0)</f>
        <v>1</v>
      </c>
      <c r="T71">
        <f>IF(COUNTIFS(Transaction_History!A:A, A71, Transaction_History!E:E, T$1) &gt; 0, 1, 0)</f>
        <v>1</v>
      </c>
      <c r="U71">
        <f>IF(COUNTIFS(Transaction_History!A:A, A71, Transaction_History!E:E, U$1) &gt; 0, 1, 0)</f>
        <v>1</v>
      </c>
      <c r="V71">
        <f>IF(COUNTIFS(Transaction_History!A:A, A71, Transaction_History!E:E, V$1) &gt; 0, 1, 0)</f>
        <v>0</v>
      </c>
      <c r="W71">
        <f>IF(COUNTIFS(Customer_Service!A:A, A71, Customer_Service!D:D, W$1) &gt; 0, 1, 0)</f>
        <v>0</v>
      </c>
      <c r="X71">
        <f>IF(COUNTIFS(Customer_Service!A:A, A71, Customer_Service!D:D, X$1)&gt;0,1,0)</f>
        <v>0</v>
      </c>
      <c r="Y71">
        <f>IF(COUNTIFS(Customer_Service!A:A, A71, Customer_Service!D:D, Y$1) &gt; 0, 1, 0)</f>
        <v>0</v>
      </c>
      <c r="Z71">
        <f>IF(COUNTIFS(Customer_Service!A:A, A71, Customer_Service!E:E, Z$1) &gt; 0, 1, 0)</f>
        <v>0</v>
      </c>
      <c r="AA71">
        <f>IF(COUNTIFS(Customer_Service!A:A, A71, Customer_Service!E:E, AA$1) &gt; 0, 1, 0)</f>
        <v>0</v>
      </c>
      <c r="AB71">
        <v>10</v>
      </c>
    </row>
    <row r="72" spans="1:28" x14ac:dyDescent="0.25">
      <c r="A72">
        <v>71</v>
      </c>
      <c r="B72">
        <v>19</v>
      </c>
      <c r="C72" t="s">
        <v>4</v>
      </c>
      <c r="D72">
        <f>COUNTIFS(Customer_Demographics!A:A, A72, Customer_Demographics!C:C, D$1)</f>
        <v>0</v>
      </c>
      <c r="E72">
        <f>COUNTIFS(Customer_Demographics!A:A, A72, Customer_Demographics!C:C, E$1)</f>
        <v>1</v>
      </c>
      <c r="F72" t="s">
        <v>8</v>
      </c>
      <c r="G72">
        <f>COUNTIFS(Customer_Demographics!A:A, A72, Customer_Demographics!F:F, G$1)</f>
        <v>0</v>
      </c>
      <c r="H72">
        <f>COUNTIFS(Customer_Demographics!A:A, A72, Customer_Demographics!F:F, H$1)</f>
        <v>0</v>
      </c>
      <c r="I72">
        <f>COUNTIFS(Customer_Demographics!A:A, A72, Customer_Demographics!F:F, I$1)</f>
        <v>1</v>
      </c>
      <c r="J72">
        <f>COUNTIFS(Customer_Demographics!A:A, A72, Customer_Demographics!F:F, J$1)</f>
        <v>0</v>
      </c>
      <c r="K72" t="s">
        <v>9</v>
      </c>
      <c r="L72">
        <f>COUNTIFS(Customer_Demographics!A:A, A72, Customer_Demographics!K:K, L$1)</f>
        <v>1</v>
      </c>
      <c r="M72">
        <f>COUNTIFS(Customer_Demographics!A:A, A72, Customer_Demographics!K:K, M$1)</f>
        <v>0</v>
      </c>
      <c r="N72">
        <f>COUNTIFS(Customer_Demographics!A:A, A72, Customer_Demographics!K:K, N$1)</f>
        <v>0</v>
      </c>
      <c r="O72">
        <v>474.59000000000003</v>
      </c>
      <c r="P72">
        <v>1</v>
      </c>
      <c r="Q72">
        <v>3</v>
      </c>
      <c r="R72">
        <f>IF(COUNTIFS(Transaction_History!A:A, A72, Transaction_History!E:E, R$1) &gt;0, 1, 0)</f>
        <v>0</v>
      </c>
      <c r="S72">
        <f>IF(COUNTIFS(Transaction_History!A:A, A72, Transaction_History!E:E, S$1) &gt; 0, 1, 0)</f>
        <v>1</v>
      </c>
      <c r="T72">
        <f>IF(COUNTIFS(Transaction_History!A:A, A72, Transaction_History!E:E, T$1) &gt; 0, 1, 0)</f>
        <v>0</v>
      </c>
      <c r="U72">
        <f>IF(COUNTIFS(Transaction_History!A:A, A72, Transaction_History!E:E, U$1) &gt; 0, 1, 0)</f>
        <v>0</v>
      </c>
      <c r="V72">
        <f>IF(COUNTIFS(Transaction_History!A:A, A72, Transaction_History!E:E, V$1) &gt; 0, 1, 0)</f>
        <v>1</v>
      </c>
      <c r="W72">
        <f>IF(COUNTIFS(Customer_Service!A:A, A72, Customer_Service!D:D, W$1) &gt; 0, 1, 0)</f>
        <v>0</v>
      </c>
      <c r="X72">
        <f>IF(COUNTIFS(Customer_Service!A:A, A72, Customer_Service!D:D, X$1)&gt;0,1,0)</f>
        <v>1</v>
      </c>
      <c r="Y72">
        <f>IF(COUNTIFS(Customer_Service!A:A, A72, Customer_Service!D:D, Y$1) &gt; 0, 1, 0)</f>
        <v>1</v>
      </c>
      <c r="Z72">
        <f>IF(COUNTIFS(Customer_Service!A:A, A72, Customer_Service!E:E, Z$1) &gt; 0, 1, 0)</f>
        <v>1</v>
      </c>
      <c r="AA72">
        <f>IF(COUNTIFS(Customer_Service!A:A, A72, Customer_Service!E:E, AA$1) &gt; 0, 1, 0)</f>
        <v>1</v>
      </c>
      <c r="AB72">
        <v>47</v>
      </c>
    </row>
    <row r="73" spans="1:28" x14ac:dyDescent="0.25">
      <c r="A73">
        <v>72</v>
      </c>
      <c r="B73">
        <v>19</v>
      </c>
      <c r="C73" t="s">
        <v>4</v>
      </c>
      <c r="D73">
        <f>COUNTIFS(Customer_Demographics!A:A, A73, Customer_Demographics!C:C, D$1)</f>
        <v>0</v>
      </c>
      <c r="E73">
        <f>COUNTIFS(Customer_Demographics!A:A, A73, Customer_Demographics!C:C, E$1)</f>
        <v>1</v>
      </c>
      <c r="F73" t="s">
        <v>8</v>
      </c>
      <c r="G73">
        <f>COUNTIFS(Customer_Demographics!A:A, A73, Customer_Demographics!F:F, G$1)</f>
        <v>0</v>
      </c>
      <c r="H73">
        <f>COUNTIFS(Customer_Demographics!A:A, A73, Customer_Demographics!F:F, H$1)</f>
        <v>0</v>
      </c>
      <c r="I73">
        <f>COUNTIFS(Customer_Demographics!A:A, A73, Customer_Demographics!F:F, I$1)</f>
        <v>1</v>
      </c>
      <c r="J73">
        <f>COUNTIFS(Customer_Demographics!A:A, A73, Customer_Demographics!F:F, J$1)</f>
        <v>0</v>
      </c>
      <c r="K73" t="s">
        <v>11</v>
      </c>
      <c r="L73">
        <f>COUNTIFS(Customer_Demographics!A:A, A73, Customer_Demographics!K:K, L$1)</f>
        <v>0</v>
      </c>
      <c r="M73">
        <f>COUNTIFS(Customer_Demographics!A:A, A73, Customer_Demographics!K:K, M$1)</f>
        <v>0</v>
      </c>
      <c r="N73">
        <f>COUNTIFS(Customer_Demographics!A:A, A73, Customer_Demographics!K:K, N$1)</f>
        <v>1</v>
      </c>
      <c r="O73">
        <v>1080.4000000000001</v>
      </c>
      <c r="P73">
        <v>1</v>
      </c>
      <c r="Q73">
        <v>6</v>
      </c>
      <c r="R73">
        <f>IF(COUNTIFS(Transaction_History!A:A, A73, Transaction_History!E:E, R$1) &gt;0, 1, 0)</f>
        <v>0</v>
      </c>
      <c r="S73">
        <f>IF(COUNTIFS(Transaction_History!A:A, A73, Transaction_History!E:E, S$1) &gt; 0, 1, 0)</f>
        <v>1</v>
      </c>
      <c r="T73">
        <f>IF(COUNTIFS(Transaction_History!A:A, A73, Transaction_History!E:E, T$1) &gt; 0, 1, 0)</f>
        <v>1</v>
      </c>
      <c r="U73">
        <f>IF(COUNTIFS(Transaction_History!A:A, A73, Transaction_History!E:E, U$1) &gt; 0, 1, 0)</f>
        <v>0</v>
      </c>
      <c r="V73">
        <f>IF(COUNTIFS(Transaction_History!A:A, A73, Transaction_History!E:E, V$1) &gt; 0, 1, 0)</f>
        <v>1</v>
      </c>
      <c r="W73">
        <f>IF(COUNTIFS(Customer_Service!A:A, A73, Customer_Service!D:D, W$1) &gt; 0, 1, 0)</f>
        <v>1</v>
      </c>
      <c r="X73">
        <f>IF(COUNTIFS(Customer_Service!A:A, A73, Customer_Service!D:D, X$1)&gt;0,1,0)</f>
        <v>0</v>
      </c>
      <c r="Y73">
        <f>IF(COUNTIFS(Customer_Service!A:A, A73, Customer_Service!D:D, Y$1) &gt; 0, 1, 0)</f>
        <v>0</v>
      </c>
      <c r="Z73">
        <f>IF(COUNTIFS(Customer_Service!A:A, A73, Customer_Service!E:E, Z$1) &gt; 0, 1, 0)</f>
        <v>1</v>
      </c>
      <c r="AA73">
        <f>IF(COUNTIFS(Customer_Service!A:A, A73, Customer_Service!E:E, AA$1) &gt; 0, 1, 0)</f>
        <v>1</v>
      </c>
      <c r="AB73">
        <v>25</v>
      </c>
    </row>
    <row r="74" spans="1:28" x14ac:dyDescent="0.25">
      <c r="A74">
        <v>73</v>
      </c>
      <c r="B74">
        <v>57</v>
      </c>
      <c r="C74" t="s">
        <v>3</v>
      </c>
      <c r="D74">
        <f>COUNTIFS(Customer_Demographics!A:A, A74, Customer_Demographics!C:C, D$1)</f>
        <v>1</v>
      </c>
      <c r="E74">
        <f>COUNTIFS(Customer_Demographics!A:A, A74, Customer_Demographics!C:C, E$1)</f>
        <v>0</v>
      </c>
      <c r="F74" t="s">
        <v>5</v>
      </c>
      <c r="G74">
        <f>COUNTIFS(Customer_Demographics!A:A, A74, Customer_Demographics!F:F, G$1)</f>
        <v>1</v>
      </c>
      <c r="H74">
        <f>COUNTIFS(Customer_Demographics!A:A, A74, Customer_Demographics!F:F, H$1)</f>
        <v>0</v>
      </c>
      <c r="I74">
        <f>COUNTIFS(Customer_Demographics!A:A, A74, Customer_Demographics!F:F, I$1)</f>
        <v>0</v>
      </c>
      <c r="J74">
        <f>COUNTIFS(Customer_Demographics!A:A, A74, Customer_Demographics!F:F, J$1)</f>
        <v>0</v>
      </c>
      <c r="K74" t="s">
        <v>9</v>
      </c>
      <c r="L74">
        <f>COUNTIFS(Customer_Demographics!A:A, A74, Customer_Demographics!K:K, L$1)</f>
        <v>1</v>
      </c>
      <c r="M74">
        <f>COUNTIFS(Customer_Demographics!A:A, A74, Customer_Demographics!K:K, M$1)</f>
        <v>0</v>
      </c>
      <c r="N74">
        <f>COUNTIFS(Customer_Demographics!A:A, A74, Customer_Demographics!K:K, N$1)</f>
        <v>0</v>
      </c>
      <c r="O74">
        <v>2254.2200000000003</v>
      </c>
      <c r="P74">
        <v>1</v>
      </c>
      <c r="Q74">
        <v>9</v>
      </c>
      <c r="R74">
        <f>IF(COUNTIFS(Transaction_History!A:A, A74, Transaction_History!E:E, R$1) &gt;0, 1, 0)</f>
        <v>0</v>
      </c>
      <c r="S74">
        <f>IF(COUNTIFS(Transaction_History!A:A, A74, Transaction_History!E:E, S$1) &gt; 0, 1, 0)</f>
        <v>1</v>
      </c>
      <c r="T74">
        <f>IF(COUNTIFS(Transaction_History!A:A, A74, Transaction_History!E:E, T$1) &gt; 0, 1, 0)</f>
        <v>1</v>
      </c>
      <c r="U74">
        <f>IF(COUNTIFS(Transaction_History!A:A, A74, Transaction_History!E:E, U$1) &gt; 0, 1, 0)</f>
        <v>0</v>
      </c>
      <c r="V74">
        <f>IF(COUNTIFS(Transaction_History!A:A, A74, Transaction_History!E:E, V$1) &gt; 0, 1, 0)</f>
        <v>1</v>
      </c>
      <c r="W74">
        <f>IF(COUNTIFS(Customer_Service!A:A, A74, Customer_Service!D:D, W$1) &gt; 0, 1, 0)</f>
        <v>0</v>
      </c>
      <c r="X74">
        <f>IF(COUNTIFS(Customer_Service!A:A, A74, Customer_Service!D:D, X$1)&gt;0,1,0)</f>
        <v>0</v>
      </c>
      <c r="Y74">
        <f>IF(COUNTIFS(Customer_Service!A:A, A74, Customer_Service!D:D, Y$1) &gt; 0, 1, 0)</f>
        <v>1</v>
      </c>
      <c r="Z74">
        <f>IF(COUNTIFS(Customer_Service!A:A, A74, Customer_Service!E:E, Z$1) &gt; 0, 1, 0)</f>
        <v>1</v>
      </c>
      <c r="AA74">
        <f>IF(COUNTIFS(Customer_Service!A:A, A74, Customer_Service!E:E, AA$1) &gt; 0, 1, 0)</f>
        <v>0</v>
      </c>
      <c r="AB74">
        <v>24</v>
      </c>
    </row>
    <row r="75" spans="1:28" x14ac:dyDescent="0.25">
      <c r="A75">
        <v>74</v>
      </c>
      <c r="B75">
        <v>59</v>
      </c>
      <c r="C75" t="s">
        <v>3</v>
      </c>
      <c r="D75">
        <f>COUNTIFS(Customer_Demographics!A:A, A75, Customer_Demographics!C:C, D$1)</f>
        <v>1</v>
      </c>
      <c r="E75">
        <f>COUNTIFS(Customer_Demographics!A:A, A75, Customer_Demographics!C:C, E$1)</f>
        <v>0</v>
      </c>
      <c r="F75" t="s">
        <v>7</v>
      </c>
      <c r="G75">
        <f>COUNTIFS(Customer_Demographics!A:A, A75, Customer_Demographics!F:F, G$1)</f>
        <v>0</v>
      </c>
      <c r="H75">
        <f>COUNTIFS(Customer_Demographics!A:A, A75, Customer_Demographics!F:F, H$1)</f>
        <v>0</v>
      </c>
      <c r="I75">
        <f>COUNTIFS(Customer_Demographics!A:A, A75, Customer_Demographics!F:F, I$1)</f>
        <v>0</v>
      </c>
      <c r="J75">
        <f>COUNTIFS(Customer_Demographics!A:A, A75, Customer_Demographics!F:F, J$1)</f>
        <v>1</v>
      </c>
      <c r="K75" t="s">
        <v>9</v>
      </c>
      <c r="L75">
        <f>COUNTIFS(Customer_Demographics!A:A, A75, Customer_Demographics!K:K, L$1)</f>
        <v>1</v>
      </c>
      <c r="M75">
        <f>COUNTIFS(Customer_Demographics!A:A, A75, Customer_Demographics!K:K, M$1)</f>
        <v>0</v>
      </c>
      <c r="N75">
        <f>COUNTIFS(Customer_Demographics!A:A, A75, Customer_Demographics!K:K, N$1)</f>
        <v>0</v>
      </c>
      <c r="O75">
        <v>2083.79</v>
      </c>
      <c r="P75">
        <v>0</v>
      </c>
      <c r="Q75">
        <v>8</v>
      </c>
      <c r="R75">
        <f>IF(COUNTIFS(Transaction_History!A:A, A75, Transaction_History!E:E, R$1) &gt;0, 1, 0)</f>
        <v>1</v>
      </c>
      <c r="S75">
        <f>IF(COUNTIFS(Transaction_History!A:A, A75, Transaction_History!E:E, S$1) &gt; 0, 1, 0)</f>
        <v>1</v>
      </c>
      <c r="T75">
        <f>IF(COUNTIFS(Transaction_History!A:A, A75, Transaction_History!E:E, T$1) &gt; 0, 1, 0)</f>
        <v>1</v>
      </c>
      <c r="U75">
        <f>IF(COUNTIFS(Transaction_History!A:A, A75, Transaction_History!E:E, U$1) &gt; 0, 1, 0)</f>
        <v>1</v>
      </c>
      <c r="V75">
        <f>IF(COUNTIFS(Transaction_History!A:A, A75, Transaction_History!E:E, V$1) &gt; 0, 1, 0)</f>
        <v>1</v>
      </c>
      <c r="W75">
        <f>IF(COUNTIFS(Customer_Service!A:A, A75, Customer_Service!D:D, W$1) &gt; 0, 1, 0)</f>
        <v>1</v>
      </c>
      <c r="X75">
        <f>IF(COUNTIFS(Customer_Service!A:A, A75, Customer_Service!D:D, X$1)&gt;0,1,0)</f>
        <v>0</v>
      </c>
      <c r="Y75">
        <f>IF(COUNTIFS(Customer_Service!A:A, A75, Customer_Service!D:D, Y$1) &gt; 0, 1, 0)</f>
        <v>0</v>
      </c>
      <c r="Z75">
        <f>IF(COUNTIFS(Customer_Service!A:A, A75, Customer_Service!E:E, Z$1) &gt; 0, 1, 0)</f>
        <v>1</v>
      </c>
      <c r="AA75">
        <f>IF(COUNTIFS(Customer_Service!A:A, A75, Customer_Service!E:E, AA$1) &gt; 0, 1, 0)</f>
        <v>0</v>
      </c>
      <c r="AB75">
        <v>44</v>
      </c>
    </row>
    <row r="76" spans="1:28" x14ac:dyDescent="0.25">
      <c r="A76">
        <v>75</v>
      </c>
      <c r="B76">
        <v>53</v>
      </c>
      <c r="C76" t="s">
        <v>4</v>
      </c>
      <c r="D76">
        <f>COUNTIFS(Customer_Demographics!A:A, A76, Customer_Demographics!C:C, D$1)</f>
        <v>0</v>
      </c>
      <c r="E76">
        <f>COUNTIFS(Customer_Demographics!A:A, A76, Customer_Demographics!C:C, E$1)</f>
        <v>1</v>
      </c>
      <c r="F76" t="s">
        <v>5</v>
      </c>
      <c r="G76">
        <f>COUNTIFS(Customer_Demographics!A:A, A76, Customer_Demographics!F:F, G$1)</f>
        <v>1</v>
      </c>
      <c r="H76">
        <f>COUNTIFS(Customer_Demographics!A:A, A76, Customer_Demographics!F:F, H$1)</f>
        <v>0</v>
      </c>
      <c r="I76">
        <f>COUNTIFS(Customer_Demographics!A:A, A76, Customer_Demographics!F:F, I$1)</f>
        <v>0</v>
      </c>
      <c r="J76">
        <f>COUNTIFS(Customer_Demographics!A:A, A76, Customer_Demographics!F:F, J$1)</f>
        <v>0</v>
      </c>
      <c r="K76" t="s">
        <v>11</v>
      </c>
      <c r="L76">
        <f>COUNTIFS(Customer_Demographics!A:A, A76, Customer_Demographics!K:K, L$1)</f>
        <v>0</v>
      </c>
      <c r="M76">
        <f>COUNTIFS(Customer_Demographics!A:A, A76, Customer_Demographics!K:K, M$1)</f>
        <v>0</v>
      </c>
      <c r="N76">
        <f>COUNTIFS(Customer_Demographics!A:A, A76, Customer_Demographics!K:K, N$1)</f>
        <v>1</v>
      </c>
      <c r="O76">
        <v>769.97</v>
      </c>
      <c r="P76">
        <v>1</v>
      </c>
      <c r="Q76">
        <v>4</v>
      </c>
      <c r="R76">
        <f>IF(COUNTIFS(Transaction_History!A:A, A76, Transaction_History!E:E, R$1) &gt;0, 1, 0)</f>
        <v>1</v>
      </c>
      <c r="S76">
        <f>IF(COUNTIFS(Transaction_History!A:A, A76, Transaction_History!E:E, S$1) &gt; 0, 1, 0)</f>
        <v>1</v>
      </c>
      <c r="T76">
        <f>IF(COUNTIFS(Transaction_History!A:A, A76, Transaction_History!E:E, T$1) &gt; 0, 1, 0)</f>
        <v>1</v>
      </c>
      <c r="U76">
        <f>IF(COUNTIFS(Transaction_History!A:A, A76, Transaction_History!E:E, U$1) &gt; 0, 1, 0)</f>
        <v>1</v>
      </c>
      <c r="V76">
        <f>IF(COUNTIFS(Transaction_History!A:A, A76, Transaction_History!E:E, V$1) &gt; 0, 1, 0)</f>
        <v>0</v>
      </c>
      <c r="W76">
        <f>IF(COUNTIFS(Customer_Service!A:A, A76, Customer_Service!D:D, W$1) &gt; 0, 1, 0)</f>
        <v>0</v>
      </c>
      <c r="X76">
        <f>IF(COUNTIFS(Customer_Service!A:A, A76, Customer_Service!D:D, X$1)&gt;0,1,0)</f>
        <v>0</v>
      </c>
      <c r="Y76">
        <f>IF(COUNTIFS(Customer_Service!A:A, A76, Customer_Service!D:D, Y$1) &gt; 0, 1, 0)</f>
        <v>1</v>
      </c>
      <c r="Z76">
        <f>IF(COUNTIFS(Customer_Service!A:A, A76, Customer_Service!E:E, Z$1) &gt; 0, 1, 0)</f>
        <v>1</v>
      </c>
      <c r="AA76">
        <f>IF(COUNTIFS(Customer_Service!A:A, A76, Customer_Service!E:E, AA$1) &gt; 0, 1, 0)</f>
        <v>0</v>
      </c>
      <c r="AB76">
        <v>12</v>
      </c>
    </row>
    <row r="77" spans="1:28" x14ac:dyDescent="0.25">
      <c r="A77">
        <v>76</v>
      </c>
      <c r="B77">
        <v>56</v>
      </c>
      <c r="C77" t="s">
        <v>4</v>
      </c>
      <c r="D77">
        <f>COUNTIFS(Customer_Demographics!A:A, A77, Customer_Demographics!C:C, D$1)</f>
        <v>0</v>
      </c>
      <c r="E77">
        <f>COUNTIFS(Customer_Demographics!A:A, A77, Customer_Demographics!C:C, E$1)</f>
        <v>1</v>
      </c>
      <c r="F77" t="s">
        <v>7</v>
      </c>
      <c r="G77">
        <f>COUNTIFS(Customer_Demographics!A:A, A77, Customer_Demographics!F:F, G$1)</f>
        <v>0</v>
      </c>
      <c r="H77">
        <f>COUNTIFS(Customer_Demographics!A:A, A77, Customer_Demographics!F:F, H$1)</f>
        <v>0</v>
      </c>
      <c r="I77">
        <f>COUNTIFS(Customer_Demographics!A:A, A77, Customer_Demographics!F:F, I$1)</f>
        <v>0</v>
      </c>
      <c r="J77">
        <f>COUNTIFS(Customer_Demographics!A:A, A77, Customer_Demographics!F:F, J$1)</f>
        <v>1</v>
      </c>
      <c r="K77" t="s">
        <v>10</v>
      </c>
      <c r="L77">
        <f>COUNTIFS(Customer_Demographics!A:A, A77, Customer_Demographics!K:K, L$1)</f>
        <v>0</v>
      </c>
      <c r="M77">
        <f>COUNTIFS(Customer_Demographics!A:A, A77, Customer_Demographics!K:K, M$1)</f>
        <v>1</v>
      </c>
      <c r="N77">
        <f>COUNTIFS(Customer_Demographics!A:A, A77, Customer_Demographics!K:K, N$1)</f>
        <v>0</v>
      </c>
      <c r="O77">
        <v>883.92</v>
      </c>
      <c r="P77">
        <v>1</v>
      </c>
      <c r="Q77">
        <v>4</v>
      </c>
      <c r="R77">
        <f>IF(COUNTIFS(Transaction_History!A:A, A77, Transaction_History!E:E, R$1) &gt;0, 1, 0)</f>
        <v>1</v>
      </c>
      <c r="S77">
        <f>IF(COUNTIFS(Transaction_History!A:A, A77, Transaction_History!E:E, S$1) &gt; 0, 1, 0)</f>
        <v>1</v>
      </c>
      <c r="T77">
        <f>IF(COUNTIFS(Transaction_History!A:A, A77, Transaction_History!E:E, T$1) &gt; 0, 1, 0)</f>
        <v>0</v>
      </c>
      <c r="U77">
        <f>IF(COUNTIFS(Transaction_History!A:A, A77, Transaction_History!E:E, U$1) &gt; 0, 1, 0)</f>
        <v>0</v>
      </c>
      <c r="V77">
        <f>IF(COUNTIFS(Transaction_History!A:A, A77, Transaction_History!E:E, V$1) &gt; 0, 1, 0)</f>
        <v>0</v>
      </c>
      <c r="W77">
        <f>IF(COUNTIFS(Customer_Service!A:A, A77, Customer_Service!D:D, W$1) &gt; 0, 1, 0)</f>
        <v>1</v>
      </c>
      <c r="X77">
        <f>IF(COUNTIFS(Customer_Service!A:A, A77, Customer_Service!D:D, X$1)&gt;0,1,0)</f>
        <v>0</v>
      </c>
      <c r="Y77">
        <f>IF(COUNTIFS(Customer_Service!A:A, A77, Customer_Service!D:D, Y$1) &gt; 0, 1, 0)</f>
        <v>1</v>
      </c>
      <c r="Z77">
        <f>IF(COUNTIFS(Customer_Service!A:A, A77, Customer_Service!E:E, Z$1) &gt; 0, 1, 0)</f>
        <v>1</v>
      </c>
      <c r="AA77">
        <f>IF(COUNTIFS(Customer_Service!A:A, A77, Customer_Service!E:E, AA$1) &gt; 0, 1, 0)</f>
        <v>1</v>
      </c>
      <c r="AB77">
        <v>5</v>
      </c>
    </row>
    <row r="78" spans="1:28" x14ac:dyDescent="0.25">
      <c r="A78">
        <v>77</v>
      </c>
      <c r="B78">
        <v>29</v>
      </c>
      <c r="C78" t="s">
        <v>3</v>
      </c>
      <c r="D78">
        <f>COUNTIFS(Customer_Demographics!A:A, A78, Customer_Demographics!C:C, D$1)</f>
        <v>1</v>
      </c>
      <c r="E78">
        <f>COUNTIFS(Customer_Demographics!A:A, A78, Customer_Demographics!C:C, E$1)</f>
        <v>0</v>
      </c>
      <c r="F78" t="s">
        <v>8</v>
      </c>
      <c r="G78">
        <f>COUNTIFS(Customer_Demographics!A:A, A78, Customer_Demographics!F:F, G$1)</f>
        <v>0</v>
      </c>
      <c r="H78">
        <f>COUNTIFS(Customer_Demographics!A:A, A78, Customer_Demographics!F:F, H$1)</f>
        <v>0</v>
      </c>
      <c r="I78">
        <f>COUNTIFS(Customer_Demographics!A:A, A78, Customer_Demographics!F:F, I$1)</f>
        <v>1</v>
      </c>
      <c r="J78">
        <f>COUNTIFS(Customer_Demographics!A:A, A78, Customer_Demographics!F:F, J$1)</f>
        <v>0</v>
      </c>
      <c r="K78" t="s">
        <v>11</v>
      </c>
      <c r="L78">
        <f>COUNTIFS(Customer_Demographics!A:A, A78, Customer_Demographics!K:K, L$1)</f>
        <v>0</v>
      </c>
      <c r="M78">
        <f>COUNTIFS(Customer_Demographics!A:A, A78, Customer_Demographics!K:K, M$1)</f>
        <v>0</v>
      </c>
      <c r="N78">
        <f>COUNTIFS(Customer_Demographics!A:A, A78, Customer_Demographics!K:K, N$1)</f>
        <v>1</v>
      </c>
      <c r="O78">
        <v>1797.06</v>
      </c>
      <c r="P78">
        <v>0</v>
      </c>
      <c r="Q78">
        <v>8</v>
      </c>
      <c r="R78">
        <f>IF(COUNTIFS(Transaction_History!A:A, A78, Transaction_History!E:E, R$1) &gt;0, 1, 0)</f>
        <v>1</v>
      </c>
      <c r="S78">
        <f>IF(COUNTIFS(Transaction_History!A:A, A78, Transaction_History!E:E, S$1) &gt; 0, 1, 0)</f>
        <v>1</v>
      </c>
      <c r="T78">
        <f>IF(COUNTIFS(Transaction_History!A:A, A78, Transaction_History!E:E, T$1) &gt; 0, 1, 0)</f>
        <v>0</v>
      </c>
      <c r="U78">
        <f>IF(COUNTIFS(Transaction_History!A:A, A78, Transaction_History!E:E, U$1) &gt; 0, 1, 0)</f>
        <v>1</v>
      </c>
      <c r="V78">
        <f>IF(COUNTIFS(Transaction_History!A:A, A78, Transaction_History!E:E, V$1) &gt; 0, 1, 0)</f>
        <v>0</v>
      </c>
      <c r="W78">
        <f>IF(COUNTIFS(Customer_Service!A:A, A78, Customer_Service!D:D, W$1) &gt; 0, 1, 0)</f>
        <v>0</v>
      </c>
      <c r="X78">
        <f>IF(COUNTIFS(Customer_Service!A:A, A78, Customer_Service!D:D, X$1)&gt;0,1,0)</f>
        <v>0</v>
      </c>
      <c r="Y78">
        <f>IF(COUNTIFS(Customer_Service!A:A, A78, Customer_Service!D:D, Y$1) &gt; 0, 1, 0)</f>
        <v>0</v>
      </c>
      <c r="Z78">
        <f>IF(COUNTIFS(Customer_Service!A:A, A78, Customer_Service!E:E, Z$1) &gt; 0, 1, 0)</f>
        <v>0</v>
      </c>
      <c r="AA78">
        <f>IF(COUNTIFS(Customer_Service!A:A, A78, Customer_Service!E:E, AA$1) &gt; 0, 1, 0)</f>
        <v>0</v>
      </c>
      <c r="AB78">
        <v>29</v>
      </c>
    </row>
    <row r="79" spans="1:28" x14ac:dyDescent="0.25">
      <c r="A79">
        <v>78</v>
      </c>
      <c r="B79">
        <v>64</v>
      </c>
      <c r="C79" t="s">
        <v>3</v>
      </c>
      <c r="D79">
        <f>COUNTIFS(Customer_Demographics!A:A, A79, Customer_Demographics!C:C, D$1)</f>
        <v>1</v>
      </c>
      <c r="E79">
        <f>COUNTIFS(Customer_Demographics!A:A, A79, Customer_Demographics!C:C, E$1)</f>
        <v>0</v>
      </c>
      <c r="F79" t="s">
        <v>7</v>
      </c>
      <c r="G79">
        <f>COUNTIFS(Customer_Demographics!A:A, A79, Customer_Demographics!F:F, G$1)</f>
        <v>0</v>
      </c>
      <c r="H79">
        <f>COUNTIFS(Customer_Demographics!A:A, A79, Customer_Demographics!F:F, H$1)</f>
        <v>0</v>
      </c>
      <c r="I79">
        <f>COUNTIFS(Customer_Demographics!A:A, A79, Customer_Demographics!F:F, I$1)</f>
        <v>0</v>
      </c>
      <c r="J79">
        <f>COUNTIFS(Customer_Demographics!A:A, A79, Customer_Demographics!F:F, J$1)</f>
        <v>1</v>
      </c>
      <c r="K79" t="s">
        <v>9</v>
      </c>
      <c r="L79">
        <f>COUNTIFS(Customer_Demographics!A:A, A79, Customer_Demographics!K:K, L$1)</f>
        <v>1</v>
      </c>
      <c r="M79">
        <f>COUNTIFS(Customer_Demographics!A:A, A79, Customer_Demographics!K:K, M$1)</f>
        <v>0</v>
      </c>
      <c r="N79">
        <f>COUNTIFS(Customer_Demographics!A:A, A79, Customer_Demographics!K:K, N$1)</f>
        <v>0</v>
      </c>
      <c r="O79">
        <v>816.89</v>
      </c>
      <c r="P79">
        <v>0</v>
      </c>
      <c r="Q79">
        <v>3</v>
      </c>
      <c r="R79">
        <f>IF(COUNTIFS(Transaction_History!A:A, A79, Transaction_History!E:E, R$1) &gt;0, 1, 0)</f>
        <v>0</v>
      </c>
      <c r="S79">
        <f>IF(COUNTIFS(Transaction_History!A:A, A79, Transaction_History!E:E, S$1) &gt; 0, 1, 0)</f>
        <v>1</v>
      </c>
      <c r="T79">
        <f>IF(COUNTIFS(Transaction_History!A:A, A79, Transaction_History!E:E, T$1) &gt; 0, 1, 0)</f>
        <v>0</v>
      </c>
      <c r="U79">
        <f>IF(COUNTIFS(Transaction_History!A:A, A79, Transaction_History!E:E, U$1) &gt; 0, 1, 0)</f>
        <v>0</v>
      </c>
      <c r="V79">
        <f>IF(COUNTIFS(Transaction_History!A:A, A79, Transaction_History!E:E, V$1) &gt; 0, 1, 0)</f>
        <v>1</v>
      </c>
      <c r="W79">
        <f>IF(COUNTIFS(Customer_Service!A:A, A79, Customer_Service!D:D, W$1) &gt; 0, 1, 0)</f>
        <v>0</v>
      </c>
      <c r="X79">
        <f>IF(COUNTIFS(Customer_Service!A:A, A79, Customer_Service!D:D, X$1)&gt;0,1,0)</f>
        <v>0</v>
      </c>
      <c r="Y79">
        <f>IF(COUNTIFS(Customer_Service!A:A, A79, Customer_Service!D:D, Y$1) &gt; 0, 1, 0)</f>
        <v>1</v>
      </c>
      <c r="Z79">
        <f>IF(COUNTIFS(Customer_Service!A:A, A79, Customer_Service!E:E, Z$1) &gt; 0, 1, 0)</f>
        <v>0</v>
      </c>
      <c r="AA79">
        <f>IF(COUNTIFS(Customer_Service!A:A, A79, Customer_Service!E:E, AA$1) &gt; 0, 1, 0)</f>
        <v>1</v>
      </c>
      <c r="AB79">
        <v>35</v>
      </c>
    </row>
    <row r="80" spans="1:28" x14ac:dyDescent="0.25">
      <c r="A80">
        <v>79</v>
      </c>
      <c r="B80">
        <v>36</v>
      </c>
      <c r="C80" t="s">
        <v>3</v>
      </c>
      <c r="D80">
        <f>COUNTIFS(Customer_Demographics!A:A, A80, Customer_Demographics!C:C, D$1)</f>
        <v>1</v>
      </c>
      <c r="E80">
        <f>COUNTIFS(Customer_Demographics!A:A, A80, Customer_Demographics!C:C, E$1)</f>
        <v>0</v>
      </c>
      <c r="F80" t="s">
        <v>6</v>
      </c>
      <c r="G80">
        <f>COUNTIFS(Customer_Demographics!A:A, A80, Customer_Demographics!F:F, G$1)</f>
        <v>0</v>
      </c>
      <c r="H80">
        <f>COUNTIFS(Customer_Demographics!A:A, A80, Customer_Demographics!F:F, H$1)</f>
        <v>1</v>
      </c>
      <c r="I80">
        <f>COUNTIFS(Customer_Demographics!A:A, A80, Customer_Demographics!F:F, I$1)</f>
        <v>0</v>
      </c>
      <c r="J80">
        <f>COUNTIFS(Customer_Demographics!A:A, A80, Customer_Demographics!F:F, J$1)</f>
        <v>0</v>
      </c>
      <c r="K80" t="s">
        <v>11</v>
      </c>
      <c r="L80">
        <f>COUNTIFS(Customer_Demographics!A:A, A80, Customer_Demographics!K:K, L$1)</f>
        <v>0</v>
      </c>
      <c r="M80">
        <f>COUNTIFS(Customer_Demographics!A:A, A80, Customer_Demographics!K:K, M$1)</f>
        <v>0</v>
      </c>
      <c r="N80">
        <f>COUNTIFS(Customer_Demographics!A:A, A80, Customer_Demographics!K:K, N$1)</f>
        <v>1</v>
      </c>
      <c r="O80">
        <v>931.31999999999994</v>
      </c>
      <c r="P80">
        <v>1</v>
      </c>
      <c r="Q80">
        <v>3</v>
      </c>
      <c r="R80">
        <f>IF(COUNTIFS(Transaction_History!A:A, A80, Transaction_History!E:E, R$1) &gt;0, 1, 0)</f>
        <v>1</v>
      </c>
      <c r="S80">
        <f>IF(COUNTIFS(Transaction_History!A:A, A80, Transaction_History!E:E, S$1) &gt; 0, 1, 0)</f>
        <v>0</v>
      </c>
      <c r="T80">
        <f>IF(COUNTIFS(Transaction_History!A:A, A80, Transaction_History!E:E, T$1) &gt; 0, 1, 0)</f>
        <v>0</v>
      </c>
      <c r="U80">
        <f>IF(COUNTIFS(Transaction_History!A:A, A80, Transaction_History!E:E, U$1) &gt; 0, 1, 0)</f>
        <v>1</v>
      </c>
      <c r="V80">
        <f>IF(COUNTIFS(Transaction_History!A:A, A80, Transaction_History!E:E, V$1) &gt; 0, 1, 0)</f>
        <v>0</v>
      </c>
      <c r="W80">
        <f>IF(COUNTIFS(Customer_Service!A:A, A80, Customer_Service!D:D, W$1) &gt; 0, 1, 0)</f>
        <v>1</v>
      </c>
      <c r="X80">
        <f>IF(COUNTIFS(Customer_Service!A:A, A80, Customer_Service!D:D, X$1)&gt;0,1,0)</f>
        <v>0</v>
      </c>
      <c r="Y80">
        <f>IF(COUNTIFS(Customer_Service!A:A, A80, Customer_Service!D:D, Y$1) &gt; 0, 1, 0)</f>
        <v>0</v>
      </c>
      <c r="Z80">
        <f>IF(COUNTIFS(Customer_Service!A:A, A80, Customer_Service!E:E, Z$1) &gt; 0, 1, 0)</f>
        <v>1</v>
      </c>
      <c r="AA80">
        <f>IF(COUNTIFS(Customer_Service!A:A, A80, Customer_Service!E:E, AA$1) &gt; 0, 1, 0)</f>
        <v>0</v>
      </c>
      <c r="AB80">
        <v>23</v>
      </c>
    </row>
    <row r="81" spans="1:28" x14ac:dyDescent="0.25">
      <c r="A81">
        <v>80</v>
      </c>
      <c r="B81">
        <v>45</v>
      </c>
      <c r="C81" t="s">
        <v>3</v>
      </c>
      <c r="D81">
        <f>COUNTIFS(Customer_Demographics!A:A, A81, Customer_Demographics!C:C, D$1)</f>
        <v>1</v>
      </c>
      <c r="E81">
        <f>COUNTIFS(Customer_Demographics!A:A, A81, Customer_Demographics!C:C, E$1)</f>
        <v>0</v>
      </c>
      <c r="F81" t="s">
        <v>7</v>
      </c>
      <c r="G81">
        <f>COUNTIFS(Customer_Demographics!A:A, A81, Customer_Demographics!F:F, G$1)</f>
        <v>0</v>
      </c>
      <c r="H81">
        <f>COUNTIFS(Customer_Demographics!A:A, A81, Customer_Demographics!F:F, H$1)</f>
        <v>0</v>
      </c>
      <c r="I81">
        <f>COUNTIFS(Customer_Demographics!A:A, A81, Customer_Demographics!F:F, I$1)</f>
        <v>0</v>
      </c>
      <c r="J81">
        <f>COUNTIFS(Customer_Demographics!A:A, A81, Customer_Demographics!F:F, J$1)</f>
        <v>1</v>
      </c>
      <c r="K81" t="s">
        <v>11</v>
      </c>
      <c r="L81">
        <f>COUNTIFS(Customer_Demographics!A:A, A81, Customer_Demographics!K:K, L$1)</f>
        <v>0</v>
      </c>
      <c r="M81">
        <f>COUNTIFS(Customer_Demographics!A:A, A81, Customer_Demographics!K:K, M$1)</f>
        <v>0</v>
      </c>
      <c r="N81">
        <f>COUNTIFS(Customer_Demographics!A:A, A81, Customer_Demographics!K:K, N$1)</f>
        <v>1</v>
      </c>
      <c r="O81">
        <v>110.82</v>
      </c>
      <c r="P81">
        <v>0</v>
      </c>
      <c r="Q81">
        <v>1</v>
      </c>
      <c r="R81">
        <f>IF(COUNTIFS(Transaction_History!A:A, A81, Transaction_History!E:E, R$1) &gt;0, 1, 0)</f>
        <v>0</v>
      </c>
      <c r="S81">
        <f>IF(COUNTIFS(Transaction_History!A:A, A81, Transaction_History!E:E, S$1) &gt; 0, 1, 0)</f>
        <v>0</v>
      </c>
      <c r="T81">
        <f>IF(COUNTIFS(Transaction_History!A:A, A81, Transaction_History!E:E, T$1) &gt; 0, 1, 0)</f>
        <v>0</v>
      </c>
      <c r="U81">
        <f>IF(COUNTIFS(Transaction_History!A:A, A81, Transaction_History!E:E, U$1) &gt; 0, 1, 0)</f>
        <v>1</v>
      </c>
      <c r="V81">
        <f>IF(COUNTIFS(Transaction_History!A:A, A81, Transaction_History!E:E, V$1) &gt; 0, 1, 0)</f>
        <v>0</v>
      </c>
      <c r="W81">
        <f>IF(COUNTIFS(Customer_Service!A:A, A81, Customer_Service!D:D, W$1) &gt; 0, 1, 0)</f>
        <v>0</v>
      </c>
      <c r="X81">
        <f>IF(COUNTIFS(Customer_Service!A:A, A81, Customer_Service!D:D, X$1)&gt;0,1,0)</f>
        <v>0</v>
      </c>
      <c r="Y81">
        <f>IF(COUNTIFS(Customer_Service!A:A, A81, Customer_Service!D:D, Y$1) &gt; 0, 1, 0)</f>
        <v>0</v>
      </c>
      <c r="Z81">
        <f>IF(COUNTIFS(Customer_Service!A:A, A81, Customer_Service!E:E, Z$1) &gt; 0, 1, 0)</f>
        <v>0</v>
      </c>
      <c r="AA81">
        <f>IF(COUNTIFS(Customer_Service!A:A, A81, Customer_Service!E:E, AA$1) &gt; 0, 1, 0)</f>
        <v>0</v>
      </c>
      <c r="AB81">
        <v>32</v>
      </c>
    </row>
    <row r="82" spans="1:28" x14ac:dyDescent="0.25">
      <c r="A82">
        <v>81</v>
      </c>
      <c r="B82">
        <v>18</v>
      </c>
      <c r="C82" t="s">
        <v>4</v>
      </c>
      <c r="D82">
        <f>COUNTIFS(Customer_Demographics!A:A, A82, Customer_Demographics!C:C, D$1)</f>
        <v>0</v>
      </c>
      <c r="E82">
        <f>COUNTIFS(Customer_Demographics!A:A, A82, Customer_Demographics!C:C, E$1)</f>
        <v>1</v>
      </c>
      <c r="F82" t="s">
        <v>7</v>
      </c>
      <c r="G82">
        <f>COUNTIFS(Customer_Demographics!A:A, A82, Customer_Demographics!F:F, G$1)</f>
        <v>0</v>
      </c>
      <c r="H82">
        <f>COUNTIFS(Customer_Demographics!A:A, A82, Customer_Demographics!F:F, H$1)</f>
        <v>0</v>
      </c>
      <c r="I82">
        <f>COUNTIFS(Customer_Demographics!A:A, A82, Customer_Demographics!F:F, I$1)</f>
        <v>0</v>
      </c>
      <c r="J82">
        <f>COUNTIFS(Customer_Demographics!A:A, A82, Customer_Demographics!F:F, J$1)</f>
        <v>1</v>
      </c>
      <c r="K82" t="s">
        <v>9</v>
      </c>
      <c r="L82">
        <f>COUNTIFS(Customer_Demographics!A:A, A82, Customer_Demographics!K:K, L$1)</f>
        <v>1</v>
      </c>
      <c r="M82">
        <f>COUNTIFS(Customer_Demographics!A:A, A82, Customer_Demographics!K:K, M$1)</f>
        <v>0</v>
      </c>
      <c r="N82">
        <f>COUNTIFS(Customer_Demographics!A:A, A82, Customer_Demographics!K:K, N$1)</f>
        <v>0</v>
      </c>
      <c r="O82">
        <v>2181.77</v>
      </c>
      <c r="P82">
        <v>1</v>
      </c>
      <c r="Q82">
        <v>8</v>
      </c>
      <c r="R82">
        <f>IF(COUNTIFS(Transaction_History!A:A, A82, Transaction_History!E:E, R$1) &gt;0, 1, 0)</f>
        <v>1</v>
      </c>
      <c r="S82">
        <f>IF(COUNTIFS(Transaction_History!A:A, A82, Transaction_History!E:E, S$1) &gt; 0, 1, 0)</f>
        <v>1</v>
      </c>
      <c r="T82">
        <f>IF(COUNTIFS(Transaction_History!A:A, A82, Transaction_History!E:E, T$1) &gt; 0, 1, 0)</f>
        <v>0</v>
      </c>
      <c r="U82">
        <f>IF(COUNTIFS(Transaction_History!A:A, A82, Transaction_History!E:E, U$1) &gt; 0, 1, 0)</f>
        <v>1</v>
      </c>
      <c r="V82">
        <f>IF(COUNTIFS(Transaction_History!A:A, A82, Transaction_History!E:E, V$1) &gt; 0, 1, 0)</f>
        <v>1</v>
      </c>
      <c r="W82">
        <f>IF(COUNTIFS(Customer_Service!A:A, A82, Customer_Service!D:D, W$1) &gt; 0, 1, 0)</f>
        <v>0</v>
      </c>
      <c r="X82">
        <f>IF(COUNTIFS(Customer_Service!A:A, A82, Customer_Service!D:D, X$1)&gt;0,1,0)</f>
        <v>0</v>
      </c>
      <c r="Y82">
        <f>IF(COUNTIFS(Customer_Service!A:A, A82, Customer_Service!D:D, Y$1) &gt; 0, 1, 0)</f>
        <v>0</v>
      </c>
      <c r="Z82">
        <f>IF(COUNTIFS(Customer_Service!A:A, A82, Customer_Service!E:E, Z$1) &gt; 0, 1, 0)</f>
        <v>0</v>
      </c>
      <c r="AA82">
        <f>IF(COUNTIFS(Customer_Service!A:A, A82, Customer_Service!E:E, AA$1) &gt; 0, 1, 0)</f>
        <v>0</v>
      </c>
      <c r="AB82">
        <v>40</v>
      </c>
    </row>
    <row r="83" spans="1:28" x14ac:dyDescent="0.25">
      <c r="A83">
        <v>82</v>
      </c>
      <c r="B83">
        <v>32</v>
      </c>
      <c r="C83" t="s">
        <v>4</v>
      </c>
      <c r="D83">
        <f>COUNTIFS(Customer_Demographics!A:A, A83, Customer_Demographics!C:C, D$1)</f>
        <v>0</v>
      </c>
      <c r="E83">
        <f>COUNTIFS(Customer_Demographics!A:A, A83, Customer_Demographics!C:C, E$1)</f>
        <v>1</v>
      </c>
      <c r="F83" t="s">
        <v>8</v>
      </c>
      <c r="G83">
        <f>COUNTIFS(Customer_Demographics!A:A, A83, Customer_Demographics!F:F, G$1)</f>
        <v>0</v>
      </c>
      <c r="H83">
        <f>COUNTIFS(Customer_Demographics!A:A, A83, Customer_Demographics!F:F, H$1)</f>
        <v>0</v>
      </c>
      <c r="I83">
        <f>COUNTIFS(Customer_Demographics!A:A, A83, Customer_Demographics!F:F, I$1)</f>
        <v>1</v>
      </c>
      <c r="J83">
        <f>COUNTIFS(Customer_Demographics!A:A, A83, Customer_Demographics!F:F, J$1)</f>
        <v>0</v>
      </c>
      <c r="K83" t="s">
        <v>11</v>
      </c>
      <c r="L83">
        <f>COUNTIFS(Customer_Demographics!A:A, A83, Customer_Demographics!K:K, L$1)</f>
        <v>0</v>
      </c>
      <c r="M83">
        <f>COUNTIFS(Customer_Demographics!A:A, A83, Customer_Demographics!K:K, M$1)</f>
        <v>0</v>
      </c>
      <c r="N83">
        <f>COUNTIFS(Customer_Demographics!A:A, A83, Customer_Demographics!K:K, N$1)</f>
        <v>1</v>
      </c>
      <c r="O83">
        <v>232.38</v>
      </c>
      <c r="P83">
        <v>0</v>
      </c>
      <c r="Q83">
        <v>1</v>
      </c>
      <c r="R83">
        <f>IF(COUNTIFS(Transaction_History!A:A, A83, Transaction_History!E:E, R$1) &gt;0, 1, 0)</f>
        <v>0</v>
      </c>
      <c r="S83">
        <f>IF(COUNTIFS(Transaction_History!A:A, A83, Transaction_History!E:E, S$1) &gt; 0, 1, 0)</f>
        <v>1</v>
      </c>
      <c r="T83">
        <f>IF(COUNTIFS(Transaction_History!A:A, A83, Transaction_History!E:E, T$1) &gt; 0, 1, 0)</f>
        <v>0</v>
      </c>
      <c r="U83">
        <f>IF(COUNTIFS(Transaction_History!A:A, A83, Transaction_History!E:E, U$1) &gt; 0, 1, 0)</f>
        <v>0</v>
      </c>
      <c r="V83">
        <f>IF(COUNTIFS(Transaction_History!A:A, A83, Transaction_History!E:E, V$1) &gt; 0, 1, 0)</f>
        <v>0</v>
      </c>
      <c r="W83">
        <f>IF(COUNTIFS(Customer_Service!A:A, A83, Customer_Service!D:D, W$1) &gt; 0, 1, 0)</f>
        <v>0</v>
      </c>
      <c r="X83">
        <f>IF(COUNTIFS(Customer_Service!A:A, A83, Customer_Service!D:D, X$1)&gt;0,1,0)</f>
        <v>0</v>
      </c>
      <c r="Y83">
        <f>IF(COUNTIFS(Customer_Service!A:A, A83, Customer_Service!D:D, Y$1) &gt; 0, 1, 0)</f>
        <v>0</v>
      </c>
      <c r="Z83">
        <f>IF(COUNTIFS(Customer_Service!A:A, A83, Customer_Service!E:E, Z$1) &gt; 0, 1, 0)</f>
        <v>0</v>
      </c>
      <c r="AA83">
        <f>IF(COUNTIFS(Customer_Service!A:A, A83, Customer_Service!E:E, AA$1) &gt; 0, 1, 0)</f>
        <v>0</v>
      </c>
      <c r="AB83">
        <v>19</v>
      </c>
    </row>
    <row r="84" spans="1:28" x14ac:dyDescent="0.25">
      <c r="A84">
        <v>83</v>
      </c>
      <c r="B84">
        <v>53</v>
      </c>
      <c r="C84" t="s">
        <v>3</v>
      </c>
      <c r="D84">
        <f>COUNTIFS(Customer_Demographics!A:A, A84, Customer_Demographics!C:C, D$1)</f>
        <v>1</v>
      </c>
      <c r="E84">
        <f>COUNTIFS(Customer_Demographics!A:A, A84, Customer_Demographics!C:C, E$1)</f>
        <v>0</v>
      </c>
      <c r="F84" t="s">
        <v>7</v>
      </c>
      <c r="G84">
        <f>COUNTIFS(Customer_Demographics!A:A, A84, Customer_Demographics!F:F, G$1)</f>
        <v>0</v>
      </c>
      <c r="H84">
        <f>COUNTIFS(Customer_Demographics!A:A, A84, Customer_Demographics!F:F, H$1)</f>
        <v>0</v>
      </c>
      <c r="I84">
        <f>COUNTIFS(Customer_Demographics!A:A, A84, Customer_Demographics!F:F, I$1)</f>
        <v>0</v>
      </c>
      <c r="J84">
        <f>COUNTIFS(Customer_Demographics!A:A, A84, Customer_Demographics!F:F, J$1)</f>
        <v>1</v>
      </c>
      <c r="K84" t="s">
        <v>10</v>
      </c>
      <c r="L84">
        <f>COUNTIFS(Customer_Demographics!A:A, A84, Customer_Demographics!K:K, L$1)</f>
        <v>0</v>
      </c>
      <c r="M84">
        <f>COUNTIFS(Customer_Demographics!A:A, A84, Customer_Demographics!K:K, M$1)</f>
        <v>1</v>
      </c>
      <c r="N84">
        <f>COUNTIFS(Customer_Demographics!A:A, A84, Customer_Demographics!K:K, N$1)</f>
        <v>0</v>
      </c>
      <c r="O84">
        <v>1419.92</v>
      </c>
      <c r="P84">
        <v>0</v>
      </c>
      <c r="Q84">
        <v>6</v>
      </c>
      <c r="R84">
        <f>IF(COUNTIFS(Transaction_History!A:A, A84, Transaction_History!E:E, R$1) &gt;0, 1, 0)</f>
        <v>1</v>
      </c>
      <c r="S84">
        <f>IF(COUNTIFS(Transaction_History!A:A, A84, Transaction_History!E:E, S$1) &gt; 0, 1, 0)</f>
        <v>1</v>
      </c>
      <c r="T84">
        <f>IF(COUNTIFS(Transaction_History!A:A, A84, Transaction_History!E:E, T$1) &gt; 0, 1, 0)</f>
        <v>1</v>
      </c>
      <c r="U84">
        <f>IF(COUNTIFS(Transaction_History!A:A, A84, Transaction_History!E:E, U$1) &gt; 0, 1, 0)</f>
        <v>0</v>
      </c>
      <c r="V84">
        <f>IF(COUNTIFS(Transaction_History!A:A, A84, Transaction_History!E:E, V$1) &gt; 0, 1, 0)</f>
        <v>1</v>
      </c>
      <c r="W84">
        <f>IF(COUNTIFS(Customer_Service!A:A, A84, Customer_Service!D:D, W$1) &gt; 0, 1, 0)</f>
        <v>0</v>
      </c>
      <c r="X84">
        <f>IF(COUNTIFS(Customer_Service!A:A, A84, Customer_Service!D:D, X$1)&gt;0,1,0)</f>
        <v>1</v>
      </c>
      <c r="Y84">
        <f>IF(COUNTIFS(Customer_Service!A:A, A84, Customer_Service!D:D, Y$1) &gt; 0, 1, 0)</f>
        <v>0</v>
      </c>
      <c r="Z84">
        <f>IF(COUNTIFS(Customer_Service!A:A, A84, Customer_Service!E:E, Z$1) &gt; 0, 1, 0)</f>
        <v>0</v>
      </c>
      <c r="AA84">
        <f>IF(COUNTIFS(Customer_Service!A:A, A84, Customer_Service!E:E, AA$1) &gt; 0, 1, 0)</f>
        <v>1</v>
      </c>
      <c r="AB84">
        <v>25</v>
      </c>
    </row>
    <row r="85" spans="1:28" x14ac:dyDescent="0.25">
      <c r="A85">
        <v>84</v>
      </c>
      <c r="B85">
        <v>30</v>
      </c>
      <c r="C85" t="s">
        <v>3</v>
      </c>
      <c r="D85">
        <f>COUNTIFS(Customer_Demographics!A:A, A85, Customer_Demographics!C:C, D$1)</f>
        <v>1</v>
      </c>
      <c r="E85">
        <f>COUNTIFS(Customer_Demographics!A:A, A85, Customer_Demographics!C:C, E$1)</f>
        <v>0</v>
      </c>
      <c r="F85" t="s">
        <v>8</v>
      </c>
      <c r="G85">
        <f>COUNTIFS(Customer_Demographics!A:A, A85, Customer_Demographics!F:F, G$1)</f>
        <v>0</v>
      </c>
      <c r="H85">
        <f>COUNTIFS(Customer_Demographics!A:A, A85, Customer_Demographics!F:F, H$1)</f>
        <v>0</v>
      </c>
      <c r="I85">
        <f>COUNTIFS(Customer_Demographics!A:A, A85, Customer_Demographics!F:F, I$1)</f>
        <v>1</v>
      </c>
      <c r="J85">
        <f>COUNTIFS(Customer_Demographics!A:A, A85, Customer_Demographics!F:F, J$1)</f>
        <v>0</v>
      </c>
      <c r="K85" t="s">
        <v>10</v>
      </c>
      <c r="L85">
        <f>COUNTIFS(Customer_Demographics!A:A, A85, Customer_Demographics!K:K, L$1)</f>
        <v>0</v>
      </c>
      <c r="M85">
        <f>COUNTIFS(Customer_Demographics!A:A, A85, Customer_Demographics!K:K, M$1)</f>
        <v>1</v>
      </c>
      <c r="N85">
        <f>COUNTIFS(Customer_Demographics!A:A, A85, Customer_Demographics!K:K, N$1)</f>
        <v>0</v>
      </c>
      <c r="O85">
        <v>1545.9099999999999</v>
      </c>
      <c r="P85">
        <v>0</v>
      </c>
      <c r="Q85">
        <v>5</v>
      </c>
      <c r="R85">
        <f>IF(COUNTIFS(Transaction_History!A:A, A85, Transaction_History!E:E, R$1) &gt;0, 1, 0)</f>
        <v>1</v>
      </c>
      <c r="S85">
        <f>IF(COUNTIFS(Transaction_History!A:A, A85, Transaction_History!E:E, S$1) &gt; 0, 1, 0)</f>
        <v>1</v>
      </c>
      <c r="T85">
        <f>IF(COUNTIFS(Transaction_History!A:A, A85, Transaction_History!E:E, T$1) &gt; 0, 1, 0)</f>
        <v>0</v>
      </c>
      <c r="U85">
        <f>IF(COUNTIFS(Transaction_History!A:A, A85, Transaction_History!E:E, U$1) &gt; 0, 1, 0)</f>
        <v>1</v>
      </c>
      <c r="V85">
        <f>IF(COUNTIFS(Transaction_History!A:A, A85, Transaction_History!E:E, V$1) &gt; 0, 1, 0)</f>
        <v>1</v>
      </c>
      <c r="W85">
        <f>IF(COUNTIFS(Customer_Service!A:A, A85, Customer_Service!D:D, W$1) &gt; 0, 1, 0)</f>
        <v>0</v>
      </c>
      <c r="X85">
        <f>IF(COUNTIFS(Customer_Service!A:A, A85, Customer_Service!D:D, X$1)&gt;0,1,0)</f>
        <v>0</v>
      </c>
      <c r="Y85">
        <f>IF(COUNTIFS(Customer_Service!A:A, A85, Customer_Service!D:D, Y$1) &gt; 0, 1, 0)</f>
        <v>0</v>
      </c>
      <c r="Z85">
        <f>IF(COUNTIFS(Customer_Service!A:A, A85, Customer_Service!E:E, Z$1) &gt; 0, 1, 0)</f>
        <v>0</v>
      </c>
      <c r="AA85">
        <f>IF(COUNTIFS(Customer_Service!A:A, A85, Customer_Service!E:E, AA$1) &gt; 0, 1, 0)</f>
        <v>0</v>
      </c>
      <c r="AB85">
        <v>45</v>
      </c>
    </row>
    <row r="86" spans="1:28" x14ac:dyDescent="0.25">
      <c r="A86">
        <v>85</v>
      </c>
      <c r="B86">
        <v>60</v>
      </c>
      <c r="C86" t="s">
        <v>3</v>
      </c>
      <c r="D86">
        <f>COUNTIFS(Customer_Demographics!A:A, A86, Customer_Demographics!C:C, D$1)</f>
        <v>1</v>
      </c>
      <c r="E86">
        <f>COUNTIFS(Customer_Demographics!A:A, A86, Customer_Demographics!C:C, E$1)</f>
        <v>0</v>
      </c>
      <c r="F86" t="s">
        <v>6</v>
      </c>
      <c r="G86">
        <f>COUNTIFS(Customer_Demographics!A:A, A86, Customer_Demographics!F:F, G$1)</f>
        <v>0</v>
      </c>
      <c r="H86">
        <f>COUNTIFS(Customer_Demographics!A:A, A86, Customer_Demographics!F:F, H$1)</f>
        <v>1</v>
      </c>
      <c r="I86">
        <f>COUNTIFS(Customer_Demographics!A:A, A86, Customer_Demographics!F:F, I$1)</f>
        <v>0</v>
      </c>
      <c r="J86">
        <f>COUNTIFS(Customer_Demographics!A:A, A86, Customer_Demographics!F:F, J$1)</f>
        <v>0</v>
      </c>
      <c r="K86" t="s">
        <v>11</v>
      </c>
      <c r="L86">
        <f>COUNTIFS(Customer_Demographics!A:A, A86, Customer_Demographics!K:K, L$1)</f>
        <v>0</v>
      </c>
      <c r="M86">
        <f>COUNTIFS(Customer_Demographics!A:A, A86, Customer_Demographics!K:K, M$1)</f>
        <v>0</v>
      </c>
      <c r="N86">
        <f>COUNTIFS(Customer_Demographics!A:A, A86, Customer_Demographics!K:K, N$1)</f>
        <v>1</v>
      </c>
      <c r="O86">
        <v>1690.08</v>
      </c>
      <c r="P86">
        <v>0</v>
      </c>
      <c r="Q86">
        <v>9</v>
      </c>
      <c r="R86">
        <f>IF(COUNTIFS(Transaction_History!A:A, A86, Transaction_History!E:E, R$1) &gt;0, 1, 0)</f>
        <v>1</v>
      </c>
      <c r="S86">
        <f>IF(COUNTIFS(Transaction_History!A:A, A86, Transaction_History!E:E, S$1) &gt; 0, 1, 0)</f>
        <v>1</v>
      </c>
      <c r="T86">
        <f>IF(COUNTIFS(Transaction_History!A:A, A86, Transaction_History!E:E, T$1) &gt; 0, 1, 0)</f>
        <v>0</v>
      </c>
      <c r="U86">
        <f>IF(COUNTIFS(Transaction_History!A:A, A86, Transaction_History!E:E, U$1) &gt; 0, 1, 0)</f>
        <v>1</v>
      </c>
      <c r="V86">
        <f>IF(COUNTIFS(Transaction_History!A:A, A86, Transaction_History!E:E, V$1) &gt; 0, 1, 0)</f>
        <v>1</v>
      </c>
      <c r="W86">
        <f>IF(COUNTIFS(Customer_Service!A:A, A86, Customer_Service!D:D, W$1) &gt; 0, 1, 0)</f>
        <v>0</v>
      </c>
      <c r="X86">
        <f>IF(COUNTIFS(Customer_Service!A:A, A86, Customer_Service!D:D, X$1)&gt;0,1,0)</f>
        <v>0</v>
      </c>
      <c r="Y86">
        <f>IF(COUNTIFS(Customer_Service!A:A, A86, Customer_Service!D:D, Y$1) &gt; 0, 1, 0)</f>
        <v>0</v>
      </c>
      <c r="Z86">
        <f>IF(COUNTIFS(Customer_Service!A:A, A86, Customer_Service!E:E, Z$1) &gt; 0, 1, 0)</f>
        <v>0</v>
      </c>
      <c r="AA86">
        <f>IF(COUNTIFS(Customer_Service!A:A, A86, Customer_Service!E:E, AA$1) &gt; 0, 1, 0)</f>
        <v>0</v>
      </c>
      <c r="AB86">
        <v>37</v>
      </c>
    </row>
    <row r="87" spans="1:28" x14ac:dyDescent="0.25">
      <c r="A87">
        <v>86</v>
      </c>
      <c r="B87">
        <v>38</v>
      </c>
      <c r="C87" t="s">
        <v>3</v>
      </c>
      <c r="D87">
        <f>COUNTIFS(Customer_Demographics!A:A, A87, Customer_Demographics!C:C, D$1)</f>
        <v>1</v>
      </c>
      <c r="E87">
        <f>COUNTIFS(Customer_Demographics!A:A, A87, Customer_Demographics!C:C, E$1)</f>
        <v>0</v>
      </c>
      <c r="F87" t="s">
        <v>6</v>
      </c>
      <c r="G87">
        <f>COUNTIFS(Customer_Demographics!A:A, A87, Customer_Demographics!F:F, G$1)</f>
        <v>0</v>
      </c>
      <c r="H87">
        <f>COUNTIFS(Customer_Demographics!A:A, A87, Customer_Demographics!F:F, H$1)</f>
        <v>1</v>
      </c>
      <c r="I87">
        <f>COUNTIFS(Customer_Demographics!A:A, A87, Customer_Demographics!F:F, I$1)</f>
        <v>0</v>
      </c>
      <c r="J87">
        <f>COUNTIFS(Customer_Demographics!A:A, A87, Customer_Demographics!F:F, J$1)</f>
        <v>0</v>
      </c>
      <c r="K87" t="s">
        <v>9</v>
      </c>
      <c r="L87">
        <f>COUNTIFS(Customer_Demographics!A:A, A87, Customer_Demographics!K:K, L$1)</f>
        <v>1</v>
      </c>
      <c r="M87">
        <f>COUNTIFS(Customer_Demographics!A:A, A87, Customer_Demographics!K:K, M$1)</f>
        <v>0</v>
      </c>
      <c r="N87">
        <f>COUNTIFS(Customer_Demographics!A:A, A87, Customer_Demographics!K:K, N$1)</f>
        <v>0</v>
      </c>
      <c r="O87">
        <v>1674.6599999999999</v>
      </c>
      <c r="P87">
        <v>0</v>
      </c>
      <c r="Q87">
        <v>7</v>
      </c>
      <c r="R87">
        <f>IF(COUNTIFS(Transaction_History!A:A, A87, Transaction_History!E:E, R$1) &gt;0, 1, 0)</f>
        <v>0</v>
      </c>
      <c r="S87">
        <f>IF(COUNTIFS(Transaction_History!A:A, A87, Transaction_History!E:E, S$1) &gt; 0, 1, 0)</f>
        <v>1</v>
      </c>
      <c r="T87">
        <f>IF(COUNTIFS(Transaction_History!A:A, A87, Transaction_History!E:E, T$1) &gt; 0, 1, 0)</f>
        <v>1</v>
      </c>
      <c r="U87">
        <f>IF(COUNTIFS(Transaction_History!A:A, A87, Transaction_History!E:E, U$1) &gt; 0, 1, 0)</f>
        <v>0</v>
      </c>
      <c r="V87">
        <f>IF(COUNTIFS(Transaction_History!A:A, A87, Transaction_History!E:E, V$1) &gt; 0, 1, 0)</f>
        <v>1</v>
      </c>
      <c r="W87">
        <f>IF(COUNTIFS(Customer_Service!A:A, A87, Customer_Service!D:D, W$1) &gt; 0, 1, 0)</f>
        <v>0</v>
      </c>
      <c r="X87">
        <f>IF(COUNTIFS(Customer_Service!A:A, A87, Customer_Service!D:D, X$1)&gt;0,1,0)</f>
        <v>0</v>
      </c>
      <c r="Y87">
        <f>IF(COUNTIFS(Customer_Service!A:A, A87, Customer_Service!D:D, Y$1) &gt; 0, 1, 0)</f>
        <v>0</v>
      </c>
      <c r="Z87">
        <f>IF(COUNTIFS(Customer_Service!A:A, A87, Customer_Service!E:E, Z$1) &gt; 0, 1, 0)</f>
        <v>0</v>
      </c>
      <c r="AA87">
        <f>IF(COUNTIFS(Customer_Service!A:A, A87, Customer_Service!E:E, AA$1) &gt; 0, 1, 0)</f>
        <v>0</v>
      </c>
      <c r="AB87">
        <v>1</v>
      </c>
    </row>
    <row r="88" spans="1:28" x14ac:dyDescent="0.25">
      <c r="A88">
        <v>87</v>
      </c>
      <c r="B88">
        <v>29</v>
      </c>
      <c r="C88" t="s">
        <v>4</v>
      </c>
      <c r="D88">
        <f>COUNTIFS(Customer_Demographics!A:A, A88, Customer_Demographics!C:C, D$1)</f>
        <v>0</v>
      </c>
      <c r="E88">
        <f>COUNTIFS(Customer_Demographics!A:A, A88, Customer_Demographics!C:C, E$1)</f>
        <v>1</v>
      </c>
      <c r="F88" t="s">
        <v>5</v>
      </c>
      <c r="G88">
        <f>COUNTIFS(Customer_Demographics!A:A, A88, Customer_Demographics!F:F, G$1)</f>
        <v>1</v>
      </c>
      <c r="H88">
        <f>COUNTIFS(Customer_Demographics!A:A, A88, Customer_Demographics!F:F, H$1)</f>
        <v>0</v>
      </c>
      <c r="I88">
        <f>COUNTIFS(Customer_Demographics!A:A, A88, Customer_Demographics!F:F, I$1)</f>
        <v>0</v>
      </c>
      <c r="J88">
        <f>COUNTIFS(Customer_Demographics!A:A, A88, Customer_Demographics!F:F, J$1)</f>
        <v>0</v>
      </c>
      <c r="K88" t="s">
        <v>11</v>
      </c>
      <c r="L88">
        <f>COUNTIFS(Customer_Demographics!A:A, A88, Customer_Demographics!K:K, L$1)</f>
        <v>0</v>
      </c>
      <c r="M88">
        <f>COUNTIFS(Customer_Demographics!A:A, A88, Customer_Demographics!K:K, M$1)</f>
        <v>0</v>
      </c>
      <c r="N88">
        <f>COUNTIFS(Customer_Demographics!A:A, A88, Customer_Demographics!K:K, N$1)</f>
        <v>1</v>
      </c>
      <c r="O88">
        <v>1411.8399999999997</v>
      </c>
      <c r="P88">
        <v>0</v>
      </c>
      <c r="Q88">
        <v>5</v>
      </c>
      <c r="R88">
        <f>IF(COUNTIFS(Transaction_History!A:A, A88, Transaction_History!E:E, R$1) &gt;0, 1, 0)</f>
        <v>1</v>
      </c>
      <c r="S88">
        <f>IF(COUNTIFS(Transaction_History!A:A, A88, Transaction_History!E:E, S$1) &gt; 0, 1, 0)</f>
        <v>1</v>
      </c>
      <c r="T88">
        <f>IF(COUNTIFS(Transaction_History!A:A, A88, Transaction_History!E:E, T$1) &gt; 0, 1, 0)</f>
        <v>1</v>
      </c>
      <c r="U88">
        <f>IF(COUNTIFS(Transaction_History!A:A, A88, Transaction_History!E:E, U$1) &gt; 0, 1, 0)</f>
        <v>1</v>
      </c>
      <c r="V88">
        <f>IF(COUNTIFS(Transaction_History!A:A, A88, Transaction_History!E:E, V$1) &gt; 0, 1, 0)</f>
        <v>0</v>
      </c>
      <c r="W88">
        <f>IF(COUNTIFS(Customer_Service!A:A, A88, Customer_Service!D:D, W$1) &gt; 0, 1, 0)</f>
        <v>1</v>
      </c>
      <c r="X88">
        <f>IF(COUNTIFS(Customer_Service!A:A, A88, Customer_Service!D:D, X$1)&gt;0,1,0)</f>
        <v>0</v>
      </c>
      <c r="Y88">
        <f>IF(COUNTIFS(Customer_Service!A:A, A88, Customer_Service!D:D, Y$1) &gt; 0, 1, 0)</f>
        <v>1</v>
      </c>
      <c r="Z88">
        <f>IF(COUNTIFS(Customer_Service!A:A, A88, Customer_Service!E:E, Z$1) &gt; 0, 1, 0)</f>
        <v>1</v>
      </c>
      <c r="AA88">
        <f>IF(COUNTIFS(Customer_Service!A:A, A88, Customer_Service!E:E, AA$1) &gt; 0, 1, 0)</f>
        <v>1</v>
      </c>
      <c r="AB88">
        <v>43</v>
      </c>
    </row>
    <row r="89" spans="1:28" x14ac:dyDescent="0.25">
      <c r="A89">
        <v>88</v>
      </c>
      <c r="B89">
        <v>22</v>
      </c>
      <c r="C89" t="s">
        <v>3</v>
      </c>
      <c r="D89">
        <f>COUNTIFS(Customer_Demographics!A:A, A89, Customer_Demographics!C:C, D$1)</f>
        <v>1</v>
      </c>
      <c r="E89">
        <f>COUNTIFS(Customer_Demographics!A:A, A89, Customer_Demographics!C:C, E$1)</f>
        <v>0</v>
      </c>
      <c r="F89" t="s">
        <v>5</v>
      </c>
      <c r="G89">
        <f>COUNTIFS(Customer_Demographics!A:A, A89, Customer_Demographics!F:F, G$1)</f>
        <v>1</v>
      </c>
      <c r="H89">
        <f>COUNTIFS(Customer_Demographics!A:A, A89, Customer_Demographics!F:F, H$1)</f>
        <v>0</v>
      </c>
      <c r="I89">
        <f>COUNTIFS(Customer_Demographics!A:A, A89, Customer_Demographics!F:F, I$1)</f>
        <v>0</v>
      </c>
      <c r="J89">
        <f>COUNTIFS(Customer_Demographics!A:A, A89, Customer_Demographics!F:F, J$1)</f>
        <v>0</v>
      </c>
      <c r="K89" t="s">
        <v>11</v>
      </c>
      <c r="L89">
        <f>COUNTIFS(Customer_Demographics!A:A, A89, Customer_Demographics!K:K, L$1)</f>
        <v>0</v>
      </c>
      <c r="M89">
        <f>COUNTIFS(Customer_Demographics!A:A, A89, Customer_Demographics!K:K, M$1)</f>
        <v>0</v>
      </c>
      <c r="N89">
        <f>COUNTIFS(Customer_Demographics!A:A, A89, Customer_Demographics!K:K, N$1)</f>
        <v>1</v>
      </c>
      <c r="O89">
        <v>447.34000000000003</v>
      </c>
      <c r="P89">
        <v>0</v>
      </c>
      <c r="Q89">
        <v>2</v>
      </c>
      <c r="R89">
        <f>IF(COUNTIFS(Transaction_History!A:A, A89, Transaction_History!E:E, R$1) &gt;0, 1, 0)</f>
        <v>0</v>
      </c>
      <c r="S89">
        <f>IF(COUNTIFS(Transaction_History!A:A, A89, Transaction_History!E:E, S$1) &gt; 0, 1, 0)</f>
        <v>1</v>
      </c>
      <c r="T89">
        <f>IF(COUNTIFS(Transaction_History!A:A, A89, Transaction_History!E:E, T$1) &gt; 0, 1, 0)</f>
        <v>0</v>
      </c>
      <c r="U89">
        <f>IF(COUNTIFS(Transaction_History!A:A, A89, Transaction_History!E:E, U$1) &gt; 0, 1, 0)</f>
        <v>0</v>
      </c>
      <c r="V89">
        <f>IF(COUNTIFS(Transaction_History!A:A, A89, Transaction_History!E:E, V$1) &gt; 0, 1, 0)</f>
        <v>1</v>
      </c>
      <c r="W89">
        <f>IF(COUNTIFS(Customer_Service!A:A, A89, Customer_Service!D:D, W$1) &gt; 0, 1, 0)</f>
        <v>0</v>
      </c>
      <c r="X89">
        <f>IF(COUNTIFS(Customer_Service!A:A, A89, Customer_Service!D:D, X$1)&gt;0,1,0)</f>
        <v>0</v>
      </c>
      <c r="Y89">
        <f>IF(COUNTIFS(Customer_Service!A:A, A89, Customer_Service!D:D, Y$1) &gt; 0, 1, 0)</f>
        <v>0</v>
      </c>
      <c r="Z89">
        <f>IF(COUNTIFS(Customer_Service!A:A, A89, Customer_Service!E:E, Z$1) &gt; 0, 1, 0)</f>
        <v>0</v>
      </c>
      <c r="AA89">
        <f>IF(COUNTIFS(Customer_Service!A:A, A89, Customer_Service!E:E, AA$1) &gt; 0, 1, 0)</f>
        <v>0</v>
      </c>
      <c r="AB89">
        <v>13</v>
      </c>
    </row>
    <row r="90" spans="1:28" x14ac:dyDescent="0.25">
      <c r="A90">
        <v>89</v>
      </c>
      <c r="B90">
        <v>24</v>
      </c>
      <c r="C90" t="s">
        <v>3</v>
      </c>
      <c r="D90">
        <f>COUNTIFS(Customer_Demographics!A:A, A90, Customer_Demographics!C:C, D$1)</f>
        <v>1</v>
      </c>
      <c r="E90">
        <f>COUNTIFS(Customer_Demographics!A:A, A90, Customer_Demographics!C:C, E$1)</f>
        <v>0</v>
      </c>
      <c r="F90" t="s">
        <v>5</v>
      </c>
      <c r="G90">
        <f>COUNTIFS(Customer_Demographics!A:A, A90, Customer_Demographics!F:F, G$1)</f>
        <v>1</v>
      </c>
      <c r="H90">
        <f>COUNTIFS(Customer_Demographics!A:A, A90, Customer_Demographics!F:F, H$1)</f>
        <v>0</v>
      </c>
      <c r="I90">
        <f>COUNTIFS(Customer_Demographics!A:A, A90, Customer_Demographics!F:F, I$1)</f>
        <v>0</v>
      </c>
      <c r="J90">
        <f>COUNTIFS(Customer_Demographics!A:A, A90, Customer_Demographics!F:F, J$1)</f>
        <v>0</v>
      </c>
      <c r="K90" t="s">
        <v>10</v>
      </c>
      <c r="L90">
        <f>COUNTIFS(Customer_Demographics!A:A, A90, Customer_Demographics!K:K, L$1)</f>
        <v>0</v>
      </c>
      <c r="M90">
        <f>COUNTIFS(Customer_Demographics!A:A, A90, Customer_Demographics!K:K, M$1)</f>
        <v>1</v>
      </c>
      <c r="N90">
        <f>COUNTIFS(Customer_Demographics!A:A, A90, Customer_Demographics!K:K, N$1)</f>
        <v>0</v>
      </c>
      <c r="O90">
        <v>1951.9899999999998</v>
      </c>
      <c r="P90">
        <v>0</v>
      </c>
      <c r="Q90">
        <v>7</v>
      </c>
      <c r="R90">
        <f>IF(COUNTIFS(Transaction_History!A:A, A90, Transaction_History!E:E, R$1) &gt;0, 1, 0)</f>
        <v>0</v>
      </c>
      <c r="S90">
        <f>IF(COUNTIFS(Transaction_History!A:A, A90, Transaction_History!E:E, S$1) &gt; 0, 1, 0)</f>
        <v>1</v>
      </c>
      <c r="T90">
        <f>IF(COUNTIFS(Transaction_History!A:A, A90, Transaction_History!E:E, T$1) &gt; 0, 1, 0)</f>
        <v>1</v>
      </c>
      <c r="U90">
        <f>IF(COUNTIFS(Transaction_History!A:A, A90, Transaction_History!E:E, U$1) &gt; 0, 1, 0)</f>
        <v>1</v>
      </c>
      <c r="V90">
        <f>IF(COUNTIFS(Transaction_History!A:A, A90, Transaction_History!E:E, V$1) &gt; 0, 1, 0)</f>
        <v>1</v>
      </c>
      <c r="W90">
        <f>IF(COUNTIFS(Customer_Service!A:A, A90, Customer_Service!D:D, W$1) &gt; 0, 1, 0)</f>
        <v>0</v>
      </c>
      <c r="X90">
        <f>IF(COUNTIFS(Customer_Service!A:A, A90, Customer_Service!D:D, X$1)&gt;0,1,0)</f>
        <v>0</v>
      </c>
      <c r="Y90">
        <f>IF(COUNTIFS(Customer_Service!A:A, A90, Customer_Service!D:D, Y$1) &gt; 0, 1, 0)</f>
        <v>0</v>
      </c>
      <c r="Z90">
        <f>IF(COUNTIFS(Customer_Service!A:A, A90, Customer_Service!E:E, Z$1) &gt; 0, 1, 0)</f>
        <v>0</v>
      </c>
      <c r="AA90">
        <f>IF(COUNTIFS(Customer_Service!A:A, A90, Customer_Service!E:E, AA$1) &gt; 0, 1, 0)</f>
        <v>0</v>
      </c>
      <c r="AB90">
        <v>12</v>
      </c>
    </row>
    <row r="91" spans="1:28" x14ac:dyDescent="0.25">
      <c r="A91">
        <v>90</v>
      </c>
      <c r="B91">
        <v>22</v>
      </c>
      <c r="C91" t="s">
        <v>3</v>
      </c>
      <c r="D91">
        <f>COUNTIFS(Customer_Demographics!A:A, A91, Customer_Demographics!C:C, D$1)</f>
        <v>1</v>
      </c>
      <c r="E91">
        <f>COUNTIFS(Customer_Demographics!A:A, A91, Customer_Demographics!C:C, E$1)</f>
        <v>0</v>
      </c>
      <c r="F91" t="s">
        <v>6</v>
      </c>
      <c r="G91">
        <f>COUNTIFS(Customer_Demographics!A:A, A91, Customer_Demographics!F:F, G$1)</f>
        <v>0</v>
      </c>
      <c r="H91">
        <f>COUNTIFS(Customer_Demographics!A:A, A91, Customer_Demographics!F:F, H$1)</f>
        <v>1</v>
      </c>
      <c r="I91">
        <f>COUNTIFS(Customer_Demographics!A:A, A91, Customer_Demographics!F:F, I$1)</f>
        <v>0</v>
      </c>
      <c r="J91">
        <f>COUNTIFS(Customer_Demographics!A:A, A91, Customer_Demographics!F:F, J$1)</f>
        <v>0</v>
      </c>
      <c r="K91" t="s">
        <v>10</v>
      </c>
      <c r="L91">
        <f>COUNTIFS(Customer_Demographics!A:A, A91, Customer_Demographics!K:K, L$1)</f>
        <v>0</v>
      </c>
      <c r="M91">
        <f>COUNTIFS(Customer_Demographics!A:A, A91, Customer_Demographics!K:K, M$1)</f>
        <v>1</v>
      </c>
      <c r="N91">
        <f>COUNTIFS(Customer_Demographics!A:A, A91, Customer_Demographics!K:K, N$1)</f>
        <v>0</v>
      </c>
      <c r="O91">
        <v>1229.96</v>
      </c>
      <c r="P91">
        <v>0</v>
      </c>
      <c r="Q91">
        <v>6</v>
      </c>
      <c r="R91">
        <f>IF(COUNTIFS(Transaction_History!A:A, A91, Transaction_History!E:E, R$1) &gt;0, 1, 0)</f>
        <v>1</v>
      </c>
      <c r="S91">
        <f>IF(COUNTIFS(Transaction_History!A:A, A91, Transaction_History!E:E, S$1) &gt; 0, 1, 0)</f>
        <v>1</v>
      </c>
      <c r="T91">
        <f>IF(COUNTIFS(Transaction_History!A:A, A91, Transaction_History!E:E, T$1) &gt; 0, 1, 0)</f>
        <v>0</v>
      </c>
      <c r="U91">
        <f>IF(COUNTIFS(Transaction_History!A:A, A91, Transaction_History!E:E, U$1) &gt; 0, 1, 0)</f>
        <v>1</v>
      </c>
      <c r="V91">
        <f>IF(COUNTIFS(Transaction_History!A:A, A91, Transaction_History!E:E, V$1) &gt; 0, 1, 0)</f>
        <v>1</v>
      </c>
      <c r="W91">
        <f>IF(COUNTIFS(Customer_Service!A:A, A91, Customer_Service!D:D, W$1) &gt; 0, 1, 0)</f>
        <v>0</v>
      </c>
      <c r="X91">
        <f>IF(COUNTIFS(Customer_Service!A:A, A91, Customer_Service!D:D, X$1)&gt;0,1,0)</f>
        <v>0</v>
      </c>
      <c r="Y91">
        <f>IF(COUNTIFS(Customer_Service!A:A, A91, Customer_Service!D:D, Y$1) &gt; 0, 1, 0)</f>
        <v>1</v>
      </c>
      <c r="Z91">
        <f>IF(COUNTIFS(Customer_Service!A:A, A91, Customer_Service!E:E, Z$1) &gt; 0, 1, 0)</f>
        <v>1</v>
      </c>
      <c r="AA91">
        <f>IF(COUNTIFS(Customer_Service!A:A, A91, Customer_Service!E:E, AA$1) &gt; 0, 1, 0)</f>
        <v>0</v>
      </c>
      <c r="AB91">
        <v>47</v>
      </c>
    </row>
    <row r="92" spans="1:28" x14ac:dyDescent="0.25">
      <c r="A92">
        <v>91</v>
      </c>
      <c r="B92">
        <v>65</v>
      </c>
      <c r="C92" t="s">
        <v>4</v>
      </c>
      <c r="D92">
        <f>COUNTIFS(Customer_Demographics!A:A, A92, Customer_Demographics!C:C, D$1)</f>
        <v>0</v>
      </c>
      <c r="E92">
        <f>COUNTIFS(Customer_Demographics!A:A, A92, Customer_Demographics!C:C, E$1)</f>
        <v>1</v>
      </c>
      <c r="F92" t="s">
        <v>7</v>
      </c>
      <c r="G92">
        <f>COUNTIFS(Customer_Demographics!A:A, A92, Customer_Demographics!F:F, G$1)</f>
        <v>0</v>
      </c>
      <c r="H92">
        <f>COUNTIFS(Customer_Demographics!A:A, A92, Customer_Demographics!F:F, H$1)</f>
        <v>0</v>
      </c>
      <c r="I92">
        <f>COUNTIFS(Customer_Demographics!A:A, A92, Customer_Demographics!F:F, I$1)</f>
        <v>0</v>
      </c>
      <c r="J92">
        <f>COUNTIFS(Customer_Demographics!A:A, A92, Customer_Demographics!F:F, J$1)</f>
        <v>1</v>
      </c>
      <c r="K92" t="s">
        <v>9</v>
      </c>
      <c r="L92">
        <f>COUNTIFS(Customer_Demographics!A:A, A92, Customer_Demographics!K:K, L$1)</f>
        <v>1</v>
      </c>
      <c r="M92">
        <f>COUNTIFS(Customer_Demographics!A:A, A92, Customer_Demographics!K:K, M$1)</f>
        <v>0</v>
      </c>
      <c r="N92">
        <f>COUNTIFS(Customer_Demographics!A:A, A92, Customer_Demographics!K:K, N$1)</f>
        <v>0</v>
      </c>
      <c r="O92">
        <v>1804.7400000000002</v>
      </c>
      <c r="P92">
        <v>0</v>
      </c>
      <c r="Q92">
        <v>9</v>
      </c>
      <c r="R92">
        <f>IF(COUNTIFS(Transaction_History!A:A, A92, Transaction_History!E:E, R$1) &gt;0, 1, 0)</f>
        <v>1</v>
      </c>
      <c r="S92">
        <f>IF(COUNTIFS(Transaction_History!A:A, A92, Transaction_History!E:E, S$1) &gt; 0, 1, 0)</f>
        <v>1</v>
      </c>
      <c r="T92">
        <f>IF(COUNTIFS(Transaction_History!A:A, A92, Transaction_History!E:E, T$1) &gt; 0, 1, 0)</f>
        <v>1</v>
      </c>
      <c r="U92">
        <f>IF(COUNTIFS(Transaction_History!A:A, A92, Transaction_History!E:E, U$1) &gt; 0, 1, 0)</f>
        <v>1</v>
      </c>
      <c r="V92">
        <f>IF(COUNTIFS(Transaction_History!A:A, A92, Transaction_History!E:E, V$1) &gt; 0, 1, 0)</f>
        <v>1</v>
      </c>
      <c r="W92">
        <f>IF(COUNTIFS(Customer_Service!A:A, A92, Customer_Service!D:D, W$1) &gt; 0, 1, 0)</f>
        <v>0</v>
      </c>
      <c r="X92">
        <f>IF(COUNTIFS(Customer_Service!A:A, A92, Customer_Service!D:D, X$1)&gt;0,1,0)</f>
        <v>1</v>
      </c>
      <c r="Y92">
        <f>IF(COUNTIFS(Customer_Service!A:A, A92, Customer_Service!D:D, Y$1) &gt; 0, 1, 0)</f>
        <v>1</v>
      </c>
      <c r="Z92">
        <f>IF(COUNTIFS(Customer_Service!A:A, A92, Customer_Service!E:E, Z$1) &gt; 0, 1, 0)</f>
        <v>1</v>
      </c>
      <c r="AA92">
        <f>IF(COUNTIFS(Customer_Service!A:A, A92, Customer_Service!E:E, AA$1) &gt; 0, 1, 0)</f>
        <v>1</v>
      </c>
      <c r="AB92">
        <v>43</v>
      </c>
    </row>
    <row r="93" spans="1:28" x14ac:dyDescent="0.25">
      <c r="A93">
        <v>92</v>
      </c>
      <c r="B93">
        <v>21</v>
      </c>
      <c r="C93" t="s">
        <v>4</v>
      </c>
      <c r="D93">
        <f>COUNTIFS(Customer_Demographics!A:A, A93, Customer_Demographics!C:C, D$1)</f>
        <v>0</v>
      </c>
      <c r="E93">
        <f>COUNTIFS(Customer_Demographics!A:A, A93, Customer_Demographics!C:C, E$1)</f>
        <v>1</v>
      </c>
      <c r="F93" t="s">
        <v>8</v>
      </c>
      <c r="G93">
        <f>COUNTIFS(Customer_Demographics!A:A, A93, Customer_Demographics!F:F, G$1)</f>
        <v>0</v>
      </c>
      <c r="H93">
        <f>COUNTIFS(Customer_Demographics!A:A, A93, Customer_Demographics!F:F, H$1)</f>
        <v>0</v>
      </c>
      <c r="I93">
        <f>COUNTIFS(Customer_Demographics!A:A, A93, Customer_Demographics!F:F, I$1)</f>
        <v>1</v>
      </c>
      <c r="J93">
        <f>COUNTIFS(Customer_Demographics!A:A, A93, Customer_Demographics!F:F, J$1)</f>
        <v>0</v>
      </c>
      <c r="K93" t="s">
        <v>9</v>
      </c>
      <c r="L93">
        <f>COUNTIFS(Customer_Demographics!A:A, A93, Customer_Demographics!K:K, L$1)</f>
        <v>1</v>
      </c>
      <c r="M93">
        <f>COUNTIFS(Customer_Demographics!A:A, A93, Customer_Demographics!K:K, M$1)</f>
        <v>0</v>
      </c>
      <c r="N93">
        <f>COUNTIFS(Customer_Demographics!A:A, A93, Customer_Demographics!K:K, N$1)</f>
        <v>0</v>
      </c>
      <c r="O93">
        <v>2265.2800000000002</v>
      </c>
      <c r="P93">
        <v>0</v>
      </c>
      <c r="Q93">
        <v>8</v>
      </c>
      <c r="R93">
        <f>IF(COUNTIFS(Transaction_History!A:A, A93, Transaction_History!E:E, R$1) &gt;0, 1, 0)</f>
        <v>1</v>
      </c>
      <c r="S93">
        <f>IF(COUNTIFS(Transaction_History!A:A, A93, Transaction_History!E:E, S$1) &gt; 0, 1, 0)</f>
        <v>1</v>
      </c>
      <c r="T93">
        <f>IF(COUNTIFS(Transaction_History!A:A, A93, Transaction_History!E:E, T$1) &gt; 0, 1, 0)</f>
        <v>1</v>
      </c>
      <c r="U93">
        <f>IF(COUNTIFS(Transaction_History!A:A, A93, Transaction_History!E:E, U$1) &gt; 0, 1, 0)</f>
        <v>1</v>
      </c>
      <c r="V93">
        <f>IF(COUNTIFS(Transaction_History!A:A, A93, Transaction_History!E:E, V$1) &gt; 0, 1, 0)</f>
        <v>1</v>
      </c>
      <c r="W93">
        <f>IF(COUNTIFS(Customer_Service!A:A, A93, Customer_Service!D:D, W$1) &gt; 0, 1, 0)</f>
        <v>0</v>
      </c>
      <c r="X93">
        <f>IF(COUNTIFS(Customer_Service!A:A, A93, Customer_Service!D:D, X$1)&gt;0,1,0)</f>
        <v>1</v>
      </c>
      <c r="Y93">
        <f>IF(COUNTIFS(Customer_Service!A:A, A93, Customer_Service!D:D, Y$1) &gt; 0, 1, 0)</f>
        <v>1</v>
      </c>
      <c r="Z93">
        <f>IF(COUNTIFS(Customer_Service!A:A, A93, Customer_Service!E:E, Z$1) &gt; 0, 1, 0)</f>
        <v>1</v>
      </c>
      <c r="AA93">
        <f>IF(COUNTIFS(Customer_Service!A:A, A93, Customer_Service!E:E, AA$1) &gt; 0, 1, 0)</f>
        <v>1</v>
      </c>
      <c r="AB93">
        <v>37</v>
      </c>
    </row>
    <row r="94" spans="1:28" x14ac:dyDescent="0.25">
      <c r="A94">
        <v>93</v>
      </c>
      <c r="B94">
        <v>30</v>
      </c>
      <c r="C94" t="s">
        <v>4</v>
      </c>
      <c r="D94">
        <f>COUNTIFS(Customer_Demographics!A:A, A94, Customer_Demographics!C:C, D$1)</f>
        <v>0</v>
      </c>
      <c r="E94">
        <f>COUNTIFS(Customer_Demographics!A:A, A94, Customer_Demographics!C:C, E$1)</f>
        <v>1</v>
      </c>
      <c r="F94" t="s">
        <v>6</v>
      </c>
      <c r="G94">
        <f>COUNTIFS(Customer_Demographics!A:A, A94, Customer_Demographics!F:F, G$1)</f>
        <v>0</v>
      </c>
      <c r="H94">
        <f>COUNTIFS(Customer_Demographics!A:A, A94, Customer_Demographics!F:F, H$1)</f>
        <v>1</v>
      </c>
      <c r="I94">
        <f>COUNTIFS(Customer_Demographics!A:A, A94, Customer_Demographics!F:F, I$1)</f>
        <v>0</v>
      </c>
      <c r="J94">
        <f>COUNTIFS(Customer_Demographics!A:A, A94, Customer_Demographics!F:F, J$1)</f>
        <v>0</v>
      </c>
      <c r="K94" t="s">
        <v>9</v>
      </c>
      <c r="L94">
        <f>COUNTIFS(Customer_Demographics!A:A, A94, Customer_Demographics!K:K, L$1)</f>
        <v>1</v>
      </c>
      <c r="M94">
        <f>COUNTIFS(Customer_Demographics!A:A, A94, Customer_Demographics!K:K, M$1)</f>
        <v>0</v>
      </c>
      <c r="N94">
        <f>COUNTIFS(Customer_Demographics!A:A, A94, Customer_Demographics!K:K, N$1)</f>
        <v>0</v>
      </c>
      <c r="O94">
        <v>848.07</v>
      </c>
      <c r="P94">
        <v>0</v>
      </c>
      <c r="Q94">
        <v>5</v>
      </c>
      <c r="R94">
        <f>IF(COUNTIFS(Transaction_History!A:A, A94, Transaction_History!E:E, R$1) &gt;0, 1, 0)</f>
        <v>1</v>
      </c>
      <c r="S94">
        <f>IF(COUNTIFS(Transaction_History!A:A, A94, Transaction_History!E:E, S$1) &gt; 0, 1, 0)</f>
        <v>0</v>
      </c>
      <c r="T94">
        <f>IF(COUNTIFS(Transaction_History!A:A, A94, Transaction_History!E:E, T$1) &gt; 0, 1, 0)</f>
        <v>1</v>
      </c>
      <c r="U94">
        <f>IF(COUNTIFS(Transaction_History!A:A, A94, Transaction_History!E:E, U$1) &gt; 0, 1, 0)</f>
        <v>0</v>
      </c>
      <c r="V94">
        <f>IF(COUNTIFS(Transaction_History!A:A, A94, Transaction_History!E:E, V$1) &gt; 0, 1, 0)</f>
        <v>1</v>
      </c>
      <c r="W94">
        <f>IF(COUNTIFS(Customer_Service!A:A, A94, Customer_Service!D:D, W$1) &gt; 0, 1, 0)</f>
        <v>1</v>
      </c>
      <c r="X94">
        <f>IF(COUNTIFS(Customer_Service!A:A, A94, Customer_Service!D:D, X$1)&gt;0,1,0)</f>
        <v>0</v>
      </c>
      <c r="Y94">
        <f>IF(COUNTIFS(Customer_Service!A:A, A94, Customer_Service!D:D, Y$1) &gt; 0, 1, 0)</f>
        <v>0</v>
      </c>
      <c r="Z94">
        <f>IF(COUNTIFS(Customer_Service!A:A, A94, Customer_Service!E:E, Z$1) &gt; 0, 1, 0)</f>
        <v>1</v>
      </c>
      <c r="AA94">
        <f>IF(COUNTIFS(Customer_Service!A:A, A94, Customer_Service!E:E, AA$1) &gt; 0, 1, 0)</f>
        <v>0</v>
      </c>
      <c r="AB94">
        <v>42</v>
      </c>
    </row>
    <row r="95" spans="1:28" x14ac:dyDescent="0.25">
      <c r="A95">
        <v>94</v>
      </c>
      <c r="B95">
        <v>54</v>
      </c>
      <c r="C95" t="s">
        <v>3</v>
      </c>
      <c r="D95">
        <f>COUNTIFS(Customer_Demographics!A:A, A95, Customer_Demographics!C:C, D$1)</f>
        <v>1</v>
      </c>
      <c r="E95">
        <f>COUNTIFS(Customer_Demographics!A:A, A95, Customer_Demographics!C:C, E$1)</f>
        <v>0</v>
      </c>
      <c r="F95" t="s">
        <v>7</v>
      </c>
      <c r="G95">
        <f>COUNTIFS(Customer_Demographics!A:A, A95, Customer_Demographics!F:F, G$1)</f>
        <v>0</v>
      </c>
      <c r="H95">
        <f>COUNTIFS(Customer_Demographics!A:A, A95, Customer_Demographics!F:F, H$1)</f>
        <v>0</v>
      </c>
      <c r="I95">
        <f>COUNTIFS(Customer_Demographics!A:A, A95, Customer_Demographics!F:F, I$1)</f>
        <v>0</v>
      </c>
      <c r="J95">
        <f>COUNTIFS(Customer_Demographics!A:A, A95, Customer_Demographics!F:F, J$1)</f>
        <v>1</v>
      </c>
      <c r="K95" t="s">
        <v>11</v>
      </c>
      <c r="L95">
        <f>COUNTIFS(Customer_Demographics!A:A, A95, Customer_Demographics!K:K, L$1)</f>
        <v>0</v>
      </c>
      <c r="M95">
        <f>COUNTIFS(Customer_Demographics!A:A, A95, Customer_Demographics!K:K, M$1)</f>
        <v>0</v>
      </c>
      <c r="N95">
        <f>COUNTIFS(Customer_Demographics!A:A, A95, Customer_Demographics!K:K, N$1)</f>
        <v>1</v>
      </c>
      <c r="O95">
        <v>1113.6100000000001</v>
      </c>
      <c r="P95">
        <v>0</v>
      </c>
      <c r="Q95">
        <v>3</v>
      </c>
      <c r="R95">
        <f>IF(COUNTIFS(Transaction_History!A:A, A95, Transaction_History!E:E, R$1) &gt;0, 1, 0)</f>
        <v>0</v>
      </c>
      <c r="S95">
        <f>IF(COUNTIFS(Transaction_History!A:A, A95, Transaction_History!E:E, S$1) &gt; 0, 1, 0)</f>
        <v>0</v>
      </c>
      <c r="T95">
        <f>IF(COUNTIFS(Transaction_History!A:A, A95, Transaction_History!E:E, T$1) &gt; 0, 1, 0)</f>
        <v>1</v>
      </c>
      <c r="U95">
        <f>IF(COUNTIFS(Transaction_History!A:A, A95, Transaction_History!E:E, U$1) &gt; 0, 1, 0)</f>
        <v>1</v>
      </c>
      <c r="V95">
        <f>IF(COUNTIFS(Transaction_History!A:A, A95, Transaction_History!E:E, V$1) &gt; 0, 1, 0)</f>
        <v>0</v>
      </c>
      <c r="W95">
        <f>IF(COUNTIFS(Customer_Service!A:A, A95, Customer_Service!D:D, W$1) &gt; 0, 1, 0)</f>
        <v>0</v>
      </c>
      <c r="X95">
        <f>IF(COUNTIFS(Customer_Service!A:A, A95, Customer_Service!D:D, X$1)&gt;0,1,0)</f>
        <v>0</v>
      </c>
      <c r="Y95">
        <f>IF(COUNTIFS(Customer_Service!A:A, A95, Customer_Service!D:D, Y$1) &gt; 0, 1, 0)</f>
        <v>0</v>
      </c>
      <c r="Z95">
        <f>IF(COUNTIFS(Customer_Service!A:A, A95, Customer_Service!E:E, Z$1) &gt; 0, 1, 0)</f>
        <v>0</v>
      </c>
      <c r="AA95">
        <f>IF(COUNTIFS(Customer_Service!A:A, A95, Customer_Service!E:E, AA$1) &gt; 0, 1, 0)</f>
        <v>0</v>
      </c>
      <c r="AB95">
        <v>41</v>
      </c>
    </row>
    <row r="96" spans="1:28" x14ac:dyDescent="0.25">
      <c r="A96">
        <v>95</v>
      </c>
      <c r="B96">
        <v>58</v>
      </c>
      <c r="C96" t="s">
        <v>4</v>
      </c>
      <c r="D96">
        <f>COUNTIFS(Customer_Demographics!A:A, A96, Customer_Demographics!C:C, D$1)</f>
        <v>0</v>
      </c>
      <c r="E96">
        <f>COUNTIFS(Customer_Demographics!A:A, A96, Customer_Demographics!C:C, E$1)</f>
        <v>1</v>
      </c>
      <c r="F96" t="s">
        <v>5</v>
      </c>
      <c r="G96">
        <f>COUNTIFS(Customer_Demographics!A:A, A96, Customer_Demographics!F:F, G$1)</f>
        <v>1</v>
      </c>
      <c r="H96">
        <f>COUNTIFS(Customer_Demographics!A:A, A96, Customer_Demographics!F:F, H$1)</f>
        <v>0</v>
      </c>
      <c r="I96">
        <f>COUNTIFS(Customer_Demographics!A:A, A96, Customer_Demographics!F:F, I$1)</f>
        <v>0</v>
      </c>
      <c r="J96">
        <f>COUNTIFS(Customer_Demographics!A:A, A96, Customer_Demographics!F:F, J$1)</f>
        <v>0</v>
      </c>
      <c r="K96" t="s">
        <v>11</v>
      </c>
      <c r="L96">
        <f>COUNTIFS(Customer_Demographics!A:A, A96, Customer_Demographics!K:K, L$1)</f>
        <v>0</v>
      </c>
      <c r="M96">
        <f>COUNTIFS(Customer_Demographics!A:A, A96, Customer_Demographics!K:K, M$1)</f>
        <v>0</v>
      </c>
      <c r="N96">
        <f>COUNTIFS(Customer_Demographics!A:A, A96, Customer_Demographics!K:K, N$1)</f>
        <v>1</v>
      </c>
      <c r="O96">
        <v>677.27</v>
      </c>
      <c r="P96">
        <v>0</v>
      </c>
      <c r="Q96">
        <v>3</v>
      </c>
      <c r="R96">
        <f>IF(COUNTIFS(Transaction_History!A:A, A96, Transaction_History!E:E, R$1) &gt;0, 1, 0)</f>
        <v>0</v>
      </c>
      <c r="S96">
        <f>IF(COUNTIFS(Transaction_History!A:A, A96, Transaction_History!E:E, S$1) &gt; 0, 1, 0)</f>
        <v>1</v>
      </c>
      <c r="T96">
        <f>IF(COUNTIFS(Transaction_History!A:A, A96, Transaction_History!E:E, T$1) &gt; 0, 1, 0)</f>
        <v>0</v>
      </c>
      <c r="U96">
        <f>IF(COUNTIFS(Transaction_History!A:A, A96, Transaction_History!E:E, U$1) &gt; 0, 1, 0)</f>
        <v>1</v>
      </c>
      <c r="V96">
        <f>IF(COUNTIFS(Transaction_History!A:A, A96, Transaction_History!E:E, V$1) &gt; 0, 1, 0)</f>
        <v>1</v>
      </c>
      <c r="W96">
        <f>IF(COUNTIFS(Customer_Service!A:A, A96, Customer_Service!D:D, W$1) &gt; 0, 1, 0)</f>
        <v>1</v>
      </c>
      <c r="X96">
        <f>IF(COUNTIFS(Customer_Service!A:A, A96, Customer_Service!D:D, X$1)&gt;0,1,0)</f>
        <v>0</v>
      </c>
      <c r="Y96">
        <f>IF(COUNTIFS(Customer_Service!A:A, A96, Customer_Service!D:D, Y$1) &gt; 0, 1, 0)</f>
        <v>0</v>
      </c>
      <c r="Z96">
        <f>IF(COUNTIFS(Customer_Service!A:A, A96, Customer_Service!E:E, Z$1) &gt; 0, 1, 0)</f>
        <v>1</v>
      </c>
      <c r="AA96">
        <f>IF(COUNTIFS(Customer_Service!A:A, A96, Customer_Service!E:E, AA$1) &gt; 0, 1, 0)</f>
        <v>0</v>
      </c>
      <c r="AB96">
        <v>12</v>
      </c>
    </row>
    <row r="97" spans="1:28" x14ac:dyDescent="0.25">
      <c r="A97">
        <v>96</v>
      </c>
      <c r="B97">
        <v>32</v>
      </c>
      <c r="C97" t="s">
        <v>4</v>
      </c>
      <c r="D97">
        <f>COUNTIFS(Customer_Demographics!A:A, A97, Customer_Demographics!C:C, D$1)</f>
        <v>0</v>
      </c>
      <c r="E97">
        <f>COUNTIFS(Customer_Demographics!A:A, A97, Customer_Demographics!C:C, E$1)</f>
        <v>1</v>
      </c>
      <c r="F97" t="s">
        <v>8</v>
      </c>
      <c r="G97">
        <f>COUNTIFS(Customer_Demographics!A:A, A97, Customer_Demographics!F:F, G$1)</f>
        <v>0</v>
      </c>
      <c r="H97">
        <f>COUNTIFS(Customer_Demographics!A:A, A97, Customer_Demographics!F:F, H$1)</f>
        <v>0</v>
      </c>
      <c r="I97">
        <f>COUNTIFS(Customer_Demographics!A:A, A97, Customer_Demographics!F:F, I$1)</f>
        <v>1</v>
      </c>
      <c r="J97">
        <f>COUNTIFS(Customer_Demographics!A:A, A97, Customer_Demographics!F:F, J$1)</f>
        <v>0</v>
      </c>
      <c r="K97" t="s">
        <v>11</v>
      </c>
      <c r="L97">
        <f>COUNTIFS(Customer_Demographics!A:A, A97, Customer_Demographics!K:K, L$1)</f>
        <v>0</v>
      </c>
      <c r="M97">
        <f>COUNTIFS(Customer_Demographics!A:A, A97, Customer_Demographics!K:K, M$1)</f>
        <v>0</v>
      </c>
      <c r="N97">
        <f>COUNTIFS(Customer_Demographics!A:A, A97, Customer_Demographics!K:K, N$1)</f>
        <v>1</v>
      </c>
      <c r="O97">
        <v>161.84</v>
      </c>
      <c r="P97">
        <v>0</v>
      </c>
      <c r="Q97">
        <v>1</v>
      </c>
      <c r="R97">
        <f>IF(COUNTIFS(Transaction_History!A:A, A97, Transaction_History!E:E, R$1) &gt;0, 1, 0)</f>
        <v>0</v>
      </c>
      <c r="S97">
        <f>IF(COUNTIFS(Transaction_History!A:A, A97, Transaction_History!E:E, S$1) &gt; 0, 1, 0)</f>
        <v>0</v>
      </c>
      <c r="T97">
        <f>IF(COUNTIFS(Transaction_History!A:A, A97, Transaction_History!E:E, T$1) &gt; 0, 1, 0)</f>
        <v>1</v>
      </c>
      <c r="U97">
        <f>IF(COUNTIFS(Transaction_History!A:A, A97, Transaction_History!E:E, U$1) &gt; 0, 1, 0)</f>
        <v>0</v>
      </c>
      <c r="V97">
        <f>IF(COUNTIFS(Transaction_History!A:A, A97, Transaction_History!E:E, V$1) &gt; 0, 1, 0)</f>
        <v>0</v>
      </c>
      <c r="W97">
        <f>IF(COUNTIFS(Customer_Service!A:A, A97, Customer_Service!D:D, W$1) &gt; 0, 1, 0)</f>
        <v>1</v>
      </c>
      <c r="X97">
        <f>IF(COUNTIFS(Customer_Service!A:A, A97, Customer_Service!D:D, X$1)&gt;0,1,0)</f>
        <v>0</v>
      </c>
      <c r="Y97">
        <f>IF(COUNTIFS(Customer_Service!A:A, A97, Customer_Service!D:D, Y$1) &gt; 0, 1, 0)</f>
        <v>0</v>
      </c>
      <c r="Z97">
        <f>IF(COUNTIFS(Customer_Service!A:A, A97, Customer_Service!E:E, Z$1) &gt; 0, 1, 0)</f>
        <v>0</v>
      </c>
      <c r="AA97">
        <f>IF(COUNTIFS(Customer_Service!A:A, A97, Customer_Service!E:E, AA$1) &gt; 0, 1, 0)</f>
        <v>1</v>
      </c>
      <c r="AB97">
        <v>36</v>
      </c>
    </row>
    <row r="98" spans="1:28" x14ac:dyDescent="0.25">
      <c r="A98">
        <v>97</v>
      </c>
      <c r="B98">
        <v>33</v>
      </c>
      <c r="C98" t="s">
        <v>3</v>
      </c>
      <c r="D98">
        <f>COUNTIFS(Customer_Demographics!A:A, A98, Customer_Demographics!C:C, D$1)</f>
        <v>1</v>
      </c>
      <c r="E98">
        <f>COUNTIFS(Customer_Demographics!A:A, A98, Customer_Demographics!C:C, E$1)</f>
        <v>0</v>
      </c>
      <c r="F98" t="s">
        <v>5</v>
      </c>
      <c r="G98">
        <f>COUNTIFS(Customer_Demographics!A:A, A98, Customer_Demographics!F:F, G$1)</f>
        <v>1</v>
      </c>
      <c r="H98">
        <f>COUNTIFS(Customer_Demographics!A:A, A98, Customer_Demographics!F:F, H$1)</f>
        <v>0</v>
      </c>
      <c r="I98">
        <f>COUNTIFS(Customer_Demographics!A:A, A98, Customer_Demographics!F:F, I$1)</f>
        <v>0</v>
      </c>
      <c r="J98">
        <f>COUNTIFS(Customer_Demographics!A:A, A98, Customer_Demographics!F:F, J$1)</f>
        <v>0</v>
      </c>
      <c r="K98" t="s">
        <v>11</v>
      </c>
      <c r="L98">
        <f>COUNTIFS(Customer_Demographics!A:A, A98, Customer_Demographics!K:K, L$1)</f>
        <v>0</v>
      </c>
      <c r="M98">
        <f>COUNTIFS(Customer_Demographics!A:A, A98, Customer_Demographics!K:K, M$1)</f>
        <v>0</v>
      </c>
      <c r="N98">
        <f>COUNTIFS(Customer_Demographics!A:A, A98, Customer_Demographics!K:K, N$1)</f>
        <v>1</v>
      </c>
      <c r="O98">
        <v>553.65</v>
      </c>
      <c r="P98">
        <v>0</v>
      </c>
      <c r="Q98">
        <v>2</v>
      </c>
      <c r="R98">
        <f>IF(COUNTIFS(Transaction_History!A:A, A98, Transaction_History!E:E, R$1) &gt;0, 1, 0)</f>
        <v>0</v>
      </c>
      <c r="S98">
        <f>IF(COUNTIFS(Transaction_History!A:A, A98, Transaction_History!E:E, S$1) &gt; 0, 1, 0)</f>
        <v>0</v>
      </c>
      <c r="T98">
        <f>IF(COUNTIFS(Transaction_History!A:A, A98, Transaction_History!E:E, T$1) &gt; 0, 1, 0)</f>
        <v>0</v>
      </c>
      <c r="U98">
        <f>IF(COUNTIFS(Transaction_History!A:A, A98, Transaction_History!E:E, U$1) &gt; 0, 1, 0)</f>
        <v>1</v>
      </c>
      <c r="V98">
        <f>IF(COUNTIFS(Transaction_History!A:A, A98, Transaction_History!E:E, V$1) &gt; 0, 1, 0)</f>
        <v>0</v>
      </c>
      <c r="W98">
        <f>IF(COUNTIFS(Customer_Service!A:A, A98, Customer_Service!D:D, W$1) &gt; 0, 1, 0)</f>
        <v>1</v>
      </c>
      <c r="X98">
        <f>IF(COUNTIFS(Customer_Service!A:A, A98, Customer_Service!D:D, X$1)&gt;0,1,0)</f>
        <v>0</v>
      </c>
      <c r="Y98">
        <f>IF(COUNTIFS(Customer_Service!A:A, A98, Customer_Service!D:D, Y$1) &gt; 0, 1, 0)</f>
        <v>1</v>
      </c>
      <c r="Z98">
        <f>IF(COUNTIFS(Customer_Service!A:A, A98, Customer_Service!E:E, Z$1) &gt; 0, 1, 0)</f>
        <v>1</v>
      </c>
      <c r="AA98">
        <f>IF(COUNTIFS(Customer_Service!A:A, A98, Customer_Service!E:E, AA$1) &gt; 0, 1, 0)</f>
        <v>0</v>
      </c>
      <c r="AB98">
        <v>38</v>
      </c>
    </row>
    <row r="99" spans="1:28" x14ac:dyDescent="0.25">
      <c r="A99">
        <v>98</v>
      </c>
      <c r="B99">
        <v>38</v>
      </c>
      <c r="C99" t="s">
        <v>4</v>
      </c>
      <c r="D99">
        <f>COUNTIFS(Customer_Demographics!A:A, A99, Customer_Demographics!C:C, D$1)</f>
        <v>0</v>
      </c>
      <c r="E99">
        <f>COUNTIFS(Customer_Demographics!A:A, A99, Customer_Demographics!C:C, E$1)</f>
        <v>1</v>
      </c>
      <c r="F99" t="s">
        <v>8</v>
      </c>
      <c r="G99">
        <f>COUNTIFS(Customer_Demographics!A:A, A99, Customer_Demographics!F:F, G$1)</f>
        <v>0</v>
      </c>
      <c r="H99">
        <f>COUNTIFS(Customer_Demographics!A:A, A99, Customer_Demographics!F:F, H$1)</f>
        <v>0</v>
      </c>
      <c r="I99">
        <f>COUNTIFS(Customer_Demographics!A:A, A99, Customer_Demographics!F:F, I$1)</f>
        <v>1</v>
      </c>
      <c r="J99">
        <f>COUNTIFS(Customer_Demographics!A:A, A99, Customer_Demographics!F:F, J$1)</f>
        <v>0</v>
      </c>
      <c r="K99" t="s">
        <v>9</v>
      </c>
      <c r="L99">
        <f>COUNTIFS(Customer_Demographics!A:A, A99, Customer_Demographics!K:K, L$1)</f>
        <v>1</v>
      </c>
      <c r="M99">
        <f>COUNTIFS(Customer_Demographics!A:A, A99, Customer_Demographics!K:K, M$1)</f>
        <v>0</v>
      </c>
      <c r="N99">
        <f>COUNTIFS(Customer_Demographics!A:A, A99, Customer_Demographics!K:K, N$1)</f>
        <v>0</v>
      </c>
      <c r="O99">
        <v>893.7600000000001</v>
      </c>
      <c r="P99">
        <v>0</v>
      </c>
      <c r="Q99">
        <v>5</v>
      </c>
      <c r="R99">
        <f>IF(COUNTIFS(Transaction_History!A:A, A99, Transaction_History!E:E, R$1) &gt;0, 1, 0)</f>
        <v>1</v>
      </c>
      <c r="S99">
        <f>IF(COUNTIFS(Transaction_History!A:A, A99, Transaction_History!E:E, S$1) &gt; 0, 1, 0)</f>
        <v>1</v>
      </c>
      <c r="T99">
        <f>IF(COUNTIFS(Transaction_History!A:A, A99, Transaction_History!E:E, T$1) &gt; 0, 1, 0)</f>
        <v>1</v>
      </c>
      <c r="U99">
        <f>IF(COUNTIFS(Transaction_History!A:A, A99, Transaction_History!E:E, U$1) &gt; 0, 1, 0)</f>
        <v>0</v>
      </c>
      <c r="V99">
        <f>IF(COUNTIFS(Transaction_History!A:A, A99, Transaction_History!E:E, V$1) &gt; 0, 1, 0)</f>
        <v>1</v>
      </c>
      <c r="W99">
        <f>IF(COUNTIFS(Customer_Service!A:A, A99, Customer_Service!D:D, W$1) &gt; 0, 1, 0)</f>
        <v>0</v>
      </c>
      <c r="X99">
        <f>IF(COUNTIFS(Customer_Service!A:A, A99, Customer_Service!D:D, X$1)&gt;0,1,0)</f>
        <v>1</v>
      </c>
      <c r="Y99">
        <f>IF(COUNTIFS(Customer_Service!A:A, A99, Customer_Service!D:D, Y$1) &gt; 0, 1, 0)</f>
        <v>0</v>
      </c>
      <c r="Z99">
        <f>IF(COUNTIFS(Customer_Service!A:A, A99, Customer_Service!E:E, Z$1) &gt; 0, 1, 0)</f>
        <v>1</v>
      </c>
      <c r="AA99">
        <f>IF(COUNTIFS(Customer_Service!A:A, A99, Customer_Service!E:E, AA$1) &gt; 0, 1, 0)</f>
        <v>0</v>
      </c>
      <c r="AB99">
        <v>9</v>
      </c>
    </row>
    <row r="100" spans="1:28" x14ac:dyDescent="0.25">
      <c r="A100">
        <v>99</v>
      </c>
      <c r="B100">
        <v>53</v>
      </c>
      <c r="C100" t="s">
        <v>3</v>
      </c>
      <c r="D100">
        <f>COUNTIFS(Customer_Demographics!A:A, A100, Customer_Demographics!C:C, D$1)</f>
        <v>1</v>
      </c>
      <c r="E100">
        <f>COUNTIFS(Customer_Demographics!A:A, A100, Customer_Demographics!C:C, E$1)</f>
        <v>0</v>
      </c>
      <c r="F100" t="s">
        <v>7</v>
      </c>
      <c r="G100">
        <f>COUNTIFS(Customer_Demographics!A:A, A100, Customer_Demographics!F:F, G$1)</f>
        <v>0</v>
      </c>
      <c r="H100">
        <f>COUNTIFS(Customer_Demographics!A:A, A100, Customer_Demographics!F:F, H$1)</f>
        <v>0</v>
      </c>
      <c r="I100">
        <f>COUNTIFS(Customer_Demographics!A:A, A100, Customer_Demographics!F:F, I$1)</f>
        <v>0</v>
      </c>
      <c r="J100">
        <f>COUNTIFS(Customer_Demographics!A:A, A100, Customer_Demographics!F:F, J$1)</f>
        <v>1</v>
      </c>
      <c r="K100" t="s">
        <v>9</v>
      </c>
      <c r="L100">
        <f>COUNTIFS(Customer_Demographics!A:A, A100, Customer_Demographics!K:K, L$1)</f>
        <v>1</v>
      </c>
      <c r="M100">
        <f>COUNTIFS(Customer_Demographics!A:A, A100, Customer_Demographics!K:K, M$1)</f>
        <v>0</v>
      </c>
      <c r="N100">
        <f>COUNTIFS(Customer_Demographics!A:A, A100, Customer_Demographics!K:K, N$1)</f>
        <v>0</v>
      </c>
      <c r="O100">
        <v>889.75</v>
      </c>
      <c r="P100">
        <v>0</v>
      </c>
      <c r="Q100">
        <v>5</v>
      </c>
      <c r="R100">
        <f>IF(COUNTIFS(Transaction_History!A:A, A100, Transaction_History!E:E, R$1) &gt;0, 1, 0)</f>
        <v>1</v>
      </c>
      <c r="S100">
        <f>IF(COUNTIFS(Transaction_History!A:A, A100, Transaction_History!E:E, S$1) &gt; 0, 1, 0)</f>
        <v>1</v>
      </c>
      <c r="T100">
        <f>IF(COUNTIFS(Transaction_History!A:A, A100, Transaction_History!E:E, T$1) &gt; 0, 1, 0)</f>
        <v>1</v>
      </c>
      <c r="U100">
        <f>IF(COUNTIFS(Transaction_History!A:A, A100, Transaction_History!E:E, U$1) &gt; 0, 1, 0)</f>
        <v>0</v>
      </c>
      <c r="V100">
        <f>IF(COUNTIFS(Transaction_History!A:A, A100, Transaction_History!E:E, V$1) &gt; 0, 1, 0)</f>
        <v>1</v>
      </c>
      <c r="W100">
        <f>IF(COUNTIFS(Customer_Service!A:A, A100, Customer_Service!D:D, W$1) &gt; 0, 1, 0)</f>
        <v>0</v>
      </c>
      <c r="X100">
        <f>IF(COUNTIFS(Customer_Service!A:A, A100, Customer_Service!D:D, X$1)&gt;0,1,0)</f>
        <v>0</v>
      </c>
      <c r="Y100">
        <f>IF(COUNTIFS(Customer_Service!A:A, A100, Customer_Service!D:D, Y$1) &gt; 0, 1, 0)</f>
        <v>0</v>
      </c>
      <c r="Z100">
        <f>IF(COUNTIFS(Customer_Service!A:A, A100, Customer_Service!E:E, Z$1) &gt; 0, 1, 0)</f>
        <v>0</v>
      </c>
      <c r="AA100">
        <f>IF(COUNTIFS(Customer_Service!A:A, A100, Customer_Service!E:E, AA$1) &gt; 0, 1, 0)</f>
        <v>0</v>
      </c>
      <c r="AB100">
        <v>14</v>
      </c>
    </row>
    <row r="101" spans="1:28" x14ac:dyDescent="0.25">
      <c r="A101">
        <v>100</v>
      </c>
      <c r="B101">
        <v>41</v>
      </c>
      <c r="C101" t="s">
        <v>4</v>
      </c>
      <c r="D101">
        <f>COUNTIFS(Customer_Demographics!A:A, A101, Customer_Demographics!C:C, D$1)</f>
        <v>0</v>
      </c>
      <c r="E101">
        <f>COUNTIFS(Customer_Demographics!A:A, A101, Customer_Demographics!C:C, E$1)</f>
        <v>1</v>
      </c>
      <c r="F101" t="s">
        <v>6</v>
      </c>
      <c r="G101">
        <f>COUNTIFS(Customer_Demographics!A:A, A101, Customer_Demographics!F:F, G$1)</f>
        <v>0</v>
      </c>
      <c r="H101">
        <f>COUNTIFS(Customer_Demographics!A:A, A101, Customer_Demographics!F:F, H$1)</f>
        <v>1</v>
      </c>
      <c r="I101">
        <f>COUNTIFS(Customer_Demographics!A:A, A101, Customer_Demographics!F:F, I$1)</f>
        <v>0</v>
      </c>
      <c r="J101">
        <f>COUNTIFS(Customer_Demographics!A:A, A101, Customer_Demographics!F:F, J$1)</f>
        <v>0</v>
      </c>
      <c r="K101" t="s">
        <v>9</v>
      </c>
      <c r="L101">
        <f>COUNTIFS(Customer_Demographics!A:A, A101, Customer_Demographics!K:K, L$1)</f>
        <v>1</v>
      </c>
      <c r="M101">
        <f>COUNTIFS(Customer_Demographics!A:A, A101, Customer_Demographics!K:K, M$1)</f>
        <v>0</v>
      </c>
      <c r="N101">
        <f>COUNTIFS(Customer_Demographics!A:A, A101, Customer_Demographics!K:K, N$1)</f>
        <v>0</v>
      </c>
      <c r="O101">
        <v>1108.56</v>
      </c>
      <c r="P101">
        <v>1</v>
      </c>
      <c r="Q101">
        <v>4</v>
      </c>
      <c r="R101">
        <f>IF(COUNTIFS(Transaction_History!A:A, A101, Transaction_History!E:E, R$1) &gt;0, 1, 0)</f>
        <v>0</v>
      </c>
      <c r="S101">
        <f>IF(COUNTIFS(Transaction_History!A:A, A101, Transaction_History!E:E, S$1) &gt; 0, 1, 0)</f>
        <v>1</v>
      </c>
      <c r="T101">
        <f>IF(COUNTIFS(Transaction_History!A:A, A101, Transaction_History!E:E, T$1) &gt; 0, 1, 0)</f>
        <v>0</v>
      </c>
      <c r="U101">
        <f>IF(COUNTIFS(Transaction_History!A:A, A101, Transaction_History!E:E, U$1) &gt; 0, 1, 0)</f>
        <v>0</v>
      </c>
      <c r="V101">
        <f>IF(COUNTIFS(Transaction_History!A:A, A101, Transaction_History!E:E, V$1) &gt; 0, 1, 0)</f>
        <v>1</v>
      </c>
      <c r="W101">
        <f>IF(COUNTIFS(Customer_Service!A:A, A101, Customer_Service!D:D, W$1) &gt; 0, 1, 0)</f>
        <v>1</v>
      </c>
      <c r="X101">
        <f>IF(COUNTIFS(Customer_Service!A:A, A101, Customer_Service!D:D, X$1)&gt;0,1,0)</f>
        <v>1</v>
      </c>
      <c r="Y101">
        <f>IF(COUNTIFS(Customer_Service!A:A, A101, Customer_Service!D:D, Y$1) &gt; 0, 1, 0)</f>
        <v>0</v>
      </c>
      <c r="Z101">
        <f>IF(COUNTIFS(Customer_Service!A:A, A101, Customer_Service!E:E, Z$1) &gt; 0, 1, 0)</f>
        <v>1</v>
      </c>
      <c r="AA101">
        <f>IF(COUNTIFS(Customer_Service!A:A, A101, Customer_Service!E:E, AA$1) &gt; 0, 1, 0)</f>
        <v>0</v>
      </c>
      <c r="AB101">
        <v>45</v>
      </c>
    </row>
    <row r="102" spans="1:28" x14ac:dyDescent="0.25">
      <c r="A102">
        <v>101</v>
      </c>
      <c r="B102">
        <v>33</v>
      </c>
      <c r="C102" t="s">
        <v>4</v>
      </c>
      <c r="D102">
        <f>COUNTIFS(Customer_Demographics!A:A, A102, Customer_Demographics!C:C, D$1)</f>
        <v>0</v>
      </c>
      <c r="E102">
        <f>COUNTIFS(Customer_Demographics!A:A, A102, Customer_Demographics!C:C, E$1)</f>
        <v>1</v>
      </c>
      <c r="F102" t="s">
        <v>5</v>
      </c>
      <c r="G102">
        <f>COUNTIFS(Customer_Demographics!A:A, A102, Customer_Demographics!F:F, G$1)</f>
        <v>1</v>
      </c>
      <c r="H102">
        <f>COUNTIFS(Customer_Demographics!A:A, A102, Customer_Demographics!F:F, H$1)</f>
        <v>0</v>
      </c>
      <c r="I102">
        <f>COUNTIFS(Customer_Demographics!A:A, A102, Customer_Demographics!F:F, I$1)</f>
        <v>0</v>
      </c>
      <c r="J102">
        <f>COUNTIFS(Customer_Demographics!A:A, A102, Customer_Demographics!F:F, J$1)</f>
        <v>0</v>
      </c>
      <c r="K102" t="s">
        <v>11</v>
      </c>
      <c r="L102">
        <f>COUNTIFS(Customer_Demographics!A:A, A102, Customer_Demographics!K:K, L$1)</f>
        <v>0</v>
      </c>
      <c r="M102">
        <f>COUNTIFS(Customer_Demographics!A:A, A102, Customer_Demographics!K:K, M$1)</f>
        <v>0</v>
      </c>
      <c r="N102">
        <f>COUNTIFS(Customer_Demographics!A:A, A102, Customer_Demographics!K:K, N$1)</f>
        <v>1</v>
      </c>
      <c r="O102">
        <v>492.35</v>
      </c>
      <c r="P102">
        <v>0</v>
      </c>
      <c r="Q102">
        <v>1</v>
      </c>
      <c r="R102">
        <f>IF(COUNTIFS(Transaction_History!A:A, A102, Transaction_History!E:E, R$1) &gt;0, 1, 0)</f>
        <v>0</v>
      </c>
      <c r="S102">
        <f>IF(COUNTIFS(Transaction_History!A:A, A102, Transaction_History!E:E, S$1) &gt; 0, 1, 0)</f>
        <v>0</v>
      </c>
      <c r="T102">
        <f>IF(COUNTIFS(Transaction_History!A:A, A102, Transaction_History!E:E, T$1) &gt; 0, 1, 0)</f>
        <v>0</v>
      </c>
      <c r="U102">
        <f>IF(COUNTIFS(Transaction_History!A:A, A102, Transaction_History!E:E, U$1) &gt; 0, 1, 0)</f>
        <v>0</v>
      </c>
      <c r="V102">
        <f>IF(COUNTIFS(Transaction_History!A:A, A102, Transaction_History!E:E, V$1) &gt; 0, 1, 0)</f>
        <v>1</v>
      </c>
      <c r="W102">
        <f>IF(COUNTIFS(Customer_Service!A:A, A102, Customer_Service!D:D, W$1) &gt; 0, 1, 0)</f>
        <v>0</v>
      </c>
      <c r="X102">
        <f>IF(COUNTIFS(Customer_Service!A:A, A102, Customer_Service!D:D, X$1)&gt;0,1,0)</f>
        <v>1</v>
      </c>
      <c r="Y102">
        <f>IF(COUNTIFS(Customer_Service!A:A, A102, Customer_Service!D:D, Y$1) &gt; 0, 1, 0)</f>
        <v>1</v>
      </c>
      <c r="Z102">
        <f>IF(COUNTIFS(Customer_Service!A:A, A102, Customer_Service!E:E, Z$1) &gt; 0, 1, 0)</f>
        <v>1</v>
      </c>
      <c r="AA102">
        <f>IF(COUNTIFS(Customer_Service!A:A, A102, Customer_Service!E:E, AA$1) &gt; 0, 1, 0)</f>
        <v>1</v>
      </c>
      <c r="AB102">
        <v>35</v>
      </c>
    </row>
    <row r="103" spans="1:28" x14ac:dyDescent="0.25">
      <c r="A103">
        <v>102</v>
      </c>
      <c r="B103">
        <v>31</v>
      </c>
      <c r="C103" t="s">
        <v>3</v>
      </c>
      <c r="D103">
        <f>COUNTIFS(Customer_Demographics!A:A, A103, Customer_Demographics!C:C, D$1)</f>
        <v>1</v>
      </c>
      <c r="E103">
        <f>COUNTIFS(Customer_Demographics!A:A, A103, Customer_Demographics!C:C, E$1)</f>
        <v>0</v>
      </c>
      <c r="F103" t="s">
        <v>6</v>
      </c>
      <c r="G103">
        <f>COUNTIFS(Customer_Demographics!A:A, A103, Customer_Demographics!F:F, G$1)</f>
        <v>0</v>
      </c>
      <c r="H103">
        <f>COUNTIFS(Customer_Demographics!A:A, A103, Customer_Demographics!F:F, H$1)</f>
        <v>1</v>
      </c>
      <c r="I103">
        <f>COUNTIFS(Customer_Demographics!A:A, A103, Customer_Demographics!F:F, I$1)</f>
        <v>0</v>
      </c>
      <c r="J103">
        <f>COUNTIFS(Customer_Demographics!A:A, A103, Customer_Demographics!F:F, J$1)</f>
        <v>0</v>
      </c>
      <c r="K103" t="s">
        <v>11</v>
      </c>
      <c r="L103">
        <f>COUNTIFS(Customer_Demographics!A:A, A103, Customer_Demographics!K:K, L$1)</f>
        <v>0</v>
      </c>
      <c r="M103">
        <f>COUNTIFS(Customer_Demographics!A:A, A103, Customer_Demographics!K:K, M$1)</f>
        <v>0</v>
      </c>
      <c r="N103">
        <f>COUNTIFS(Customer_Demographics!A:A, A103, Customer_Demographics!K:K, N$1)</f>
        <v>1</v>
      </c>
      <c r="O103">
        <v>2029.9599999999998</v>
      </c>
      <c r="P103">
        <v>0</v>
      </c>
      <c r="Q103">
        <v>6</v>
      </c>
      <c r="R103">
        <f>IF(COUNTIFS(Transaction_History!A:A, A103, Transaction_History!E:E, R$1) &gt;0, 1, 0)</f>
        <v>0</v>
      </c>
      <c r="S103">
        <f>IF(COUNTIFS(Transaction_History!A:A, A103, Transaction_History!E:E, S$1) &gt; 0, 1, 0)</f>
        <v>1</v>
      </c>
      <c r="T103">
        <f>IF(COUNTIFS(Transaction_History!A:A, A103, Transaction_History!E:E, T$1) &gt; 0, 1, 0)</f>
        <v>1</v>
      </c>
      <c r="U103">
        <f>IF(COUNTIFS(Transaction_History!A:A, A103, Transaction_History!E:E, U$1) &gt; 0, 1, 0)</f>
        <v>1</v>
      </c>
      <c r="V103">
        <f>IF(COUNTIFS(Transaction_History!A:A, A103, Transaction_History!E:E, V$1) &gt; 0, 1, 0)</f>
        <v>1</v>
      </c>
      <c r="W103">
        <f>IF(COUNTIFS(Customer_Service!A:A, A103, Customer_Service!D:D, W$1) &gt; 0, 1, 0)</f>
        <v>1</v>
      </c>
      <c r="X103">
        <f>IF(COUNTIFS(Customer_Service!A:A, A103, Customer_Service!D:D, X$1)&gt;0,1,0)</f>
        <v>1</v>
      </c>
      <c r="Y103">
        <f>IF(COUNTIFS(Customer_Service!A:A, A103, Customer_Service!D:D, Y$1) &gt; 0, 1, 0)</f>
        <v>0</v>
      </c>
      <c r="Z103">
        <f>IF(COUNTIFS(Customer_Service!A:A, A103, Customer_Service!E:E, Z$1) &gt; 0, 1, 0)</f>
        <v>1</v>
      </c>
      <c r="AA103">
        <f>IF(COUNTIFS(Customer_Service!A:A, A103, Customer_Service!E:E, AA$1) &gt; 0, 1, 0)</f>
        <v>1</v>
      </c>
      <c r="AB103">
        <v>32</v>
      </c>
    </row>
    <row r="104" spans="1:28" x14ac:dyDescent="0.25">
      <c r="A104">
        <v>103</v>
      </c>
      <c r="B104">
        <v>39</v>
      </c>
      <c r="C104" t="s">
        <v>3</v>
      </c>
      <c r="D104">
        <f>COUNTIFS(Customer_Demographics!A:A, A104, Customer_Demographics!C:C, D$1)</f>
        <v>1</v>
      </c>
      <c r="E104">
        <f>COUNTIFS(Customer_Demographics!A:A, A104, Customer_Demographics!C:C, E$1)</f>
        <v>0</v>
      </c>
      <c r="F104" t="s">
        <v>7</v>
      </c>
      <c r="G104">
        <f>COUNTIFS(Customer_Demographics!A:A, A104, Customer_Demographics!F:F, G$1)</f>
        <v>0</v>
      </c>
      <c r="H104">
        <f>COUNTIFS(Customer_Demographics!A:A, A104, Customer_Demographics!F:F, H$1)</f>
        <v>0</v>
      </c>
      <c r="I104">
        <f>COUNTIFS(Customer_Demographics!A:A, A104, Customer_Demographics!F:F, I$1)</f>
        <v>0</v>
      </c>
      <c r="J104">
        <f>COUNTIFS(Customer_Demographics!A:A, A104, Customer_Demographics!F:F, J$1)</f>
        <v>1</v>
      </c>
      <c r="K104" t="s">
        <v>9</v>
      </c>
      <c r="L104">
        <f>COUNTIFS(Customer_Demographics!A:A, A104, Customer_Demographics!K:K, L$1)</f>
        <v>1</v>
      </c>
      <c r="M104">
        <f>COUNTIFS(Customer_Demographics!A:A, A104, Customer_Demographics!K:K, M$1)</f>
        <v>0</v>
      </c>
      <c r="N104">
        <f>COUNTIFS(Customer_Demographics!A:A, A104, Customer_Demographics!K:K, N$1)</f>
        <v>0</v>
      </c>
      <c r="O104">
        <v>2297.73</v>
      </c>
      <c r="P104">
        <v>0</v>
      </c>
      <c r="Q104">
        <v>9</v>
      </c>
      <c r="R104">
        <f>IF(COUNTIFS(Transaction_History!A:A, A104, Transaction_History!E:E, R$1) &gt;0, 1, 0)</f>
        <v>1</v>
      </c>
      <c r="S104">
        <f>IF(COUNTIFS(Transaction_History!A:A, A104, Transaction_History!E:E, S$1) &gt; 0, 1, 0)</f>
        <v>1</v>
      </c>
      <c r="T104">
        <f>IF(COUNTIFS(Transaction_History!A:A, A104, Transaction_History!E:E, T$1) &gt; 0, 1, 0)</f>
        <v>1</v>
      </c>
      <c r="U104">
        <f>IF(COUNTIFS(Transaction_History!A:A, A104, Transaction_History!E:E, U$1) &gt; 0, 1, 0)</f>
        <v>1</v>
      </c>
      <c r="V104">
        <f>IF(COUNTIFS(Transaction_History!A:A, A104, Transaction_History!E:E, V$1) &gt; 0, 1, 0)</f>
        <v>0</v>
      </c>
      <c r="W104">
        <f>IF(COUNTIFS(Customer_Service!A:A, A104, Customer_Service!D:D, W$1) &gt; 0, 1, 0)</f>
        <v>0</v>
      </c>
      <c r="X104">
        <f>IF(COUNTIFS(Customer_Service!A:A, A104, Customer_Service!D:D, X$1)&gt;0,1,0)</f>
        <v>1</v>
      </c>
      <c r="Y104">
        <f>IF(COUNTIFS(Customer_Service!A:A, A104, Customer_Service!D:D, Y$1) &gt; 0, 1, 0)</f>
        <v>0</v>
      </c>
      <c r="Z104">
        <f>IF(COUNTIFS(Customer_Service!A:A, A104, Customer_Service!E:E, Z$1) &gt; 0, 1, 0)</f>
        <v>1</v>
      </c>
      <c r="AA104">
        <f>IF(COUNTIFS(Customer_Service!A:A, A104, Customer_Service!E:E, AA$1) &gt; 0, 1, 0)</f>
        <v>0</v>
      </c>
      <c r="AB104">
        <v>46</v>
      </c>
    </row>
    <row r="105" spans="1:28" x14ac:dyDescent="0.25">
      <c r="A105">
        <v>104</v>
      </c>
      <c r="B105">
        <v>66</v>
      </c>
      <c r="C105" t="s">
        <v>4</v>
      </c>
      <c r="D105">
        <f>COUNTIFS(Customer_Demographics!A:A, A105, Customer_Demographics!C:C, D$1)</f>
        <v>0</v>
      </c>
      <c r="E105">
        <f>COUNTIFS(Customer_Demographics!A:A, A105, Customer_Demographics!C:C, E$1)</f>
        <v>1</v>
      </c>
      <c r="F105" t="s">
        <v>7</v>
      </c>
      <c r="G105">
        <f>COUNTIFS(Customer_Demographics!A:A, A105, Customer_Demographics!F:F, G$1)</f>
        <v>0</v>
      </c>
      <c r="H105">
        <f>COUNTIFS(Customer_Demographics!A:A, A105, Customer_Demographics!F:F, H$1)</f>
        <v>0</v>
      </c>
      <c r="I105">
        <f>COUNTIFS(Customer_Demographics!A:A, A105, Customer_Demographics!F:F, I$1)</f>
        <v>0</v>
      </c>
      <c r="J105">
        <f>COUNTIFS(Customer_Demographics!A:A, A105, Customer_Demographics!F:F, J$1)</f>
        <v>1</v>
      </c>
      <c r="K105" t="s">
        <v>10</v>
      </c>
      <c r="L105">
        <f>COUNTIFS(Customer_Demographics!A:A, A105, Customer_Demographics!K:K, L$1)</f>
        <v>0</v>
      </c>
      <c r="M105">
        <f>COUNTIFS(Customer_Demographics!A:A, A105, Customer_Demographics!K:K, M$1)</f>
        <v>1</v>
      </c>
      <c r="N105">
        <f>COUNTIFS(Customer_Demographics!A:A, A105, Customer_Demographics!K:K, N$1)</f>
        <v>0</v>
      </c>
      <c r="O105">
        <v>2666.8399999999997</v>
      </c>
      <c r="P105">
        <v>1</v>
      </c>
      <c r="Q105">
        <v>9</v>
      </c>
      <c r="R105">
        <f>IF(COUNTIFS(Transaction_History!A:A, A105, Transaction_History!E:E, R$1) &gt;0, 1, 0)</f>
        <v>0</v>
      </c>
      <c r="S105">
        <f>IF(COUNTIFS(Transaction_History!A:A, A105, Transaction_History!E:E, S$1) &gt; 0, 1, 0)</f>
        <v>1</v>
      </c>
      <c r="T105">
        <f>IF(COUNTIFS(Transaction_History!A:A, A105, Transaction_History!E:E, T$1) &gt; 0, 1, 0)</f>
        <v>1</v>
      </c>
      <c r="U105">
        <f>IF(COUNTIFS(Transaction_History!A:A, A105, Transaction_History!E:E, U$1) &gt; 0, 1, 0)</f>
        <v>1</v>
      </c>
      <c r="V105">
        <f>IF(COUNTIFS(Transaction_History!A:A, A105, Transaction_History!E:E, V$1) &gt; 0, 1, 0)</f>
        <v>1</v>
      </c>
      <c r="W105">
        <f>IF(COUNTIFS(Customer_Service!A:A, A105, Customer_Service!D:D, W$1) &gt; 0, 1, 0)</f>
        <v>0</v>
      </c>
      <c r="X105">
        <f>IF(COUNTIFS(Customer_Service!A:A, A105, Customer_Service!D:D, X$1)&gt;0,1,0)</f>
        <v>0</v>
      </c>
      <c r="Y105">
        <f>IF(COUNTIFS(Customer_Service!A:A, A105, Customer_Service!D:D, Y$1) &gt; 0, 1, 0)</f>
        <v>1</v>
      </c>
      <c r="Z105">
        <f>IF(COUNTIFS(Customer_Service!A:A, A105, Customer_Service!E:E, Z$1) &gt; 0, 1, 0)</f>
        <v>1</v>
      </c>
      <c r="AA105">
        <f>IF(COUNTIFS(Customer_Service!A:A, A105, Customer_Service!E:E, AA$1) &gt; 0, 1, 0)</f>
        <v>1</v>
      </c>
      <c r="AB105">
        <v>3</v>
      </c>
    </row>
    <row r="106" spans="1:28" x14ac:dyDescent="0.25">
      <c r="A106">
        <v>105</v>
      </c>
      <c r="B106">
        <v>67</v>
      </c>
      <c r="C106" t="s">
        <v>4</v>
      </c>
      <c r="D106">
        <f>COUNTIFS(Customer_Demographics!A:A, A106, Customer_Demographics!C:C, D$1)</f>
        <v>0</v>
      </c>
      <c r="E106">
        <f>COUNTIFS(Customer_Demographics!A:A, A106, Customer_Demographics!C:C, E$1)</f>
        <v>1</v>
      </c>
      <c r="F106" t="s">
        <v>7</v>
      </c>
      <c r="G106">
        <f>COUNTIFS(Customer_Demographics!A:A, A106, Customer_Demographics!F:F, G$1)</f>
        <v>0</v>
      </c>
      <c r="H106">
        <f>COUNTIFS(Customer_Demographics!A:A, A106, Customer_Demographics!F:F, H$1)</f>
        <v>0</v>
      </c>
      <c r="I106">
        <f>COUNTIFS(Customer_Demographics!A:A, A106, Customer_Demographics!F:F, I$1)</f>
        <v>0</v>
      </c>
      <c r="J106">
        <f>COUNTIFS(Customer_Demographics!A:A, A106, Customer_Demographics!F:F, J$1)</f>
        <v>1</v>
      </c>
      <c r="K106" t="s">
        <v>9</v>
      </c>
      <c r="L106">
        <f>COUNTIFS(Customer_Demographics!A:A, A106, Customer_Demographics!K:K, L$1)</f>
        <v>1</v>
      </c>
      <c r="M106">
        <f>COUNTIFS(Customer_Demographics!A:A, A106, Customer_Demographics!K:K, M$1)</f>
        <v>0</v>
      </c>
      <c r="N106">
        <f>COUNTIFS(Customer_Demographics!A:A, A106, Customer_Demographics!K:K, N$1)</f>
        <v>0</v>
      </c>
      <c r="O106">
        <v>1863.6</v>
      </c>
      <c r="P106">
        <v>0</v>
      </c>
      <c r="Q106">
        <v>8</v>
      </c>
      <c r="R106">
        <f>IF(COUNTIFS(Transaction_History!A:A, A106, Transaction_History!E:E, R$1) &gt;0, 1, 0)</f>
        <v>0</v>
      </c>
      <c r="S106">
        <f>IF(COUNTIFS(Transaction_History!A:A, A106, Transaction_History!E:E, S$1) &gt; 0, 1, 0)</f>
        <v>1</v>
      </c>
      <c r="T106">
        <f>IF(COUNTIFS(Transaction_History!A:A, A106, Transaction_History!E:E, T$1) &gt; 0, 1, 0)</f>
        <v>0</v>
      </c>
      <c r="U106">
        <f>IF(COUNTIFS(Transaction_History!A:A, A106, Transaction_History!E:E, U$1) &gt; 0, 1, 0)</f>
        <v>1</v>
      </c>
      <c r="V106">
        <f>IF(COUNTIFS(Transaction_History!A:A, A106, Transaction_History!E:E, V$1) &gt; 0, 1, 0)</f>
        <v>1</v>
      </c>
      <c r="W106">
        <f>IF(COUNTIFS(Customer_Service!A:A, A106, Customer_Service!D:D, W$1) &gt; 0, 1, 0)</f>
        <v>0</v>
      </c>
      <c r="X106">
        <f>IF(COUNTIFS(Customer_Service!A:A, A106, Customer_Service!D:D, X$1)&gt;0,1,0)</f>
        <v>0</v>
      </c>
      <c r="Y106">
        <f>IF(COUNTIFS(Customer_Service!A:A, A106, Customer_Service!D:D, Y$1) &gt; 0, 1, 0)</f>
        <v>1</v>
      </c>
      <c r="Z106">
        <f>IF(COUNTIFS(Customer_Service!A:A, A106, Customer_Service!E:E, Z$1) &gt; 0, 1, 0)</f>
        <v>0</v>
      </c>
      <c r="AA106">
        <f>IF(COUNTIFS(Customer_Service!A:A, A106, Customer_Service!E:E, AA$1) &gt; 0, 1, 0)</f>
        <v>1</v>
      </c>
      <c r="AB106">
        <v>30</v>
      </c>
    </row>
    <row r="107" spans="1:28" x14ac:dyDescent="0.25">
      <c r="A107">
        <v>106</v>
      </c>
      <c r="B107">
        <v>23</v>
      </c>
      <c r="C107" t="s">
        <v>3</v>
      </c>
      <c r="D107">
        <f>COUNTIFS(Customer_Demographics!A:A, A107, Customer_Demographics!C:C, D$1)</f>
        <v>1</v>
      </c>
      <c r="E107">
        <f>COUNTIFS(Customer_Demographics!A:A, A107, Customer_Demographics!C:C, E$1)</f>
        <v>0</v>
      </c>
      <c r="F107" t="s">
        <v>6</v>
      </c>
      <c r="G107">
        <f>COUNTIFS(Customer_Demographics!A:A, A107, Customer_Demographics!F:F, G$1)</f>
        <v>0</v>
      </c>
      <c r="H107">
        <f>COUNTIFS(Customer_Demographics!A:A, A107, Customer_Demographics!F:F, H$1)</f>
        <v>1</v>
      </c>
      <c r="I107">
        <f>COUNTIFS(Customer_Demographics!A:A, A107, Customer_Demographics!F:F, I$1)</f>
        <v>0</v>
      </c>
      <c r="J107">
        <f>COUNTIFS(Customer_Demographics!A:A, A107, Customer_Demographics!F:F, J$1)</f>
        <v>0</v>
      </c>
      <c r="K107" t="s">
        <v>11</v>
      </c>
      <c r="L107">
        <f>COUNTIFS(Customer_Demographics!A:A, A107, Customer_Demographics!K:K, L$1)</f>
        <v>0</v>
      </c>
      <c r="M107">
        <f>COUNTIFS(Customer_Demographics!A:A, A107, Customer_Demographics!K:K, M$1)</f>
        <v>0</v>
      </c>
      <c r="N107">
        <f>COUNTIFS(Customer_Demographics!A:A, A107, Customer_Demographics!K:K, N$1)</f>
        <v>1</v>
      </c>
      <c r="O107">
        <v>875.07999999999993</v>
      </c>
      <c r="P107">
        <v>0</v>
      </c>
      <c r="Q107">
        <v>3</v>
      </c>
      <c r="R107">
        <f>IF(COUNTIFS(Transaction_History!A:A, A107, Transaction_History!E:E, R$1) &gt;0, 1, 0)</f>
        <v>0</v>
      </c>
      <c r="S107">
        <f>IF(COUNTIFS(Transaction_History!A:A, A107, Transaction_History!E:E, S$1) &gt; 0, 1, 0)</f>
        <v>1</v>
      </c>
      <c r="T107">
        <f>IF(COUNTIFS(Transaction_History!A:A, A107, Transaction_History!E:E, T$1) &gt; 0, 1, 0)</f>
        <v>0</v>
      </c>
      <c r="U107">
        <f>IF(COUNTIFS(Transaction_History!A:A, A107, Transaction_History!E:E, U$1) &gt; 0, 1, 0)</f>
        <v>1</v>
      </c>
      <c r="V107">
        <f>IF(COUNTIFS(Transaction_History!A:A, A107, Transaction_History!E:E, V$1) &gt; 0, 1, 0)</f>
        <v>1</v>
      </c>
      <c r="W107">
        <f>IF(COUNTIFS(Customer_Service!A:A, A107, Customer_Service!D:D, W$1) &gt; 0, 1, 0)</f>
        <v>1</v>
      </c>
      <c r="X107">
        <f>IF(COUNTIFS(Customer_Service!A:A, A107, Customer_Service!D:D, X$1)&gt;0,1,0)</f>
        <v>0</v>
      </c>
      <c r="Y107">
        <f>IF(COUNTIFS(Customer_Service!A:A, A107, Customer_Service!D:D, Y$1) &gt; 0, 1, 0)</f>
        <v>1</v>
      </c>
      <c r="Z107">
        <f>IF(COUNTIFS(Customer_Service!A:A, A107, Customer_Service!E:E, Z$1) &gt; 0, 1, 0)</f>
        <v>1</v>
      </c>
      <c r="AA107">
        <f>IF(COUNTIFS(Customer_Service!A:A, A107, Customer_Service!E:E, AA$1) &gt; 0, 1, 0)</f>
        <v>1</v>
      </c>
      <c r="AB107">
        <v>49</v>
      </c>
    </row>
    <row r="108" spans="1:28" x14ac:dyDescent="0.25">
      <c r="A108">
        <v>107</v>
      </c>
      <c r="B108">
        <v>59</v>
      </c>
      <c r="C108" t="s">
        <v>4</v>
      </c>
      <c r="D108">
        <f>COUNTIFS(Customer_Demographics!A:A, A108, Customer_Demographics!C:C, D$1)</f>
        <v>0</v>
      </c>
      <c r="E108">
        <f>COUNTIFS(Customer_Demographics!A:A, A108, Customer_Demographics!C:C, E$1)</f>
        <v>1</v>
      </c>
      <c r="F108" t="s">
        <v>6</v>
      </c>
      <c r="G108">
        <f>COUNTIFS(Customer_Demographics!A:A, A108, Customer_Demographics!F:F, G$1)</f>
        <v>0</v>
      </c>
      <c r="H108">
        <f>COUNTIFS(Customer_Demographics!A:A, A108, Customer_Demographics!F:F, H$1)</f>
        <v>1</v>
      </c>
      <c r="I108">
        <f>COUNTIFS(Customer_Demographics!A:A, A108, Customer_Demographics!F:F, I$1)</f>
        <v>0</v>
      </c>
      <c r="J108">
        <f>COUNTIFS(Customer_Demographics!A:A, A108, Customer_Demographics!F:F, J$1)</f>
        <v>0</v>
      </c>
      <c r="K108" t="s">
        <v>11</v>
      </c>
      <c r="L108">
        <f>COUNTIFS(Customer_Demographics!A:A, A108, Customer_Demographics!K:K, L$1)</f>
        <v>0</v>
      </c>
      <c r="M108">
        <f>COUNTIFS(Customer_Demographics!A:A, A108, Customer_Demographics!K:K, M$1)</f>
        <v>0</v>
      </c>
      <c r="N108">
        <f>COUNTIFS(Customer_Demographics!A:A, A108, Customer_Demographics!K:K, N$1)</f>
        <v>1</v>
      </c>
      <c r="O108">
        <v>1542.76</v>
      </c>
      <c r="P108">
        <v>1</v>
      </c>
      <c r="Q108">
        <v>6</v>
      </c>
      <c r="R108">
        <f>IF(COUNTIFS(Transaction_History!A:A, A108, Transaction_History!E:E, R$1) &gt;0, 1, 0)</f>
        <v>1</v>
      </c>
      <c r="S108">
        <f>IF(COUNTIFS(Transaction_History!A:A, A108, Transaction_History!E:E, S$1) &gt; 0, 1, 0)</f>
        <v>1</v>
      </c>
      <c r="T108">
        <f>IF(COUNTIFS(Transaction_History!A:A, A108, Transaction_History!E:E, T$1) &gt; 0, 1, 0)</f>
        <v>0</v>
      </c>
      <c r="U108">
        <f>IF(COUNTIFS(Transaction_History!A:A, A108, Transaction_History!E:E, U$1) &gt; 0, 1, 0)</f>
        <v>1</v>
      </c>
      <c r="V108">
        <f>IF(COUNTIFS(Transaction_History!A:A, A108, Transaction_History!E:E, V$1) &gt; 0, 1, 0)</f>
        <v>1</v>
      </c>
      <c r="W108">
        <f>IF(COUNTIFS(Customer_Service!A:A, A108, Customer_Service!D:D, W$1) &gt; 0, 1, 0)</f>
        <v>0</v>
      </c>
      <c r="X108">
        <f>IF(COUNTIFS(Customer_Service!A:A, A108, Customer_Service!D:D, X$1)&gt;0,1,0)</f>
        <v>0</v>
      </c>
      <c r="Y108">
        <f>IF(COUNTIFS(Customer_Service!A:A, A108, Customer_Service!D:D, Y$1) &gt; 0, 1, 0)</f>
        <v>0</v>
      </c>
      <c r="Z108">
        <f>IF(COUNTIFS(Customer_Service!A:A, A108, Customer_Service!E:E, Z$1) &gt; 0, 1, 0)</f>
        <v>0</v>
      </c>
      <c r="AA108">
        <f>IF(COUNTIFS(Customer_Service!A:A, A108, Customer_Service!E:E, AA$1) &gt; 0, 1, 0)</f>
        <v>0</v>
      </c>
      <c r="AB108">
        <v>7</v>
      </c>
    </row>
    <row r="109" spans="1:28" x14ac:dyDescent="0.25">
      <c r="A109">
        <v>108</v>
      </c>
      <c r="B109">
        <v>53</v>
      </c>
      <c r="C109" t="s">
        <v>3</v>
      </c>
      <c r="D109">
        <f>COUNTIFS(Customer_Demographics!A:A, A109, Customer_Demographics!C:C, D$1)</f>
        <v>1</v>
      </c>
      <c r="E109">
        <f>COUNTIFS(Customer_Demographics!A:A, A109, Customer_Demographics!C:C, E$1)</f>
        <v>0</v>
      </c>
      <c r="F109" t="s">
        <v>8</v>
      </c>
      <c r="G109">
        <f>COUNTIFS(Customer_Demographics!A:A, A109, Customer_Demographics!F:F, G$1)</f>
        <v>0</v>
      </c>
      <c r="H109">
        <f>COUNTIFS(Customer_Demographics!A:A, A109, Customer_Demographics!F:F, H$1)</f>
        <v>0</v>
      </c>
      <c r="I109">
        <f>COUNTIFS(Customer_Demographics!A:A, A109, Customer_Demographics!F:F, I$1)</f>
        <v>1</v>
      </c>
      <c r="J109">
        <f>COUNTIFS(Customer_Demographics!A:A, A109, Customer_Demographics!F:F, J$1)</f>
        <v>0</v>
      </c>
      <c r="K109" t="s">
        <v>9</v>
      </c>
      <c r="L109">
        <f>COUNTIFS(Customer_Demographics!A:A, A109, Customer_Demographics!K:K, L$1)</f>
        <v>1</v>
      </c>
      <c r="M109">
        <f>COUNTIFS(Customer_Demographics!A:A, A109, Customer_Demographics!K:K, M$1)</f>
        <v>0</v>
      </c>
      <c r="N109">
        <f>COUNTIFS(Customer_Demographics!A:A, A109, Customer_Demographics!K:K, N$1)</f>
        <v>0</v>
      </c>
      <c r="O109">
        <v>494.30999999999995</v>
      </c>
      <c r="P109">
        <v>1</v>
      </c>
      <c r="Q109">
        <v>2</v>
      </c>
      <c r="R109">
        <f>IF(COUNTIFS(Transaction_History!A:A, A109, Transaction_History!E:E, R$1) &gt;0, 1, 0)</f>
        <v>1</v>
      </c>
      <c r="S109">
        <f>IF(COUNTIFS(Transaction_History!A:A, A109, Transaction_History!E:E, S$1) &gt; 0, 1, 0)</f>
        <v>1</v>
      </c>
      <c r="T109">
        <f>IF(COUNTIFS(Transaction_History!A:A, A109, Transaction_History!E:E, T$1) &gt; 0, 1, 0)</f>
        <v>0</v>
      </c>
      <c r="U109">
        <f>IF(COUNTIFS(Transaction_History!A:A, A109, Transaction_History!E:E, U$1) &gt; 0, 1, 0)</f>
        <v>0</v>
      </c>
      <c r="V109">
        <f>IF(COUNTIFS(Transaction_History!A:A, A109, Transaction_History!E:E, V$1) &gt; 0, 1, 0)</f>
        <v>0</v>
      </c>
      <c r="W109">
        <f>IF(COUNTIFS(Customer_Service!A:A, A109, Customer_Service!D:D, W$1) &gt; 0, 1, 0)</f>
        <v>0</v>
      </c>
      <c r="X109">
        <f>IF(COUNTIFS(Customer_Service!A:A, A109, Customer_Service!D:D, X$1)&gt;0,1,0)</f>
        <v>1</v>
      </c>
      <c r="Y109">
        <f>IF(COUNTIFS(Customer_Service!A:A, A109, Customer_Service!D:D, Y$1) &gt; 0, 1, 0)</f>
        <v>1</v>
      </c>
      <c r="Z109">
        <f>IF(COUNTIFS(Customer_Service!A:A, A109, Customer_Service!E:E, Z$1) &gt; 0, 1, 0)</f>
        <v>0</v>
      </c>
      <c r="AA109">
        <f>IF(COUNTIFS(Customer_Service!A:A, A109, Customer_Service!E:E, AA$1) &gt; 0, 1, 0)</f>
        <v>1</v>
      </c>
      <c r="AB109">
        <v>1</v>
      </c>
    </row>
    <row r="110" spans="1:28" x14ac:dyDescent="0.25">
      <c r="A110">
        <v>109</v>
      </c>
      <c r="B110">
        <v>18</v>
      </c>
      <c r="C110" t="s">
        <v>3</v>
      </c>
      <c r="D110">
        <f>COUNTIFS(Customer_Demographics!A:A, A110, Customer_Demographics!C:C, D$1)</f>
        <v>1</v>
      </c>
      <c r="E110">
        <f>COUNTIFS(Customer_Demographics!A:A, A110, Customer_Demographics!C:C, E$1)</f>
        <v>0</v>
      </c>
      <c r="F110" t="s">
        <v>6</v>
      </c>
      <c r="G110">
        <f>COUNTIFS(Customer_Demographics!A:A, A110, Customer_Demographics!F:F, G$1)</f>
        <v>0</v>
      </c>
      <c r="H110">
        <f>COUNTIFS(Customer_Demographics!A:A, A110, Customer_Demographics!F:F, H$1)</f>
        <v>1</v>
      </c>
      <c r="I110">
        <f>COUNTIFS(Customer_Demographics!A:A, A110, Customer_Demographics!F:F, I$1)</f>
        <v>0</v>
      </c>
      <c r="J110">
        <f>COUNTIFS(Customer_Demographics!A:A, A110, Customer_Demographics!F:F, J$1)</f>
        <v>0</v>
      </c>
      <c r="K110" t="s">
        <v>10</v>
      </c>
      <c r="L110">
        <f>COUNTIFS(Customer_Demographics!A:A, A110, Customer_Demographics!K:K, L$1)</f>
        <v>0</v>
      </c>
      <c r="M110">
        <f>COUNTIFS(Customer_Demographics!A:A, A110, Customer_Demographics!K:K, M$1)</f>
        <v>1</v>
      </c>
      <c r="N110">
        <f>COUNTIFS(Customer_Demographics!A:A, A110, Customer_Demographics!K:K, N$1)</f>
        <v>0</v>
      </c>
      <c r="O110">
        <v>1274.7</v>
      </c>
      <c r="P110">
        <v>0</v>
      </c>
      <c r="Q110">
        <v>6</v>
      </c>
      <c r="R110">
        <f>IF(COUNTIFS(Transaction_History!A:A, A110, Transaction_History!E:E, R$1) &gt;0, 1, 0)</f>
        <v>1</v>
      </c>
      <c r="S110">
        <f>IF(COUNTIFS(Transaction_History!A:A, A110, Transaction_History!E:E, S$1) &gt; 0, 1, 0)</f>
        <v>1</v>
      </c>
      <c r="T110">
        <f>IF(COUNTIFS(Transaction_History!A:A, A110, Transaction_History!E:E, T$1) &gt; 0, 1, 0)</f>
        <v>1</v>
      </c>
      <c r="U110">
        <f>IF(COUNTIFS(Transaction_History!A:A, A110, Transaction_History!E:E, U$1) &gt; 0, 1, 0)</f>
        <v>1</v>
      </c>
      <c r="V110">
        <f>IF(COUNTIFS(Transaction_History!A:A, A110, Transaction_History!E:E, V$1) &gt; 0, 1, 0)</f>
        <v>1</v>
      </c>
      <c r="W110">
        <f>IF(COUNTIFS(Customer_Service!A:A, A110, Customer_Service!D:D, W$1) &gt; 0, 1, 0)</f>
        <v>1</v>
      </c>
      <c r="X110">
        <f>IF(COUNTIFS(Customer_Service!A:A, A110, Customer_Service!D:D, X$1)&gt;0,1,0)</f>
        <v>0</v>
      </c>
      <c r="Y110">
        <f>IF(COUNTIFS(Customer_Service!A:A, A110, Customer_Service!D:D, Y$1) &gt; 0, 1, 0)</f>
        <v>1</v>
      </c>
      <c r="Z110">
        <f>IF(COUNTIFS(Customer_Service!A:A, A110, Customer_Service!E:E, Z$1) &gt; 0, 1, 0)</f>
        <v>0</v>
      </c>
      <c r="AA110">
        <f>IF(COUNTIFS(Customer_Service!A:A, A110, Customer_Service!E:E, AA$1) &gt; 0, 1, 0)</f>
        <v>1</v>
      </c>
      <c r="AB110">
        <v>20</v>
      </c>
    </row>
    <row r="111" spans="1:28" x14ac:dyDescent="0.25">
      <c r="A111">
        <v>110</v>
      </c>
      <c r="B111">
        <v>49</v>
      </c>
      <c r="C111" t="s">
        <v>3</v>
      </c>
      <c r="D111">
        <f>COUNTIFS(Customer_Demographics!A:A, A111, Customer_Demographics!C:C, D$1)</f>
        <v>1</v>
      </c>
      <c r="E111">
        <f>COUNTIFS(Customer_Demographics!A:A, A111, Customer_Demographics!C:C, E$1)</f>
        <v>0</v>
      </c>
      <c r="F111" t="s">
        <v>6</v>
      </c>
      <c r="G111">
        <f>COUNTIFS(Customer_Demographics!A:A, A111, Customer_Demographics!F:F, G$1)</f>
        <v>0</v>
      </c>
      <c r="H111">
        <f>COUNTIFS(Customer_Demographics!A:A, A111, Customer_Demographics!F:F, H$1)</f>
        <v>1</v>
      </c>
      <c r="I111">
        <f>COUNTIFS(Customer_Demographics!A:A, A111, Customer_Demographics!F:F, I$1)</f>
        <v>0</v>
      </c>
      <c r="J111">
        <f>COUNTIFS(Customer_Demographics!A:A, A111, Customer_Demographics!F:F, J$1)</f>
        <v>0</v>
      </c>
      <c r="K111" t="s">
        <v>10</v>
      </c>
      <c r="L111">
        <f>COUNTIFS(Customer_Demographics!A:A, A111, Customer_Demographics!K:K, L$1)</f>
        <v>0</v>
      </c>
      <c r="M111">
        <f>COUNTIFS(Customer_Demographics!A:A, A111, Customer_Demographics!K:K, M$1)</f>
        <v>1</v>
      </c>
      <c r="N111">
        <f>COUNTIFS(Customer_Demographics!A:A, A111, Customer_Demographics!K:K, N$1)</f>
        <v>0</v>
      </c>
      <c r="O111">
        <v>723</v>
      </c>
      <c r="P111">
        <v>1</v>
      </c>
      <c r="Q111">
        <v>3</v>
      </c>
      <c r="R111">
        <f>IF(COUNTIFS(Transaction_History!A:A, A111, Transaction_History!E:E, R$1) &gt;0, 1, 0)</f>
        <v>1</v>
      </c>
      <c r="S111">
        <f>IF(COUNTIFS(Transaction_History!A:A, A111, Transaction_History!E:E, S$1) &gt; 0, 1, 0)</f>
        <v>1</v>
      </c>
      <c r="T111">
        <f>IF(COUNTIFS(Transaction_History!A:A, A111, Transaction_History!E:E, T$1) &gt; 0, 1, 0)</f>
        <v>1</v>
      </c>
      <c r="U111">
        <f>IF(COUNTIFS(Transaction_History!A:A, A111, Transaction_History!E:E, U$1) &gt; 0, 1, 0)</f>
        <v>0</v>
      </c>
      <c r="V111">
        <f>IF(COUNTIFS(Transaction_History!A:A, A111, Transaction_History!E:E, V$1) &gt; 0, 1, 0)</f>
        <v>0</v>
      </c>
      <c r="W111">
        <f>IF(COUNTIFS(Customer_Service!A:A, A111, Customer_Service!D:D, W$1) &gt; 0, 1, 0)</f>
        <v>0</v>
      </c>
      <c r="X111">
        <f>IF(COUNTIFS(Customer_Service!A:A, A111, Customer_Service!D:D, X$1)&gt;0,1,0)</f>
        <v>1</v>
      </c>
      <c r="Y111">
        <f>IF(COUNTIFS(Customer_Service!A:A, A111, Customer_Service!D:D, Y$1) &gt; 0, 1, 0)</f>
        <v>1</v>
      </c>
      <c r="Z111">
        <f>IF(COUNTIFS(Customer_Service!A:A, A111, Customer_Service!E:E, Z$1) &gt; 0, 1, 0)</f>
        <v>1</v>
      </c>
      <c r="AA111">
        <f>IF(COUNTIFS(Customer_Service!A:A, A111, Customer_Service!E:E, AA$1) &gt; 0, 1, 0)</f>
        <v>0</v>
      </c>
      <c r="AB111">
        <v>25</v>
      </c>
    </row>
    <row r="112" spans="1:28" x14ac:dyDescent="0.25">
      <c r="A112">
        <v>111</v>
      </c>
      <c r="B112">
        <v>23</v>
      </c>
      <c r="C112" t="s">
        <v>4</v>
      </c>
      <c r="D112">
        <f>COUNTIFS(Customer_Demographics!A:A, A112, Customer_Demographics!C:C, D$1)</f>
        <v>0</v>
      </c>
      <c r="E112">
        <f>COUNTIFS(Customer_Demographics!A:A, A112, Customer_Demographics!C:C, E$1)</f>
        <v>1</v>
      </c>
      <c r="F112" t="s">
        <v>7</v>
      </c>
      <c r="G112">
        <f>COUNTIFS(Customer_Demographics!A:A, A112, Customer_Demographics!F:F, G$1)</f>
        <v>0</v>
      </c>
      <c r="H112">
        <f>COUNTIFS(Customer_Demographics!A:A, A112, Customer_Demographics!F:F, H$1)</f>
        <v>0</v>
      </c>
      <c r="I112">
        <f>COUNTIFS(Customer_Demographics!A:A, A112, Customer_Demographics!F:F, I$1)</f>
        <v>0</v>
      </c>
      <c r="J112">
        <f>COUNTIFS(Customer_Demographics!A:A, A112, Customer_Demographics!F:F, J$1)</f>
        <v>1</v>
      </c>
      <c r="K112" t="s">
        <v>11</v>
      </c>
      <c r="L112">
        <f>COUNTIFS(Customer_Demographics!A:A, A112, Customer_Demographics!K:K, L$1)</f>
        <v>0</v>
      </c>
      <c r="M112">
        <f>COUNTIFS(Customer_Demographics!A:A, A112, Customer_Demographics!K:K, M$1)</f>
        <v>0</v>
      </c>
      <c r="N112">
        <f>COUNTIFS(Customer_Demographics!A:A, A112, Customer_Demographics!K:K, N$1)</f>
        <v>1</v>
      </c>
      <c r="O112">
        <v>613.18000000000006</v>
      </c>
      <c r="P112">
        <v>1</v>
      </c>
      <c r="Q112">
        <v>2</v>
      </c>
      <c r="R112">
        <f>IF(COUNTIFS(Transaction_History!A:A, A112, Transaction_History!E:E, R$1) &gt;0, 1, 0)</f>
        <v>1</v>
      </c>
      <c r="S112">
        <f>IF(COUNTIFS(Transaction_History!A:A, A112, Transaction_History!E:E, S$1) &gt; 0, 1, 0)</f>
        <v>0</v>
      </c>
      <c r="T112">
        <f>IF(COUNTIFS(Transaction_History!A:A, A112, Transaction_History!E:E, T$1) &gt; 0, 1, 0)</f>
        <v>0</v>
      </c>
      <c r="U112">
        <f>IF(COUNTIFS(Transaction_History!A:A, A112, Transaction_History!E:E, U$1) &gt; 0, 1, 0)</f>
        <v>1</v>
      </c>
      <c r="V112">
        <f>IF(COUNTIFS(Transaction_History!A:A, A112, Transaction_History!E:E, V$1) &gt; 0, 1, 0)</f>
        <v>0</v>
      </c>
      <c r="W112">
        <f>IF(COUNTIFS(Customer_Service!A:A, A112, Customer_Service!D:D, W$1) &gt; 0, 1, 0)</f>
        <v>0</v>
      </c>
      <c r="X112">
        <f>IF(COUNTIFS(Customer_Service!A:A, A112, Customer_Service!D:D, X$1)&gt;0,1,0)</f>
        <v>0</v>
      </c>
      <c r="Y112">
        <f>IF(COUNTIFS(Customer_Service!A:A, A112, Customer_Service!D:D, Y$1) &gt; 0, 1, 0)</f>
        <v>1</v>
      </c>
      <c r="Z112">
        <f>IF(COUNTIFS(Customer_Service!A:A, A112, Customer_Service!E:E, Z$1) &gt; 0, 1, 0)</f>
        <v>0</v>
      </c>
      <c r="AA112">
        <f>IF(COUNTIFS(Customer_Service!A:A, A112, Customer_Service!E:E, AA$1) &gt; 0, 1, 0)</f>
        <v>1</v>
      </c>
      <c r="AB112">
        <v>33</v>
      </c>
    </row>
    <row r="113" spans="1:28" x14ac:dyDescent="0.25">
      <c r="A113">
        <v>112</v>
      </c>
      <c r="B113">
        <v>48</v>
      </c>
      <c r="C113" t="s">
        <v>4</v>
      </c>
      <c r="D113">
        <f>COUNTIFS(Customer_Demographics!A:A, A113, Customer_Demographics!C:C, D$1)</f>
        <v>0</v>
      </c>
      <c r="E113">
        <f>COUNTIFS(Customer_Demographics!A:A, A113, Customer_Demographics!C:C, E$1)</f>
        <v>1</v>
      </c>
      <c r="F113" t="s">
        <v>8</v>
      </c>
      <c r="G113">
        <f>COUNTIFS(Customer_Demographics!A:A, A113, Customer_Demographics!F:F, G$1)</f>
        <v>0</v>
      </c>
      <c r="H113">
        <f>COUNTIFS(Customer_Demographics!A:A, A113, Customer_Demographics!F:F, H$1)</f>
        <v>0</v>
      </c>
      <c r="I113">
        <f>COUNTIFS(Customer_Demographics!A:A, A113, Customer_Demographics!F:F, I$1)</f>
        <v>1</v>
      </c>
      <c r="J113">
        <f>COUNTIFS(Customer_Demographics!A:A, A113, Customer_Demographics!F:F, J$1)</f>
        <v>0</v>
      </c>
      <c r="K113" t="s">
        <v>11</v>
      </c>
      <c r="L113">
        <f>COUNTIFS(Customer_Demographics!A:A, A113, Customer_Demographics!K:K, L$1)</f>
        <v>0</v>
      </c>
      <c r="M113">
        <f>COUNTIFS(Customer_Demographics!A:A, A113, Customer_Demographics!K:K, M$1)</f>
        <v>0</v>
      </c>
      <c r="N113">
        <f>COUNTIFS(Customer_Demographics!A:A, A113, Customer_Demographics!K:K, N$1)</f>
        <v>1</v>
      </c>
      <c r="O113">
        <v>750.17</v>
      </c>
      <c r="P113">
        <v>0</v>
      </c>
      <c r="Q113">
        <v>3</v>
      </c>
      <c r="R113">
        <f>IF(COUNTIFS(Transaction_History!A:A, A113, Transaction_History!E:E, R$1) &gt;0, 1, 0)</f>
        <v>1</v>
      </c>
      <c r="S113">
        <f>IF(COUNTIFS(Transaction_History!A:A, A113, Transaction_History!E:E, S$1) &gt; 0, 1, 0)</f>
        <v>1</v>
      </c>
      <c r="T113">
        <f>IF(COUNTIFS(Transaction_History!A:A, A113, Transaction_History!E:E, T$1) &gt; 0, 1, 0)</f>
        <v>0</v>
      </c>
      <c r="U113">
        <f>IF(COUNTIFS(Transaction_History!A:A, A113, Transaction_History!E:E, U$1) &gt; 0, 1, 0)</f>
        <v>1</v>
      </c>
      <c r="V113">
        <f>IF(COUNTIFS(Transaction_History!A:A, A113, Transaction_History!E:E, V$1) &gt; 0, 1, 0)</f>
        <v>0</v>
      </c>
      <c r="W113">
        <f>IF(COUNTIFS(Customer_Service!A:A, A113, Customer_Service!D:D, W$1) &gt; 0, 1, 0)</f>
        <v>0</v>
      </c>
      <c r="X113">
        <f>IF(COUNTIFS(Customer_Service!A:A, A113, Customer_Service!D:D, X$1)&gt;0,1,0)</f>
        <v>0</v>
      </c>
      <c r="Y113">
        <f>IF(COUNTIFS(Customer_Service!A:A, A113, Customer_Service!D:D, Y$1) &gt; 0, 1, 0)</f>
        <v>1</v>
      </c>
      <c r="Z113">
        <f>IF(COUNTIFS(Customer_Service!A:A, A113, Customer_Service!E:E, Z$1) &gt; 0, 1, 0)</f>
        <v>1</v>
      </c>
      <c r="AA113">
        <f>IF(COUNTIFS(Customer_Service!A:A, A113, Customer_Service!E:E, AA$1) &gt; 0, 1, 0)</f>
        <v>0</v>
      </c>
      <c r="AB113">
        <v>35</v>
      </c>
    </row>
    <row r="114" spans="1:28" x14ac:dyDescent="0.25">
      <c r="A114">
        <v>113</v>
      </c>
      <c r="B114">
        <v>18</v>
      </c>
      <c r="C114" t="s">
        <v>4</v>
      </c>
      <c r="D114">
        <f>COUNTIFS(Customer_Demographics!A:A, A114, Customer_Demographics!C:C, D$1)</f>
        <v>0</v>
      </c>
      <c r="E114">
        <f>COUNTIFS(Customer_Demographics!A:A, A114, Customer_Demographics!C:C, E$1)</f>
        <v>1</v>
      </c>
      <c r="F114" t="s">
        <v>6</v>
      </c>
      <c r="G114">
        <f>COUNTIFS(Customer_Demographics!A:A, A114, Customer_Demographics!F:F, G$1)</f>
        <v>0</v>
      </c>
      <c r="H114">
        <f>COUNTIFS(Customer_Demographics!A:A, A114, Customer_Demographics!F:F, H$1)</f>
        <v>1</v>
      </c>
      <c r="I114">
        <f>COUNTIFS(Customer_Demographics!A:A, A114, Customer_Demographics!F:F, I$1)</f>
        <v>0</v>
      </c>
      <c r="J114">
        <f>COUNTIFS(Customer_Demographics!A:A, A114, Customer_Demographics!F:F, J$1)</f>
        <v>0</v>
      </c>
      <c r="K114" t="s">
        <v>11</v>
      </c>
      <c r="L114">
        <f>COUNTIFS(Customer_Demographics!A:A, A114, Customer_Demographics!K:K, L$1)</f>
        <v>0</v>
      </c>
      <c r="M114">
        <f>COUNTIFS(Customer_Demographics!A:A, A114, Customer_Demographics!K:K, M$1)</f>
        <v>0</v>
      </c>
      <c r="N114">
        <f>COUNTIFS(Customer_Demographics!A:A, A114, Customer_Demographics!K:K, N$1)</f>
        <v>1</v>
      </c>
      <c r="O114">
        <v>1834.01</v>
      </c>
      <c r="P114">
        <v>0</v>
      </c>
      <c r="Q114">
        <v>7</v>
      </c>
      <c r="R114">
        <f>IF(COUNTIFS(Transaction_History!A:A, A114, Transaction_History!E:E, R$1) &gt;0, 1, 0)</f>
        <v>1</v>
      </c>
      <c r="S114">
        <f>IF(COUNTIFS(Transaction_History!A:A, A114, Transaction_History!E:E, S$1) &gt; 0, 1, 0)</f>
        <v>1</v>
      </c>
      <c r="T114">
        <f>IF(COUNTIFS(Transaction_History!A:A, A114, Transaction_History!E:E, T$1) &gt; 0, 1, 0)</f>
        <v>1</v>
      </c>
      <c r="U114">
        <f>IF(COUNTIFS(Transaction_History!A:A, A114, Transaction_History!E:E, U$1) &gt; 0, 1, 0)</f>
        <v>1</v>
      </c>
      <c r="V114">
        <f>IF(COUNTIFS(Transaction_History!A:A, A114, Transaction_History!E:E, V$1) &gt; 0, 1, 0)</f>
        <v>0</v>
      </c>
      <c r="W114">
        <f>IF(COUNTIFS(Customer_Service!A:A, A114, Customer_Service!D:D, W$1) &gt; 0, 1, 0)</f>
        <v>1</v>
      </c>
      <c r="X114">
        <f>IF(COUNTIFS(Customer_Service!A:A, A114, Customer_Service!D:D, X$1)&gt;0,1,0)</f>
        <v>0</v>
      </c>
      <c r="Y114">
        <f>IF(COUNTIFS(Customer_Service!A:A, A114, Customer_Service!D:D, Y$1) &gt; 0, 1, 0)</f>
        <v>0</v>
      </c>
      <c r="Z114">
        <f>IF(COUNTIFS(Customer_Service!A:A, A114, Customer_Service!E:E, Z$1) &gt; 0, 1, 0)</f>
        <v>0</v>
      </c>
      <c r="AA114">
        <f>IF(COUNTIFS(Customer_Service!A:A, A114, Customer_Service!E:E, AA$1) &gt; 0, 1, 0)</f>
        <v>1</v>
      </c>
      <c r="AB114">
        <v>44</v>
      </c>
    </row>
    <row r="115" spans="1:28" x14ac:dyDescent="0.25">
      <c r="A115">
        <v>114</v>
      </c>
      <c r="B115">
        <v>67</v>
      </c>
      <c r="C115" t="s">
        <v>4</v>
      </c>
      <c r="D115">
        <f>COUNTIFS(Customer_Demographics!A:A, A115, Customer_Demographics!C:C, D$1)</f>
        <v>0</v>
      </c>
      <c r="E115">
        <f>COUNTIFS(Customer_Demographics!A:A, A115, Customer_Demographics!C:C, E$1)</f>
        <v>1</v>
      </c>
      <c r="F115" t="s">
        <v>6</v>
      </c>
      <c r="G115">
        <f>COUNTIFS(Customer_Demographics!A:A, A115, Customer_Demographics!F:F, G$1)</f>
        <v>0</v>
      </c>
      <c r="H115">
        <f>COUNTIFS(Customer_Demographics!A:A, A115, Customer_Demographics!F:F, H$1)</f>
        <v>1</v>
      </c>
      <c r="I115">
        <f>COUNTIFS(Customer_Demographics!A:A, A115, Customer_Demographics!F:F, I$1)</f>
        <v>0</v>
      </c>
      <c r="J115">
        <f>COUNTIFS(Customer_Demographics!A:A, A115, Customer_Demographics!F:F, J$1)</f>
        <v>0</v>
      </c>
      <c r="K115" t="s">
        <v>9</v>
      </c>
      <c r="L115">
        <f>COUNTIFS(Customer_Demographics!A:A, A115, Customer_Demographics!K:K, L$1)</f>
        <v>1</v>
      </c>
      <c r="M115">
        <f>COUNTIFS(Customer_Demographics!A:A, A115, Customer_Demographics!K:K, M$1)</f>
        <v>0</v>
      </c>
      <c r="N115">
        <f>COUNTIFS(Customer_Demographics!A:A, A115, Customer_Demographics!K:K, N$1)</f>
        <v>0</v>
      </c>
      <c r="O115">
        <v>2133.2800000000002</v>
      </c>
      <c r="P115">
        <v>0</v>
      </c>
      <c r="Q115">
        <v>8</v>
      </c>
      <c r="R115">
        <f>IF(COUNTIFS(Transaction_History!A:A, A115, Transaction_History!E:E, R$1) &gt;0, 1, 0)</f>
        <v>1</v>
      </c>
      <c r="S115">
        <f>IF(COUNTIFS(Transaction_History!A:A, A115, Transaction_History!E:E, S$1) &gt; 0, 1, 0)</f>
        <v>1</v>
      </c>
      <c r="T115">
        <f>IF(COUNTIFS(Transaction_History!A:A, A115, Transaction_History!E:E, T$1) &gt; 0, 1, 0)</f>
        <v>1</v>
      </c>
      <c r="U115">
        <f>IF(COUNTIFS(Transaction_History!A:A, A115, Transaction_History!E:E, U$1) &gt; 0, 1, 0)</f>
        <v>1</v>
      </c>
      <c r="V115">
        <f>IF(COUNTIFS(Transaction_History!A:A, A115, Transaction_History!E:E, V$1) &gt; 0, 1, 0)</f>
        <v>1</v>
      </c>
      <c r="W115">
        <f>IF(COUNTIFS(Customer_Service!A:A, A115, Customer_Service!D:D, W$1) &gt; 0, 1, 0)</f>
        <v>0</v>
      </c>
      <c r="X115">
        <f>IF(COUNTIFS(Customer_Service!A:A, A115, Customer_Service!D:D, X$1)&gt;0,1,0)</f>
        <v>0</v>
      </c>
      <c r="Y115">
        <f>IF(COUNTIFS(Customer_Service!A:A, A115, Customer_Service!D:D, Y$1) &gt; 0, 1, 0)</f>
        <v>0</v>
      </c>
      <c r="Z115">
        <f>IF(COUNTIFS(Customer_Service!A:A, A115, Customer_Service!E:E, Z$1) &gt; 0, 1, 0)</f>
        <v>0</v>
      </c>
      <c r="AA115">
        <f>IF(COUNTIFS(Customer_Service!A:A, A115, Customer_Service!E:E, AA$1) &gt; 0, 1, 0)</f>
        <v>0</v>
      </c>
      <c r="AB115">
        <v>24</v>
      </c>
    </row>
    <row r="116" spans="1:28" x14ac:dyDescent="0.25">
      <c r="A116">
        <v>115</v>
      </c>
      <c r="B116">
        <v>68</v>
      </c>
      <c r="C116" t="s">
        <v>4</v>
      </c>
      <c r="D116">
        <f>COUNTIFS(Customer_Demographics!A:A, A116, Customer_Demographics!C:C, D$1)</f>
        <v>0</v>
      </c>
      <c r="E116">
        <f>COUNTIFS(Customer_Demographics!A:A, A116, Customer_Demographics!C:C, E$1)</f>
        <v>1</v>
      </c>
      <c r="F116" t="s">
        <v>7</v>
      </c>
      <c r="G116">
        <f>COUNTIFS(Customer_Demographics!A:A, A116, Customer_Demographics!F:F, G$1)</f>
        <v>0</v>
      </c>
      <c r="H116">
        <f>COUNTIFS(Customer_Demographics!A:A, A116, Customer_Demographics!F:F, H$1)</f>
        <v>0</v>
      </c>
      <c r="I116">
        <f>COUNTIFS(Customer_Demographics!A:A, A116, Customer_Demographics!F:F, I$1)</f>
        <v>0</v>
      </c>
      <c r="J116">
        <f>COUNTIFS(Customer_Demographics!A:A, A116, Customer_Demographics!F:F, J$1)</f>
        <v>1</v>
      </c>
      <c r="K116" t="s">
        <v>11</v>
      </c>
      <c r="L116">
        <f>COUNTIFS(Customer_Demographics!A:A, A116, Customer_Demographics!K:K, L$1)</f>
        <v>0</v>
      </c>
      <c r="M116">
        <f>COUNTIFS(Customer_Demographics!A:A, A116, Customer_Demographics!K:K, M$1)</f>
        <v>0</v>
      </c>
      <c r="N116">
        <f>COUNTIFS(Customer_Demographics!A:A, A116, Customer_Demographics!K:K, N$1)</f>
        <v>1</v>
      </c>
      <c r="O116">
        <v>653.62000000000012</v>
      </c>
      <c r="P116">
        <v>0</v>
      </c>
      <c r="Q116">
        <v>5</v>
      </c>
      <c r="R116">
        <f>IF(COUNTIFS(Transaction_History!A:A, A116, Transaction_History!E:E, R$1) &gt;0, 1, 0)</f>
        <v>1</v>
      </c>
      <c r="S116">
        <f>IF(COUNTIFS(Transaction_History!A:A, A116, Transaction_History!E:E, S$1) &gt; 0, 1, 0)</f>
        <v>1</v>
      </c>
      <c r="T116">
        <f>IF(COUNTIFS(Transaction_History!A:A, A116, Transaction_History!E:E, T$1) &gt; 0, 1, 0)</f>
        <v>1</v>
      </c>
      <c r="U116">
        <f>IF(COUNTIFS(Transaction_History!A:A, A116, Transaction_History!E:E, U$1) &gt; 0, 1, 0)</f>
        <v>1</v>
      </c>
      <c r="V116">
        <f>IF(COUNTIFS(Transaction_History!A:A, A116, Transaction_History!E:E, V$1) &gt; 0, 1, 0)</f>
        <v>0</v>
      </c>
      <c r="W116">
        <f>IF(COUNTIFS(Customer_Service!A:A, A116, Customer_Service!D:D, W$1) &gt; 0, 1, 0)</f>
        <v>0</v>
      </c>
      <c r="X116">
        <f>IF(COUNTIFS(Customer_Service!A:A, A116, Customer_Service!D:D, X$1)&gt;0,1,0)</f>
        <v>0</v>
      </c>
      <c r="Y116">
        <f>IF(COUNTIFS(Customer_Service!A:A, A116, Customer_Service!D:D, Y$1) &gt; 0, 1, 0)</f>
        <v>0</v>
      </c>
      <c r="Z116">
        <f>IF(COUNTIFS(Customer_Service!A:A, A116, Customer_Service!E:E, Z$1) &gt; 0, 1, 0)</f>
        <v>0</v>
      </c>
      <c r="AA116">
        <f>IF(COUNTIFS(Customer_Service!A:A, A116, Customer_Service!E:E, AA$1) &gt; 0, 1, 0)</f>
        <v>0</v>
      </c>
      <c r="AB116">
        <v>14</v>
      </c>
    </row>
    <row r="117" spans="1:28" x14ac:dyDescent="0.25">
      <c r="A117">
        <v>116</v>
      </c>
      <c r="B117">
        <v>54</v>
      </c>
      <c r="C117" t="s">
        <v>3</v>
      </c>
      <c r="D117">
        <f>COUNTIFS(Customer_Demographics!A:A, A117, Customer_Demographics!C:C, D$1)</f>
        <v>1</v>
      </c>
      <c r="E117">
        <f>COUNTIFS(Customer_Demographics!A:A, A117, Customer_Demographics!C:C, E$1)</f>
        <v>0</v>
      </c>
      <c r="F117" t="s">
        <v>6</v>
      </c>
      <c r="G117">
        <f>COUNTIFS(Customer_Demographics!A:A, A117, Customer_Demographics!F:F, G$1)</f>
        <v>0</v>
      </c>
      <c r="H117">
        <f>COUNTIFS(Customer_Demographics!A:A, A117, Customer_Demographics!F:F, H$1)</f>
        <v>1</v>
      </c>
      <c r="I117">
        <f>COUNTIFS(Customer_Demographics!A:A, A117, Customer_Demographics!F:F, I$1)</f>
        <v>0</v>
      </c>
      <c r="J117">
        <f>COUNTIFS(Customer_Demographics!A:A, A117, Customer_Demographics!F:F, J$1)</f>
        <v>0</v>
      </c>
      <c r="K117" t="s">
        <v>11</v>
      </c>
      <c r="L117">
        <f>COUNTIFS(Customer_Demographics!A:A, A117, Customer_Demographics!K:K, L$1)</f>
        <v>0</v>
      </c>
      <c r="M117">
        <f>COUNTIFS(Customer_Demographics!A:A, A117, Customer_Demographics!K:K, M$1)</f>
        <v>0</v>
      </c>
      <c r="N117">
        <f>COUNTIFS(Customer_Demographics!A:A, A117, Customer_Demographics!K:K, N$1)</f>
        <v>1</v>
      </c>
      <c r="O117">
        <v>1504.28</v>
      </c>
      <c r="P117">
        <v>0</v>
      </c>
      <c r="Q117">
        <v>7</v>
      </c>
      <c r="R117">
        <f>IF(COUNTIFS(Transaction_History!A:A, A117, Transaction_History!E:E, R$1) &gt;0, 1, 0)</f>
        <v>1</v>
      </c>
      <c r="S117">
        <f>IF(COUNTIFS(Transaction_History!A:A, A117, Transaction_History!E:E, S$1) &gt; 0, 1, 0)</f>
        <v>0</v>
      </c>
      <c r="T117">
        <f>IF(COUNTIFS(Transaction_History!A:A, A117, Transaction_History!E:E, T$1) &gt; 0, 1, 0)</f>
        <v>1</v>
      </c>
      <c r="U117">
        <f>IF(COUNTIFS(Transaction_History!A:A, A117, Transaction_History!E:E, U$1) &gt; 0, 1, 0)</f>
        <v>1</v>
      </c>
      <c r="V117">
        <f>IF(COUNTIFS(Transaction_History!A:A, A117, Transaction_History!E:E, V$1) &gt; 0, 1, 0)</f>
        <v>0</v>
      </c>
      <c r="W117">
        <f>IF(COUNTIFS(Customer_Service!A:A, A117, Customer_Service!D:D, W$1) &gt; 0, 1, 0)</f>
        <v>1</v>
      </c>
      <c r="X117">
        <f>IF(COUNTIFS(Customer_Service!A:A, A117, Customer_Service!D:D, X$1)&gt;0,1,0)</f>
        <v>0</v>
      </c>
      <c r="Y117">
        <f>IF(COUNTIFS(Customer_Service!A:A, A117, Customer_Service!D:D, Y$1) &gt; 0, 1, 0)</f>
        <v>0</v>
      </c>
      <c r="Z117">
        <f>IF(COUNTIFS(Customer_Service!A:A, A117, Customer_Service!E:E, Z$1) &gt; 0, 1, 0)</f>
        <v>1</v>
      </c>
      <c r="AA117">
        <f>IF(COUNTIFS(Customer_Service!A:A, A117, Customer_Service!E:E, AA$1) &gt; 0, 1, 0)</f>
        <v>0</v>
      </c>
      <c r="AB117">
        <v>39</v>
      </c>
    </row>
    <row r="118" spans="1:28" x14ac:dyDescent="0.25">
      <c r="A118">
        <v>117</v>
      </c>
      <c r="B118">
        <v>52</v>
      </c>
      <c r="C118" t="s">
        <v>4</v>
      </c>
      <c r="D118">
        <f>COUNTIFS(Customer_Demographics!A:A, A118, Customer_Demographics!C:C, D$1)</f>
        <v>0</v>
      </c>
      <c r="E118">
        <f>COUNTIFS(Customer_Demographics!A:A, A118, Customer_Demographics!C:C, E$1)</f>
        <v>1</v>
      </c>
      <c r="F118" t="s">
        <v>7</v>
      </c>
      <c r="G118">
        <f>COUNTIFS(Customer_Demographics!A:A, A118, Customer_Demographics!F:F, G$1)</f>
        <v>0</v>
      </c>
      <c r="H118">
        <f>COUNTIFS(Customer_Demographics!A:A, A118, Customer_Demographics!F:F, H$1)</f>
        <v>0</v>
      </c>
      <c r="I118">
        <f>COUNTIFS(Customer_Demographics!A:A, A118, Customer_Demographics!F:F, I$1)</f>
        <v>0</v>
      </c>
      <c r="J118">
        <f>COUNTIFS(Customer_Demographics!A:A, A118, Customer_Demographics!F:F, J$1)</f>
        <v>1</v>
      </c>
      <c r="K118" t="s">
        <v>11</v>
      </c>
      <c r="L118">
        <f>COUNTIFS(Customer_Demographics!A:A, A118, Customer_Demographics!K:K, L$1)</f>
        <v>0</v>
      </c>
      <c r="M118">
        <f>COUNTIFS(Customer_Demographics!A:A, A118, Customer_Demographics!K:K, M$1)</f>
        <v>0</v>
      </c>
      <c r="N118">
        <f>COUNTIFS(Customer_Demographics!A:A, A118, Customer_Demographics!K:K, N$1)</f>
        <v>1</v>
      </c>
      <c r="O118">
        <v>448.48</v>
      </c>
      <c r="P118">
        <v>0</v>
      </c>
      <c r="Q118">
        <v>2</v>
      </c>
      <c r="R118">
        <f>IF(COUNTIFS(Transaction_History!A:A, A118, Transaction_History!E:E, R$1) &gt;0, 1, 0)</f>
        <v>0</v>
      </c>
      <c r="S118">
        <f>IF(COUNTIFS(Transaction_History!A:A, A118, Transaction_History!E:E, S$1) &gt; 0, 1, 0)</f>
        <v>1</v>
      </c>
      <c r="T118">
        <f>IF(COUNTIFS(Transaction_History!A:A, A118, Transaction_History!E:E, T$1) &gt; 0, 1, 0)</f>
        <v>1</v>
      </c>
      <c r="U118">
        <f>IF(COUNTIFS(Transaction_History!A:A, A118, Transaction_History!E:E, U$1) &gt; 0, 1, 0)</f>
        <v>0</v>
      </c>
      <c r="V118">
        <f>IF(COUNTIFS(Transaction_History!A:A, A118, Transaction_History!E:E, V$1) &gt; 0, 1, 0)</f>
        <v>0</v>
      </c>
      <c r="W118">
        <f>IF(COUNTIFS(Customer_Service!A:A, A118, Customer_Service!D:D, W$1) &gt; 0, 1, 0)</f>
        <v>0</v>
      </c>
      <c r="X118">
        <f>IF(COUNTIFS(Customer_Service!A:A, A118, Customer_Service!D:D, X$1)&gt;0,1,0)</f>
        <v>0</v>
      </c>
      <c r="Y118">
        <f>IF(COUNTIFS(Customer_Service!A:A, A118, Customer_Service!D:D, Y$1) &gt; 0, 1, 0)</f>
        <v>0</v>
      </c>
      <c r="Z118">
        <f>IF(COUNTIFS(Customer_Service!A:A, A118, Customer_Service!E:E, Z$1) &gt; 0, 1, 0)</f>
        <v>0</v>
      </c>
      <c r="AA118">
        <f>IF(COUNTIFS(Customer_Service!A:A, A118, Customer_Service!E:E, AA$1) &gt; 0, 1, 0)</f>
        <v>0</v>
      </c>
      <c r="AB118">
        <v>44</v>
      </c>
    </row>
    <row r="119" spans="1:28" x14ac:dyDescent="0.25">
      <c r="A119">
        <v>118</v>
      </c>
      <c r="B119">
        <v>66</v>
      </c>
      <c r="C119" t="s">
        <v>3</v>
      </c>
      <c r="D119">
        <f>COUNTIFS(Customer_Demographics!A:A, A119, Customer_Demographics!C:C, D$1)</f>
        <v>1</v>
      </c>
      <c r="E119">
        <f>COUNTIFS(Customer_Demographics!A:A, A119, Customer_Demographics!C:C, E$1)</f>
        <v>0</v>
      </c>
      <c r="F119" t="s">
        <v>8</v>
      </c>
      <c r="G119">
        <f>COUNTIFS(Customer_Demographics!A:A, A119, Customer_Demographics!F:F, G$1)</f>
        <v>0</v>
      </c>
      <c r="H119">
        <f>COUNTIFS(Customer_Demographics!A:A, A119, Customer_Demographics!F:F, H$1)</f>
        <v>0</v>
      </c>
      <c r="I119">
        <f>COUNTIFS(Customer_Demographics!A:A, A119, Customer_Demographics!F:F, I$1)</f>
        <v>1</v>
      </c>
      <c r="J119">
        <f>COUNTIFS(Customer_Demographics!A:A, A119, Customer_Demographics!F:F, J$1)</f>
        <v>0</v>
      </c>
      <c r="K119" t="s">
        <v>10</v>
      </c>
      <c r="L119">
        <f>COUNTIFS(Customer_Demographics!A:A, A119, Customer_Demographics!K:K, L$1)</f>
        <v>0</v>
      </c>
      <c r="M119">
        <f>COUNTIFS(Customer_Demographics!A:A, A119, Customer_Demographics!K:K, M$1)</f>
        <v>1</v>
      </c>
      <c r="N119">
        <f>COUNTIFS(Customer_Demographics!A:A, A119, Customer_Demographics!K:K, N$1)</f>
        <v>0</v>
      </c>
      <c r="O119">
        <v>1625.39</v>
      </c>
      <c r="P119">
        <v>0</v>
      </c>
      <c r="Q119">
        <v>6</v>
      </c>
      <c r="R119">
        <f>IF(COUNTIFS(Transaction_History!A:A, A119, Transaction_History!E:E, R$1) &gt;0, 1, 0)</f>
        <v>1</v>
      </c>
      <c r="S119">
        <f>IF(COUNTIFS(Transaction_History!A:A, A119, Transaction_History!E:E, S$1) &gt; 0, 1, 0)</f>
        <v>1</v>
      </c>
      <c r="T119">
        <f>IF(COUNTIFS(Transaction_History!A:A, A119, Transaction_History!E:E, T$1) &gt; 0, 1, 0)</f>
        <v>1</v>
      </c>
      <c r="U119">
        <f>IF(COUNTIFS(Transaction_History!A:A, A119, Transaction_History!E:E, U$1) &gt; 0, 1, 0)</f>
        <v>1</v>
      </c>
      <c r="V119">
        <f>IF(COUNTIFS(Transaction_History!A:A, A119, Transaction_History!E:E, V$1) &gt; 0, 1, 0)</f>
        <v>0</v>
      </c>
      <c r="W119">
        <f>IF(COUNTIFS(Customer_Service!A:A, A119, Customer_Service!D:D, W$1) &gt; 0, 1, 0)</f>
        <v>0</v>
      </c>
      <c r="X119">
        <f>IF(COUNTIFS(Customer_Service!A:A, A119, Customer_Service!D:D, X$1)&gt;0,1,0)</f>
        <v>0</v>
      </c>
      <c r="Y119">
        <f>IF(COUNTIFS(Customer_Service!A:A, A119, Customer_Service!D:D, Y$1) &gt; 0, 1, 0)</f>
        <v>1</v>
      </c>
      <c r="Z119">
        <f>IF(COUNTIFS(Customer_Service!A:A, A119, Customer_Service!E:E, Z$1) &gt; 0, 1, 0)</f>
        <v>0</v>
      </c>
      <c r="AA119">
        <f>IF(COUNTIFS(Customer_Service!A:A, A119, Customer_Service!E:E, AA$1) &gt; 0, 1, 0)</f>
        <v>1</v>
      </c>
      <c r="AB119">
        <v>34</v>
      </c>
    </row>
    <row r="120" spans="1:28" x14ac:dyDescent="0.25">
      <c r="A120">
        <v>119</v>
      </c>
      <c r="B120">
        <v>47</v>
      </c>
      <c r="C120" t="s">
        <v>3</v>
      </c>
      <c r="D120">
        <f>COUNTIFS(Customer_Demographics!A:A, A120, Customer_Demographics!C:C, D$1)</f>
        <v>1</v>
      </c>
      <c r="E120">
        <f>COUNTIFS(Customer_Demographics!A:A, A120, Customer_Demographics!C:C, E$1)</f>
        <v>0</v>
      </c>
      <c r="F120" t="s">
        <v>7</v>
      </c>
      <c r="G120">
        <f>COUNTIFS(Customer_Demographics!A:A, A120, Customer_Demographics!F:F, G$1)</f>
        <v>0</v>
      </c>
      <c r="H120">
        <f>COUNTIFS(Customer_Demographics!A:A, A120, Customer_Demographics!F:F, H$1)</f>
        <v>0</v>
      </c>
      <c r="I120">
        <f>COUNTIFS(Customer_Demographics!A:A, A120, Customer_Demographics!F:F, I$1)</f>
        <v>0</v>
      </c>
      <c r="J120">
        <f>COUNTIFS(Customer_Demographics!A:A, A120, Customer_Demographics!F:F, J$1)</f>
        <v>1</v>
      </c>
      <c r="K120" t="s">
        <v>10</v>
      </c>
      <c r="L120">
        <f>COUNTIFS(Customer_Demographics!A:A, A120, Customer_Demographics!K:K, L$1)</f>
        <v>0</v>
      </c>
      <c r="M120">
        <f>COUNTIFS(Customer_Demographics!A:A, A120, Customer_Demographics!K:K, M$1)</f>
        <v>1</v>
      </c>
      <c r="N120">
        <f>COUNTIFS(Customer_Demographics!A:A, A120, Customer_Demographics!K:K, N$1)</f>
        <v>0</v>
      </c>
      <c r="O120">
        <v>2012.3300000000002</v>
      </c>
      <c r="P120">
        <v>1</v>
      </c>
      <c r="Q120">
        <v>8</v>
      </c>
      <c r="R120">
        <f>IF(COUNTIFS(Transaction_History!A:A, A120, Transaction_History!E:E, R$1) &gt;0, 1, 0)</f>
        <v>1</v>
      </c>
      <c r="S120">
        <f>IF(COUNTIFS(Transaction_History!A:A, A120, Transaction_History!E:E, S$1) &gt; 0, 1, 0)</f>
        <v>1</v>
      </c>
      <c r="T120">
        <f>IF(COUNTIFS(Transaction_History!A:A, A120, Transaction_History!E:E, T$1) &gt; 0, 1, 0)</f>
        <v>1</v>
      </c>
      <c r="U120">
        <f>IF(COUNTIFS(Transaction_History!A:A, A120, Transaction_History!E:E, U$1) &gt; 0, 1, 0)</f>
        <v>1</v>
      </c>
      <c r="V120">
        <f>IF(COUNTIFS(Transaction_History!A:A, A120, Transaction_History!E:E, V$1) &gt; 0, 1, 0)</f>
        <v>1</v>
      </c>
      <c r="W120">
        <f>IF(COUNTIFS(Customer_Service!A:A, A120, Customer_Service!D:D, W$1) &gt; 0, 1, 0)</f>
        <v>1</v>
      </c>
      <c r="X120">
        <f>IF(COUNTIFS(Customer_Service!A:A, A120, Customer_Service!D:D, X$1)&gt;0,1,0)</f>
        <v>1</v>
      </c>
      <c r="Y120">
        <f>IF(COUNTIFS(Customer_Service!A:A, A120, Customer_Service!D:D, Y$1) &gt; 0, 1, 0)</f>
        <v>0</v>
      </c>
      <c r="Z120">
        <f>IF(COUNTIFS(Customer_Service!A:A, A120, Customer_Service!E:E, Z$1) &gt; 0, 1, 0)</f>
        <v>1</v>
      </c>
      <c r="AA120">
        <f>IF(COUNTIFS(Customer_Service!A:A, A120, Customer_Service!E:E, AA$1) &gt; 0, 1, 0)</f>
        <v>0</v>
      </c>
      <c r="AB120">
        <v>18</v>
      </c>
    </row>
    <row r="121" spans="1:28" x14ac:dyDescent="0.25">
      <c r="A121">
        <v>120</v>
      </c>
      <c r="B121">
        <v>21</v>
      </c>
      <c r="C121" t="s">
        <v>4</v>
      </c>
      <c r="D121">
        <f>COUNTIFS(Customer_Demographics!A:A, A121, Customer_Demographics!C:C, D$1)</f>
        <v>0</v>
      </c>
      <c r="E121">
        <f>COUNTIFS(Customer_Demographics!A:A, A121, Customer_Demographics!C:C, E$1)</f>
        <v>1</v>
      </c>
      <c r="F121" t="s">
        <v>7</v>
      </c>
      <c r="G121">
        <f>COUNTIFS(Customer_Demographics!A:A, A121, Customer_Demographics!F:F, G$1)</f>
        <v>0</v>
      </c>
      <c r="H121">
        <f>COUNTIFS(Customer_Demographics!A:A, A121, Customer_Demographics!F:F, H$1)</f>
        <v>0</v>
      </c>
      <c r="I121">
        <f>COUNTIFS(Customer_Demographics!A:A, A121, Customer_Demographics!F:F, I$1)</f>
        <v>0</v>
      </c>
      <c r="J121">
        <f>COUNTIFS(Customer_Demographics!A:A, A121, Customer_Demographics!F:F, J$1)</f>
        <v>1</v>
      </c>
      <c r="K121" t="s">
        <v>11</v>
      </c>
      <c r="L121">
        <f>COUNTIFS(Customer_Demographics!A:A, A121, Customer_Demographics!K:K, L$1)</f>
        <v>0</v>
      </c>
      <c r="M121">
        <f>COUNTIFS(Customer_Demographics!A:A, A121, Customer_Demographics!K:K, M$1)</f>
        <v>0</v>
      </c>
      <c r="N121">
        <f>COUNTIFS(Customer_Demographics!A:A, A121, Customer_Demographics!K:K, N$1)</f>
        <v>1</v>
      </c>
      <c r="O121">
        <v>1168.79</v>
      </c>
      <c r="P121">
        <v>0</v>
      </c>
      <c r="Q121">
        <v>6</v>
      </c>
      <c r="R121">
        <f>IF(COUNTIFS(Transaction_History!A:A, A121, Transaction_History!E:E, R$1) &gt;0, 1, 0)</f>
        <v>1</v>
      </c>
      <c r="S121">
        <f>IF(COUNTIFS(Transaction_History!A:A, A121, Transaction_History!E:E, S$1) &gt; 0, 1, 0)</f>
        <v>0</v>
      </c>
      <c r="T121">
        <f>IF(COUNTIFS(Transaction_History!A:A, A121, Transaction_History!E:E, T$1) &gt; 0, 1, 0)</f>
        <v>1</v>
      </c>
      <c r="U121">
        <f>IF(COUNTIFS(Transaction_History!A:A, A121, Transaction_History!E:E, U$1) &gt; 0, 1, 0)</f>
        <v>0</v>
      </c>
      <c r="V121">
        <f>IF(COUNTIFS(Transaction_History!A:A, A121, Transaction_History!E:E, V$1) &gt; 0, 1, 0)</f>
        <v>1</v>
      </c>
      <c r="W121">
        <f>IF(COUNTIFS(Customer_Service!A:A, A121, Customer_Service!D:D, W$1) &gt; 0, 1, 0)</f>
        <v>1</v>
      </c>
      <c r="X121">
        <f>IF(COUNTIFS(Customer_Service!A:A, A121, Customer_Service!D:D, X$1)&gt;0,1,0)</f>
        <v>1</v>
      </c>
      <c r="Y121">
        <f>IF(COUNTIFS(Customer_Service!A:A, A121, Customer_Service!D:D, Y$1) &gt; 0, 1, 0)</f>
        <v>0</v>
      </c>
      <c r="Z121">
        <f>IF(COUNTIFS(Customer_Service!A:A, A121, Customer_Service!E:E, Z$1) &gt; 0, 1, 0)</f>
        <v>1</v>
      </c>
      <c r="AA121">
        <f>IF(COUNTIFS(Customer_Service!A:A, A121, Customer_Service!E:E, AA$1) &gt; 0, 1, 0)</f>
        <v>1</v>
      </c>
      <c r="AB121">
        <v>2</v>
      </c>
    </row>
    <row r="122" spans="1:28" x14ac:dyDescent="0.25">
      <c r="A122">
        <v>121</v>
      </c>
      <c r="B122">
        <v>52</v>
      </c>
      <c r="C122" t="s">
        <v>3</v>
      </c>
      <c r="D122">
        <f>COUNTIFS(Customer_Demographics!A:A, A122, Customer_Demographics!C:C, D$1)</f>
        <v>1</v>
      </c>
      <c r="E122">
        <f>COUNTIFS(Customer_Demographics!A:A, A122, Customer_Demographics!C:C, E$1)</f>
        <v>0</v>
      </c>
      <c r="F122" t="s">
        <v>8</v>
      </c>
      <c r="G122">
        <f>COUNTIFS(Customer_Demographics!A:A, A122, Customer_Demographics!F:F, G$1)</f>
        <v>0</v>
      </c>
      <c r="H122">
        <f>COUNTIFS(Customer_Demographics!A:A, A122, Customer_Demographics!F:F, H$1)</f>
        <v>0</v>
      </c>
      <c r="I122">
        <f>COUNTIFS(Customer_Demographics!A:A, A122, Customer_Demographics!F:F, I$1)</f>
        <v>1</v>
      </c>
      <c r="J122">
        <f>COUNTIFS(Customer_Demographics!A:A, A122, Customer_Demographics!F:F, J$1)</f>
        <v>0</v>
      </c>
      <c r="K122" t="s">
        <v>10</v>
      </c>
      <c r="L122">
        <f>COUNTIFS(Customer_Demographics!A:A, A122, Customer_Demographics!K:K, L$1)</f>
        <v>0</v>
      </c>
      <c r="M122">
        <f>COUNTIFS(Customer_Demographics!A:A, A122, Customer_Demographics!K:K, M$1)</f>
        <v>1</v>
      </c>
      <c r="N122">
        <f>COUNTIFS(Customer_Demographics!A:A, A122, Customer_Demographics!K:K, N$1)</f>
        <v>0</v>
      </c>
      <c r="O122">
        <v>1073.01</v>
      </c>
      <c r="P122">
        <v>0</v>
      </c>
      <c r="Q122">
        <v>5</v>
      </c>
      <c r="R122">
        <f>IF(COUNTIFS(Transaction_History!A:A, A122, Transaction_History!E:E, R$1) &gt;0, 1, 0)</f>
        <v>1</v>
      </c>
      <c r="S122">
        <f>IF(COUNTIFS(Transaction_History!A:A, A122, Transaction_History!E:E, S$1) &gt; 0, 1, 0)</f>
        <v>1</v>
      </c>
      <c r="T122">
        <f>IF(COUNTIFS(Transaction_History!A:A, A122, Transaction_History!E:E, T$1) &gt; 0, 1, 0)</f>
        <v>0</v>
      </c>
      <c r="U122">
        <f>IF(COUNTIFS(Transaction_History!A:A, A122, Transaction_History!E:E, U$1) &gt; 0, 1, 0)</f>
        <v>1</v>
      </c>
      <c r="V122">
        <f>IF(COUNTIFS(Transaction_History!A:A, A122, Transaction_History!E:E, V$1) &gt; 0, 1, 0)</f>
        <v>1</v>
      </c>
      <c r="W122">
        <f>IF(COUNTIFS(Customer_Service!A:A, A122, Customer_Service!D:D, W$1) &gt; 0, 1, 0)</f>
        <v>1</v>
      </c>
      <c r="X122">
        <f>IF(COUNTIFS(Customer_Service!A:A, A122, Customer_Service!D:D, X$1)&gt;0,1,0)</f>
        <v>0</v>
      </c>
      <c r="Y122">
        <f>IF(COUNTIFS(Customer_Service!A:A, A122, Customer_Service!D:D, Y$1) &gt; 0, 1, 0)</f>
        <v>0</v>
      </c>
      <c r="Z122">
        <f>IF(COUNTIFS(Customer_Service!A:A, A122, Customer_Service!E:E, Z$1) &gt; 0, 1, 0)</f>
        <v>1</v>
      </c>
      <c r="AA122">
        <f>IF(COUNTIFS(Customer_Service!A:A, A122, Customer_Service!E:E, AA$1) &gt; 0, 1, 0)</f>
        <v>1</v>
      </c>
      <c r="AB122">
        <v>38</v>
      </c>
    </row>
    <row r="123" spans="1:28" x14ac:dyDescent="0.25">
      <c r="A123">
        <v>122</v>
      </c>
      <c r="B123">
        <v>60</v>
      </c>
      <c r="C123" t="s">
        <v>4</v>
      </c>
      <c r="D123">
        <f>COUNTIFS(Customer_Demographics!A:A, A123, Customer_Demographics!C:C, D$1)</f>
        <v>0</v>
      </c>
      <c r="E123">
        <f>COUNTIFS(Customer_Demographics!A:A, A123, Customer_Demographics!C:C, E$1)</f>
        <v>1</v>
      </c>
      <c r="F123" t="s">
        <v>5</v>
      </c>
      <c r="G123">
        <f>COUNTIFS(Customer_Demographics!A:A, A123, Customer_Demographics!F:F, G$1)</f>
        <v>1</v>
      </c>
      <c r="H123">
        <f>COUNTIFS(Customer_Demographics!A:A, A123, Customer_Demographics!F:F, H$1)</f>
        <v>0</v>
      </c>
      <c r="I123">
        <f>COUNTIFS(Customer_Demographics!A:A, A123, Customer_Demographics!F:F, I$1)</f>
        <v>0</v>
      </c>
      <c r="J123">
        <f>COUNTIFS(Customer_Demographics!A:A, A123, Customer_Demographics!F:F, J$1)</f>
        <v>0</v>
      </c>
      <c r="K123" t="s">
        <v>10</v>
      </c>
      <c r="L123">
        <f>COUNTIFS(Customer_Demographics!A:A, A123, Customer_Demographics!K:K, L$1)</f>
        <v>0</v>
      </c>
      <c r="M123">
        <f>COUNTIFS(Customer_Demographics!A:A, A123, Customer_Demographics!K:K, M$1)</f>
        <v>1</v>
      </c>
      <c r="N123">
        <f>COUNTIFS(Customer_Demographics!A:A, A123, Customer_Demographics!K:K, N$1)</f>
        <v>0</v>
      </c>
      <c r="O123">
        <v>2825.5200000000004</v>
      </c>
      <c r="P123">
        <v>1</v>
      </c>
      <c r="Q123">
        <v>9</v>
      </c>
      <c r="R123">
        <f>IF(COUNTIFS(Transaction_History!A:A, A123, Transaction_History!E:E, R$1) &gt;0, 1, 0)</f>
        <v>1</v>
      </c>
      <c r="S123">
        <f>IF(COUNTIFS(Transaction_History!A:A, A123, Transaction_History!E:E, S$1) &gt; 0, 1, 0)</f>
        <v>1</v>
      </c>
      <c r="T123">
        <f>IF(COUNTIFS(Transaction_History!A:A, A123, Transaction_History!E:E, T$1) &gt; 0, 1, 0)</f>
        <v>1</v>
      </c>
      <c r="U123">
        <f>IF(COUNTIFS(Transaction_History!A:A, A123, Transaction_History!E:E, U$1) &gt; 0, 1, 0)</f>
        <v>1</v>
      </c>
      <c r="V123">
        <f>IF(COUNTIFS(Transaction_History!A:A, A123, Transaction_History!E:E, V$1) &gt; 0, 1, 0)</f>
        <v>1</v>
      </c>
      <c r="W123">
        <f>IF(COUNTIFS(Customer_Service!A:A, A123, Customer_Service!D:D, W$1) &gt; 0, 1, 0)</f>
        <v>0</v>
      </c>
      <c r="X123">
        <f>IF(COUNTIFS(Customer_Service!A:A, A123, Customer_Service!D:D, X$1)&gt;0,1,0)</f>
        <v>1</v>
      </c>
      <c r="Y123">
        <f>IF(COUNTIFS(Customer_Service!A:A, A123, Customer_Service!D:D, Y$1) &gt; 0, 1, 0)</f>
        <v>0</v>
      </c>
      <c r="Z123">
        <f>IF(COUNTIFS(Customer_Service!A:A, A123, Customer_Service!E:E, Z$1) &gt; 0, 1, 0)</f>
        <v>1</v>
      </c>
      <c r="AA123">
        <f>IF(COUNTIFS(Customer_Service!A:A, A123, Customer_Service!E:E, AA$1) &gt; 0, 1, 0)</f>
        <v>0</v>
      </c>
      <c r="AB123">
        <v>17</v>
      </c>
    </row>
    <row r="124" spans="1:28" x14ac:dyDescent="0.25">
      <c r="A124">
        <v>123</v>
      </c>
      <c r="B124">
        <v>31</v>
      </c>
      <c r="C124" t="s">
        <v>3</v>
      </c>
      <c r="D124">
        <f>COUNTIFS(Customer_Demographics!A:A, A124, Customer_Demographics!C:C, D$1)</f>
        <v>1</v>
      </c>
      <c r="E124">
        <f>COUNTIFS(Customer_Demographics!A:A, A124, Customer_Demographics!C:C, E$1)</f>
        <v>0</v>
      </c>
      <c r="F124" t="s">
        <v>7</v>
      </c>
      <c r="G124">
        <f>COUNTIFS(Customer_Demographics!A:A, A124, Customer_Demographics!F:F, G$1)</f>
        <v>0</v>
      </c>
      <c r="H124">
        <f>COUNTIFS(Customer_Demographics!A:A, A124, Customer_Demographics!F:F, H$1)</f>
        <v>0</v>
      </c>
      <c r="I124">
        <f>COUNTIFS(Customer_Demographics!A:A, A124, Customer_Demographics!F:F, I$1)</f>
        <v>0</v>
      </c>
      <c r="J124">
        <f>COUNTIFS(Customer_Demographics!A:A, A124, Customer_Demographics!F:F, J$1)</f>
        <v>1</v>
      </c>
      <c r="K124" t="s">
        <v>10</v>
      </c>
      <c r="L124">
        <f>COUNTIFS(Customer_Demographics!A:A, A124, Customer_Demographics!K:K, L$1)</f>
        <v>0</v>
      </c>
      <c r="M124">
        <f>COUNTIFS(Customer_Demographics!A:A, A124, Customer_Demographics!K:K, M$1)</f>
        <v>1</v>
      </c>
      <c r="N124">
        <f>COUNTIFS(Customer_Demographics!A:A, A124, Customer_Demographics!K:K, N$1)</f>
        <v>0</v>
      </c>
      <c r="O124">
        <v>938.58</v>
      </c>
      <c r="P124">
        <v>1</v>
      </c>
      <c r="Q124">
        <v>3</v>
      </c>
      <c r="R124">
        <f>IF(COUNTIFS(Transaction_History!A:A, A124, Transaction_History!E:E, R$1) &gt;0, 1, 0)</f>
        <v>0</v>
      </c>
      <c r="S124">
        <f>IF(COUNTIFS(Transaction_History!A:A, A124, Transaction_History!E:E, S$1) &gt; 0, 1, 0)</f>
        <v>0</v>
      </c>
      <c r="T124">
        <f>IF(COUNTIFS(Transaction_History!A:A, A124, Transaction_History!E:E, T$1) &gt; 0, 1, 0)</f>
        <v>1</v>
      </c>
      <c r="U124">
        <f>IF(COUNTIFS(Transaction_History!A:A, A124, Transaction_History!E:E, U$1) &gt; 0, 1, 0)</f>
        <v>0</v>
      </c>
      <c r="V124">
        <f>IF(COUNTIFS(Transaction_History!A:A, A124, Transaction_History!E:E, V$1) &gt; 0, 1, 0)</f>
        <v>1</v>
      </c>
      <c r="W124">
        <f>IF(COUNTIFS(Customer_Service!A:A, A124, Customer_Service!D:D, W$1) &gt; 0, 1, 0)</f>
        <v>0</v>
      </c>
      <c r="X124">
        <f>IF(COUNTIFS(Customer_Service!A:A, A124, Customer_Service!D:D, X$1)&gt;0,1,0)</f>
        <v>0</v>
      </c>
      <c r="Y124">
        <f>IF(COUNTIFS(Customer_Service!A:A, A124, Customer_Service!D:D, Y$1) &gt; 0, 1, 0)</f>
        <v>1</v>
      </c>
      <c r="Z124">
        <f>IF(COUNTIFS(Customer_Service!A:A, A124, Customer_Service!E:E, Z$1) &gt; 0, 1, 0)</f>
        <v>1</v>
      </c>
      <c r="AA124">
        <f>IF(COUNTIFS(Customer_Service!A:A, A124, Customer_Service!E:E, AA$1) &gt; 0, 1, 0)</f>
        <v>0</v>
      </c>
      <c r="AB124">
        <v>23</v>
      </c>
    </row>
    <row r="125" spans="1:28" x14ac:dyDescent="0.25">
      <c r="A125">
        <v>124</v>
      </c>
      <c r="B125">
        <v>66</v>
      </c>
      <c r="C125" t="s">
        <v>3</v>
      </c>
      <c r="D125">
        <f>COUNTIFS(Customer_Demographics!A:A, A125, Customer_Demographics!C:C, D$1)</f>
        <v>1</v>
      </c>
      <c r="E125">
        <f>COUNTIFS(Customer_Demographics!A:A, A125, Customer_Demographics!C:C, E$1)</f>
        <v>0</v>
      </c>
      <c r="F125" t="s">
        <v>6</v>
      </c>
      <c r="G125">
        <f>COUNTIFS(Customer_Demographics!A:A, A125, Customer_Demographics!F:F, G$1)</f>
        <v>0</v>
      </c>
      <c r="H125">
        <f>COUNTIFS(Customer_Demographics!A:A, A125, Customer_Demographics!F:F, H$1)</f>
        <v>1</v>
      </c>
      <c r="I125">
        <f>COUNTIFS(Customer_Demographics!A:A, A125, Customer_Demographics!F:F, I$1)</f>
        <v>0</v>
      </c>
      <c r="J125">
        <f>COUNTIFS(Customer_Demographics!A:A, A125, Customer_Demographics!F:F, J$1)</f>
        <v>0</v>
      </c>
      <c r="K125" t="s">
        <v>10</v>
      </c>
      <c r="L125">
        <f>COUNTIFS(Customer_Demographics!A:A, A125, Customer_Demographics!K:K, L$1)</f>
        <v>0</v>
      </c>
      <c r="M125">
        <f>COUNTIFS(Customer_Demographics!A:A, A125, Customer_Demographics!K:K, M$1)</f>
        <v>1</v>
      </c>
      <c r="N125">
        <f>COUNTIFS(Customer_Demographics!A:A, A125, Customer_Demographics!K:K, N$1)</f>
        <v>0</v>
      </c>
      <c r="O125">
        <v>2283.88</v>
      </c>
      <c r="P125">
        <v>0</v>
      </c>
      <c r="Q125">
        <v>7</v>
      </c>
      <c r="R125">
        <f>IF(COUNTIFS(Transaction_History!A:A, A125, Transaction_History!E:E, R$1) &gt;0, 1, 0)</f>
        <v>1</v>
      </c>
      <c r="S125">
        <f>IF(COUNTIFS(Transaction_History!A:A, A125, Transaction_History!E:E, S$1) &gt; 0, 1, 0)</f>
        <v>1</v>
      </c>
      <c r="T125">
        <f>IF(COUNTIFS(Transaction_History!A:A, A125, Transaction_History!E:E, T$1) &gt; 0, 1, 0)</f>
        <v>1</v>
      </c>
      <c r="U125">
        <f>IF(COUNTIFS(Transaction_History!A:A, A125, Transaction_History!E:E, U$1) &gt; 0, 1, 0)</f>
        <v>1</v>
      </c>
      <c r="V125">
        <f>IF(COUNTIFS(Transaction_History!A:A, A125, Transaction_History!E:E, V$1) &gt; 0, 1, 0)</f>
        <v>0</v>
      </c>
      <c r="W125">
        <f>IF(COUNTIFS(Customer_Service!A:A, A125, Customer_Service!D:D, W$1) &gt; 0, 1, 0)</f>
        <v>0</v>
      </c>
      <c r="X125">
        <f>IF(COUNTIFS(Customer_Service!A:A, A125, Customer_Service!D:D, X$1)&gt;0,1,0)</f>
        <v>1</v>
      </c>
      <c r="Y125">
        <f>IF(COUNTIFS(Customer_Service!A:A, A125, Customer_Service!D:D, Y$1) &gt; 0, 1, 0)</f>
        <v>1</v>
      </c>
      <c r="Z125">
        <f>IF(COUNTIFS(Customer_Service!A:A, A125, Customer_Service!E:E, Z$1) &gt; 0, 1, 0)</f>
        <v>1</v>
      </c>
      <c r="AA125">
        <f>IF(COUNTIFS(Customer_Service!A:A, A125, Customer_Service!E:E, AA$1) &gt; 0, 1, 0)</f>
        <v>0</v>
      </c>
      <c r="AB125">
        <v>33</v>
      </c>
    </row>
    <row r="126" spans="1:28" x14ac:dyDescent="0.25">
      <c r="A126">
        <v>125</v>
      </c>
      <c r="B126">
        <v>57</v>
      </c>
      <c r="C126" t="s">
        <v>3</v>
      </c>
      <c r="D126">
        <f>COUNTIFS(Customer_Demographics!A:A, A126, Customer_Demographics!C:C, D$1)</f>
        <v>1</v>
      </c>
      <c r="E126">
        <f>COUNTIFS(Customer_Demographics!A:A, A126, Customer_Demographics!C:C, E$1)</f>
        <v>0</v>
      </c>
      <c r="F126" t="s">
        <v>7</v>
      </c>
      <c r="G126">
        <f>COUNTIFS(Customer_Demographics!A:A, A126, Customer_Demographics!F:F, G$1)</f>
        <v>0</v>
      </c>
      <c r="H126">
        <f>COUNTIFS(Customer_Demographics!A:A, A126, Customer_Demographics!F:F, H$1)</f>
        <v>0</v>
      </c>
      <c r="I126">
        <f>COUNTIFS(Customer_Demographics!A:A, A126, Customer_Demographics!F:F, I$1)</f>
        <v>0</v>
      </c>
      <c r="J126">
        <f>COUNTIFS(Customer_Demographics!A:A, A126, Customer_Demographics!F:F, J$1)</f>
        <v>1</v>
      </c>
      <c r="K126" t="s">
        <v>9</v>
      </c>
      <c r="L126">
        <f>COUNTIFS(Customer_Demographics!A:A, A126, Customer_Demographics!K:K, L$1)</f>
        <v>1</v>
      </c>
      <c r="M126">
        <f>COUNTIFS(Customer_Demographics!A:A, A126, Customer_Demographics!K:K, M$1)</f>
        <v>0</v>
      </c>
      <c r="N126">
        <f>COUNTIFS(Customer_Demographics!A:A, A126, Customer_Demographics!K:K, N$1)</f>
        <v>0</v>
      </c>
      <c r="O126">
        <v>744.89</v>
      </c>
      <c r="P126">
        <v>0</v>
      </c>
      <c r="Q126">
        <v>2</v>
      </c>
      <c r="R126">
        <f>IF(COUNTIFS(Transaction_History!A:A, A126, Transaction_History!E:E, R$1) &gt;0, 1, 0)</f>
        <v>0</v>
      </c>
      <c r="S126">
        <f>IF(COUNTIFS(Transaction_History!A:A, A126, Transaction_History!E:E, S$1) &gt; 0, 1, 0)</f>
        <v>0</v>
      </c>
      <c r="T126">
        <f>IF(COUNTIFS(Transaction_History!A:A, A126, Transaction_History!E:E, T$1) &gt; 0, 1, 0)</f>
        <v>1</v>
      </c>
      <c r="U126">
        <f>IF(COUNTIFS(Transaction_History!A:A, A126, Transaction_History!E:E, U$1) &gt; 0, 1, 0)</f>
        <v>0</v>
      </c>
      <c r="V126">
        <f>IF(COUNTIFS(Transaction_History!A:A, A126, Transaction_History!E:E, V$1) &gt; 0, 1, 0)</f>
        <v>1</v>
      </c>
      <c r="W126">
        <f>IF(COUNTIFS(Customer_Service!A:A, A126, Customer_Service!D:D, W$1) &gt; 0, 1, 0)</f>
        <v>0</v>
      </c>
      <c r="X126">
        <f>IF(COUNTIFS(Customer_Service!A:A, A126, Customer_Service!D:D, X$1)&gt;0,1,0)</f>
        <v>0</v>
      </c>
      <c r="Y126">
        <f>IF(COUNTIFS(Customer_Service!A:A, A126, Customer_Service!D:D, Y$1) &gt; 0, 1, 0)</f>
        <v>0</v>
      </c>
      <c r="Z126">
        <f>IF(COUNTIFS(Customer_Service!A:A, A126, Customer_Service!E:E, Z$1) &gt; 0, 1, 0)</f>
        <v>0</v>
      </c>
      <c r="AA126">
        <f>IF(COUNTIFS(Customer_Service!A:A, A126, Customer_Service!E:E, AA$1) &gt; 0, 1, 0)</f>
        <v>0</v>
      </c>
      <c r="AB126">
        <v>28</v>
      </c>
    </row>
    <row r="127" spans="1:28" x14ac:dyDescent="0.25">
      <c r="A127">
        <v>126</v>
      </c>
      <c r="B127">
        <v>39</v>
      </c>
      <c r="C127" t="s">
        <v>4</v>
      </c>
      <c r="D127">
        <f>COUNTIFS(Customer_Demographics!A:A, A127, Customer_Demographics!C:C, D$1)</f>
        <v>0</v>
      </c>
      <c r="E127">
        <f>COUNTIFS(Customer_Demographics!A:A, A127, Customer_Demographics!C:C, E$1)</f>
        <v>1</v>
      </c>
      <c r="F127" t="s">
        <v>8</v>
      </c>
      <c r="G127">
        <f>COUNTIFS(Customer_Demographics!A:A, A127, Customer_Demographics!F:F, G$1)</f>
        <v>0</v>
      </c>
      <c r="H127">
        <f>COUNTIFS(Customer_Demographics!A:A, A127, Customer_Demographics!F:F, H$1)</f>
        <v>0</v>
      </c>
      <c r="I127">
        <f>COUNTIFS(Customer_Demographics!A:A, A127, Customer_Demographics!F:F, I$1)</f>
        <v>1</v>
      </c>
      <c r="J127">
        <f>COUNTIFS(Customer_Demographics!A:A, A127, Customer_Demographics!F:F, J$1)</f>
        <v>0</v>
      </c>
      <c r="K127" t="s">
        <v>10</v>
      </c>
      <c r="L127">
        <f>COUNTIFS(Customer_Demographics!A:A, A127, Customer_Demographics!K:K, L$1)</f>
        <v>0</v>
      </c>
      <c r="M127">
        <f>COUNTIFS(Customer_Demographics!A:A, A127, Customer_Demographics!K:K, M$1)</f>
        <v>1</v>
      </c>
      <c r="N127">
        <f>COUNTIFS(Customer_Demographics!A:A, A127, Customer_Demographics!K:K, N$1)</f>
        <v>0</v>
      </c>
      <c r="O127">
        <v>2323.02</v>
      </c>
      <c r="P127">
        <v>0</v>
      </c>
      <c r="Q127">
        <v>9</v>
      </c>
      <c r="R127">
        <f>IF(COUNTIFS(Transaction_History!A:A, A127, Transaction_History!E:E, R$1) &gt;0, 1, 0)</f>
        <v>1</v>
      </c>
      <c r="S127">
        <f>IF(COUNTIFS(Transaction_History!A:A, A127, Transaction_History!E:E, S$1) &gt; 0, 1, 0)</f>
        <v>1</v>
      </c>
      <c r="T127">
        <f>IF(COUNTIFS(Transaction_History!A:A, A127, Transaction_History!E:E, T$1) &gt; 0, 1, 0)</f>
        <v>0</v>
      </c>
      <c r="U127">
        <f>IF(COUNTIFS(Transaction_History!A:A, A127, Transaction_History!E:E, U$1) &gt; 0, 1, 0)</f>
        <v>1</v>
      </c>
      <c r="V127">
        <f>IF(COUNTIFS(Transaction_History!A:A, A127, Transaction_History!E:E, V$1) &gt; 0, 1, 0)</f>
        <v>1</v>
      </c>
      <c r="W127">
        <f>IF(COUNTIFS(Customer_Service!A:A, A127, Customer_Service!D:D, W$1) &gt; 0, 1, 0)</f>
        <v>0</v>
      </c>
      <c r="X127">
        <f>IF(COUNTIFS(Customer_Service!A:A, A127, Customer_Service!D:D, X$1)&gt;0,1,0)</f>
        <v>0</v>
      </c>
      <c r="Y127">
        <f>IF(COUNTIFS(Customer_Service!A:A, A127, Customer_Service!D:D, Y$1) &gt; 0, 1, 0)</f>
        <v>0</v>
      </c>
      <c r="Z127">
        <f>IF(COUNTIFS(Customer_Service!A:A, A127, Customer_Service!E:E, Z$1) &gt; 0, 1, 0)</f>
        <v>0</v>
      </c>
      <c r="AA127">
        <f>IF(COUNTIFS(Customer_Service!A:A, A127, Customer_Service!E:E, AA$1) &gt; 0, 1, 0)</f>
        <v>0</v>
      </c>
      <c r="AB127">
        <v>15</v>
      </c>
    </row>
    <row r="128" spans="1:28" x14ac:dyDescent="0.25">
      <c r="A128">
        <v>127</v>
      </c>
      <c r="B128">
        <v>27</v>
      </c>
      <c r="C128" t="s">
        <v>4</v>
      </c>
      <c r="D128">
        <f>COUNTIFS(Customer_Demographics!A:A, A128, Customer_Demographics!C:C, D$1)</f>
        <v>0</v>
      </c>
      <c r="E128">
        <f>COUNTIFS(Customer_Demographics!A:A, A128, Customer_Demographics!C:C, E$1)</f>
        <v>1</v>
      </c>
      <c r="F128" t="s">
        <v>6</v>
      </c>
      <c r="G128">
        <f>COUNTIFS(Customer_Demographics!A:A, A128, Customer_Demographics!F:F, G$1)</f>
        <v>0</v>
      </c>
      <c r="H128">
        <f>COUNTIFS(Customer_Demographics!A:A, A128, Customer_Demographics!F:F, H$1)</f>
        <v>1</v>
      </c>
      <c r="I128">
        <f>COUNTIFS(Customer_Demographics!A:A, A128, Customer_Demographics!F:F, I$1)</f>
        <v>0</v>
      </c>
      <c r="J128">
        <f>COUNTIFS(Customer_Demographics!A:A, A128, Customer_Demographics!F:F, J$1)</f>
        <v>0</v>
      </c>
      <c r="K128" t="s">
        <v>10</v>
      </c>
      <c r="L128">
        <f>COUNTIFS(Customer_Demographics!A:A, A128, Customer_Demographics!K:K, L$1)</f>
        <v>0</v>
      </c>
      <c r="M128">
        <f>COUNTIFS(Customer_Demographics!A:A, A128, Customer_Demographics!K:K, M$1)</f>
        <v>1</v>
      </c>
      <c r="N128">
        <f>COUNTIFS(Customer_Demographics!A:A, A128, Customer_Demographics!K:K, N$1)</f>
        <v>0</v>
      </c>
      <c r="O128">
        <v>1976.17</v>
      </c>
      <c r="P128">
        <v>0</v>
      </c>
      <c r="Q128">
        <v>8</v>
      </c>
      <c r="R128">
        <f>IF(COUNTIFS(Transaction_History!A:A, A128, Transaction_History!E:E, R$1) &gt;0, 1, 0)</f>
        <v>0</v>
      </c>
      <c r="S128">
        <f>IF(COUNTIFS(Transaction_History!A:A, A128, Transaction_History!E:E, S$1) &gt; 0, 1, 0)</f>
        <v>1</v>
      </c>
      <c r="T128">
        <f>IF(COUNTIFS(Transaction_History!A:A, A128, Transaction_History!E:E, T$1) &gt; 0, 1, 0)</f>
        <v>1</v>
      </c>
      <c r="U128">
        <f>IF(COUNTIFS(Transaction_History!A:A, A128, Transaction_History!E:E, U$1) &gt; 0, 1, 0)</f>
        <v>1</v>
      </c>
      <c r="V128">
        <f>IF(COUNTIFS(Transaction_History!A:A, A128, Transaction_History!E:E, V$1) &gt; 0, 1, 0)</f>
        <v>1</v>
      </c>
      <c r="W128">
        <f>IF(COUNTIFS(Customer_Service!A:A, A128, Customer_Service!D:D, W$1) &gt; 0, 1, 0)</f>
        <v>0</v>
      </c>
      <c r="X128">
        <f>IF(COUNTIFS(Customer_Service!A:A, A128, Customer_Service!D:D, X$1)&gt;0,1,0)</f>
        <v>1</v>
      </c>
      <c r="Y128">
        <f>IF(COUNTIFS(Customer_Service!A:A, A128, Customer_Service!D:D, Y$1) &gt; 0, 1, 0)</f>
        <v>0</v>
      </c>
      <c r="Z128">
        <f>IF(COUNTIFS(Customer_Service!A:A, A128, Customer_Service!E:E, Z$1) &gt; 0, 1, 0)</f>
        <v>1</v>
      </c>
      <c r="AA128">
        <f>IF(COUNTIFS(Customer_Service!A:A, A128, Customer_Service!E:E, AA$1) &gt; 0, 1, 0)</f>
        <v>0</v>
      </c>
      <c r="AB128">
        <v>11</v>
      </c>
    </row>
    <row r="129" spans="1:28" x14ac:dyDescent="0.25">
      <c r="A129">
        <v>128</v>
      </c>
      <c r="B129">
        <v>18</v>
      </c>
      <c r="C129" t="s">
        <v>4</v>
      </c>
      <c r="D129">
        <f>COUNTIFS(Customer_Demographics!A:A, A129, Customer_Demographics!C:C, D$1)</f>
        <v>0</v>
      </c>
      <c r="E129">
        <f>COUNTIFS(Customer_Demographics!A:A, A129, Customer_Demographics!C:C, E$1)</f>
        <v>1</v>
      </c>
      <c r="F129" t="s">
        <v>8</v>
      </c>
      <c r="G129">
        <f>COUNTIFS(Customer_Demographics!A:A, A129, Customer_Demographics!F:F, G$1)</f>
        <v>0</v>
      </c>
      <c r="H129">
        <f>COUNTIFS(Customer_Demographics!A:A, A129, Customer_Demographics!F:F, H$1)</f>
        <v>0</v>
      </c>
      <c r="I129">
        <f>COUNTIFS(Customer_Demographics!A:A, A129, Customer_Demographics!F:F, I$1)</f>
        <v>1</v>
      </c>
      <c r="J129">
        <f>COUNTIFS(Customer_Demographics!A:A, A129, Customer_Demographics!F:F, J$1)</f>
        <v>0</v>
      </c>
      <c r="K129" t="s">
        <v>10</v>
      </c>
      <c r="L129">
        <f>COUNTIFS(Customer_Demographics!A:A, A129, Customer_Demographics!K:K, L$1)</f>
        <v>0</v>
      </c>
      <c r="M129">
        <f>COUNTIFS(Customer_Demographics!A:A, A129, Customer_Demographics!K:K, M$1)</f>
        <v>1</v>
      </c>
      <c r="N129">
        <f>COUNTIFS(Customer_Demographics!A:A, A129, Customer_Demographics!K:K, N$1)</f>
        <v>0</v>
      </c>
      <c r="O129">
        <v>630.20000000000005</v>
      </c>
      <c r="P129">
        <v>1</v>
      </c>
      <c r="Q129">
        <v>2</v>
      </c>
      <c r="R129">
        <f>IF(COUNTIFS(Transaction_History!A:A, A129, Transaction_History!E:E, R$1) &gt;0, 1, 0)</f>
        <v>1</v>
      </c>
      <c r="S129">
        <f>IF(COUNTIFS(Transaction_History!A:A, A129, Transaction_History!E:E, S$1) &gt; 0, 1, 0)</f>
        <v>1</v>
      </c>
      <c r="T129">
        <f>IF(COUNTIFS(Transaction_History!A:A, A129, Transaction_History!E:E, T$1) &gt; 0, 1, 0)</f>
        <v>0</v>
      </c>
      <c r="U129">
        <f>IF(COUNTIFS(Transaction_History!A:A, A129, Transaction_History!E:E, U$1) &gt; 0, 1, 0)</f>
        <v>0</v>
      </c>
      <c r="V129">
        <f>IF(COUNTIFS(Transaction_History!A:A, A129, Transaction_History!E:E, V$1) &gt; 0, 1, 0)</f>
        <v>0</v>
      </c>
      <c r="W129">
        <f>IF(COUNTIFS(Customer_Service!A:A, A129, Customer_Service!D:D, W$1) &gt; 0, 1, 0)</f>
        <v>1</v>
      </c>
      <c r="X129">
        <f>IF(COUNTIFS(Customer_Service!A:A, A129, Customer_Service!D:D, X$1)&gt;0,1,0)</f>
        <v>0</v>
      </c>
      <c r="Y129">
        <f>IF(COUNTIFS(Customer_Service!A:A, A129, Customer_Service!D:D, Y$1) &gt; 0, 1, 0)</f>
        <v>0</v>
      </c>
      <c r="Z129">
        <f>IF(COUNTIFS(Customer_Service!A:A, A129, Customer_Service!E:E, Z$1) &gt; 0, 1, 0)</f>
        <v>1</v>
      </c>
      <c r="AA129">
        <f>IF(COUNTIFS(Customer_Service!A:A, A129, Customer_Service!E:E, AA$1) &gt; 0, 1, 0)</f>
        <v>1</v>
      </c>
      <c r="AB129">
        <v>23</v>
      </c>
    </row>
    <row r="130" spans="1:28" x14ac:dyDescent="0.25">
      <c r="A130">
        <v>129</v>
      </c>
      <c r="B130">
        <v>28</v>
      </c>
      <c r="C130" t="s">
        <v>4</v>
      </c>
      <c r="D130">
        <f>COUNTIFS(Customer_Demographics!A:A, A130, Customer_Demographics!C:C, D$1)</f>
        <v>0</v>
      </c>
      <c r="E130">
        <f>COUNTIFS(Customer_Demographics!A:A, A130, Customer_Demographics!C:C, E$1)</f>
        <v>1</v>
      </c>
      <c r="F130" t="s">
        <v>7</v>
      </c>
      <c r="G130">
        <f>COUNTIFS(Customer_Demographics!A:A, A130, Customer_Demographics!F:F, G$1)</f>
        <v>0</v>
      </c>
      <c r="H130">
        <f>COUNTIFS(Customer_Demographics!A:A, A130, Customer_Demographics!F:F, H$1)</f>
        <v>0</v>
      </c>
      <c r="I130">
        <f>COUNTIFS(Customer_Demographics!A:A, A130, Customer_Demographics!F:F, I$1)</f>
        <v>0</v>
      </c>
      <c r="J130">
        <f>COUNTIFS(Customer_Demographics!A:A, A130, Customer_Demographics!F:F, J$1)</f>
        <v>1</v>
      </c>
      <c r="K130" t="s">
        <v>10</v>
      </c>
      <c r="L130">
        <f>COUNTIFS(Customer_Demographics!A:A, A130, Customer_Demographics!K:K, L$1)</f>
        <v>0</v>
      </c>
      <c r="M130">
        <f>COUNTIFS(Customer_Demographics!A:A, A130, Customer_Demographics!K:K, M$1)</f>
        <v>1</v>
      </c>
      <c r="N130">
        <f>COUNTIFS(Customer_Demographics!A:A, A130, Customer_Demographics!K:K, N$1)</f>
        <v>0</v>
      </c>
      <c r="O130">
        <v>243.55</v>
      </c>
      <c r="P130">
        <v>0</v>
      </c>
      <c r="Q130">
        <v>2</v>
      </c>
      <c r="R130">
        <f>IF(COUNTIFS(Transaction_History!A:A, A130, Transaction_History!E:E, R$1) &gt;0, 1, 0)</f>
        <v>1</v>
      </c>
      <c r="S130">
        <f>IF(COUNTIFS(Transaction_History!A:A, A130, Transaction_History!E:E, S$1) &gt; 0, 1, 0)</f>
        <v>0</v>
      </c>
      <c r="T130">
        <f>IF(COUNTIFS(Transaction_History!A:A, A130, Transaction_History!E:E, T$1) &gt; 0, 1, 0)</f>
        <v>0</v>
      </c>
      <c r="U130">
        <f>IF(COUNTIFS(Transaction_History!A:A, A130, Transaction_History!E:E, U$1) &gt; 0, 1, 0)</f>
        <v>0</v>
      </c>
      <c r="V130">
        <f>IF(COUNTIFS(Transaction_History!A:A, A130, Transaction_History!E:E, V$1) &gt; 0, 1, 0)</f>
        <v>1</v>
      </c>
      <c r="W130">
        <f>IF(COUNTIFS(Customer_Service!A:A, A130, Customer_Service!D:D, W$1) &gt; 0, 1, 0)</f>
        <v>0</v>
      </c>
      <c r="X130">
        <f>IF(COUNTIFS(Customer_Service!A:A, A130, Customer_Service!D:D, X$1)&gt;0,1,0)</f>
        <v>0</v>
      </c>
      <c r="Y130">
        <f>IF(COUNTIFS(Customer_Service!A:A, A130, Customer_Service!D:D, Y$1) &gt; 0, 1, 0)</f>
        <v>1</v>
      </c>
      <c r="Z130">
        <f>IF(COUNTIFS(Customer_Service!A:A, A130, Customer_Service!E:E, Z$1) &gt; 0, 1, 0)</f>
        <v>1</v>
      </c>
      <c r="AA130">
        <f>IF(COUNTIFS(Customer_Service!A:A, A130, Customer_Service!E:E, AA$1) &gt; 0, 1, 0)</f>
        <v>0</v>
      </c>
      <c r="AB130">
        <v>13</v>
      </c>
    </row>
    <row r="131" spans="1:28" x14ac:dyDescent="0.25">
      <c r="A131">
        <v>130</v>
      </c>
      <c r="B131">
        <v>68</v>
      </c>
      <c r="C131" t="s">
        <v>3</v>
      </c>
      <c r="D131">
        <f>COUNTIFS(Customer_Demographics!A:A, A131, Customer_Demographics!C:C, D$1)</f>
        <v>1</v>
      </c>
      <c r="E131">
        <f>COUNTIFS(Customer_Demographics!A:A, A131, Customer_Demographics!C:C, E$1)</f>
        <v>0</v>
      </c>
      <c r="F131" t="s">
        <v>8</v>
      </c>
      <c r="G131">
        <f>COUNTIFS(Customer_Demographics!A:A, A131, Customer_Demographics!F:F, G$1)</f>
        <v>0</v>
      </c>
      <c r="H131">
        <f>COUNTIFS(Customer_Demographics!A:A, A131, Customer_Demographics!F:F, H$1)</f>
        <v>0</v>
      </c>
      <c r="I131">
        <f>COUNTIFS(Customer_Demographics!A:A, A131, Customer_Demographics!F:F, I$1)</f>
        <v>1</v>
      </c>
      <c r="J131">
        <f>COUNTIFS(Customer_Demographics!A:A, A131, Customer_Demographics!F:F, J$1)</f>
        <v>0</v>
      </c>
      <c r="K131" t="s">
        <v>9</v>
      </c>
      <c r="L131">
        <f>COUNTIFS(Customer_Demographics!A:A, A131, Customer_Demographics!K:K, L$1)</f>
        <v>1</v>
      </c>
      <c r="M131">
        <f>COUNTIFS(Customer_Demographics!A:A, A131, Customer_Demographics!K:K, M$1)</f>
        <v>0</v>
      </c>
      <c r="N131">
        <f>COUNTIFS(Customer_Demographics!A:A, A131, Customer_Demographics!K:K, N$1)</f>
        <v>0</v>
      </c>
      <c r="O131">
        <v>552.23</v>
      </c>
      <c r="P131">
        <v>0</v>
      </c>
      <c r="Q131">
        <v>2</v>
      </c>
      <c r="R131">
        <f>IF(COUNTIFS(Transaction_History!A:A, A131, Transaction_History!E:E, R$1) &gt;0, 1, 0)</f>
        <v>0</v>
      </c>
      <c r="S131">
        <f>IF(COUNTIFS(Transaction_History!A:A, A131, Transaction_History!E:E, S$1) &gt; 0, 1, 0)</f>
        <v>0</v>
      </c>
      <c r="T131">
        <f>IF(COUNTIFS(Transaction_History!A:A, A131, Transaction_History!E:E, T$1) &gt; 0, 1, 0)</f>
        <v>1</v>
      </c>
      <c r="U131">
        <f>IF(COUNTIFS(Transaction_History!A:A, A131, Transaction_History!E:E, U$1) &gt; 0, 1, 0)</f>
        <v>0</v>
      </c>
      <c r="V131">
        <f>IF(COUNTIFS(Transaction_History!A:A, A131, Transaction_History!E:E, V$1) &gt; 0, 1, 0)</f>
        <v>0</v>
      </c>
      <c r="W131">
        <f>IF(COUNTIFS(Customer_Service!A:A, A131, Customer_Service!D:D, W$1) &gt; 0, 1, 0)</f>
        <v>0</v>
      </c>
      <c r="X131">
        <f>IF(COUNTIFS(Customer_Service!A:A, A131, Customer_Service!D:D, X$1)&gt;0,1,0)</f>
        <v>1</v>
      </c>
      <c r="Y131">
        <f>IF(COUNTIFS(Customer_Service!A:A, A131, Customer_Service!D:D, Y$1) &gt; 0, 1, 0)</f>
        <v>0</v>
      </c>
      <c r="Z131">
        <f>IF(COUNTIFS(Customer_Service!A:A, A131, Customer_Service!E:E, Z$1) &gt; 0, 1, 0)</f>
        <v>0</v>
      </c>
      <c r="AA131">
        <f>IF(COUNTIFS(Customer_Service!A:A, A131, Customer_Service!E:E, AA$1) &gt; 0, 1, 0)</f>
        <v>1</v>
      </c>
      <c r="AB131">
        <v>47</v>
      </c>
    </row>
    <row r="132" spans="1:28" x14ac:dyDescent="0.25">
      <c r="A132">
        <v>131</v>
      </c>
      <c r="B132">
        <v>61</v>
      </c>
      <c r="C132" t="s">
        <v>4</v>
      </c>
      <c r="D132">
        <f>COUNTIFS(Customer_Demographics!A:A, A132, Customer_Demographics!C:C, D$1)</f>
        <v>0</v>
      </c>
      <c r="E132">
        <f>COUNTIFS(Customer_Demographics!A:A, A132, Customer_Demographics!C:C, E$1)</f>
        <v>1</v>
      </c>
      <c r="F132" t="s">
        <v>8</v>
      </c>
      <c r="G132">
        <f>COUNTIFS(Customer_Demographics!A:A, A132, Customer_Demographics!F:F, G$1)</f>
        <v>0</v>
      </c>
      <c r="H132">
        <f>COUNTIFS(Customer_Demographics!A:A, A132, Customer_Demographics!F:F, H$1)</f>
        <v>0</v>
      </c>
      <c r="I132">
        <f>COUNTIFS(Customer_Demographics!A:A, A132, Customer_Demographics!F:F, I$1)</f>
        <v>1</v>
      </c>
      <c r="J132">
        <f>COUNTIFS(Customer_Demographics!A:A, A132, Customer_Demographics!F:F, J$1)</f>
        <v>0</v>
      </c>
      <c r="K132" t="s">
        <v>9</v>
      </c>
      <c r="L132">
        <f>COUNTIFS(Customer_Demographics!A:A, A132, Customer_Demographics!K:K, L$1)</f>
        <v>1</v>
      </c>
      <c r="M132">
        <f>COUNTIFS(Customer_Demographics!A:A, A132, Customer_Demographics!K:K, M$1)</f>
        <v>0</v>
      </c>
      <c r="N132">
        <f>COUNTIFS(Customer_Demographics!A:A, A132, Customer_Demographics!K:K, N$1)</f>
        <v>0</v>
      </c>
      <c r="O132">
        <v>2726.7</v>
      </c>
      <c r="P132">
        <v>0</v>
      </c>
      <c r="Q132">
        <v>8</v>
      </c>
      <c r="R132">
        <f>IF(COUNTIFS(Transaction_History!A:A, A132, Transaction_History!E:E, R$1) &gt;0, 1, 0)</f>
        <v>1</v>
      </c>
      <c r="S132">
        <f>IF(COUNTIFS(Transaction_History!A:A, A132, Transaction_History!E:E, S$1) &gt; 0, 1, 0)</f>
        <v>1</v>
      </c>
      <c r="T132">
        <f>IF(COUNTIFS(Transaction_History!A:A, A132, Transaction_History!E:E, T$1) &gt; 0, 1, 0)</f>
        <v>1</v>
      </c>
      <c r="U132">
        <f>IF(COUNTIFS(Transaction_History!A:A, A132, Transaction_History!E:E, U$1) &gt; 0, 1, 0)</f>
        <v>1</v>
      </c>
      <c r="V132">
        <f>IF(COUNTIFS(Transaction_History!A:A, A132, Transaction_History!E:E, V$1) &gt; 0, 1, 0)</f>
        <v>1</v>
      </c>
      <c r="W132">
        <f>IF(COUNTIFS(Customer_Service!A:A, A132, Customer_Service!D:D, W$1) &gt; 0, 1, 0)</f>
        <v>0</v>
      </c>
      <c r="X132">
        <f>IF(COUNTIFS(Customer_Service!A:A, A132, Customer_Service!D:D, X$1)&gt;0,1,0)</f>
        <v>0</v>
      </c>
      <c r="Y132">
        <f>IF(COUNTIFS(Customer_Service!A:A, A132, Customer_Service!D:D, Y$1) &gt; 0, 1, 0)</f>
        <v>1</v>
      </c>
      <c r="Z132">
        <f>IF(COUNTIFS(Customer_Service!A:A, A132, Customer_Service!E:E, Z$1) &gt; 0, 1, 0)</f>
        <v>1</v>
      </c>
      <c r="AA132">
        <f>IF(COUNTIFS(Customer_Service!A:A, A132, Customer_Service!E:E, AA$1) &gt; 0, 1, 0)</f>
        <v>0</v>
      </c>
      <c r="AB132">
        <v>11</v>
      </c>
    </row>
    <row r="133" spans="1:28" x14ac:dyDescent="0.25">
      <c r="A133">
        <v>132</v>
      </c>
      <c r="B133">
        <v>41</v>
      </c>
      <c r="C133" t="s">
        <v>4</v>
      </c>
      <c r="D133">
        <f>COUNTIFS(Customer_Demographics!A:A, A133, Customer_Demographics!C:C, D$1)</f>
        <v>0</v>
      </c>
      <c r="E133">
        <f>COUNTIFS(Customer_Demographics!A:A, A133, Customer_Demographics!C:C, E$1)</f>
        <v>1</v>
      </c>
      <c r="F133" t="s">
        <v>5</v>
      </c>
      <c r="G133">
        <f>COUNTIFS(Customer_Demographics!A:A, A133, Customer_Demographics!F:F, G$1)</f>
        <v>1</v>
      </c>
      <c r="H133">
        <f>COUNTIFS(Customer_Demographics!A:A, A133, Customer_Demographics!F:F, H$1)</f>
        <v>0</v>
      </c>
      <c r="I133">
        <f>COUNTIFS(Customer_Demographics!A:A, A133, Customer_Demographics!F:F, I$1)</f>
        <v>0</v>
      </c>
      <c r="J133">
        <f>COUNTIFS(Customer_Demographics!A:A, A133, Customer_Demographics!F:F, J$1)</f>
        <v>0</v>
      </c>
      <c r="K133" t="s">
        <v>11</v>
      </c>
      <c r="L133">
        <f>COUNTIFS(Customer_Demographics!A:A, A133, Customer_Demographics!K:K, L$1)</f>
        <v>0</v>
      </c>
      <c r="M133">
        <f>COUNTIFS(Customer_Demographics!A:A, A133, Customer_Demographics!K:K, M$1)</f>
        <v>0</v>
      </c>
      <c r="N133">
        <f>COUNTIFS(Customer_Demographics!A:A, A133, Customer_Demographics!K:K, N$1)</f>
        <v>1</v>
      </c>
      <c r="O133">
        <v>1879.94</v>
      </c>
      <c r="P133">
        <v>0</v>
      </c>
      <c r="Q133">
        <v>9</v>
      </c>
      <c r="R133">
        <f>IF(COUNTIFS(Transaction_History!A:A, A133, Transaction_History!E:E, R$1) &gt;0, 1, 0)</f>
        <v>1</v>
      </c>
      <c r="S133">
        <f>IF(COUNTIFS(Transaction_History!A:A, A133, Transaction_History!E:E, S$1) &gt; 0, 1, 0)</f>
        <v>1</v>
      </c>
      <c r="T133">
        <f>IF(COUNTIFS(Transaction_History!A:A, A133, Transaction_History!E:E, T$1) &gt; 0, 1, 0)</f>
        <v>1</v>
      </c>
      <c r="U133">
        <f>IF(COUNTIFS(Transaction_History!A:A, A133, Transaction_History!E:E, U$1) &gt; 0, 1, 0)</f>
        <v>1</v>
      </c>
      <c r="V133">
        <f>IF(COUNTIFS(Transaction_History!A:A, A133, Transaction_History!E:E, V$1) &gt; 0, 1, 0)</f>
        <v>1</v>
      </c>
      <c r="W133">
        <f>IF(COUNTIFS(Customer_Service!A:A, A133, Customer_Service!D:D, W$1) &gt; 0, 1, 0)</f>
        <v>0</v>
      </c>
      <c r="X133">
        <f>IF(COUNTIFS(Customer_Service!A:A, A133, Customer_Service!D:D, X$1)&gt;0,1,0)</f>
        <v>0</v>
      </c>
      <c r="Y133">
        <f>IF(COUNTIFS(Customer_Service!A:A, A133, Customer_Service!D:D, Y$1) &gt; 0, 1, 0)</f>
        <v>0</v>
      </c>
      <c r="Z133">
        <f>IF(COUNTIFS(Customer_Service!A:A, A133, Customer_Service!E:E, Z$1) &gt; 0, 1, 0)</f>
        <v>0</v>
      </c>
      <c r="AA133">
        <f>IF(COUNTIFS(Customer_Service!A:A, A133, Customer_Service!E:E, AA$1) &gt; 0, 1, 0)</f>
        <v>0</v>
      </c>
      <c r="AB133">
        <v>36</v>
      </c>
    </row>
    <row r="134" spans="1:28" x14ac:dyDescent="0.25">
      <c r="A134">
        <v>133</v>
      </c>
      <c r="B134">
        <v>20</v>
      </c>
      <c r="C134" t="s">
        <v>3</v>
      </c>
      <c r="D134">
        <f>COUNTIFS(Customer_Demographics!A:A, A134, Customer_Demographics!C:C, D$1)</f>
        <v>1</v>
      </c>
      <c r="E134">
        <f>COUNTIFS(Customer_Demographics!A:A, A134, Customer_Demographics!C:C, E$1)</f>
        <v>0</v>
      </c>
      <c r="F134" t="s">
        <v>7</v>
      </c>
      <c r="G134">
        <f>COUNTIFS(Customer_Demographics!A:A, A134, Customer_Demographics!F:F, G$1)</f>
        <v>0</v>
      </c>
      <c r="H134">
        <f>COUNTIFS(Customer_Demographics!A:A, A134, Customer_Demographics!F:F, H$1)</f>
        <v>0</v>
      </c>
      <c r="I134">
        <f>COUNTIFS(Customer_Demographics!A:A, A134, Customer_Demographics!F:F, I$1)</f>
        <v>0</v>
      </c>
      <c r="J134">
        <f>COUNTIFS(Customer_Demographics!A:A, A134, Customer_Demographics!F:F, J$1)</f>
        <v>1</v>
      </c>
      <c r="K134" t="s">
        <v>10</v>
      </c>
      <c r="L134">
        <f>COUNTIFS(Customer_Demographics!A:A, A134, Customer_Demographics!K:K, L$1)</f>
        <v>0</v>
      </c>
      <c r="M134">
        <f>COUNTIFS(Customer_Demographics!A:A, A134, Customer_Demographics!K:K, M$1)</f>
        <v>1</v>
      </c>
      <c r="N134">
        <f>COUNTIFS(Customer_Demographics!A:A, A134, Customer_Demographics!K:K, N$1)</f>
        <v>0</v>
      </c>
      <c r="O134">
        <v>896.27</v>
      </c>
      <c r="P134">
        <v>0</v>
      </c>
      <c r="Q134">
        <v>4</v>
      </c>
      <c r="R134">
        <f>IF(COUNTIFS(Transaction_History!A:A, A134, Transaction_History!E:E, R$1) &gt;0, 1, 0)</f>
        <v>0</v>
      </c>
      <c r="S134">
        <f>IF(COUNTIFS(Transaction_History!A:A, A134, Transaction_History!E:E, S$1) &gt; 0, 1, 0)</f>
        <v>0</v>
      </c>
      <c r="T134">
        <f>IF(COUNTIFS(Transaction_History!A:A, A134, Transaction_History!E:E, T$1) &gt; 0, 1, 0)</f>
        <v>1</v>
      </c>
      <c r="U134">
        <f>IF(COUNTIFS(Transaction_History!A:A, A134, Transaction_History!E:E, U$1) &gt; 0, 1, 0)</f>
        <v>0</v>
      </c>
      <c r="V134">
        <f>IF(COUNTIFS(Transaction_History!A:A, A134, Transaction_History!E:E, V$1) &gt; 0, 1, 0)</f>
        <v>1</v>
      </c>
      <c r="W134">
        <f>IF(COUNTIFS(Customer_Service!A:A, A134, Customer_Service!D:D, W$1) &gt; 0, 1, 0)</f>
        <v>0</v>
      </c>
      <c r="X134">
        <f>IF(COUNTIFS(Customer_Service!A:A, A134, Customer_Service!D:D, X$1)&gt;0,1,0)</f>
        <v>0</v>
      </c>
      <c r="Y134">
        <f>IF(COUNTIFS(Customer_Service!A:A, A134, Customer_Service!D:D, Y$1) &gt; 0, 1, 0)</f>
        <v>1</v>
      </c>
      <c r="Z134">
        <f>IF(COUNTIFS(Customer_Service!A:A, A134, Customer_Service!E:E, Z$1) &gt; 0, 1, 0)</f>
        <v>1</v>
      </c>
      <c r="AA134">
        <f>IF(COUNTIFS(Customer_Service!A:A, A134, Customer_Service!E:E, AA$1) &gt; 0, 1, 0)</f>
        <v>0</v>
      </c>
      <c r="AB134">
        <v>38</v>
      </c>
    </row>
    <row r="135" spans="1:28" x14ac:dyDescent="0.25">
      <c r="A135">
        <v>134</v>
      </c>
      <c r="B135">
        <v>52</v>
      </c>
      <c r="C135" t="s">
        <v>3</v>
      </c>
      <c r="D135">
        <f>COUNTIFS(Customer_Demographics!A:A, A135, Customer_Demographics!C:C, D$1)</f>
        <v>1</v>
      </c>
      <c r="E135">
        <f>COUNTIFS(Customer_Demographics!A:A, A135, Customer_Demographics!C:C, E$1)</f>
        <v>0</v>
      </c>
      <c r="F135" t="s">
        <v>7</v>
      </c>
      <c r="G135">
        <f>COUNTIFS(Customer_Demographics!A:A, A135, Customer_Demographics!F:F, G$1)</f>
        <v>0</v>
      </c>
      <c r="H135">
        <f>COUNTIFS(Customer_Demographics!A:A, A135, Customer_Demographics!F:F, H$1)</f>
        <v>0</v>
      </c>
      <c r="I135">
        <f>COUNTIFS(Customer_Demographics!A:A, A135, Customer_Demographics!F:F, I$1)</f>
        <v>0</v>
      </c>
      <c r="J135">
        <f>COUNTIFS(Customer_Demographics!A:A, A135, Customer_Demographics!F:F, J$1)</f>
        <v>1</v>
      </c>
      <c r="K135" t="s">
        <v>10</v>
      </c>
      <c r="L135">
        <f>COUNTIFS(Customer_Demographics!A:A, A135, Customer_Demographics!K:K, L$1)</f>
        <v>0</v>
      </c>
      <c r="M135">
        <f>COUNTIFS(Customer_Demographics!A:A, A135, Customer_Demographics!K:K, M$1)</f>
        <v>1</v>
      </c>
      <c r="N135">
        <f>COUNTIFS(Customer_Demographics!A:A, A135, Customer_Demographics!K:K, N$1)</f>
        <v>0</v>
      </c>
      <c r="O135">
        <v>1570.08</v>
      </c>
      <c r="P135">
        <v>0</v>
      </c>
      <c r="Q135">
        <v>6</v>
      </c>
      <c r="R135">
        <f>IF(COUNTIFS(Transaction_History!A:A, A135, Transaction_History!E:E, R$1) &gt;0, 1, 0)</f>
        <v>0</v>
      </c>
      <c r="S135">
        <f>IF(COUNTIFS(Transaction_History!A:A, A135, Transaction_History!E:E, S$1) &gt; 0, 1, 0)</f>
        <v>1</v>
      </c>
      <c r="T135">
        <f>IF(COUNTIFS(Transaction_History!A:A, A135, Transaction_History!E:E, T$1) &gt; 0, 1, 0)</f>
        <v>1</v>
      </c>
      <c r="U135">
        <f>IF(COUNTIFS(Transaction_History!A:A, A135, Transaction_History!E:E, U$1) &gt; 0, 1, 0)</f>
        <v>1</v>
      </c>
      <c r="V135">
        <f>IF(COUNTIFS(Transaction_History!A:A, A135, Transaction_History!E:E, V$1) &gt; 0, 1, 0)</f>
        <v>1</v>
      </c>
      <c r="W135">
        <f>IF(COUNTIFS(Customer_Service!A:A, A135, Customer_Service!D:D, W$1) &gt; 0, 1, 0)</f>
        <v>0</v>
      </c>
      <c r="X135">
        <f>IF(COUNTIFS(Customer_Service!A:A, A135, Customer_Service!D:D, X$1)&gt;0,1,0)</f>
        <v>0</v>
      </c>
      <c r="Y135">
        <f>IF(COUNTIFS(Customer_Service!A:A, A135, Customer_Service!D:D, Y$1) &gt; 0, 1, 0)</f>
        <v>1</v>
      </c>
      <c r="Z135">
        <f>IF(COUNTIFS(Customer_Service!A:A, A135, Customer_Service!E:E, Z$1) &gt; 0, 1, 0)</f>
        <v>0</v>
      </c>
      <c r="AA135">
        <f>IF(COUNTIFS(Customer_Service!A:A, A135, Customer_Service!E:E, AA$1) &gt; 0, 1, 0)</f>
        <v>1</v>
      </c>
      <c r="AB135">
        <v>27</v>
      </c>
    </row>
    <row r="136" spans="1:28" x14ac:dyDescent="0.25">
      <c r="A136">
        <v>135</v>
      </c>
      <c r="B136">
        <v>53</v>
      </c>
      <c r="C136" t="s">
        <v>4</v>
      </c>
      <c r="D136">
        <f>COUNTIFS(Customer_Demographics!A:A, A136, Customer_Demographics!C:C, D$1)</f>
        <v>0</v>
      </c>
      <c r="E136">
        <f>COUNTIFS(Customer_Demographics!A:A, A136, Customer_Demographics!C:C, E$1)</f>
        <v>1</v>
      </c>
      <c r="F136" t="s">
        <v>7</v>
      </c>
      <c r="G136">
        <f>COUNTIFS(Customer_Demographics!A:A, A136, Customer_Demographics!F:F, G$1)</f>
        <v>0</v>
      </c>
      <c r="H136">
        <f>COUNTIFS(Customer_Demographics!A:A, A136, Customer_Demographics!F:F, H$1)</f>
        <v>0</v>
      </c>
      <c r="I136">
        <f>COUNTIFS(Customer_Demographics!A:A, A136, Customer_Demographics!F:F, I$1)</f>
        <v>0</v>
      </c>
      <c r="J136">
        <f>COUNTIFS(Customer_Demographics!A:A, A136, Customer_Demographics!F:F, J$1)</f>
        <v>1</v>
      </c>
      <c r="K136" t="s">
        <v>11</v>
      </c>
      <c r="L136">
        <f>COUNTIFS(Customer_Demographics!A:A, A136, Customer_Demographics!K:K, L$1)</f>
        <v>0</v>
      </c>
      <c r="M136">
        <f>COUNTIFS(Customer_Demographics!A:A, A136, Customer_Demographics!K:K, M$1)</f>
        <v>0</v>
      </c>
      <c r="N136">
        <f>COUNTIFS(Customer_Demographics!A:A, A136, Customer_Demographics!K:K, N$1)</f>
        <v>1</v>
      </c>
      <c r="O136">
        <v>441.75</v>
      </c>
      <c r="P136">
        <v>0</v>
      </c>
      <c r="Q136">
        <v>2</v>
      </c>
      <c r="R136">
        <f>IF(COUNTIFS(Transaction_History!A:A, A136, Transaction_History!E:E, R$1) &gt;0, 1, 0)</f>
        <v>1</v>
      </c>
      <c r="S136">
        <f>IF(COUNTIFS(Transaction_History!A:A, A136, Transaction_History!E:E, S$1) &gt; 0, 1, 0)</f>
        <v>0</v>
      </c>
      <c r="T136">
        <f>IF(COUNTIFS(Transaction_History!A:A, A136, Transaction_History!E:E, T$1) &gt; 0, 1, 0)</f>
        <v>1</v>
      </c>
      <c r="U136">
        <f>IF(COUNTIFS(Transaction_History!A:A, A136, Transaction_History!E:E, U$1) &gt; 0, 1, 0)</f>
        <v>0</v>
      </c>
      <c r="V136">
        <f>IF(COUNTIFS(Transaction_History!A:A, A136, Transaction_History!E:E, V$1) &gt; 0, 1, 0)</f>
        <v>0</v>
      </c>
      <c r="W136">
        <f>IF(COUNTIFS(Customer_Service!A:A, A136, Customer_Service!D:D, W$1) &gt; 0, 1, 0)</f>
        <v>0</v>
      </c>
      <c r="X136">
        <f>IF(COUNTIFS(Customer_Service!A:A, A136, Customer_Service!D:D, X$1)&gt;0,1,0)</f>
        <v>0</v>
      </c>
      <c r="Y136">
        <f>IF(COUNTIFS(Customer_Service!A:A, A136, Customer_Service!D:D, Y$1) &gt; 0, 1, 0)</f>
        <v>0</v>
      </c>
      <c r="Z136">
        <f>IF(COUNTIFS(Customer_Service!A:A, A136, Customer_Service!E:E, Z$1) &gt; 0, 1, 0)</f>
        <v>0</v>
      </c>
      <c r="AA136">
        <f>IF(COUNTIFS(Customer_Service!A:A, A136, Customer_Service!E:E, AA$1) &gt; 0, 1, 0)</f>
        <v>0</v>
      </c>
      <c r="AB136">
        <v>18</v>
      </c>
    </row>
    <row r="137" spans="1:28" x14ac:dyDescent="0.25">
      <c r="A137">
        <v>136</v>
      </c>
      <c r="B137">
        <v>48</v>
      </c>
      <c r="C137" t="s">
        <v>3</v>
      </c>
      <c r="D137">
        <f>COUNTIFS(Customer_Demographics!A:A, A137, Customer_Demographics!C:C, D$1)</f>
        <v>1</v>
      </c>
      <c r="E137">
        <f>COUNTIFS(Customer_Demographics!A:A, A137, Customer_Demographics!C:C, E$1)</f>
        <v>0</v>
      </c>
      <c r="F137" t="s">
        <v>7</v>
      </c>
      <c r="G137">
        <f>COUNTIFS(Customer_Demographics!A:A, A137, Customer_Demographics!F:F, G$1)</f>
        <v>0</v>
      </c>
      <c r="H137">
        <f>COUNTIFS(Customer_Demographics!A:A, A137, Customer_Demographics!F:F, H$1)</f>
        <v>0</v>
      </c>
      <c r="I137">
        <f>COUNTIFS(Customer_Demographics!A:A, A137, Customer_Demographics!F:F, I$1)</f>
        <v>0</v>
      </c>
      <c r="J137">
        <f>COUNTIFS(Customer_Demographics!A:A, A137, Customer_Demographics!F:F, J$1)</f>
        <v>1</v>
      </c>
      <c r="K137" t="s">
        <v>9</v>
      </c>
      <c r="L137">
        <f>COUNTIFS(Customer_Demographics!A:A, A137, Customer_Demographics!K:K, L$1)</f>
        <v>1</v>
      </c>
      <c r="M137">
        <f>COUNTIFS(Customer_Demographics!A:A, A137, Customer_Demographics!K:K, M$1)</f>
        <v>0</v>
      </c>
      <c r="N137">
        <f>COUNTIFS(Customer_Demographics!A:A, A137, Customer_Demographics!K:K, N$1)</f>
        <v>0</v>
      </c>
      <c r="O137">
        <v>419.86</v>
      </c>
      <c r="P137">
        <v>0</v>
      </c>
      <c r="Q137">
        <v>2</v>
      </c>
      <c r="R137">
        <f>IF(COUNTIFS(Transaction_History!A:A, A137, Transaction_History!E:E, R$1) &gt;0, 1, 0)</f>
        <v>1</v>
      </c>
      <c r="S137">
        <f>IF(COUNTIFS(Transaction_History!A:A, A137, Transaction_History!E:E, S$1) &gt; 0, 1, 0)</f>
        <v>0</v>
      </c>
      <c r="T137">
        <f>IF(COUNTIFS(Transaction_History!A:A, A137, Transaction_History!E:E, T$1) &gt; 0, 1, 0)</f>
        <v>0</v>
      </c>
      <c r="U137">
        <f>IF(COUNTIFS(Transaction_History!A:A, A137, Transaction_History!E:E, U$1) &gt; 0, 1, 0)</f>
        <v>1</v>
      </c>
      <c r="V137">
        <f>IF(COUNTIFS(Transaction_History!A:A, A137, Transaction_History!E:E, V$1) &gt; 0, 1, 0)</f>
        <v>0</v>
      </c>
      <c r="W137">
        <f>IF(COUNTIFS(Customer_Service!A:A, A137, Customer_Service!D:D, W$1) &gt; 0, 1, 0)</f>
        <v>0</v>
      </c>
      <c r="X137">
        <f>IF(COUNTIFS(Customer_Service!A:A, A137, Customer_Service!D:D, X$1)&gt;0,1,0)</f>
        <v>0</v>
      </c>
      <c r="Y137">
        <f>IF(COUNTIFS(Customer_Service!A:A, A137, Customer_Service!D:D, Y$1) &gt; 0, 1, 0)</f>
        <v>0</v>
      </c>
      <c r="Z137">
        <f>IF(COUNTIFS(Customer_Service!A:A, A137, Customer_Service!E:E, Z$1) &gt; 0, 1, 0)</f>
        <v>0</v>
      </c>
      <c r="AA137">
        <f>IF(COUNTIFS(Customer_Service!A:A, A137, Customer_Service!E:E, AA$1) &gt; 0, 1, 0)</f>
        <v>0</v>
      </c>
      <c r="AB137">
        <v>40</v>
      </c>
    </row>
    <row r="138" spans="1:28" x14ac:dyDescent="0.25">
      <c r="A138">
        <v>137</v>
      </c>
      <c r="B138">
        <v>21</v>
      </c>
      <c r="C138" t="s">
        <v>4</v>
      </c>
      <c r="D138">
        <f>COUNTIFS(Customer_Demographics!A:A, A138, Customer_Demographics!C:C, D$1)</f>
        <v>0</v>
      </c>
      <c r="E138">
        <f>COUNTIFS(Customer_Demographics!A:A, A138, Customer_Demographics!C:C, E$1)</f>
        <v>1</v>
      </c>
      <c r="F138" t="s">
        <v>6</v>
      </c>
      <c r="G138">
        <f>COUNTIFS(Customer_Demographics!A:A, A138, Customer_Demographics!F:F, G$1)</f>
        <v>0</v>
      </c>
      <c r="H138">
        <f>COUNTIFS(Customer_Demographics!A:A, A138, Customer_Demographics!F:F, H$1)</f>
        <v>1</v>
      </c>
      <c r="I138">
        <f>COUNTIFS(Customer_Demographics!A:A, A138, Customer_Demographics!F:F, I$1)</f>
        <v>0</v>
      </c>
      <c r="J138">
        <f>COUNTIFS(Customer_Demographics!A:A, A138, Customer_Demographics!F:F, J$1)</f>
        <v>0</v>
      </c>
      <c r="K138" t="s">
        <v>11</v>
      </c>
      <c r="L138">
        <f>COUNTIFS(Customer_Demographics!A:A, A138, Customer_Demographics!K:K, L$1)</f>
        <v>0</v>
      </c>
      <c r="M138">
        <f>COUNTIFS(Customer_Demographics!A:A, A138, Customer_Demographics!K:K, M$1)</f>
        <v>0</v>
      </c>
      <c r="N138">
        <f>COUNTIFS(Customer_Demographics!A:A, A138, Customer_Demographics!K:K, N$1)</f>
        <v>1</v>
      </c>
      <c r="O138">
        <v>431.47</v>
      </c>
      <c r="P138">
        <v>1</v>
      </c>
      <c r="Q138">
        <v>1</v>
      </c>
      <c r="R138">
        <f>IF(COUNTIFS(Transaction_History!A:A, A138, Transaction_History!E:E, R$1) &gt;0, 1, 0)</f>
        <v>0</v>
      </c>
      <c r="S138">
        <f>IF(COUNTIFS(Transaction_History!A:A, A138, Transaction_History!E:E, S$1) &gt; 0, 1, 0)</f>
        <v>0</v>
      </c>
      <c r="T138">
        <f>IF(COUNTIFS(Transaction_History!A:A, A138, Transaction_History!E:E, T$1) &gt; 0, 1, 0)</f>
        <v>1</v>
      </c>
      <c r="U138">
        <f>IF(COUNTIFS(Transaction_History!A:A, A138, Transaction_History!E:E, U$1) &gt; 0, 1, 0)</f>
        <v>0</v>
      </c>
      <c r="V138">
        <f>IF(COUNTIFS(Transaction_History!A:A, A138, Transaction_History!E:E, V$1) &gt; 0, 1, 0)</f>
        <v>0</v>
      </c>
      <c r="W138">
        <f>IF(COUNTIFS(Customer_Service!A:A, A138, Customer_Service!D:D, W$1) &gt; 0, 1, 0)</f>
        <v>0</v>
      </c>
      <c r="X138">
        <f>IF(COUNTIFS(Customer_Service!A:A, A138, Customer_Service!D:D, X$1)&gt;0,1,0)</f>
        <v>0</v>
      </c>
      <c r="Y138">
        <f>IF(COUNTIFS(Customer_Service!A:A, A138, Customer_Service!D:D, Y$1) &gt; 0, 1, 0)</f>
        <v>0</v>
      </c>
      <c r="Z138">
        <f>IF(COUNTIFS(Customer_Service!A:A, A138, Customer_Service!E:E, Z$1) &gt; 0, 1, 0)</f>
        <v>0</v>
      </c>
      <c r="AA138">
        <f>IF(COUNTIFS(Customer_Service!A:A, A138, Customer_Service!E:E, AA$1) &gt; 0, 1, 0)</f>
        <v>0</v>
      </c>
      <c r="AB138">
        <v>38</v>
      </c>
    </row>
    <row r="139" spans="1:28" x14ac:dyDescent="0.25">
      <c r="A139">
        <v>138</v>
      </c>
      <c r="B139">
        <v>36</v>
      </c>
      <c r="C139" t="s">
        <v>3</v>
      </c>
      <c r="D139">
        <f>COUNTIFS(Customer_Demographics!A:A, A139, Customer_Demographics!C:C, D$1)</f>
        <v>1</v>
      </c>
      <c r="E139">
        <f>COUNTIFS(Customer_Demographics!A:A, A139, Customer_Demographics!C:C, E$1)</f>
        <v>0</v>
      </c>
      <c r="F139" t="s">
        <v>8</v>
      </c>
      <c r="G139">
        <f>COUNTIFS(Customer_Demographics!A:A, A139, Customer_Demographics!F:F, G$1)</f>
        <v>0</v>
      </c>
      <c r="H139">
        <f>COUNTIFS(Customer_Demographics!A:A, A139, Customer_Demographics!F:F, H$1)</f>
        <v>0</v>
      </c>
      <c r="I139">
        <f>COUNTIFS(Customer_Demographics!A:A, A139, Customer_Demographics!F:F, I$1)</f>
        <v>1</v>
      </c>
      <c r="J139">
        <f>COUNTIFS(Customer_Demographics!A:A, A139, Customer_Demographics!F:F, J$1)</f>
        <v>0</v>
      </c>
      <c r="K139" t="s">
        <v>9</v>
      </c>
      <c r="L139">
        <f>COUNTIFS(Customer_Demographics!A:A, A139, Customer_Demographics!K:K, L$1)</f>
        <v>1</v>
      </c>
      <c r="M139">
        <f>COUNTIFS(Customer_Demographics!A:A, A139, Customer_Demographics!K:K, M$1)</f>
        <v>0</v>
      </c>
      <c r="N139">
        <f>COUNTIFS(Customer_Demographics!A:A, A139, Customer_Demographics!K:K, N$1)</f>
        <v>0</v>
      </c>
      <c r="O139">
        <v>2804.65</v>
      </c>
      <c r="P139">
        <v>0</v>
      </c>
      <c r="Q139">
        <v>8</v>
      </c>
      <c r="R139">
        <f>IF(COUNTIFS(Transaction_History!A:A, A139, Transaction_History!E:E, R$1) &gt;0, 1, 0)</f>
        <v>1</v>
      </c>
      <c r="S139">
        <f>IF(COUNTIFS(Transaction_History!A:A, A139, Transaction_History!E:E, S$1) &gt; 0, 1, 0)</f>
        <v>1</v>
      </c>
      <c r="T139">
        <f>IF(COUNTIFS(Transaction_History!A:A, A139, Transaction_History!E:E, T$1) &gt; 0, 1, 0)</f>
        <v>1</v>
      </c>
      <c r="U139">
        <f>IF(COUNTIFS(Transaction_History!A:A, A139, Transaction_History!E:E, U$1) &gt; 0, 1, 0)</f>
        <v>1</v>
      </c>
      <c r="V139">
        <f>IF(COUNTIFS(Transaction_History!A:A, A139, Transaction_History!E:E, V$1) &gt; 0, 1, 0)</f>
        <v>0</v>
      </c>
      <c r="W139">
        <f>IF(COUNTIFS(Customer_Service!A:A, A139, Customer_Service!D:D, W$1) &gt; 0, 1, 0)</f>
        <v>0</v>
      </c>
      <c r="X139">
        <f>IF(COUNTIFS(Customer_Service!A:A, A139, Customer_Service!D:D, X$1)&gt;0,1,0)</f>
        <v>0</v>
      </c>
      <c r="Y139">
        <f>IF(COUNTIFS(Customer_Service!A:A, A139, Customer_Service!D:D, Y$1) &gt; 0, 1, 0)</f>
        <v>1</v>
      </c>
      <c r="Z139">
        <f>IF(COUNTIFS(Customer_Service!A:A, A139, Customer_Service!E:E, Z$1) &gt; 0, 1, 0)</f>
        <v>0</v>
      </c>
      <c r="AA139">
        <f>IF(COUNTIFS(Customer_Service!A:A, A139, Customer_Service!E:E, AA$1) &gt; 0, 1, 0)</f>
        <v>1</v>
      </c>
      <c r="AB139">
        <v>34</v>
      </c>
    </row>
    <row r="140" spans="1:28" x14ac:dyDescent="0.25">
      <c r="A140">
        <v>139</v>
      </c>
      <c r="B140">
        <v>64</v>
      </c>
      <c r="C140" t="s">
        <v>4</v>
      </c>
      <c r="D140">
        <f>COUNTIFS(Customer_Demographics!A:A, A140, Customer_Demographics!C:C, D$1)</f>
        <v>0</v>
      </c>
      <c r="E140">
        <f>COUNTIFS(Customer_Demographics!A:A, A140, Customer_Demographics!C:C, E$1)</f>
        <v>1</v>
      </c>
      <c r="F140" t="s">
        <v>7</v>
      </c>
      <c r="G140">
        <f>COUNTIFS(Customer_Demographics!A:A, A140, Customer_Demographics!F:F, G$1)</f>
        <v>0</v>
      </c>
      <c r="H140">
        <f>COUNTIFS(Customer_Demographics!A:A, A140, Customer_Demographics!F:F, H$1)</f>
        <v>0</v>
      </c>
      <c r="I140">
        <f>COUNTIFS(Customer_Demographics!A:A, A140, Customer_Demographics!F:F, I$1)</f>
        <v>0</v>
      </c>
      <c r="J140">
        <f>COUNTIFS(Customer_Demographics!A:A, A140, Customer_Demographics!F:F, J$1)</f>
        <v>1</v>
      </c>
      <c r="K140" t="s">
        <v>11</v>
      </c>
      <c r="L140">
        <f>COUNTIFS(Customer_Demographics!A:A, A140, Customer_Demographics!K:K, L$1)</f>
        <v>0</v>
      </c>
      <c r="M140">
        <f>COUNTIFS(Customer_Demographics!A:A, A140, Customer_Demographics!K:K, M$1)</f>
        <v>0</v>
      </c>
      <c r="N140">
        <f>COUNTIFS(Customer_Demographics!A:A, A140, Customer_Demographics!K:K, N$1)</f>
        <v>1</v>
      </c>
      <c r="O140">
        <v>2045.49</v>
      </c>
      <c r="P140">
        <v>0</v>
      </c>
      <c r="Q140">
        <v>7</v>
      </c>
      <c r="R140">
        <f>IF(COUNTIFS(Transaction_History!A:A, A140, Transaction_History!E:E, R$1) &gt;0, 1, 0)</f>
        <v>0</v>
      </c>
      <c r="S140">
        <f>IF(COUNTIFS(Transaction_History!A:A, A140, Transaction_History!E:E, S$1) &gt; 0, 1, 0)</f>
        <v>1</v>
      </c>
      <c r="T140">
        <f>IF(COUNTIFS(Transaction_History!A:A, A140, Transaction_History!E:E, T$1) &gt; 0, 1, 0)</f>
        <v>1</v>
      </c>
      <c r="U140">
        <f>IF(COUNTIFS(Transaction_History!A:A, A140, Transaction_History!E:E, U$1) &gt; 0, 1, 0)</f>
        <v>0</v>
      </c>
      <c r="V140">
        <f>IF(COUNTIFS(Transaction_History!A:A, A140, Transaction_History!E:E, V$1) &gt; 0, 1, 0)</f>
        <v>0</v>
      </c>
      <c r="W140">
        <f>IF(COUNTIFS(Customer_Service!A:A, A140, Customer_Service!D:D, W$1) &gt; 0, 1, 0)</f>
        <v>0</v>
      </c>
      <c r="X140">
        <f>IF(COUNTIFS(Customer_Service!A:A, A140, Customer_Service!D:D, X$1)&gt;0,1,0)</f>
        <v>1</v>
      </c>
      <c r="Y140">
        <f>IF(COUNTIFS(Customer_Service!A:A, A140, Customer_Service!D:D, Y$1) &gt; 0, 1, 0)</f>
        <v>1</v>
      </c>
      <c r="Z140">
        <f>IF(COUNTIFS(Customer_Service!A:A, A140, Customer_Service!E:E, Z$1) &gt; 0, 1, 0)</f>
        <v>1</v>
      </c>
      <c r="AA140">
        <f>IF(COUNTIFS(Customer_Service!A:A, A140, Customer_Service!E:E, AA$1) &gt; 0, 1, 0)</f>
        <v>1</v>
      </c>
      <c r="AB140">
        <v>22</v>
      </c>
    </row>
    <row r="141" spans="1:28" x14ac:dyDescent="0.25">
      <c r="A141">
        <v>140</v>
      </c>
      <c r="B141">
        <v>53</v>
      </c>
      <c r="C141" t="s">
        <v>3</v>
      </c>
      <c r="D141">
        <f>COUNTIFS(Customer_Demographics!A:A, A141, Customer_Demographics!C:C, D$1)</f>
        <v>1</v>
      </c>
      <c r="E141">
        <f>COUNTIFS(Customer_Demographics!A:A, A141, Customer_Demographics!C:C, E$1)</f>
        <v>0</v>
      </c>
      <c r="F141" t="s">
        <v>6</v>
      </c>
      <c r="G141">
        <f>COUNTIFS(Customer_Demographics!A:A, A141, Customer_Demographics!F:F, G$1)</f>
        <v>0</v>
      </c>
      <c r="H141">
        <f>COUNTIFS(Customer_Demographics!A:A, A141, Customer_Demographics!F:F, H$1)</f>
        <v>1</v>
      </c>
      <c r="I141">
        <f>COUNTIFS(Customer_Demographics!A:A, A141, Customer_Demographics!F:F, I$1)</f>
        <v>0</v>
      </c>
      <c r="J141">
        <f>COUNTIFS(Customer_Demographics!A:A, A141, Customer_Demographics!F:F, J$1)</f>
        <v>0</v>
      </c>
      <c r="K141" t="s">
        <v>11</v>
      </c>
      <c r="L141">
        <f>COUNTIFS(Customer_Demographics!A:A, A141, Customer_Demographics!K:K, L$1)</f>
        <v>0</v>
      </c>
      <c r="M141">
        <f>COUNTIFS(Customer_Demographics!A:A, A141, Customer_Demographics!K:K, M$1)</f>
        <v>0</v>
      </c>
      <c r="N141">
        <f>COUNTIFS(Customer_Demographics!A:A, A141, Customer_Demographics!K:K, N$1)</f>
        <v>1</v>
      </c>
      <c r="O141">
        <v>1024.23</v>
      </c>
      <c r="P141">
        <v>0</v>
      </c>
      <c r="Q141">
        <v>3</v>
      </c>
      <c r="R141">
        <f>IF(COUNTIFS(Transaction_History!A:A, A141, Transaction_History!E:E, R$1) &gt;0, 1, 0)</f>
        <v>0</v>
      </c>
      <c r="S141">
        <f>IF(COUNTIFS(Transaction_History!A:A, A141, Transaction_History!E:E, S$1) &gt; 0, 1, 0)</f>
        <v>1</v>
      </c>
      <c r="T141">
        <f>IF(COUNTIFS(Transaction_History!A:A, A141, Transaction_History!E:E, T$1) &gt; 0, 1, 0)</f>
        <v>0</v>
      </c>
      <c r="U141">
        <f>IF(COUNTIFS(Transaction_History!A:A, A141, Transaction_History!E:E, U$1) &gt; 0, 1, 0)</f>
        <v>0</v>
      </c>
      <c r="V141">
        <f>IF(COUNTIFS(Transaction_History!A:A, A141, Transaction_History!E:E, V$1) &gt; 0, 1, 0)</f>
        <v>1</v>
      </c>
      <c r="W141">
        <f>IF(COUNTIFS(Customer_Service!A:A, A141, Customer_Service!D:D, W$1) &gt; 0, 1, 0)</f>
        <v>0</v>
      </c>
      <c r="X141">
        <f>IF(COUNTIFS(Customer_Service!A:A, A141, Customer_Service!D:D, X$1)&gt;0,1,0)</f>
        <v>1</v>
      </c>
      <c r="Y141">
        <f>IF(COUNTIFS(Customer_Service!A:A, A141, Customer_Service!D:D, Y$1) &gt; 0, 1, 0)</f>
        <v>0</v>
      </c>
      <c r="Z141">
        <f>IF(COUNTIFS(Customer_Service!A:A, A141, Customer_Service!E:E, Z$1) &gt; 0, 1, 0)</f>
        <v>1</v>
      </c>
      <c r="AA141">
        <f>IF(COUNTIFS(Customer_Service!A:A, A141, Customer_Service!E:E, AA$1) &gt; 0, 1, 0)</f>
        <v>0</v>
      </c>
      <c r="AB141">
        <v>18</v>
      </c>
    </row>
    <row r="142" spans="1:28" x14ac:dyDescent="0.25">
      <c r="A142">
        <v>141</v>
      </c>
      <c r="B142">
        <v>38</v>
      </c>
      <c r="C142" t="s">
        <v>4</v>
      </c>
      <c r="D142">
        <f>COUNTIFS(Customer_Demographics!A:A, A142, Customer_Demographics!C:C, D$1)</f>
        <v>0</v>
      </c>
      <c r="E142">
        <f>COUNTIFS(Customer_Demographics!A:A, A142, Customer_Demographics!C:C, E$1)</f>
        <v>1</v>
      </c>
      <c r="F142" t="s">
        <v>7</v>
      </c>
      <c r="G142">
        <f>COUNTIFS(Customer_Demographics!A:A, A142, Customer_Demographics!F:F, G$1)</f>
        <v>0</v>
      </c>
      <c r="H142">
        <f>COUNTIFS(Customer_Demographics!A:A, A142, Customer_Demographics!F:F, H$1)</f>
        <v>0</v>
      </c>
      <c r="I142">
        <f>COUNTIFS(Customer_Demographics!A:A, A142, Customer_Demographics!F:F, I$1)</f>
        <v>0</v>
      </c>
      <c r="J142">
        <f>COUNTIFS(Customer_Demographics!A:A, A142, Customer_Demographics!F:F, J$1)</f>
        <v>1</v>
      </c>
      <c r="K142" t="s">
        <v>10</v>
      </c>
      <c r="L142">
        <f>COUNTIFS(Customer_Demographics!A:A, A142, Customer_Demographics!K:K, L$1)</f>
        <v>0</v>
      </c>
      <c r="M142">
        <f>COUNTIFS(Customer_Demographics!A:A, A142, Customer_Demographics!K:K, M$1)</f>
        <v>1</v>
      </c>
      <c r="N142">
        <f>COUNTIFS(Customer_Demographics!A:A, A142, Customer_Demographics!K:K, N$1)</f>
        <v>0</v>
      </c>
      <c r="O142">
        <v>2483.7500000000005</v>
      </c>
      <c r="P142">
        <v>0</v>
      </c>
      <c r="Q142">
        <v>7</v>
      </c>
      <c r="R142">
        <f>IF(COUNTIFS(Transaction_History!A:A, A142, Transaction_History!E:E, R$1) &gt;0, 1, 0)</f>
        <v>0</v>
      </c>
      <c r="S142">
        <f>IF(COUNTIFS(Transaction_History!A:A, A142, Transaction_History!E:E, S$1) &gt; 0, 1, 0)</f>
        <v>1</v>
      </c>
      <c r="T142">
        <f>IF(COUNTIFS(Transaction_History!A:A, A142, Transaction_History!E:E, T$1) &gt; 0, 1, 0)</f>
        <v>1</v>
      </c>
      <c r="U142">
        <f>IF(COUNTIFS(Transaction_History!A:A, A142, Transaction_History!E:E, U$1) &gt; 0, 1, 0)</f>
        <v>1</v>
      </c>
      <c r="V142">
        <f>IF(COUNTIFS(Transaction_History!A:A, A142, Transaction_History!E:E, V$1) &gt; 0, 1, 0)</f>
        <v>1</v>
      </c>
      <c r="W142">
        <f>IF(COUNTIFS(Customer_Service!A:A, A142, Customer_Service!D:D, W$1) &gt; 0, 1, 0)</f>
        <v>1</v>
      </c>
      <c r="X142">
        <f>IF(COUNTIFS(Customer_Service!A:A, A142, Customer_Service!D:D, X$1)&gt;0,1,0)</f>
        <v>0</v>
      </c>
      <c r="Y142">
        <f>IF(COUNTIFS(Customer_Service!A:A, A142, Customer_Service!D:D, Y$1) &gt; 0, 1, 0)</f>
        <v>0</v>
      </c>
      <c r="Z142">
        <f>IF(COUNTIFS(Customer_Service!A:A, A142, Customer_Service!E:E, Z$1) &gt; 0, 1, 0)</f>
        <v>1</v>
      </c>
      <c r="AA142">
        <f>IF(COUNTIFS(Customer_Service!A:A, A142, Customer_Service!E:E, AA$1) &gt; 0, 1, 0)</f>
        <v>0</v>
      </c>
      <c r="AB142">
        <v>41</v>
      </c>
    </row>
    <row r="143" spans="1:28" x14ac:dyDescent="0.25">
      <c r="A143">
        <v>142</v>
      </c>
      <c r="B143">
        <v>35</v>
      </c>
      <c r="C143" t="s">
        <v>3</v>
      </c>
      <c r="D143">
        <f>COUNTIFS(Customer_Demographics!A:A, A143, Customer_Demographics!C:C, D$1)</f>
        <v>1</v>
      </c>
      <c r="E143">
        <f>COUNTIFS(Customer_Demographics!A:A, A143, Customer_Demographics!C:C, E$1)</f>
        <v>0</v>
      </c>
      <c r="F143" t="s">
        <v>8</v>
      </c>
      <c r="G143">
        <f>COUNTIFS(Customer_Demographics!A:A, A143, Customer_Demographics!F:F, G$1)</f>
        <v>0</v>
      </c>
      <c r="H143">
        <f>COUNTIFS(Customer_Demographics!A:A, A143, Customer_Demographics!F:F, H$1)</f>
        <v>0</v>
      </c>
      <c r="I143">
        <f>COUNTIFS(Customer_Demographics!A:A, A143, Customer_Demographics!F:F, I$1)</f>
        <v>1</v>
      </c>
      <c r="J143">
        <f>COUNTIFS(Customer_Demographics!A:A, A143, Customer_Demographics!F:F, J$1)</f>
        <v>0</v>
      </c>
      <c r="K143" t="s">
        <v>11</v>
      </c>
      <c r="L143">
        <f>COUNTIFS(Customer_Demographics!A:A, A143, Customer_Demographics!K:K, L$1)</f>
        <v>0</v>
      </c>
      <c r="M143">
        <f>COUNTIFS(Customer_Demographics!A:A, A143, Customer_Demographics!K:K, M$1)</f>
        <v>0</v>
      </c>
      <c r="N143">
        <f>COUNTIFS(Customer_Demographics!A:A, A143, Customer_Demographics!K:K, N$1)</f>
        <v>1</v>
      </c>
      <c r="O143">
        <v>1391.9899999999998</v>
      </c>
      <c r="P143">
        <v>0</v>
      </c>
      <c r="Q143">
        <v>5</v>
      </c>
      <c r="R143">
        <f>IF(COUNTIFS(Transaction_History!A:A, A143, Transaction_History!E:E, R$1) &gt;0, 1, 0)</f>
        <v>1</v>
      </c>
      <c r="S143">
        <f>IF(COUNTIFS(Transaction_History!A:A, A143, Transaction_History!E:E, S$1) &gt; 0, 1, 0)</f>
        <v>1</v>
      </c>
      <c r="T143">
        <f>IF(COUNTIFS(Transaction_History!A:A, A143, Transaction_History!E:E, T$1) &gt; 0, 1, 0)</f>
        <v>0</v>
      </c>
      <c r="U143">
        <f>IF(COUNTIFS(Transaction_History!A:A, A143, Transaction_History!E:E, U$1) &gt; 0, 1, 0)</f>
        <v>0</v>
      </c>
      <c r="V143">
        <f>IF(COUNTIFS(Transaction_History!A:A, A143, Transaction_History!E:E, V$1) &gt; 0, 1, 0)</f>
        <v>1</v>
      </c>
      <c r="W143">
        <f>IF(COUNTIFS(Customer_Service!A:A, A143, Customer_Service!D:D, W$1) &gt; 0, 1, 0)</f>
        <v>0</v>
      </c>
      <c r="X143">
        <f>IF(COUNTIFS(Customer_Service!A:A, A143, Customer_Service!D:D, X$1)&gt;0,1,0)</f>
        <v>1</v>
      </c>
      <c r="Y143">
        <f>IF(COUNTIFS(Customer_Service!A:A, A143, Customer_Service!D:D, Y$1) &gt; 0, 1, 0)</f>
        <v>0</v>
      </c>
      <c r="Z143">
        <f>IF(COUNTIFS(Customer_Service!A:A, A143, Customer_Service!E:E, Z$1) &gt; 0, 1, 0)</f>
        <v>0</v>
      </c>
      <c r="AA143">
        <f>IF(COUNTIFS(Customer_Service!A:A, A143, Customer_Service!E:E, AA$1) &gt; 0, 1, 0)</f>
        <v>1</v>
      </c>
      <c r="AB143">
        <v>18</v>
      </c>
    </row>
    <row r="144" spans="1:28" x14ac:dyDescent="0.25">
      <c r="A144">
        <v>143</v>
      </c>
      <c r="B144">
        <v>68</v>
      </c>
      <c r="C144" t="s">
        <v>4</v>
      </c>
      <c r="D144">
        <f>COUNTIFS(Customer_Demographics!A:A, A144, Customer_Demographics!C:C, D$1)</f>
        <v>0</v>
      </c>
      <c r="E144">
        <f>COUNTIFS(Customer_Demographics!A:A, A144, Customer_Demographics!C:C, E$1)</f>
        <v>1</v>
      </c>
      <c r="F144" t="s">
        <v>7</v>
      </c>
      <c r="G144">
        <f>COUNTIFS(Customer_Demographics!A:A, A144, Customer_Demographics!F:F, G$1)</f>
        <v>0</v>
      </c>
      <c r="H144">
        <f>COUNTIFS(Customer_Demographics!A:A, A144, Customer_Demographics!F:F, H$1)</f>
        <v>0</v>
      </c>
      <c r="I144">
        <f>COUNTIFS(Customer_Demographics!A:A, A144, Customer_Demographics!F:F, I$1)</f>
        <v>0</v>
      </c>
      <c r="J144">
        <f>COUNTIFS(Customer_Demographics!A:A, A144, Customer_Demographics!F:F, J$1)</f>
        <v>1</v>
      </c>
      <c r="K144" t="s">
        <v>9</v>
      </c>
      <c r="L144">
        <f>COUNTIFS(Customer_Demographics!A:A, A144, Customer_Demographics!K:K, L$1)</f>
        <v>1</v>
      </c>
      <c r="M144">
        <f>COUNTIFS(Customer_Demographics!A:A, A144, Customer_Demographics!K:K, M$1)</f>
        <v>0</v>
      </c>
      <c r="N144">
        <f>COUNTIFS(Customer_Demographics!A:A, A144, Customer_Demographics!K:K, N$1)</f>
        <v>0</v>
      </c>
      <c r="O144">
        <v>343.27</v>
      </c>
      <c r="P144">
        <v>0</v>
      </c>
      <c r="Q144">
        <v>2</v>
      </c>
      <c r="R144">
        <f>IF(COUNTIFS(Transaction_History!A:A, A144, Transaction_History!E:E, R$1) &gt;0, 1, 0)</f>
        <v>1</v>
      </c>
      <c r="S144">
        <f>IF(COUNTIFS(Transaction_History!A:A, A144, Transaction_History!E:E, S$1) &gt; 0, 1, 0)</f>
        <v>0</v>
      </c>
      <c r="T144">
        <f>IF(COUNTIFS(Transaction_History!A:A, A144, Transaction_History!E:E, T$1) &gt; 0, 1, 0)</f>
        <v>0</v>
      </c>
      <c r="U144">
        <f>IF(COUNTIFS(Transaction_History!A:A, A144, Transaction_History!E:E, U$1) &gt; 0, 1, 0)</f>
        <v>0</v>
      </c>
      <c r="V144">
        <f>IF(COUNTIFS(Transaction_History!A:A, A144, Transaction_History!E:E, V$1) &gt; 0, 1, 0)</f>
        <v>0</v>
      </c>
      <c r="W144">
        <f>IF(COUNTIFS(Customer_Service!A:A, A144, Customer_Service!D:D, W$1) &gt; 0, 1, 0)</f>
        <v>0</v>
      </c>
      <c r="X144">
        <f>IF(COUNTIFS(Customer_Service!A:A, A144, Customer_Service!D:D, X$1)&gt;0,1,0)</f>
        <v>0</v>
      </c>
      <c r="Y144">
        <f>IF(COUNTIFS(Customer_Service!A:A, A144, Customer_Service!D:D, Y$1) &gt; 0, 1, 0)</f>
        <v>1</v>
      </c>
      <c r="Z144">
        <f>IF(COUNTIFS(Customer_Service!A:A, A144, Customer_Service!E:E, Z$1) &gt; 0, 1, 0)</f>
        <v>1</v>
      </c>
      <c r="AA144">
        <f>IF(COUNTIFS(Customer_Service!A:A, A144, Customer_Service!E:E, AA$1) &gt; 0, 1, 0)</f>
        <v>0</v>
      </c>
      <c r="AB144">
        <v>13</v>
      </c>
    </row>
    <row r="145" spans="1:28" x14ac:dyDescent="0.25">
      <c r="A145">
        <v>144</v>
      </c>
      <c r="B145">
        <v>45</v>
      </c>
      <c r="C145" t="s">
        <v>4</v>
      </c>
      <c r="D145">
        <f>COUNTIFS(Customer_Demographics!A:A, A145, Customer_Demographics!C:C, D$1)</f>
        <v>0</v>
      </c>
      <c r="E145">
        <f>COUNTIFS(Customer_Demographics!A:A, A145, Customer_Demographics!C:C, E$1)</f>
        <v>1</v>
      </c>
      <c r="F145" t="s">
        <v>6</v>
      </c>
      <c r="G145">
        <f>COUNTIFS(Customer_Demographics!A:A, A145, Customer_Demographics!F:F, G$1)</f>
        <v>0</v>
      </c>
      <c r="H145">
        <f>COUNTIFS(Customer_Demographics!A:A, A145, Customer_Demographics!F:F, H$1)</f>
        <v>1</v>
      </c>
      <c r="I145">
        <f>COUNTIFS(Customer_Demographics!A:A, A145, Customer_Demographics!F:F, I$1)</f>
        <v>0</v>
      </c>
      <c r="J145">
        <f>COUNTIFS(Customer_Demographics!A:A, A145, Customer_Demographics!F:F, J$1)</f>
        <v>0</v>
      </c>
      <c r="K145" t="s">
        <v>9</v>
      </c>
      <c r="L145">
        <f>COUNTIFS(Customer_Demographics!A:A, A145, Customer_Demographics!K:K, L$1)</f>
        <v>1</v>
      </c>
      <c r="M145">
        <f>COUNTIFS(Customer_Demographics!A:A, A145, Customer_Demographics!K:K, M$1)</f>
        <v>0</v>
      </c>
      <c r="N145">
        <f>COUNTIFS(Customer_Demographics!A:A, A145, Customer_Demographics!K:K, N$1)</f>
        <v>0</v>
      </c>
      <c r="O145">
        <v>419.85</v>
      </c>
      <c r="P145">
        <v>1</v>
      </c>
      <c r="Q145">
        <v>1</v>
      </c>
      <c r="R145">
        <f>IF(COUNTIFS(Transaction_History!A:A, A145, Transaction_History!E:E, R$1) &gt;0, 1, 0)</f>
        <v>0</v>
      </c>
      <c r="S145">
        <f>IF(COUNTIFS(Transaction_History!A:A, A145, Transaction_History!E:E, S$1) &gt; 0, 1, 0)</f>
        <v>0</v>
      </c>
      <c r="T145">
        <f>IF(COUNTIFS(Transaction_History!A:A, A145, Transaction_History!E:E, T$1) &gt; 0, 1, 0)</f>
        <v>1</v>
      </c>
      <c r="U145">
        <f>IF(COUNTIFS(Transaction_History!A:A, A145, Transaction_History!E:E, U$1) &gt; 0, 1, 0)</f>
        <v>0</v>
      </c>
      <c r="V145">
        <f>IF(COUNTIFS(Transaction_History!A:A, A145, Transaction_History!E:E, V$1) &gt; 0, 1, 0)</f>
        <v>0</v>
      </c>
      <c r="W145">
        <f>IF(COUNTIFS(Customer_Service!A:A, A145, Customer_Service!D:D, W$1) &gt; 0, 1, 0)</f>
        <v>0</v>
      </c>
      <c r="X145">
        <f>IF(COUNTIFS(Customer_Service!A:A, A145, Customer_Service!D:D, X$1)&gt;0,1,0)</f>
        <v>0</v>
      </c>
      <c r="Y145">
        <f>IF(COUNTIFS(Customer_Service!A:A, A145, Customer_Service!D:D, Y$1) &gt; 0, 1, 0)</f>
        <v>1</v>
      </c>
      <c r="Z145">
        <f>IF(COUNTIFS(Customer_Service!A:A, A145, Customer_Service!E:E, Z$1) &gt; 0, 1, 0)</f>
        <v>1</v>
      </c>
      <c r="AA145">
        <f>IF(COUNTIFS(Customer_Service!A:A, A145, Customer_Service!E:E, AA$1) &gt; 0, 1, 0)</f>
        <v>0</v>
      </c>
      <c r="AB145">
        <v>39</v>
      </c>
    </row>
    <row r="146" spans="1:28" x14ac:dyDescent="0.25">
      <c r="A146">
        <v>145</v>
      </c>
      <c r="B146">
        <v>32</v>
      </c>
      <c r="C146" t="s">
        <v>4</v>
      </c>
      <c r="D146">
        <f>COUNTIFS(Customer_Demographics!A:A, A146, Customer_Demographics!C:C, D$1)</f>
        <v>0</v>
      </c>
      <c r="E146">
        <f>COUNTIFS(Customer_Demographics!A:A, A146, Customer_Demographics!C:C, E$1)</f>
        <v>1</v>
      </c>
      <c r="F146" t="s">
        <v>6</v>
      </c>
      <c r="G146">
        <f>COUNTIFS(Customer_Demographics!A:A, A146, Customer_Demographics!F:F, G$1)</f>
        <v>0</v>
      </c>
      <c r="H146">
        <f>COUNTIFS(Customer_Demographics!A:A, A146, Customer_Demographics!F:F, H$1)</f>
        <v>1</v>
      </c>
      <c r="I146">
        <f>COUNTIFS(Customer_Demographics!A:A, A146, Customer_Demographics!F:F, I$1)</f>
        <v>0</v>
      </c>
      <c r="J146">
        <f>COUNTIFS(Customer_Demographics!A:A, A146, Customer_Demographics!F:F, J$1)</f>
        <v>0</v>
      </c>
      <c r="K146" t="s">
        <v>11</v>
      </c>
      <c r="L146">
        <f>COUNTIFS(Customer_Demographics!A:A, A146, Customer_Demographics!K:K, L$1)</f>
        <v>0</v>
      </c>
      <c r="M146">
        <f>COUNTIFS(Customer_Demographics!A:A, A146, Customer_Demographics!K:K, M$1)</f>
        <v>0</v>
      </c>
      <c r="N146">
        <f>COUNTIFS(Customer_Demographics!A:A, A146, Customer_Demographics!K:K, N$1)</f>
        <v>1</v>
      </c>
      <c r="O146">
        <v>1768.7</v>
      </c>
      <c r="P146">
        <v>0</v>
      </c>
      <c r="Q146">
        <v>5</v>
      </c>
      <c r="R146">
        <f>IF(COUNTIFS(Transaction_History!A:A, A146, Transaction_History!E:E, R$1) &gt;0, 1, 0)</f>
        <v>1</v>
      </c>
      <c r="S146">
        <f>IF(COUNTIFS(Transaction_History!A:A, A146, Transaction_History!E:E, S$1) &gt; 0, 1, 0)</f>
        <v>0</v>
      </c>
      <c r="T146">
        <f>IF(COUNTIFS(Transaction_History!A:A, A146, Transaction_History!E:E, T$1) &gt; 0, 1, 0)</f>
        <v>0</v>
      </c>
      <c r="U146">
        <f>IF(COUNTIFS(Transaction_History!A:A, A146, Transaction_History!E:E, U$1) &gt; 0, 1, 0)</f>
        <v>1</v>
      </c>
      <c r="V146">
        <f>IF(COUNTIFS(Transaction_History!A:A, A146, Transaction_History!E:E, V$1) &gt; 0, 1, 0)</f>
        <v>0</v>
      </c>
      <c r="W146">
        <f>IF(COUNTIFS(Customer_Service!A:A, A146, Customer_Service!D:D, W$1) &gt; 0, 1, 0)</f>
        <v>1</v>
      </c>
      <c r="X146">
        <f>IF(COUNTIFS(Customer_Service!A:A, A146, Customer_Service!D:D, X$1)&gt;0,1,0)</f>
        <v>1</v>
      </c>
      <c r="Y146">
        <f>IF(COUNTIFS(Customer_Service!A:A, A146, Customer_Service!D:D, Y$1) &gt; 0, 1, 0)</f>
        <v>0</v>
      </c>
      <c r="Z146">
        <f>IF(COUNTIFS(Customer_Service!A:A, A146, Customer_Service!E:E, Z$1) &gt; 0, 1, 0)</f>
        <v>0</v>
      </c>
      <c r="AA146">
        <f>IF(COUNTIFS(Customer_Service!A:A, A146, Customer_Service!E:E, AA$1) &gt; 0, 1, 0)</f>
        <v>1</v>
      </c>
      <c r="AB146">
        <v>16</v>
      </c>
    </row>
    <row r="147" spans="1:28" x14ac:dyDescent="0.25">
      <c r="A147">
        <v>146</v>
      </c>
      <c r="B147">
        <v>59</v>
      </c>
      <c r="C147" t="s">
        <v>4</v>
      </c>
      <c r="D147">
        <f>COUNTIFS(Customer_Demographics!A:A, A147, Customer_Demographics!C:C, D$1)</f>
        <v>0</v>
      </c>
      <c r="E147">
        <f>COUNTIFS(Customer_Demographics!A:A, A147, Customer_Demographics!C:C, E$1)</f>
        <v>1</v>
      </c>
      <c r="F147" t="s">
        <v>8</v>
      </c>
      <c r="G147">
        <f>COUNTIFS(Customer_Demographics!A:A, A147, Customer_Demographics!F:F, G$1)</f>
        <v>0</v>
      </c>
      <c r="H147">
        <f>COUNTIFS(Customer_Demographics!A:A, A147, Customer_Demographics!F:F, H$1)</f>
        <v>0</v>
      </c>
      <c r="I147">
        <f>COUNTIFS(Customer_Demographics!A:A, A147, Customer_Demographics!F:F, I$1)</f>
        <v>1</v>
      </c>
      <c r="J147">
        <f>COUNTIFS(Customer_Demographics!A:A, A147, Customer_Demographics!F:F, J$1)</f>
        <v>0</v>
      </c>
      <c r="K147" t="s">
        <v>9</v>
      </c>
      <c r="L147">
        <f>COUNTIFS(Customer_Demographics!A:A, A147, Customer_Demographics!K:K, L$1)</f>
        <v>1</v>
      </c>
      <c r="M147">
        <f>COUNTIFS(Customer_Demographics!A:A, A147, Customer_Demographics!K:K, M$1)</f>
        <v>0</v>
      </c>
      <c r="N147">
        <f>COUNTIFS(Customer_Demographics!A:A, A147, Customer_Demographics!K:K, N$1)</f>
        <v>0</v>
      </c>
      <c r="O147">
        <v>1373.73</v>
      </c>
      <c r="P147">
        <v>0</v>
      </c>
      <c r="Q147">
        <v>5</v>
      </c>
      <c r="R147">
        <f>IF(COUNTIFS(Transaction_History!A:A, A147, Transaction_History!E:E, R$1) &gt;0, 1, 0)</f>
        <v>0</v>
      </c>
      <c r="S147">
        <f>IF(COUNTIFS(Transaction_History!A:A, A147, Transaction_History!E:E, S$1) &gt; 0, 1, 0)</f>
        <v>1</v>
      </c>
      <c r="T147">
        <f>IF(COUNTIFS(Transaction_History!A:A, A147, Transaction_History!E:E, T$1) &gt; 0, 1, 0)</f>
        <v>1</v>
      </c>
      <c r="U147">
        <f>IF(COUNTIFS(Transaction_History!A:A, A147, Transaction_History!E:E, U$1) &gt; 0, 1, 0)</f>
        <v>1</v>
      </c>
      <c r="V147">
        <f>IF(COUNTIFS(Transaction_History!A:A, A147, Transaction_History!E:E, V$1) &gt; 0, 1, 0)</f>
        <v>1</v>
      </c>
      <c r="W147">
        <f>IF(COUNTIFS(Customer_Service!A:A, A147, Customer_Service!D:D, W$1) &gt; 0, 1, 0)</f>
        <v>0</v>
      </c>
      <c r="X147">
        <f>IF(COUNTIFS(Customer_Service!A:A, A147, Customer_Service!D:D, X$1)&gt;0,1,0)</f>
        <v>0</v>
      </c>
      <c r="Y147">
        <f>IF(COUNTIFS(Customer_Service!A:A, A147, Customer_Service!D:D, Y$1) &gt; 0, 1, 0)</f>
        <v>0</v>
      </c>
      <c r="Z147">
        <f>IF(COUNTIFS(Customer_Service!A:A, A147, Customer_Service!E:E, Z$1) &gt; 0, 1, 0)</f>
        <v>0</v>
      </c>
      <c r="AA147">
        <f>IF(COUNTIFS(Customer_Service!A:A, A147, Customer_Service!E:E, AA$1) &gt; 0, 1, 0)</f>
        <v>0</v>
      </c>
      <c r="AB147">
        <v>8</v>
      </c>
    </row>
    <row r="148" spans="1:28" x14ac:dyDescent="0.25">
      <c r="A148">
        <v>147</v>
      </c>
      <c r="B148">
        <v>19</v>
      </c>
      <c r="C148" t="s">
        <v>4</v>
      </c>
      <c r="D148">
        <f>COUNTIFS(Customer_Demographics!A:A, A148, Customer_Demographics!C:C, D$1)</f>
        <v>0</v>
      </c>
      <c r="E148">
        <f>COUNTIFS(Customer_Demographics!A:A, A148, Customer_Demographics!C:C, E$1)</f>
        <v>1</v>
      </c>
      <c r="F148" t="s">
        <v>7</v>
      </c>
      <c r="G148">
        <f>COUNTIFS(Customer_Demographics!A:A, A148, Customer_Demographics!F:F, G$1)</f>
        <v>0</v>
      </c>
      <c r="H148">
        <f>COUNTIFS(Customer_Demographics!A:A, A148, Customer_Demographics!F:F, H$1)</f>
        <v>0</v>
      </c>
      <c r="I148">
        <f>COUNTIFS(Customer_Demographics!A:A, A148, Customer_Demographics!F:F, I$1)</f>
        <v>0</v>
      </c>
      <c r="J148">
        <f>COUNTIFS(Customer_Demographics!A:A, A148, Customer_Demographics!F:F, J$1)</f>
        <v>1</v>
      </c>
      <c r="K148" t="s">
        <v>11</v>
      </c>
      <c r="L148">
        <f>COUNTIFS(Customer_Demographics!A:A, A148, Customer_Demographics!K:K, L$1)</f>
        <v>0</v>
      </c>
      <c r="M148">
        <f>COUNTIFS(Customer_Demographics!A:A, A148, Customer_Demographics!K:K, M$1)</f>
        <v>0</v>
      </c>
      <c r="N148">
        <f>COUNTIFS(Customer_Demographics!A:A, A148, Customer_Demographics!K:K, N$1)</f>
        <v>1</v>
      </c>
      <c r="O148">
        <v>2260.34</v>
      </c>
      <c r="P148">
        <v>0</v>
      </c>
      <c r="Q148">
        <v>8</v>
      </c>
      <c r="R148">
        <f>IF(COUNTIFS(Transaction_History!A:A, A148, Transaction_History!E:E, R$1) &gt;0, 1, 0)</f>
        <v>1</v>
      </c>
      <c r="S148">
        <f>IF(COUNTIFS(Transaction_History!A:A, A148, Transaction_History!E:E, S$1) &gt; 0, 1, 0)</f>
        <v>1</v>
      </c>
      <c r="T148">
        <f>IF(COUNTIFS(Transaction_History!A:A, A148, Transaction_History!E:E, T$1) &gt; 0, 1, 0)</f>
        <v>0</v>
      </c>
      <c r="U148">
        <f>IF(COUNTIFS(Transaction_History!A:A, A148, Transaction_History!E:E, U$1) &gt; 0, 1, 0)</f>
        <v>1</v>
      </c>
      <c r="V148">
        <f>IF(COUNTIFS(Transaction_History!A:A, A148, Transaction_History!E:E, V$1) &gt; 0, 1, 0)</f>
        <v>1</v>
      </c>
      <c r="W148">
        <f>IF(COUNTIFS(Customer_Service!A:A, A148, Customer_Service!D:D, W$1) &gt; 0, 1, 0)</f>
        <v>1</v>
      </c>
      <c r="X148">
        <f>IF(COUNTIFS(Customer_Service!A:A, A148, Customer_Service!D:D, X$1)&gt;0,1,0)</f>
        <v>1</v>
      </c>
      <c r="Y148">
        <f>IF(COUNTIFS(Customer_Service!A:A, A148, Customer_Service!D:D, Y$1) &gt; 0, 1, 0)</f>
        <v>0</v>
      </c>
      <c r="Z148">
        <f>IF(COUNTIFS(Customer_Service!A:A, A148, Customer_Service!E:E, Z$1) &gt; 0, 1, 0)</f>
        <v>1</v>
      </c>
      <c r="AA148">
        <f>IF(COUNTIFS(Customer_Service!A:A, A148, Customer_Service!E:E, AA$1) &gt; 0, 1, 0)</f>
        <v>1</v>
      </c>
      <c r="AB148">
        <v>34</v>
      </c>
    </row>
    <row r="149" spans="1:28" x14ac:dyDescent="0.25">
      <c r="A149">
        <v>148</v>
      </c>
      <c r="B149">
        <v>54</v>
      </c>
      <c r="C149" t="s">
        <v>4</v>
      </c>
      <c r="D149">
        <f>COUNTIFS(Customer_Demographics!A:A, A149, Customer_Demographics!C:C, D$1)</f>
        <v>0</v>
      </c>
      <c r="E149">
        <f>COUNTIFS(Customer_Demographics!A:A, A149, Customer_Demographics!C:C, E$1)</f>
        <v>1</v>
      </c>
      <c r="F149" t="s">
        <v>6</v>
      </c>
      <c r="G149">
        <f>COUNTIFS(Customer_Demographics!A:A, A149, Customer_Demographics!F:F, G$1)</f>
        <v>0</v>
      </c>
      <c r="H149">
        <f>COUNTIFS(Customer_Demographics!A:A, A149, Customer_Demographics!F:F, H$1)</f>
        <v>1</v>
      </c>
      <c r="I149">
        <f>COUNTIFS(Customer_Demographics!A:A, A149, Customer_Demographics!F:F, I$1)</f>
        <v>0</v>
      </c>
      <c r="J149">
        <f>COUNTIFS(Customer_Demographics!A:A, A149, Customer_Demographics!F:F, J$1)</f>
        <v>0</v>
      </c>
      <c r="K149" t="s">
        <v>10</v>
      </c>
      <c r="L149">
        <f>COUNTIFS(Customer_Demographics!A:A, A149, Customer_Demographics!K:K, L$1)</f>
        <v>0</v>
      </c>
      <c r="M149">
        <f>COUNTIFS(Customer_Demographics!A:A, A149, Customer_Demographics!K:K, M$1)</f>
        <v>1</v>
      </c>
      <c r="N149">
        <f>COUNTIFS(Customer_Demographics!A:A, A149, Customer_Demographics!K:K, N$1)</f>
        <v>0</v>
      </c>
      <c r="O149">
        <v>13.04</v>
      </c>
      <c r="P149">
        <v>0</v>
      </c>
      <c r="Q149">
        <v>1</v>
      </c>
      <c r="R149">
        <f>IF(COUNTIFS(Transaction_History!A:A, A149, Transaction_History!E:E, R$1) &gt;0, 1, 0)</f>
        <v>0</v>
      </c>
      <c r="S149">
        <f>IF(COUNTIFS(Transaction_History!A:A, A149, Transaction_History!E:E, S$1) &gt; 0, 1, 0)</f>
        <v>0</v>
      </c>
      <c r="T149">
        <f>IF(COUNTIFS(Transaction_History!A:A, A149, Transaction_History!E:E, T$1) &gt; 0, 1, 0)</f>
        <v>0</v>
      </c>
      <c r="U149">
        <f>IF(COUNTIFS(Transaction_History!A:A, A149, Transaction_History!E:E, U$1) &gt; 0, 1, 0)</f>
        <v>0</v>
      </c>
      <c r="V149">
        <f>IF(COUNTIFS(Transaction_History!A:A, A149, Transaction_History!E:E, V$1) &gt; 0, 1, 0)</f>
        <v>1</v>
      </c>
      <c r="W149">
        <f>IF(COUNTIFS(Customer_Service!A:A, A149, Customer_Service!D:D, W$1) &gt; 0, 1, 0)</f>
        <v>1</v>
      </c>
      <c r="X149">
        <f>IF(COUNTIFS(Customer_Service!A:A, A149, Customer_Service!D:D, X$1)&gt;0,1,0)</f>
        <v>0</v>
      </c>
      <c r="Y149">
        <f>IF(COUNTIFS(Customer_Service!A:A, A149, Customer_Service!D:D, Y$1) &gt; 0, 1, 0)</f>
        <v>1</v>
      </c>
      <c r="Z149">
        <f>IF(COUNTIFS(Customer_Service!A:A, A149, Customer_Service!E:E, Z$1) &gt; 0, 1, 0)</f>
        <v>1</v>
      </c>
      <c r="AA149">
        <f>IF(COUNTIFS(Customer_Service!A:A, A149, Customer_Service!E:E, AA$1) &gt; 0, 1, 0)</f>
        <v>1</v>
      </c>
      <c r="AB149">
        <v>29</v>
      </c>
    </row>
    <row r="150" spans="1:28" x14ac:dyDescent="0.25">
      <c r="A150">
        <v>149</v>
      </c>
      <c r="B150">
        <v>28</v>
      </c>
      <c r="C150" t="s">
        <v>3</v>
      </c>
      <c r="D150">
        <f>COUNTIFS(Customer_Demographics!A:A, A150, Customer_Demographics!C:C, D$1)</f>
        <v>1</v>
      </c>
      <c r="E150">
        <f>COUNTIFS(Customer_Demographics!A:A, A150, Customer_Demographics!C:C, E$1)</f>
        <v>0</v>
      </c>
      <c r="F150" t="s">
        <v>5</v>
      </c>
      <c r="G150">
        <f>COUNTIFS(Customer_Demographics!A:A, A150, Customer_Demographics!F:F, G$1)</f>
        <v>1</v>
      </c>
      <c r="H150">
        <f>COUNTIFS(Customer_Demographics!A:A, A150, Customer_Demographics!F:F, H$1)</f>
        <v>0</v>
      </c>
      <c r="I150">
        <f>COUNTIFS(Customer_Demographics!A:A, A150, Customer_Demographics!F:F, I$1)</f>
        <v>0</v>
      </c>
      <c r="J150">
        <f>COUNTIFS(Customer_Demographics!A:A, A150, Customer_Demographics!F:F, J$1)</f>
        <v>0</v>
      </c>
      <c r="K150" t="s">
        <v>10</v>
      </c>
      <c r="L150">
        <f>COUNTIFS(Customer_Demographics!A:A, A150, Customer_Demographics!K:K, L$1)</f>
        <v>0</v>
      </c>
      <c r="M150">
        <f>COUNTIFS(Customer_Demographics!A:A, A150, Customer_Demographics!K:K, M$1)</f>
        <v>1</v>
      </c>
      <c r="N150">
        <f>COUNTIFS(Customer_Demographics!A:A, A150, Customer_Demographics!K:K, N$1)</f>
        <v>0</v>
      </c>
      <c r="O150">
        <v>444.84</v>
      </c>
      <c r="P150">
        <v>0</v>
      </c>
      <c r="Q150">
        <v>1</v>
      </c>
      <c r="R150">
        <f>IF(COUNTIFS(Transaction_History!A:A, A150, Transaction_History!E:E, R$1) &gt;0, 1, 0)</f>
        <v>1</v>
      </c>
      <c r="S150">
        <f>IF(COUNTIFS(Transaction_History!A:A, A150, Transaction_History!E:E, S$1) &gt; 0, 1, 0)</f>
        <v>0</v>
      </c>
      <c r="T150">
        <f>IF(COUNTIFS(Transaction_History!A:A, A150, Transaction_History!E:E, T$1) &gt; 0, 1, 0)</f>
        <v>0</v>
      </c>
      <c r="U150">
        <f>IF(COUNTIFS(Transaction_History!A:A, A150, Transaction_History!E:E, U$1) &gt; 0, 1, 0)</f>
        <v>0</v>
      </c>
      <c r="V150">
        <f>IF(COUNTIFS(Transaction_History!A:A, A150, Transaction_History!E:E, V$1) &gt; 0, 1, 0)</f>
        <v>0</v>
      </c>
      <c r="W150">
        <f>IF(COUNTIFS(Customer_Service!A:A, A150, Customer_Service!D:D, W$1) &gt; 0, 1, 0)</f>
        <v>1</v>
      </c>
      <c r="X150">
        <f>IF(COUNTIFS(Customer_Service!A:A, A150, Customer_Service!D:D, X$1)&gt;0,1,0)</f>
        <v>0</v>
      </c>
      <c r="Y150">
        <f>IF(COUNTIFS(Customer_Service!A:A, A150, Customer_Service!D:D, Y$1) &gt; 0, 1, 0)</f>
        <v>0</v>
      </c>
      <c r="Z150">
        <f>IF(COUNTIFS(Customer_Service!A:A, A150, Customer_Service!E:E, Z$1) &gt; 0, 1, 0)</f>
        <v>1</v>
      </c>
      <c r="AA150">
        <f>IF(COUNTIFS(Customer_Service!A:A, A150, Customer_Service!E:E, AA$1) &gt; 0, 1, 0)</f>
        <v>0</v>
      </c>
      <c r="AB150">
        <v>6</v>
      </c>
    </row>
    <row r="151" spans="1:28" x14ac:dyDescent="0.25">
      <c r="A151">
        <v>150</v>
      </c>
      <c r="B151">
        <v>40</v>
      </c>
      <c r="C151" t="s">
        <v>4</v>
      </c>
      <c r="D151">
        <f>COUNTIFS(Customer_Demographics!A:A, A151, Customer_Demographics!C:C, D$1)</f>
        <v>0</v>
      </c>
      <c r="E151">
        <f>COUNTIFS(Customer_Demographics!A:A, A151, Customer_Demographics!C:C, E$1)</f>
        <v>1</v>
      </c>
      <c r="F151" t="s">
        <v>7</v>
      </c>
      <c r="G151">
        <f>COUNTIFS(Customer_Demographics!A:A, A151, Customer_Demographics!F:F, G$1)</f>
        <v>0</v>
      </c>
      <c r="H151">
        <f>COUNTIFS(Customer_Demographics!A:A, A151, Customer_Demographics!F:F, H$1)</f>
        <v>0</v>
      </c>
      <c r="I151">
        <f>COUNTIFS(Customer_Demographics!A:A, A151, Customer_Demographics!F:F, I$1)</f>
        <v>0</v>
      </c>
      <c r="J151">
        <f>COUNTIFS(Customer_Demographics!A:A, A151, Customer_Demographics!F:F, J$1)</f>
        <v>1</v>
      </c>
      <c r="K151" t="s">
        <v>10</v>
      </c>
      <c r="L151">
        <f>COUNTIFS(Customer_Demographics!A:A, A151, Customer_Demographics!K:K, L$1)</f>
        <v>0</v>
      </c>
      <c r="M151">
        <f>COUNTIFS(Customer_Demographics!A:A, A151, Customer_Demographics!K:K, M$1)</f>
        <v>1</v>
      </c>
      <c r="N151">
        <f>COUNTIFS(Customer_Demographics!A:A, A151, Customer_Demographics!K:K, N$1)</f>
        <v>0</v>
      </c>
      <c r="O151">
        <v>1193.26</v>
      </c>
      <c r="P151">
        <v>0</v>
      </c>
      <c r="Q151">
        <v>8</v>
      </c>
      <c r="R151">
        <f>IF(COUNTIFS(Transaction_History!A:A, A151, Transaction_History!E:E, R$1) &gt;0, 1, 0)</f>
        <v>1</v>
      </c>
      <c r="S151">
        <f>IF(COUNTIFS(Transaction_History!A:A, A151, Transaction_History!E:E, S$1) &gt; 0, 1, 0)</f>
        <v>1</v>
      </c>
      <c r="T151">
        <f>IF(COUNTIFS(Transaction_History!A:A, A151, Transaction_History!E:E, T$1) &gt; 0, 1, 0)</f>
        <v>1</v>
      </c>
      <c r="U151">
        <f>IF(COUNTIFS(Transaction_History!A:A, A151, Transaction_History!E:E, U$1) &gt; 0, 1, 0)</f>
        <v>1</v>
      </c>
      <c r="V151">
        <f>IF(COUNTIFS(Transaction_History!A:A, A151, Transaction_History!E:E, V$1) &gt; 0, 1, 0)</f>
        <v>1</v>
      </c>
      <c r="W151">
        <f>IF(COUNTIFS(Customer_Service!A:A, A151, Customer_Service!D:D, W$1) &gt; 0, 1, 0)</f>
        <v>0</v>
      </c>
      <c r="X151">
        <f>IF(COUNTIFS(Customer_Service!A:A, A151, Customer_Service!D:D, X$1)&gt;0,1,0)</f>
        <v>0</v>
      </c>
      <c r="Y151">
        <f>IF(COUNTIFS(Customer_Service!A:A, A151, Customer_Service!D:D, Y$1) &gt; 0, 1, 0)</f>
        <v>0</v>
      </c>
      <c r="Z151">
        <f>IF(COUNTIFS(Customer_Service!A:A, A151, Customer_Service!E:E, Z$1) &gt; 0, 1, 0)</f>
        <v>0</v>
      </c>
      <c r="AA151">
        <f>IF(COUNTIFS(Customer_Service!A:A, A151, Customer_Service!E:E, AA$1) &gt; 0, 1, 0)</f>
        <v>0</v>
      </c>
      <c r="AB151">
        <v>38</v>
      </c>
    </row>
    <row r="152" spans="1:28" x14ac:dyDescent="0.25">
      <c r="A152">
        <v>151</v>
      </c>
      <c r="B152">
        <v>61</v>
      </c>
      <c r="C152" t="s">
        <v>3</v>
      </c>
      <c r="D152">
        <f>COUNTIFS(Customer_Demographics!A:A, A152, Customer_Demographics!C:C, D$1)</f>
        <v>1</v>
      </c>
      <c r="E152">
        <f>COUNTIFS(Customer_Demographics!A:A, A152, Customer_Demographics!C:C, E$1)</f>
        <v>0</v>
      </c>
      <c r="F152" t="s">
        <v>5</v>
      </c>
      <c r="G152">
        <f>COUNTIFS(Customer_Demographics!A:A, A152, Customer_Demographics!F:F, G$1)</f>
        <v>1</v>
      </c>
      <c r="H152">
        <f>COUNTIFS(Customer_Demographics!A:A, A152, Customer_Demographics!F:F, H$1)</f>
        <v>0</v>
      </c>
      <c r="I152">
        <f>COUNTIFS(Customer_Demographics!A:A, A152, Customer_Demographics!F:F, I$1)</f>
        <v>0</v>
      </c>
      <c r="J152">
        <f>COUNTIFS(Customer_Demographics!A:A, A152, Customer_Demographics!F:F, J$1)</f>
        <v>0</v>
      </c>
      <c r="K152" t="s">
        <v>10</v>
      </c>
      <c r="L152">
        <f>COUNTIFS(Customer_Demographics!A:A, A152, Customer_Demographics!K:K, L$1)</f>
        <v>0</v>
      </c>
      <c r="M152">
        <f>COUNTIFS(Customer_Demographics!A:A, A152, Customer_Demographics!K:K, M$1)</f>
        <v>1</v>
      </c>
      <c r="N152">
        <f>COUNTIFS(Customer_Demographics!A:A, A152, Customer_Demographics!K:K, N$1)</f>
        <v>0</v>
      </c>
      <c r="O152">
        <v>334.2</v>
      </c>
      <c r="P152">
        <v>0</v>
      </c>
      <c r="Q152">
        <v>1</v>
      </c>
      <c r="R152">
        <f>IF(COUNTIFS(Transaction_History!A:A, A152, Transaction_History!E:E, R$1) &gt;0, 1, 0)</f>
        <v>0</v>
      </c>
      <c r="S152">
        <f>IF(COUNTIFS(Transaction_History!A:A, A152, Transaction_History!E:E, S$1) &gt; 0, 1, 0)</f>
        <v>0</v>
      </c>
      <c r="T152">
        <f>IF(COUNTIFS(Transaction_History!A:A, A152, Transaction_History!E:E, T$1) &gt; 0, 1, 0)</f>
        <v>0</v>
      </c>
      <c r="U152">
        <f>IF(COUNTIFS(Transaction_History!A:A, A152, Transaction_History!E:E, U$1) &gt; 0, 1, 0)</f>
        <v>1</v>
      </c>
      <c r="V152">
        <f>IF(COUNTIFS(Transaction_History!A:A, A152, Transaction_History!E:E, V$1) &gt; 0, 1, 0)</f>
        <v>0</v>
      </c>
      <c r="W152">
        <f>IF(COUNTIFS(Customer_Service!A:A, A152, Customer_Service!D:D, W$1) &gt; 0, 1, 0)</f>
        <v>0</v>
      </c>
      <c r="X152">
        <f>IF(COUNTIFS(Customer_Service!A:A, A152, Customer_Service!D:D, X$1)&gt;0,1,0)</f>
        <v>1</v>
      </c>
      <c r="Y152">
        <f>IF(COUNTIFS(Customer_Service!A:A, A152, Customer_Service!D:D, Y$1) &gt; 0, 1, 0)</f>
        <v>1</v>
      </c>
      <c r="Z152">
        <f>IF(COUNTIFS(Customer_Service!A:A, A152, Customer_Service!E:E, Z$1) &gt; 0, 1, 0)</f>
        <v>1</v>
      </c>
      <c r="AA152">
        <f>IF(COUNTIFS(Customer_Service!A:A, A152, Customer_Service!E:E, AA$1) &gt; 0, 1, 0)</f>
        <v>1</v>
      </c>
      <c r="AB152">
        <v>36</v>
      </c>
    </row>
    <row r="153" spans="1:28" x14ac:dyDescent="0.25">
      <c r="A153">
        <v>152</v>
      </c>
      <c r="B153">
        <v>58</v>
      </c>
      <c r="C153" t="s">
        <v>4</v>
      </c>
      <c r="D153">
        <f>COUNTIFS(Customer_Demographics!A:A, A153, Customer_Demographics!C:C, D$1)</f>
        <v>0</v>
      </c>
      <c r="E153">
        <f>COUNTIFS(Customer_Demographics!A:A, A153, Customer_Demographics!C:C, E$1)</f>
        <v>1</v>
      </c>
      <c r="F153" t="s">
        <v>6</v>
      </c>
      <c r="G153">
        <f>COUNTIFS(Customer_Demographics!A:A, A153, Customer_Demographics!F:F, G$1)</f>
        <v>0</v>
      </c>
      <c r="H153">
        <f>COUNTIFS(Customer_Demographics!A:A, A153, Customer_Demographics!F:F, H$1)</f>
        <v>1</v>
      </c>
      <c r="I153">
        <f>COUNTIFS(Customer_Demographics!A:A, A153, Customer_Demographics!F:F, I$1)</f>
        <v>0</v>
      </c>
      <c r="J153">
        <f>COUNTIFS(Customer_Demographics!A:A, A153, Customer_Demographics!F:F, J$1)</f>
        <v>0</v>
      </c>
      <c r="K153" t="s">
        <v>11</v>
      </c>
      <c r="L153">
        <f>COUNTIFS(Customer_Demographics!A:A, A153, Customer_Demographics!K:K, L$1)</f>
        <v>0</v>
      </c>
      <c r="M153">
        <f>COUNTIFS(Customer_Demographics!A:A, A153, Customer_Demographics!K:K, M$1)</f>
        <v>0</v>
      </c>
      <c r="N153">
        <f>COUNTIFS(Customer_Demographics!A:A, A153, Customer_Demographics!K:K, N$1)</f>
        <v>1</v>
      </c>
      <c r="O153">
        <v>1448.8000000000002</v>
      </c>
      <c r="P153">
        <v>0</v>
      </c>
      <c r="Q153">
        <v>7</v>
      </c>
      <c r="R153">
        <f>IF(COUNTIFS(Transaction_History!A:A, A153, Transaction_History!E:E, R$1) &gt;0, 1, 0)</f>
        <v>0</v>
      </c>
      <c r="S153">
        <f>IF(COUNTIFS(Transaction_History!A:A, A153, Transaction_History!E:E, S$1) &gt; 0, 1, 0)</f>
        <v>0</v>
      </c>
      <c r="T153">
        <f>IF(COUNTIFS(Transaction_History!A:A, A153, Transaction_History!E:E, T$1) &gt; 0, 1, 0)</f>
        <v>1</v>
      </c>
      <c r="U153">
        <f>IF(COUNTIFS(Transaction_History!A:A, A153, Transaction_History!E:E, U$1) &gt; 0, 1, 0)</f>
        <v>1</v>
      </c>
      <c r="V153">
        <f>IF(COUNTIFS(Transaction_History!A:A, A153, Transaction_History!E:E, V$1) &gt; 0, 1, 0)</f>
        <v>1</v>
      </c>
      <c r="W153">
        <f>IF(COUNTIFS(Customer_Service!A:A, A153, Customer_Service!D:D, W$1) &gt; 0, 1, 0)</f>
        <v>0</v>
      </c>
      <c r="X153">
        <f>IF(COUNTIFS(Customer_Service!A:A, A153, Customer_Service!D:D, X$1)&gt;0,1,0)</f>
        <v>0</v>
      </c>
      <c r="Y153">
        <f>IF(COUNTIFS(Customer_Service!A:A, A153, Customer_Service!D:D, Y$1) &gt; 0, 1, 0)</f>
        <v>0</v>
      </c>
      <c r="Z153">
        <f>IF(COUNTIFS(Customer_Service!A:A, A153, Customer_Service!E:E, Z$1) &gt; 0, 1, 0)</f>
        <v>0</v>
      </c>
      <c r="AA153">
        <f>IF(COUNTIFS(Customer_Service!A:A, A153, Customer_Service!E:E, AA$1) &gt; 0, 1, 0)</f>
        <v>0</v>
      </c>
      <c r="AB153">
        <v>48</v>
      </c>
    </row>
    <row r="154" spans="1:28" x14ac:dyDescent="0.25">
      <c r="A154">
        <v>153</v>
      </c>
      <c r="B154">
        <v>29</v>
      </c>
      <c r="C154" t="s">
        <v>3</v>
      </c>
      <c r="D154">
        <f>COUNTIFS(Customer_Demographics!A:A, A154, Customer_Demographics!C:C, D$1)</f>
        <v>1</v>
      </c>
      <c r="E154">
        <f>COUNTIFS(Customer_Demographics!A:A, A154, Customer_Demographics!C:C, E$1)</f>
        <v>0</v>
      </c>
      <c r="F154" t="s">
        <v>6</v>
      </c>
      <c r="G154">
        <f>COUNTIFS(Customer_Demographics!A:A, A154, Customer_Demographics!F:F, G$1)</f>
        <v>0</v>
      </c>
      <c r="H154">
        <f>COUNTIFS(Customer_Demographics!A:A, A154, Customer_Demographics!F:F, H$1)</f>
        <v>1</v>
      </c>
      <c r="I154">
        <f>COUNTIFS(Customer_Demographics!A:A, A154, Customer_Demographics!F:F, I$1)</f>
        <v>0</v>
      </c>
      <c r="J154">
        <f>COUNTIFS(Customer_Demographics!A:A, A154, Customer_Demographics!F:F, J$1)</f>
        <v>0</v>
      </c>
      <c r="K154" t="s">
        <v>9</v>
      </c>
      <c r="L154">
        <f>COUNTIFS(Customer_Demographics!A:A, A154, Customer_Demographics!K:K, L$1)</f>
        <v>1</v>
      </c>
      <c r="M154">
        <f>COUNTIFS(Customer_Demographics!A:A, A154, Customer_Demographics!K:K, M$1)</f>
        <v>0</v>
      </c>
      <c r="N154">
        <f>COUNTIFS(Customer_Demographics!A:A, A154, Customer_Demographics!K:K, N$1)</f>
        <v>0</v>
      </c>
      <c r="O154">
        <v>1735.1599999999999</v>
      </c>
      <c r="P154">
        <v>0</v>
      </c>
      <c r="Q154">
        <v>5</v>
      </c>
      <c r="R154">
        <f>IF(COUNTIFS(Transaction_History!A:A, A154, Transaction_History!E:E, R$1) &gt;0, 1, 0)</f>
        <v>1</v>
      </c>
      <c r="S154">
        <f>IF(COUNTIFS(Transaction_History!A:A, A154, Transaction_History!E:E, S$1) &gt; 0, 1, 0)</f>
        <v>1</v>
      </c>
      <c r="T154">
        <f>IF(COUNTIFS(Transaction_History!A:A, A154, Transaction_History!E:E, T$1) &gt; 0, 1, 0)</f>
        <v>0</v>
      </c>
      <c r="U154">
        <f>IF(COUNTIFS(Transaction_History!A:A, A154, Transaction_History!E:E, U$1) &gt; 0, 1, 0)</f>
        <v>1</v>
      </c>
      <c r="V154">
        <f>IF(COUNTIFS(Transaction_History!A:A, A154, Transaction_History!E:E, V$1) &gt; 0, 1, 0)</f>
        <v>1</v>
      </c>
      <c r="W154">
        <f>IF(COUNTIFS(Customer_Service!A:A, A154, Customer_Service!D:D, W$1) &gt; 0, 1, 0)</f>
        <v>1</v>
      </c>
      <c r="X154">
        <f>IF(COUNTIFS(Customer_Service!A:A, A154, Customer_Service!D:D, X$1)&gt;0,1,0)</f>
        <v>0</v>
      </c>
      <c r="Y154">
        <f>IF(COUNTIFS(Customer_Service!A:A, A154, Customer_Service!D:D, Y$1) &gt; 0, 1, 0)</f>
        <v>0</v>
      </c>
      <c r="Z154">
        <f>IF(COUNTIFS(Customer_Service!A:A, A154, Customer_Service!E:E, Z$1) &gt; 0, 1, 0)</f>
        <v>0</v>
      </c>
      <c r="AA154">
        <f>IF(COUNTIFS(Customer_Service!A:A, A154, Customer_Service!E:E, AA$1) &gt; 0, 1, 0)</f>
        <v>1</v>
      </c>
      <c r="AB154">
        <v>42</v>
      </c>
    </row>
    <row r="155" spans="1:28" x14ac:dyDescent="0.25">
      <c r="A155">
        <v>154</v>
      </c>
      <c r="B155">
        <v>20</v>
      </c>
      <c r="C155" t="s">
        <v>4</v>
      </c>
      <c r="D155">
        <f>COUNTIFS(Customer_Demographics!A:A, A155, Customer_Demographics!C:C, D$1)</f>
        <v>0</v>
      </c>
      <c r="E155">
        <f>COUNTIFS(Customer_Demographics!A:A, A155, Customer_Demographics!C:C, E$1)</f>
        <v>1</v>
      </c>
      <c r="F155" t="s">
        <v>8</v>
      </c>
      <c r="G155">
        <f>COUNTIFS(Customer_Demographics!A:A, A155, Customer_Demographics!F:F, G$1)</f>
        <v>0</v>
      </c>
      <c r="H155">
        <f>COUNTIFS(Customer_Demographics!A:A, A155, Customer_Demographics!F:F, H$1)</f>
        <v>0</v>
      </c>
      <c r="I155">
        <f>COUNTIFS(Customer_Demographics!A:A, A155, Customer_Demographics!F:F, I$1)</f>
        <v>1</v>
      </c>
      <c r="J155">
        <f>COUNTIFS(Customer_Demographics!A:A, A155, Customer_Demographics!F:F, J$1)</f>
        <v>0</v>
      </c>
      <c r="K155" t="s">
        <v>11</v>
      </c>
      <c r="L155">
        <f>COUNTIFS(Customer_Demographics!A:A, A155, Customer_Demographics!K:K, L$1)</f>
        <v>0</v>
      </c>
      <c r="M155">
        <f>COUNTIFS(Customer_Demographics!A:A, A155, Customer_Demographics!K:K, M$1)</f>
        <v>0</v>
      </c>
      <c r="N155">
        <f>COUNTIFS(Customer_Demographics!A:A, A155, Customer_Demographics!K:K, N$1)</f>
        <v>1</v>
      </c>
      <c r="O155">
        <v>1753.55</v>
      </c>
      <c r="P155">
        <v>0</v>
      </c>
      <c r="Q155">
        <v>7</v>
      </c>
      <c r="R155">
        <f>IF(COUNTIFS(Transaction_History!A:A, A155, Transaction_History!E:E, R$1) &gt;0, 1, 0)</f>
        <v>1</v>
      </c>
      <c r="S155">
        <f>IF(COUNTIFS(Transaction_History!A:A, A155, Transaction_History!E:E, S$1) &gt; 0, 1, 0)</f>
        <v>1</v>
      </c>
      <c r="T155">
        <f>IF(COUNTIFS(Transaction_History!A:A, A155, Transaction_History!E:E, T$1) &gt; 0, 1, 0)</f>
        <v>1</v>
      </c>
      <c r="U155">
        <f>IF(COUNTIFS(Transaction_History!A:A, A155, Transaction_History!E:E, U$1) &gt; 0, 1, 0)</f>
        <v>0</v>
      </c>
      <c r="V155">
        <f>IF(COUNTIFS(Transaction_History!A:A, A155, Transaction_History!E:E, V$1) &gt; 0, 1, 0)</f>
        <v>0</v>
      </c>
      <c r="W155">
        <f>IF(COUNTIFS(Customer_Service!A:A, A155, Customer_Service!D:D, W$1) &gt; 0, 1, 0)</f>
        <v>0</v>
      </c>
      <c r="X155">
        <f>IF(COUNTIFS(Customer_Service!A:A, A155, Customer_Service!D:D, X$1)&gt;0,1,0)</f>
        <v>0</v>
      </c>
      <c r="Y155">
        <f>IF(COUNTIFS(Customer_Service!A:A, A155, Customer_Service!D:D, Y$1) &gt; 0, 1, 0)</f>
        <v>0</v>
      </c>
      <c r="Z155">
        <f>IF(COUNTIFS(Customer_Service!A:A, A155, Customer_Service!E:E, Z$1) &gt; 0, 1, 0)</f>
        <v>0</v>
      </c>
      <c r="AA155">
        <f>IF(COUNTIFS(Customer_Service!A:A, A155, Customer_Service!E:E, AA$1) &gt; 0, 1, 0)</f>
        <v>0</v>
      </c>
      <c r="AB155">
        <v>26</v>
      </c>
    </row>
    <row r="156" spans="1:28" x14ac:dyDescent="0.25">
      <c r="A156">
        <v>155</v>
      </c>
      <c r="B156">
        <v>69</v>
      </c>
      <c r="C156" t="s">
        <v>3</v>
      </c>
      <c r="D156">
        <f>COUNTIFS(Customer_Demographics!A:A, A156, Customer_Demographics!C:C, D$1)</f>
        <v>1</v>
      </c>
      <c r="E156">
        <f>COUNTIFS(Customer_Demographics!A:A, A156, Customer_Demographics!C:C, E$1)</f>
        <v>0</v>
      </c>
      <c r="F156" t="s">
        <v>8</v>
      </c>
      <c r="G156">
        <f>COUNTIFS(Customer_Demographics!A:A, A156, Customer_Demographics!F:F, G$1)</f>
        <v>0</v>
      </c>
      <c r="H156">
        <f>COUNTIFS(Customer_Demographics!A:A, A156, Customer_Demographics!F:F, H$1)</f>
        <v>0</v>
      </c>
      <c r="I156">
        <f>COUNTIFS(Customer_Demographics!A:A, A156, Customer_Demographics!F:F, I$1)</f>
        <v>1</v>
      </c>
      <c r="J156">
        <f>COUNTIFS(Customer_Demographics!A:A, A156, Customer_Demographics!F:F, J$1)</f>
        <v>0</v>
      </c>
      <c r="K156" t="s">
        <v>9</v>
      </c>
      <c r="L156">
        <f>COUNTIFS(Customer_Demographics!A:A, A156, Customer_Demographics!K:K, L$1)</f>
        <v>1</v>
      </c>
      <c r="M156">
        <f>COUNTIFS(Customer_Demographics!A:A, A156, Customer_Demographics!K:K, M$1)</f>
        <v>0</v>
      </c>
      <c r="N156">
        <f>COUNTIFS(Customer_Demographics!A:A, A156, Customer_Demographics!K:K, N$1)</f>
        <v>0</v>
      </c>
      <c r="O156">
        <v>1883.08</v>
      </c>
      <c r="P156">
        <v>0</v>
      </c>
      <c r="Q156">
        <v>8</v>
      </c>
      <c r="R156">
        <f>IF(COUNTIFS(Transaction_History!A:A, A156, Transaction_History!E:E, R$1) &gt;0, 1, 0)</f>
        <v>1</v>
      </c>
      <c r="S156">
        <f>IF(COUNTIFS(Transaction_History!A:A, A156, Transaction_History!E:E, S$1) &gt; 0, 1, 0)</f>
        <v>1</v>
      </c>
      <c r="T156">
        <f>IF(COUNTIFS(Transaction_History!A:A, A156, Transaction_History!E:E, T$1) &gt; 0, 1, 0)</f>
        <v>1</v>
      </c>
      <c r="U156">
        <f>IF(COUNTIFS(Transaction_History!A:A, A156, Transaction_History!E:E, U$1) &gt; 0, 1, 0)</f>
        <v>0</v>
      </c>
      <c r="V156">
        <f>IF(COUNTIFS(Transaction_History!A:A, A156, Transaction_History!E:E, V$1) &gt; 0, 1, 0)</f>
        <v>1</v>
      </c>
      <c r="W156">
        <f>IF(COUNTIFS(Customer_Service!A:A, A156, Customer_Service!D:D, W$1) &gt; 0, 1, 0)</f>
        <v>1</v>
      </c>
      <c r="X156">
        <f>IF(COUNTIFS(Customer_Service!A:A, A156, Customer_Service!D:D, X$1)&gt;0,1,0)</f>
        <v>0</v>
      </c>
      <c r="Y156">
        <f>IF(COUNTIFS(Customer_Service!A:A, A156, Customer_Service!D:D, Y$1) &gt; 0, 1, 0)</f>
        <v>0</v>
      </c>
      <c r="Z156">
        <f>IF(COUNTIFS(Customer_Service!A:A, A156, Customer_Service!E:E, Z$1) &gt; 0, 1, 0)</f>
        <v>1</v>
      </c>
      <c r="AA156">
        <f>IF(COUNTIFS(Customer_Service!A:A, A156, Customer_Service!E:E, AA$1) &gt; 0, 1, 0)</f>
        <v>0</v>
      </c>
      <c r="AB156">
        <v>18</v>
      </c>
    </row>
    <row r="157" spans="1:28" x14ac:dyDescent="0.25">
      <c r="A157">
        <v>156</v>
      </c>
      <c r="B157">
        <v>34</v>
      </c>
      <c r="C157" t="s">
        <v>4</v>
      </c>
      <c r="D157">
        <f>COUNTIFS(Customer_Demographics!A:A, A157, Customer_Demographics!C:C, D$1)</f>
        <v>0</v>
      </c>
      <c r="E157">
        <f>COUNTIFS(Customer_Demographics!A:A, A157, Customer_Demographics!C:C, E$1)</f>
        <v>1</v>
      </c>
      <c r="F157" t="s">
        <v>7</v>
      </c>
      <c r="G157">
        <f>COUNTIFS(Customer_Demographics!A:A, A157, Customer_Demographics!F:F, G$1)</f>
        <v>0</v>
      </c>
      <c r="H157">
        <f>COUNTIFS(Customer_Demographics!A:A, A157, Customer_Demographics!F:F, H$1)</f>
        <v>0</v>
      </c>
      <c r="I157">
        <f>COUNTIFS(Customer_Demographics!A:A, A157, Customer_Demographics!F:F, I$1)</f>
        <v>0</v>
      </c>
      <c r="J157">
        <f>COUNTIFS(Customer_Demographics!A:A, A157, Customer_Demographics!F:F, J$1)</f>
        <v>1</v>
      </c>
      <c r="K157" t="s">
        <v>11</v>
      </c>
      <c r="L157">
        <f>COUNTIFS(Customer_Demographics!A:A, A157, Customer_Demographics!K:K, L$1)</f>
        <v>0</v>
      </c>
      <c r="M157">
        <f>COUNTIFS(Customer_Demographics!A:A, A157, Customer_Demographics!K:K, M$1)</f>
        <v>0</v>
      </c>
      <c r="N157">
        <f>COUNTIFS(Customer_Demographics!A:A, A157, Customer_Demographics!K:K, N$1)</f>
        <v>1</v>
      </c>
      <c r="O157">
        <v>702.92</v>
      </c>
      <c r="P157">
        <v>0</v>
      </c>
      <c r="Q157">
        <v>7</v>
      </c>
      <c r="R157">
        <f>IF(COUNTIFS(Transaction_History!A:A, A157, Transaction_History!E:E, R$1) &gt;0, 1, 0)</f>
        <v>1</v>
      </c>
      <c r="S157">
        <f>IF(COUNTIFS(Transaction_History!A:A, A157, Transaction_History!E:E, S$1) &gt; 0, 1, 0)</f>
        <v>0</v>
      </c>
      <c r="T157">
        <f>IF(COUNTIFS(Transaction_History!A:A, A157, Transaction_History!E:E, T$1) &gt; 0, 1, 0)</f>
        <v>1</v>
      </c>
      <c r="U157">
        <f>IF(COUNTIFS(Transaction_History!A:A, A157, Transaction_History!E:E, U$1) &gt; 0, 1, 0)</f>
        <v>1</v>
      </c>
      <c r="V157">
        <f>IF(COUNTIFS(Transaction_History!A:A, A157, Transaction_History!E:E, V$1) &gt; 0, 1, 0)</f>
        <v>1</v>
      </c>
      <c r="W157">
        <f>IF(COUNTIFS(Customer_Service!A:A, A157, Customer_Service!D:D, W$1) &gt; 0, 1, 0)</f>
        <v>0</v>
      </c>
      <c r="X157">
        <f>IF(COUNTIFS(Customer_Service!A:A, A157, Customer_Service!D:D, X$1)&gt;0,1,0)</f>
        <v>0</v>
      </c>
      <c r="Y157">
        <f>IF(COUNTIFS(Customer_Service!A:A, A157, Customer_Service!D:D, Y$1) &gt; 0, 1, 0)</f>
        <v>0</v>
      </c>
      <c r="Z157">
        <f>IF(COUNTIFS(Customer_Service!A:A, A157, Customer_Service!E:E, Z$1) &gt; 0, 1, 0)</f>
        <v>0</v>
      </c>
      <c r="AA157">
        <f>IF(COUNTIFS(Customer_Service!A:A, A157, Customer_Service!E:E, AA$1) &gt; 0, 1, 0)</f>
        <v>0</v>
      </c>
      <c r="AB157">
        <v>11</v>
      </c>
    </row>
    <row r="158" spans="1:28" x14ac:dyDescent="0.25">
      <c r="A158">
        <v>157</v>
      </c>
      <c r="B158">
        <v>50</v>
      </c>
      <c r="C158" t="s">
        <v>3</v>
      </c>
      <c r="D158">
        <f>COUNTIFS(Customer_Demographics!A:A, A158, Customer_Demographics!C:C, D$1)</f>
        <v>1</v>
      </c>
      <c r="E158">
        <f>COUNTIFS(Customer_Demographics!A:A, A158, Customer_Demographics!C:C, E$1)</f>
        <v>0</v>
      </c>
      <c r="F158" t="s">
        <v>6</v>
      </c>
      <c r="G158">
        <f>COUNTIFS(Customer_Demographics!A:A, A158, Customer_Demographics!F:F, G$1)</f>
        <v>0</v>
      </c>
      <c r="H158">
        <f>COUNTIFS(Customer_Demographics!A:A, A158, Customer_Demographics!F:F, H$1)</f>
        <v>1</v>
      </c>
      <c r="I158">
        <f>COUNTIFS(Customer_Demographics!A:A, A158, Customer_Demographics!F:F, I$1)</f>
        <v>0</v>
      </c>
      <c r="J158">
        <f>COUNTIFS(Customer_Demographics!A:A, A158, Customer_Demographics!F:F, J$1)</f>
        <v>0</v>
      </c>
      <c r="K158" t="s">
        <v>9</v>
      </c>
      <c r="L158">
        <f>COUNTIFS(Customer_Demographics!A:A, A158, Customer_Demographics!K:K, L$1)</f>
        <v>1</v>
      </c>
      <c r="M158">
        <f>COUNTIFS(Customer_Demographics!A:A, A158, Customer_Demographics!K:K, M$1)</f>
        <v>0</v>
      </c>
      <c r="N158">
        <f>COUNTIFS(Customer_Demographics!A:A, A158, Customer_Demographics!K:K, N$1)</f>
        <v>0</v>
      </c>
      <c r="O158">
        <v>2412.6800000000003</v>
      </c>
      <c r="P158">
        <v>0</v>
      </c>
      <c r="Q158">
        <v>7</v>
      </c>
      <c r="R158">
        <f>IF(COUNTIFS(Transaction_History!A:A, A158, Transaction_History!E:E, R$1) &gt;0, 1, 0)</f>
        <v>1</v>
      </c>
      <c r="S158">
        <f>IF(COUNTIFS(Transaction_History!A:A, A158, Transaction_History!E:E, S$1) &gt; 0, 1, 0)</f>
        <v>1</v>
      </c>
      <c r="T158">
        <f>IF(COUNTIFS(Transaction_History!A:A, A158, Transaction_History!E:E, T$1) &gt; 0, 1, 0)</f>
        <v>0</v>
      </c>
      <c r="U158">
        <f>IF(COUNTIFS(Transaction_History!A:A, A158, Transaction_History!E:E, U$1) &gt; 0, 1, 0)</f>
        <v>1</v>
      </c>
      <c r="V158">
        <f>IF(COUNTIFS(Transaction_History!A:A, A158, Transaction_History!E:E, V$1) &gt; 0, 1, 0)</f>
        <v>1</v>
      </c>
      <c r="W158">
        <f>IF(COUNTIFS(Customer_Service!A:A, A158, Customer_Service!D:D, W$1) &gt; 0, 1, 0)</f>
        <v>0</v>
      </c>
      <c r="X158">
        <f>IF(COUNTIFS(Customer_Service!A:A, A158, Customer_Service!D:D, X$1)&gt;0,1,0)</f>
        <v>0</v>
      </c>
      <c r="Y158">
        <f>IF(COUNTIFS(Customer_Service!A:A, A158, Customer_Service!D:D, Y$1) &gt; 0, 1, 0)</f>
        <v>0</v>
      </c>
      <c r="Z158">
        <f>IF(COUNTIFS(Customer_Service!A:A, A158, Customer_Service!E:E, Z$1) &gt; 0, 1, 0)</f>
        <v>0</v>
      </c>
      <c r="AA158">
        <f>IF(COUNTIFS(Customer_Service!A:A, A158, Customer_Service!E:E, AA$1) &gt; 0, 1, 0)</f>
        <v>0</v>
      </c>
      <c r="AB158">
        <v>27</v>
      </c>
    </row>
    <row r="159" spans="1:28" x14ac:dyDescent="0.25">
      <c r="A159">
        <v>158</v>
      </c>
      <c r="B159">
        <v>18</v>
      </c>
      <c r="C159" t="s">
        <v>4</v>
      </c>
      <c r="D159">
        <f>COUNTIFS(Customer_Demographics!A:A, A159, Customer_Demographics!C:C, D$1)</f>
        <v>0</v>
      </c>
      <c r="E159">
        <f>COUNTIFS(Customer_Demographics!A:A, A159, Customer_Demographics!C:C, E$1)</f>
        <v>1</v>
      </c>
      <c r="F159" t="s">
        <v>6</v>
      </c>
      <c r="G159">
        <f>COUNTIFS(Customer_Demographics!A:A, A159, Customer_Demographics!F:F, G$1)</f>
        <v>0</v>
      </c>
      <c r="H159">
        <f>COUNTIFS(Customer_Demographics!A:A, A159, Customer_Demographics!F:F, H$1)</f>
        <v>1</v>
      </c>
      <c r="I159">
        <f>COUNTIFS(Customer_Demographics!A:A, A159, Customer_Demographics!F:F, I$1)</f>
        <v>0</v>
      </c>
      <c r="J159">
        <f>COUNTIFS(Customer_Demographics!A:A, A159, Customer_Demographics!F:F, J$1)</f>
        <v>0</v>
      </c>
      <c r="K159" t="s">
        <v>9</v>
      </c>
      <c r="L159">
        <f>COUNTIFS(Customer_Demographics!A:A, A159, Customer_Demographics!K:K, L$1)</f>
        <v>1</v>
      </c>
      <c r="M159">
        <f>COUNTIFS(Customer_Demographics!A:A, A159, Customer_Demographics!K:K, M$1)</f>
        <v>0</v>
      </c>
      <c r="N159">
        <f>COUNTIFS(Customer_Demographics!A:A, A159, Customer_Demographics!K:K, N$1)</f>
        <v>0</v>
      </c>
      <c r="O159">
        <v>1471.29</v>
      </c>
      <c r="P159">
        <v>0</v>
      </c>
      <c r="Q159">
        <v>7</v>
      </c>
      <c r="R159">
        <f>IF(COUNTIFS(Transaction_History!A:A, A159, Transaction_History!E:E, R$1) &gt;0, 1, 0)</f>
        <v>1</v>
      </c>
      <c r="S159">
        <f>IF(COUNTIFS(Transaction_History!A:A, A159, Transaction_History!E:E, S$1) &gt; 0, 1, 0)</f>
        <v>1</v>
      </c>
      <c r="T159">
        <f>IF(COUNTIFS(Transaction_History!A:A, A159, Transaction_History!E:E, T$1) &gt; 0, 1, 0)</f>
        <v>1</v>
      </c>
      <c r="U159">
        <f>IF(COUNTIFS(Transaction_History!A:A, A159, Transaction_History!E:E, U$1) &gt; 0, 1, 0)</f>
        <v>1</v>
      </c>
      <c r="V159">
        <f>IF(COUNTIFS(Transaction_History!A:A, A159, Transaction_History!E:E, V$1) &gt; 0, 1, 0)</f>
        <v>1</v>
      </c>
      <c r="W159">
        <f>IF(COUNTIFS(Customer_Service!A:A, A159, Customer_Service!D:D, W$1) &gt; 0, 1, 0)</f>
        <v>0</v>
      </c>
      <c r="X159">
        <f>IF(COUNTIFS(Customer_Service!A:A, A159, Customer_Service!D:D, X$1)&gt;0,1,0)</f>
        <v>0</v>
      </c>
      <c r="Y159">
        <f>IF(COUNTIFS(Customer_Service!A:A, A159, Customer_Service!D:D, Y$1) &gt; 0, 1, 0)</f>
        <v>0</v>
      </c>
      <c r="Z159">
        <f>IF(COUNTIFS(Customer_Service!A:A, A159, Customer_Service!E:E, Z$1) &gt; 0, 1, 0)</f>
        <v>0</v>
      </c>
      <c r="AA159">
        <f>IF(COUNTIFS(Customer_Service!A:A, A159, Customer_Service!E:E, AA$1) &gt; 0, 1, 0)</f>
        <v>0</v>
      </c>
      <c r="AB159">
        <v>30</v>
      </c>
    </row>
    <row r="160" spans="1:28" x14ac:dyDescent="0.25">
      <c r="A160">
        <v>159</v>
      </c>
      <c r="B160">
        <v>56</v>
      </c>
      <c r="C160" t="s">
        <v>3</v>
      </c>
      <c r="D160">
        <f>COUNTIFS(Customer_Demographics!A:A, A160, Customer_Demographics!C:C, D$1)</f>
        <v>1</v>
      </c>
      <c r="E160">
        <f>COUNTIFS(Customer_Demographics!A:A, A160, Customer_Demographics!C:C, E$1)</f>
        <v>0</v>
      </c>
      <c r="F160" t="s">
        <v>6</v>
      </c>
      <c r="G160">
        <f>COUNTIFS(Customer_Demographics!A:A, A160, Customer_Demographics!F:F, G$1)</f>
        <v>0</v>
      </c>
      <c r="H160">
        <f>COUNTIFS(Customer_Demographics!A:A, A160, Customer_Demographics!F:F, H$1)</f>
        <v>1</v>
      </c>
      <c r="I160">
        <f>COUNTIFS(Customer_Demographics!A:A, A160, Customer_Demographics!F:F, I$1)</f>
        <v>0</v>
      </c>
      <c r="J160">
        <f>COUNTIFS(Customer_Demographics!A:A, A160, Customer_Demographics!F:F, J$1)</f>
        <v>0</v>
      </c>
      <c r="K160" t="s">
        <v>11</v>
      </c>
      <c r="L160">
        <f>COUNTIFS(Customer_Demographics!A:A, A160, Customer_Demographics!K:K, L$1)</f>
        <v>0</v>
      </c>
      <c r="M160">
        <f>COUNTIFS(Customer_Demographics!A:A, A160, Customer_Demographics!K:K, M$1)</f>
        <v>0</v>
      </c>
      <c r="N160">
        <f>COUNTIFS(Customer_Demographics!A:A, A160, Customer_Demographics!K:K, N$1)</f>
        <v>1</v>
      </c>
      <c r="O160">
        <v>25.75</v>
      </c>
      <c r="P160">
        <v>0</v>
      </c>
      <c r="Q160">
        <v>1</v>
      </c>
      <c r="R160">
        <f>IF(COUNTIFS(Transaction_History!A:A, A160, Transaction_History!E:E, R$1) &gt;0, 1, 0)</f>
        <v>0</v>
      </c>
      <c r="S160">
        <f>IF(COUNTIFS(Transaction_History!A:A, A160, Transaction_History!E:E, S$1) &gt; 0, 1, 0)</f>
        <v>0</v>
      </c>
      <c r="T160">
        <f>IF(COUNTIFS(Transaction_History!A:A, A160, Transaction_History!E:E, T$1) &gt; 0, 1, 0)</f>
        <v>1</v>
      </c>
      <c r="U160">
        <f>IF(COUNTIFS(Transaction_History!A:A, A160, Transaction_History!E:E, U$1) &gt; 0, 1, 0)</f>
        <v>0</v>
      </c>
      <c r="V160">
        <f>IF(COUNTIFS(Transaction_History!A:A, A160, Transaction_History!E:E, V$1) &gt; 0, 1, 0)</f>
        <v>0</v>
      </c>
      <c r="W160">
        <f>IF(COUNTIFS(Customer_Service!A:A, A160, Customer_Service!D:D, W$1) &gt; 0, 1, 0)</f>
        <v>1</v>
      </c>
      <c r="X160">
        <f>IF(COUNTIFS(Customer_Service!A:A, A160, Customer_Service!D:D, X$1)&gt;0,1,0)</f>
        <v>0</v>
      </c>
      <c r="Y160">
        <f>IF(COUNTIFS(Customer_Service!A:A, A160, Customer_Service!D:D, Y$1) &gt; 0, 1, 0)</f>
        <v>1</v>
      </c>
      <c r="Z160">
        <f>IF(COUNTIFS(Customer_Service!A:A, A160, Customer_Service!E:E, Z$1) &gt; 0, 1, 0)</f>
        <v>0</v>
      </c>
      <c r="AA160">
        <f>IF(COUNTIFS(Customer_Service!A:A, A160, Customer_Service!E:E, AA$1) &gt; 0, 1, 0)</f>
        <v>1</v>
      </c>
      <c r="AB160">
        <v>18</v>
      </c>
    </row>
    <row r="161" spans="1:28" x14ac:dyDescent="0.25">
      <c r="A161">
        <v>160</v>
      </c>
      <c r="B161">
        <v>37</v>
      </c>
      <c r="C161" t="s">
        <v>3</v>
      </c>
      <c r="D161">
        <f>COUNTIFS(Customer_Demographics!A:A, A161, Customer_Demographics!C:C, D$1)</f>
        <v>1</v>
      </c>
      <c r="E161">
        <f>COUNTIFS(Customer_Demographics!A:A, A161, Customer_Demographics!C:C, E$1)</f>
        <v>0</v>
      </c>
      <c r="F161" t="s">
        <v>6</v>
      </c>
      <c r="G161">
        <f>COUNTIFS(Customer_Demographics!A:A, A161, Customer_Demographics!F:F, G$1)</f>
        <v>0</v>
      </c>
      <c r="H161">
        <f>COUNTIFS(Customer_Demographics!A:A, A161, Customer_Demographics!F:F, H$1)</f>
        <v>1</v>
      </c>
      <c r="I161">
        <f>COUNTIFS(Customer_Demographics!A:A, A161, Customer_Demographics!F:F, I$1)</f>
        <v>0</v>
      </c>
      <c r="J161">
        <f>COUNTIFS(Customer_Demographics!A:A, A161, Customer_Demographics!F:F, J$1)</f>
        <v>0</v>
      </c>
      <c r="K161" t="s">
        <v>10</v>
      </c>
      <c r="L161">
        <f>COUNTIFS(Customer_Demographics!A:A, A161, Customer_Demographics!K:K, L$1)</f>
        <v>0</v>
      </c>
      <c r="M161">
        <f>COUNTIFS(Customer_Demographics!A:A, A161, Customer_Demographics!K:K, M$1)</f>
        <v>1</v>
      </c>
      <c r="N161">
        <f>COUNTIFS(Customer_Demographics!A:A, A161, Customer_Demographics!K:K, N$1)</f>
        <v>0</v>
      </c>
      <c r="O161">
        <v>2053.13</v>
      </c>
      <c r="P161">
        <v>1</v>
      </c>
      <c r="Q161">
        <v>8</v>
      </c>
      <c r="R161">
        <f>IF(COUNTIFS(Transaction_History!A:A, A161, Transaction_History!E:E, R$1) &gt;0, 1, 0)</f>
        <v>1</v>
      </c>
      <c r="S161">
        <f>IF(COUNTIFS(Transaction_History!A:A, A161, Transaction_History!E:E, S$1) &gt; 0, 1, 0)</f>
        <v>0</v>
      </c>
      <c r="T161">
        <f>IF(COUNTIFS(Transaction_History!A:A, A161, Transaction_History!E:E, T$1) &gt; 0, 1, 0)</f>
        <v>1</v>
      </c>
      <c r="U161">
        <f>IF(COUNTIFS(Transaction_History!A:A, A161, Transaction_History!E:E, U$1) &gt; 0, 1, 0)</f>
        <v>1</v>
      </c>
      <c r="V161">
        <f>IF(COUNTIFS(Transaction_History!A:A, A161, Transaction_History!E:E, V$1) &gt; 0, 1, 0)</f>
        <v>1</v>
      </c>
      <c r="W161">
        <f>IF(COUNTIFS(Customer_Service!A:A, A161, Customer_Service!D:D, W$1) &gt; 0, 1, 0)</f>
        <v>1</v>
      </c>
      <c r="X161">
        <f>IF(COUNTIFS(Customer_Service!A:A, A161, Customer_Service!D:D, X$1)&gt;0,1,0)</f>
        <v>0</v>
      </c>
      <c r="Y161">
        <f>IF(COUNTIFS(Customer_Service!A:A, A161, Customer_Service!D:D, Y$1) &gt; 0, 1, 0)</f>
        <v>1</v>
      </c>
      <c r="Z161">
        <f>IF(COUNTIFS(Customer_Service!A:A, A161, Customer_Service!E:E, Z$1) &gt; 0, 1, 0)</f>
        <v>1</v>
      </c>
      <c r="AA161">
        <f>IF(COUNTIFS(Customer_Service!A:A, A161, Customer_Service!E:E, AA$1) &gt; 0, 1, 0)</f>
        <v>1</v>
      </c>
      <c r="AB161">
        <v>43</v>
      </c>
    </row>
    <row r="162" spans="1:28" x14ac:dyDescent="0.25">
      <c r="A162">
        <v>161</v>
      </c>
      <c r="B162">
        <v>64</v>
      </c>
      <c r="C162" t="s">
        <v>3</v>
      </c>
      <c r="D162">
        <f>COUNTIFS(Customer_Demographics!A:A, A162, Customer_Demographics!C:C, D$1)</f>
        <v>1</v>
      </c>
      <c r="E162">
        <f>COUNTIFS(Customer_Demographics!A:A, A162, Customer_Demographics!C:C, E$1)</f>
        <v>0</v>
      </c>
      <c r="F162" t="s">
        <v>5</v>
      </c>
      <c r="G162">
        <f>COUNTIFS(Customer_Demographics!A:A, A162, Customer_Demographics!F:F, G$1)</f>
        <v>1</v>
      </c>
      <c r="H162">
        <f>COUNTIFS(Customer_Demographics!A:A, A162, Customer_Demographics!F:F, H$1)</f>
        <v>0</v>
      </c>
      <c r="I162">
        <f>COUNTIFS(Customer_Demographics!A:A, A162, Customer_Demographics!F:F, I$1)</f>
        <v>0</v>
      </c>
      <c r="J162">
        <f>COUNTIFS(Customer_Demographics!A:A, A162, Customer_Demographics!F:F, J$1)</f>
        <v>0</v>
      </c>
      <c r="K162" t="s">
        <v>11</v>
      </c>
      <c r="L162">
        <f>COUNTIFS(Customer_Demographics!A:A, A162, Customer_Demographics!K:K, L$1)</f>
        <v>0</v>
      </c>
      <c r="M162">
        <f>COUNTIFS(Customer_Demographics!A:A, A162, Customer_Demographics!K:K, M$1)</f>
        <v>0</v>
      </c>
      <c r="N162">
        <f>COUNTIFS(Customer_Demographics!A:A, A162, Customer_Demographics!K:K, N$1)</f>
        <v>1</v>
      </c>
      <c r="O162">
        <v>1983.84</v>
      </c>
      <c r="P162">
        <v>0</v>
      </c>
      <c r="Q162">
        <v>6</v>
      </c>
      <c r="R162">
        <f>IF(COUNTIFS(Transaction_History!A:A, A162, Transaction_History!E:E, R$1) &gt;0, 1, 0)</f>
        <v>0</v>
      </c>
      <c r="S162">
        <f>IF(COUNTIFS(Transaction_History!A:A, A162, Transaction_History!E:E, S$1) &gt; 0, 1, 0)</f>
        <v>1</v>
      </c>
      <c r="T162">
        <f>IF(COUNTIFS(Transaction_History!A:A, A162, Transaction_History!E:E, T$1) &gt; 0, 1, 0)</f>
        <v>1</v>
      </c>
      <c r="U162">
        <f>IF(COUNTIFS(Transaction_History!A:A, A162, Transaction_History!E:E, U$1) &gt; 0, 1, 0)</f>
        <v>1</v>
      </c>
      <c r="V162">
        <f>IF(COUNTIFS(Transaction_History!A:A, A162, Transaction_History!E:E, V$1) &gt; 0, 1, 0)</f>
        <v>1</v>
      </c>
      <c r="W162">
        <f>IF(COUNTIFS(Customer_Service!A:A, A162, Customer_Service!D:D, W$1) &gt; 0, 1, 0)</f>
        <v>1</v>
      </c>
      <c r="X162">
        <f>IF(COUNTIFS(Customer_Service!A:A, A162, Customer_Service!D:D, X$1)&gt;0,1,0)</f>
        <v>0</v>
      </c>
      <c r="Y162">
        <f>IF(COUNTIFS(Customer_Service!A:A, A162, Customer_Service!D:D, Y$1) &gt; 0, 1, 0)</f>
        <v>0</v>
      </c>
      <c r="Z162">
        <f>IF(COUNTIFS(Customer_Service!A:A, A162, Customer_Service!E:E, Z$1) &gt; 0, 1, 0)</f>
        <v>0</v>
      </c>
      <c r="AA162">
        <f>IF(COUNTIFS(Customer_Service!A:A, A162, Customer_Service!E:E, AA$1) &gt; 0, 1, 0)</f>
        <v>1</v>
      </c>
      <c r="AB162">
        <v>4</v>
      </c>
    </row>
    <row r="163" spans="1:28" x14ac:dyDescent="0.25">
      <c r="A163">
        <v>162</v>
      </c>
      <c r="B163">
        <v>60</v>
      </c>
      <c r="C163" t="s">
        <v>4</v>
      </c>
      <c r="D163">
        <f>COUNTIFS(Customer_Demographics!A:A, A163, Customer_Demographics!C:C, D$1)</f>
        <v>0</v>
      </c>
      <c r="E163">
        <f>COUNTIFS(Customer_Demographics!A:A, A163, Customer_Demographics!C:C, E$1)</f>
        <v>1</v>
      </c>
      <c r="F163" t="s">
        <v>6</v>
      </c>
      <c r="G163">
        <f>COUNTIFS(Customer_Demographics!A:A, A163, Customer_Demographics!F:F, G$1)</f>
        <v>0</v>
      </c>
      <c r="H163">
        <f>COUNTIFS(Customer_Demographics!A:A, A163, Customer_Demographics!F:F, H$1)</f>
        <v>1</v>
      </c>
      <c r="I163">
        <f>COUNTIFS(Customer_Demographics!A:A, A163, Customer_Demographics!F:F, I$1)</f>
        <v>0</v>
      </c>
      <c r="J163">
        <f>COUNTIFS(Customer_Demographics!A:A, A163, Customer_Demographics!F:F, J$1)</f>
        <v>0</v>
      </c>
      <c r="K163" t="s">
        <v>10</v>
      </c>
      <c r="L163">
        <f>COUNTIFS(Customer_Demographics!A:A, A163, Customer_Demographics!K:K, L$1)</f>
        <v>0</v>
      </c>
      <c r="M163">
        <f>COUNTIFS(Customer_Demographics!A:A, A163, Customer_Demographics!K:K, M$1)</f>
        <v>1</v>
      </c>
      <c r="N163">
        <f>COUNTIFS(Customer_Demographics!A:A, A163, Customer_Demographics!K:K, N$1)</f>
        <v>0</v>
      </c>
      <c r="O163">
        <v>425.88000000000005</v>
      </c>
      <c r="P163">
        <v>0</v>
      </c>
      <c r="Q163">
        <v>3</v>
      </c>
      <c r="R163">
        <f>IF(COUNTIFS(Transaction_History!A:A, A163, Transaction_History!E:E, R$1) &gt;0, 1, 0)</f>
        <v>1</v>
      </c>
      <c r="S163">
        <f>IF(COUNTIFS(Transaction_History!A:A, A163, Transaction_History!E:E, S$1) &gt; 0, 1, 0)</f>
        <v>1</v>
      </c>
      <c r="T163">
        <f>IF(COUNTIFS(Transaction_History!A:A, A163, Transaction_History!E:E, T$1) &gt; 0, 1, 0)</f>
        <v>0</v>
      </c>
      <c r="U163">
        <f>IF(COUNTIFS(Transaction_History!A:A, A163, Transaction_History!E:E, U$1) &gt; 0, 1, 0)</f>
        <v>1</v>
      </c>
      <c r="V163">
        <f>IF(COUNTIFS(Transaction_History!A:A, A163, Transaction_History!E:E, V$1) &gt; 0, 1, 0)</f>
        <v>0</v>
      </c>
      <c r="W163">
        <f>IF(COUNTIFS(Customer_Service!A:A, A163, Customer_Service!D:D, W$1) &gt; 0, 1, 0)</f>
        <v>1</v>
      </c>
      <c r="X163">
        <f>IF(COUNTIFS(Customer_Service!A:A, A163, Customer_Service!D:D, X$1)&gt;0,1,0)</f>
        <v>1</v>
      </c>
      <c r="Y163">
        <f>IF(COUNTIFS(Customer_Service!A:A, A163, Customer_Service!D:D, Y$1) &gt; 0, 1, 0)</f>
        <v>0</v>
      </c>
      <c r="Z163">
        <f>IF(COUNTIFS(Customer_Service!A:A, A163, Customer_Service!E:E, Z$1) &gt; 0, 1, 0)</f>
        <v>1</v>
      </c>
      <c r="AA163">
        <f>IF(COUNTIFS(Customer_Service!A:A, A163, Customer_Service!E:E, AA$1) &gt; 0, 1, 0)</f>
        <v>1</v>
      </c>
      <c r="AB163">
        <v>6</v>
      </c>
    </row>
    <row r="164" spans="1:28" x14ac:dyDescent="0.25">
      <c r="A164">
        <v>163</v>
      </c>
      <c r="B164">
        <v>69</v>
      </c>
      <c r="C164" t="s">
        <v>3</v>
      </c>
      <c r="D164">
        <f>COUNTIFS(Customer_Demographics!A:A, A164, Customer_Demographics!C:C, D$1)</f>
        <v>1</v>
      </c>
      <c r="E164">
        <f>COUNTIFS(Customer_Demographics!A:A, A164, Customer_Demographics!C:C, E$1)</f>
        <v>0</v>
      </c>
      <c r="F164" t="s">
        <v>8</v>
      </c>
      <c r="G164">
        <f>COUNTIFS(Customer_Demographics!A:A, A164, Customer_Demographics!F:F, G$1)</f>
        <v>0</v>
      </c>
      <c r="H164">
        <f>COUNTIFS(Customer_Demographics!A:A, A164, Customer_Demographics!F:F, H$1)</f>
        <v>0</v>
      </c>
      <c r="I164">
        <f>COUNTIFS(Customer_Demographics!A:A, A164, Customer_Demographics!F:F, I$1)</f>
        <v>1</v>
      </c>
      <c r="J164">
        <f>COUNTIFS(Customer_Demographics!A:A, A164, Customer_Demographics!F:F, J$1)</f>
        <v>0</v>
      </c>
      <c r="K164" t="s">
        <v>11</v>
      </c>
      <c r="L164">
        <f>COUNTIFS(Customer_Demographics!A:A, A164, Customer_Demographics!K:K, L$1)</f>
        <v>0</v>
      </c>
      <c r="M164">
        <f>COUNTIFS(Customer_Demographics!A:A, A164, Customer_Demographics!K:K, M$1)</f>
        <v>0</v>
      </c>
      <c r="N164">
        <f>COUNTIFS(Customer_Demographics!A:A, A164, Customer_Demographics!K:K, N$1)</f>
        <v>1</v>
      </c>
      <c r="O164">
        <v>1064.8799999999999</v>
      </c>
      <c r="P164">
        <v>0</v>
      </c>
      <c r="Q164">
        <v>3</v>
      </c>
      <c r="R164">
        <f>IF(COUNTIFS(Transaction_History!A:A, A164, Transaction_History!E:E, R$1) &gt;0, 1, 0)</f>
        <v>1</v>
      </c>
      <c r="S164">
        <f>IF(COUNTIFS(Transaction_History!A:A, A164, Transaction_History!E:E, S$1) &gt; 0, 1, 0)</f>
        <v>1</v>
      </c>
      <c r="T164">
        <f>IF(COUNTIFS(Transaction_History!A:A, A164, Transaction_History!E:E, T$1) &gt; 0, 1, 0)</f>
        <v>1</v>
      </c>
      <c r="U164">
        <f>IF(COUNTIFS(Transaction_History!A:A, A164, Transaction_History!E:E, U$1) &gt; 0, 1, 0)</f>
        <v>0</v>
      </c>
      <c r="V164">
        <f>IF(COUNTIFS(Transaction_History!A:A, A164, Transaction_History!E:E, V$1) &gt; 0, 1, 0)</f>
        <v>0</v>
      </c>
      <c r="W164">
        <f>IF(COUNTIFS(Customer_Service!A:A, A164, Customer_Service!D:D, W$1) &gt; 0, 1, 0)</f>
        <v>0</v>
      </c>
      <c r="X164">
        <f>IF(COUNTIFS(Customer_Service!A:A, A164, Customer_Service!D:D, X$1)&gt;0,1,0)</f>
        <v>1</v>
      </c>
      <c r="Y164">
        <f>IF(COUNTIFS(Customer_Service!A:A, A164, Customer_Service!D:D, Y$1) &gt; 0, 1, 0)</f>
        <v>1</v>
      </c>
      <c r="Z164">
        <f>IF(COUNTIFS(Customer_Service!A:A, A164, Customer_Service!E:E, Z$1) &gt; 0, 1, 0)</f>
        <v>1</v>
      </c>
      <c r="AA164">
        <f>IF(COUNTIFS(Customer_Service!A:A, A164, Customer_Service!E:E, AA$1) &gt; 0, 1, 0)</f>
        <v>1</v>
      </c>
      <c r="AB164">
        <v>22</v>
      </c>
    </row>
    <row r="165" spans="1:28" x14ac:dyDescent="0.25">
      <c r="A165">
        <v>164</v>
      </c>
      <c r="B165">
        <v>58</v>
      </c>
      <c r="C165" t="s">
        <v>4</v>
      </c>
      <c r="D165">
        <f>COUNTIFS(Customer_Demographics!A:A, A165, Customer_Demographics!C:C, D$1)</f>
        <v>0</v>
      </c>
      <c r="E165">
        <f>COUNTIFS(Customer_Demographics!A:A, A165, Customer_Demographics!C:C, E$1)</f>
        <v>1</v>
      </c>
      <c r="F165" t="s">
        <v>7</v>
      </c>
      <c r="G165">
        <f>COUNTIFS(Customer_Demographics!A:A, A165, Customer_Demographics!F:F, G$1)</f>
        <v>0</v>
      </c>
      <c r="H165">
        <f>COUNTIFS(Customer_Demographics!A:A, A165, Customer_Demographics!F:F, H$1)</f>
        <v>0</v>
      </c>
      <c r="I165">
        <f>COUNTIFS(Customer_Demographics!A:A, A165, Customer_Demographics!F:F, I$1)</f>
        <v>0</v>
      </c>
      <c r="J165">
        <f>COUNTIFS(Customer_Demographics!A:A, A165, Customer_Demographics!F:F, J$1)</f>
        <v>1</v>
      </c>
      <c r="K165" t="s">
        <v>9</v>
      </c>
      <c r="L165">
        <f>COUNTIFS(Customer_Demographics!A:A, A165, Customer_Demographics!K:K, L$1)</f>
        <v>1</v>
      </c>
      <c r="M165">
        <f>COUNTIFS(Customer_Demographics!A:A, A165, Customer_Demographics!K:K, M$1)</f>
        <v>0</v>
      </c>
      <c r="N165">
        <f>COUNTIFS(Customer_Demographics!A:A, A165, Customer_Demographics!K:K, N$1)</f>
        <v>0</v>
      </c>
      <c r="O165">
        <v>955.49</v>
      </c>
      <c r="P165">
        <v>1</v>
      </c>
      <c r="Q165">
        <v>5</v>
      </c>
      <c r="R165">
        <f>IF(COUNTIFS(Transaction_History!A:A, A165, Transaction_History!E:E, R$1) &gt;0, 1, 0)</f>
        <v>1</v>
      </c>
      <c r="S165">
        <f>IF(COUNTIFS(Transaction_History!A:A, A165, Transaction_History!E:E, S$1) &gt; 0, 1, 0)</f>
        <v>1</v>
      </c>
      <c r="T165">
        <f>IF(COUNTIFS(Transaction_History!A:A, A165, Transaction_History!E:E, T$1) &gt; 0, 1, 0)</f>
        <v>0</v>
      </c>
      <c r="U165">
        <f>IF(COUNTIFS(Transaction_History!A:A, A165, Transaction_History!E:E, U$1) &gt; 0, 1, 0)</f>
        <v>1</v>
      </c>
      <c r="V165">
        <f>IF(COUNTIFS(Transaction_History!A:A, A165, Transaction_History!E:E, V$1) &gt; 0, 1, 0)</f>
        <v>0</v>
      </c>
      <c r="W165">
        <f>IF(COUNTIFS(Customer_Service!A:A, A165, Customer_Service!D:D, W$1) &gt; 0, 1, 0)</f>
        <v>0</v>
      </c>
      <c r="X165">
        <f>IF(COUNTIFS(Customer_Service!A:A, A165, Customer_Service!D:D, X$1)&gt;0,1,0)</f>
        <v>1</v>
      </c>
      <c r="Y165">
        <f>IF(COUNTIFS(Customer_Service!A:A, A165, Customer_Service!D:D, Y$1) &gt; 0, 1, 0)</f>
        <v>0</v>
      </c>
      <c r="Z165">
        <f>IF(COUNTIFS(Customer_Service!A:A, A165, Customer_Service!E:E, Z$1) &gt; 0, 1, 0)</f>
        <v>1</v>
      </c>
      <c r="AA165">
        <f>IF(COUNTIFS(Customer_Service!A:A, A165, Customer_Service!E:E, AA$1) &gt; 0, 1, 0)</f>
        <v>0</v>
      </c>
      <c r="AB165">
        <v>2</v>
      </c>
    </row>
    <row r="166" spans="1:28" x14ac:dyDescent="0.25">
      <c r="A166">
        <v>165</v>
      </c>
      <c r="B166">
        <v>31</v>
      </c>
      <c r="C166" t="s">
        <v>4</v>
      </c>
      <c r="D166">
        <f>COUNTIFS(Customer_Demographics!A:A, A166, Customer_Demographics!C:C, D$1)</f>
        <v>0</v>
      </c>
      <c r="E166">
        <f>COUNTIFS(Customer_Demographics!A:A, A166, Customer_Demographics!C:C, E$1)</f>
        <v>1</v>
      </c>
      <c r="F166" t="s">
        <v>7</v>
      </c>
      <c r="G166">
        <f>COUNTIFS(Customer_Demographics!A:A, A166, Customer_Demographics!F:F, G$1)</f>
        <v>0</v>
      </c>
      <c r="H166">
        <f>COUNTIFS(Customer_Demographics!A:A, A166, Customer_Demographics!F:F, H$1)</f>
        <v>0</v>
      </c>
      <c r="I166">
        <f>COUNTIFS(Customer_Demographics!A:A, A166, Customer_Demographics!F:F, I$1)</f>
        <v>0</v>
      </c>
      <c r="J166">
        <f>COUNTIFS(Customer_Demographics!A:A, A166, Customer_Demographics!F:F, J$1)</f>
        <v>1</v>
      </c>
      <c r="K166" t="s">
        <v>10</v>
      </c>
      <c r="L166">
        <f>COUNTIFS(Customer_Demographics!A:A, A166, Customer_Demographics!K:K, L$1)</f>
        <v>0</v>
      </c>
      <c r="M166">
        <f>COUNTIFS(Customer_Demographics!A:A, A166, Customer_Demographics!K:K, M$1)</f>
        <v>1</v>
      </c>
      <c r="N166">
        <f>COUNTIFS(Customer_Demographics!A:A, A166, Customer_Demographics!K:K, N$1)</f>
        <v>0</v>
      </c>
      <c r="O166">
        <v>181.34</v>
      </c>
      <c r="P166">
        <v>0</v>
      </c>
      <c r="Q166">
        <v>1</v>
      </c>
      <c r="R166">
        <f>IF(COUNTIFS(Transaction_History!A:A, A166, Transaction_History!E:E, R$1) &gt;0, 1, 0)</f>
        <v>0</v>
      </c>
      <c r="S166">
        <f>IF(COUNTIFS(Transaction_History!A:A, A166, Transaction_History!E:E, S$1) &gt; 0, 1, 0)</f>
        <v>1</v>
      </c>
      <c r="T166">
        <f>IF(COUNTIFS(Transaction_History!A:A, A166, Transaction_History!E:E, T$1) &gt; 0, 1, 0)</f>
        <v>0</v>
      </c>
      <c r="U166">
        <f>IF(COUNTIFS(Transaction_History!A:A, A166, Transaction_History!E:E, U$1) &gt; 0, 1, 0)</f>
        <v>0</v>
      </c>
      <c r="V166">
        <f>IF(COUNTIFS(Transaction_History!A:A, A166, Transaction_History!E:E, V$1) &gt; 0, 1, 0)</f>
        <v>0</v>
      </c>
      <c r="W166">
        <f>IF(COUNTIFS(Customer_Service!A:A, A166, Customer_Service!D:D, W$1) &gt; 0, 1, 0)</f>
        <v>0</v>
      </c>
      <c r="X166">
        <f>IF(COUNTIFS(Customer_Service!A:A, A166, Customer_Service!D:D, X$1)&gt;0,1,0)</f>
        <v>0</v>
      </c>
      <c r="Y166">
        <f>IF(COUNTIFS(Customer_Service!A:A, A166, Customer_Service!D:D, Y$1) &gt; 0, 1, 0)</f>
        <v>0</v>
      </c>
      <c r="Z166">
        <f>IF(COUNTIFS(Customer_Service!A:A, A166, Customer_Service!E:E, Z$1) &gt; 0, 1, 0)</f>
        <v>0</v>
      </c>
      <c r="AA166">
        <f>IF(COUNTIFS(Customer_Service!A:A, A166, Customer_Service!E:E, AA$1) &gt; 0, 1, 0)</f>
        <v>0</v>
      </c>
      <c r="AB166">
        <v>47</v>
      </c>
    </row>
    <row r="167" spans="1:28" x14ac:dyDescent="0.25">
      <c r="A167">
        <v>166</v>
      </c>
      <c r="B167">
        <v>48</v>
      </c>
      <c r="C167" t="s">
        <v>4</v>
      </c>
      <c r="D167">
        <f>COUNTIFS(Customer_Demographics!A:A, A167, Customer_Demographics!C:C, D$1)</f>
        <v>0</v>
      </c>
      <c r="E167">
        <f>COUNTIFS(Customer_Demographics!A:A, A167, Customer_Demographics!C:C, E$1)</f>
        <v>1</v>
      </c>
      <c r="F167" t="s">
        <v>7</v>
      </c>
      <c r="G167">
        <f>COUNTIFS(Customer_Demographics!A:A, A167, Customer_Demographics!F:F, G$1)</f>
        <v>0</v>
      </c>
      <c r="H167">
        <f>COUNTIFS(Customer_Demographics!A:A, A167, Customer_Demographics!F:F, H$1)</f>
        <v>0</v>
      </c>
      <c r="I167">
        <f>COUNTIFS(Customer_Demographics!A:A, A167, Customer_Demographics!F:F, I$1)</f>
        <v>0</v>
      </c>
      <c r="J167">
        <f>COUNTIFS(Customer_Demographics!A:A, A167, Customer_Demographics!F:F, J$1)</f>
        <v>1</v>
      </c>
      <c r="K167" t="s">
        <v>9</v>
      </c>
      <c r="L167">
        <f>COUNTIFS(Customer_Demographics!A:A, A167, Customer_Demographics!K:K, L$1)</f>
        <v>1</v>
      </c>
      <c r="M167">
        <f>COUNTIFS(Customer_Demographics!A:A, A167, Customer_Demographics!K:K, M$1)</f>
        <v>0</v>
      </c>
      <c r="N167">
        <f>COUNTIFS(Customer_Demographics!A:A, A167, Customer_Demographics!K:K, N$1)</f>
        <v>0</v>
      </c>
      <c r="O167">
        <v>1241.5</v>
      </c>
      <c r="P167">
        <v>0</v>
      </c>
      <c r="Q167">
        <v>5</v>
      </c>
      <c r="R167">
        <f>IF(COUNTIFS(Transaction_History!A:A, A167, Transaction_History!E:E, R$1) &gt;0, 1, 0)</f>
        <v>1</v>
      </c>
      <c r="S167">
        <f>IF(COUNTIFS(Transaction_History!A:A, A167, Transaction_History!E:E, S$1) &gt; 0, 1, 0)</f>
        <v>0</v>
      </c>
      <c r="T167">
        <f>IF(COUNTIFS(Transaction_History!A:A, A167, Transaction_History!E:E, T$1) &gt; 0, 1, 0)</f>
        <v>1</v>
      </c>
      <c r="U167">
        <f>IF(COUNTIFS(Transaction_History!A:A, A167, Transaction_History!E:E, U$1) &gt; 0, 1, 0)</f>
        <v>1</v>
      </c>
      <c r="V167">
        <f>IF(COUNTIFS(Transaction_History!A:A, A167, Transaction_History!E:E, V$1) &gt; 0, 1, 0)</f>
        <v>0</v>
      </c>
      <c r="W167">
        <f>IF(COUNTIFS(Customer_Service!A:A, A167, Customer_Service!D:D, W$1) &gt; 0, 1, 0)</f>
        <v>0</v>
      </c>
      <c r="X167">
        <f>IF(COUNTIFS(Customer_Service!A:A, A167, Customer_Service!D:D, X$1)&gt;0,1,0)</f>
        <v>1</v>
      </c>
      <c r="Y167">
        <f>IF(COUNTIFS(Customer_Service!A:A, A167, Customer_Service!D:D, Y$1) &gt; 0, 1, 0)</f>
        <v>0</v>
      </c>
      <c r="Z167">
        <f>IF(COUNTIFS(Customer_Service!A:A, A167, Customer_Service!E:E, Z$1) &gt; 0, 1, 0)</f>
        <v>1</v>
      </c>
      <c r="AA167">
        <f>IF(COUNTIFS(Customer_Service!A:A, A167, Customer_Service!E:E, AA$1) &gt; 0, 1, 0)</f>
        <v>0</v>
      </c>
      <c r="AB167">
        <v>48</v>
      </c>
    </row>
    <row r="168" spans="1:28" x14ac:dyDescent="0.25">
      <c r="A168">
        <v>167</v>
      </c>
      <c r="B168">
        <v>42</v>
      </c>
      <c r="C168" t="s">
        <v>4</v>
      </c>
      <c r="D168">
        <f>COUNTIFS(Customer_Demographics!A:A, A168, Customer_Demographics!C:C, D$1)</f>
        <v>0</v>
      </c>
      <c r="E168">
        <f>COUNTIFS(Customer_Demographics!A:A, A168, Customer_Demographics!C:C, E$1)</f>
        <v>1</v>
      </c>
      <c r="F168" t="s">
        <v>5</v>
      </c>
      <c r="G168">
        <f>COUNTIFS(Customer_Demographics!A:A, A168, Customer_Demographics!F:F, G$1)</f>
        <v>1</v>
      </c>
      <c r="H168">
        <f>COUNTIFS(Customer_Demographics!A:A, A168, Customer_Demographics!F:F, H$1)</f>
        <v>0</v>
      </c>
      <c r="I168">
        <f>COUNTIFS(Customer_Demographics!A:A, A168, Customer_Demographics!F:F, I$1)</f>
        <v>0</v>
      </c>
      <c r="J168">
        <f>COUNTIFS(Customer_Demographics!A:A, A168, Customer_Demographics!F:F, J$1)</f>
        <v>0</v>
      </c>
      <c r="K168" t="s">
        <v>9</v>
      </c>
      <c r="L168">
        <f>COUNTIFS(Customer_Demographics!A:A, A168, Customer_Demographics!K:K, L$1)</f>
        <v>1</v>
      </c>
      <c r="M168">
        <f>COUNTIFS(Customer_Demographics!A:A, A168, Customer_Demographics!K:K, M$1)</f>
        <v>0</v>
      </c>
      <c r="N168">
        <f>COUNTIFS(Customer_Demographics!A:A, A168, Customer_Demographics!K:K, N$1)</f>
        <v>0</v>
      </c>
      <c r="O168">
        <v>2356.3500000000004</v>
      </c>
      <c r="P168">
        <v>0</v>
      </c>
      <c r="Q168">
        <v>8</v>
      </c>
      <c r="R168">
        <f>IF(COUNTIFS(Transaction_History!A:A, A168, Transaction_History!E:E, R$1) &gt;0, 1, 0)</f>
        <v>1</v>
      </c>
      <c r="S168">
        <f>IF(COUNTIFS(Transaction_History!A:A, A168, Transaction_History!E:E, S$1) &gt; 0, 1, 0)</f>
        <v>1</v>
      </c>
      <c r="T168">
        <f>IF(COUNTIFS(Transaction_History!A:A, A168, Transaction_History!E:E, T$1) &gt; 0, 1, 0)</f>
        <v>1</v>
      </c>
      <c r="U168">
        <f>IF(COUNTIFS(Transaction_History!A:A, A168, Transaction_History!E:E, U$1) &gt; 0, 1, 0)</f>
        <v>1</v>
      </c>
      <c r="V168">
        <f>IF(COUNTIFS(Transaction_History!A:A, A168, Transaction_History!E:E, V$1) &gt; 0, 1, 0)</f>
        <v>1</v>
      </c>
      <c r="W168">
        <f>IF(COUNTIFS(Customer_Service!A:A, A168, Customer_Service!D:D, W$1) &gt; 0, 1, 0)</f>
        <v>0</v>
      </c>
      <c r="X168">
        <f>IF(COUNTIFS(Customer_Service!A:A, A168, Customer_Service!D:D, X$1)&gt;0,1,0)</f>
        <v>1</v>
      </c>
      <c r="Y168">
        <f>IF(COUNTIFS(Customer_Service!A:A, A168, Customer_Service!D:D, Y$1) &gt; 0, 1, 0)</f>
        <v>0</v>
      </c>
      <c r="Z168">
        <f>IF(COUNTIFS(Customer_Service!A:A, A168, Customer_Service!E:E, Z$1) &gt; 0, 1, 0)</f>
        <v>1</v>
      </c>
      <c r="AA168">
        <f>IF(COUNTIFS(Customer_Service!A:A, A168, Customer_Service!E:E, AA$1) &gt; 0, 1, 0)</f>
        <v>0</v>
      </c>
      <c r="AB168">
        <v>40</v>
      </c>
    </row>
    <row r="169" spans="1:28" x14ac:dyDescent="0.25">
      <c r="A169">
        <v>168</v>
      </c>
      <c r="B169">
        <v>20</v>
      </c>
      <c r="C169" t="s">
        <v>3</v>
      </c>
      <c r="D169">
        <f>COUNTIFS(Customer_Demographics!A:A, A169, Customer_Demographics!C:C, D$1)</f>
        <v>1</v>
      </c>
      <c r="E169">
        <f>COUNTIFS(Customer_Demographics!A:A, A169, Customer_Demographics!C:C, E$1)</f>
        <v>0</v>
      </c>
      <c r="F169" t="s">
        <v>6</v>
      </c>
      <c r="G169">
        <f>COUNTIFS(Customer_Demographics!A:A, A169, Customer_Demographics!F:F, G$1)</f>
        <v>0</v>
      </c>
      <c r="H169">
        <f>COUNTIFS(Customer_Demographics!A:A, A169, Customer_Demographics!F:F, H$1)</f>
        <v>1</v>
      </c>
      <c r="I169">
        <f>COUNTIFS(Customer_Demographics!A:A, A169, Customer_Demographics!F:F, I$1)</f>
        <v>0</v>
      </c>
      <c r="J169">
        <f>COUNTIFS(Customer_Demographics!A:A, A169, Customer_Demographics!F:F, J$1)</f>
        <v>0</v>
      </c>
      <c r="K169" t="s">
        <v>9</v>
      </c>
      <c r="L169">
        <f>COUNTIFS(Customer_Demographics!A:A, A169, Customer_Demographics!K:K, L$1)</f>
        <v>1</v>
      </c>
      <c r="M169">
        <f>COUNTIFS(Customer_Demographics!A:A, A169, Customer_Demographics!K:K, M$1)</f>
        <v>0</v>
      </c>
      <c r="N169">
        <f>COUNTIFS(Customer_Demographics!A:A, A169, Customer_Demographics!K:K, N$1)</f>
        <v>0</v>
      </c>
      <c r="O169">
        <v>1126.93</v>
      </c>
      <c r="P169">
        <v>1</v>
      </c>
      <c r="Q169">
        <v>4</v>
      </c>
      <c r="R169">
        <f>IF(COUNTIFS(Transaction_History!A:A, A169, Transaction_History!E:E, R$1) &gt;0, 1, 0)</f>
        <v>1</v>
      </c>
      <c r="S169">
        <f>IF(COUNTIFS(Transaction_History!A:A, A169, Transaction_History!E:E, S$1) &gt; 0, 1, 0)</f>
        <v>0</v>
      </c>
      <c r="T169">
        <f>IF(COUNTIFS(Transaction_History!A:A, A169, Transaction_History!E:E, T$1) &gt; 0, 1, 0)</f>
        <v>1</v>
      </c>
      <c r="U169">
        <f>IF(COUNTIFS(Transaction_History!A:A, A169, Transaction_History!E:E, U$1) &gt; 0, 1, 0)</f>
        <v>1</v>
      </c>
      <c r="V169">
        <f>IF(COUNTIFS(Transaction_History!A:A, A169, Transaction_History!E:E, V$1) &gt; 0, 1, 0)</f>
        <v>0</v>
      </c>
      <c r="W169">
        <f>IF(COUNTIFS(Customer_Service!A:A, A169, Customer_Service!D:D, W$1) &gt; 0, 1, 0)</f>
        <v>1</v>
      </c>
      <c r="X169">
        <f>IF(COUNTIFS(Customer_Service!A:A, A169, Customer_Service!D:D, X$1)&gt;0,1,0)</f>
        <v>0</v>
      </c>
      <c r="Y169">
        <f>IF(COUNTIFS(Customer_Service!A:A, A169, Customer_Service!D:D, Y$1) &gt; 0, 1, 0)</f>
        <v>0</v>
      </c>
      <c r="Z169">
        <f>IF(COUNTIFS(Customer_Service!A:A, A169, Customer_Service!E:E, Z$1) &gt; 0, 1, 0)</f>
        <v>1</v>
      </c>
      <c r="AA169">
        <f>IF(COUNTIFS(Customer_Service!A:A, A169, Customer_Service!E:E, AA$1) &gt; 0, 1, 0)</f>
        <v>1</v>
      </c>
      <c r="AB169">
        <v>32</v>
      </c>
    </row>
    <row r="170" spans="1:28" x14ac:dyDescent="0.25">
      <c r="A170">
        <v>169</v>
      </c>
      <c r="B170">
        <v>21</v>
      </c>
      <c r="C170" t="s">
        <v>4</v>
      </c>
      <c r="D170">
        <f>COUNTIFS(Customer_Demographics!A:A, A170, Customer_Demographics!C:C, D$1)</f>
        <v>0</v>
      </c>
      <c r="E170">
        <f>COUNTIFS(Customer_Demographics!A:A, A170, Customer_Demographics!C:C, E$1)</f>
        <v>1</v>
      </c>
      <c r="F170" t="s">
        <v>7</v>
      </c>
      <c r="G170">
        <f>COUNTIFS(Customer_Demographics!A:A, A170, Customer_Demographics!F:F, G$1)</f>
        <v>0</v>
      </c>
      <c r="H170">
        <f>COUNTIFS(Customer_Demographics!A:A, A170, Customer_Demographics!F:F, H$1)</f>
        <v>0</v>
      </c>
      <c r="I170">
        <f>COUNTIFS(Customer_Demographics!A:A, A170, Customer_Demographics!F:F, I$1)</f>
        <v>0</v>
      </c>
      <c r="J170">
        <f>COUNTIFS(Customer_Demographics!A:A, A170, Customer_Demographics!F:F, J$1)</f>
        <v>1</v>
      </c>
      <c r="K170" t="s">
        <v>11</v>
      </c>
      <c r="L170">
        <f>COUNTIFS(Customer_Demographics!A:A, A170, Customer_Demographics!K:K, L$1)</f>
        <v>0</v>
      </c>
      <c r="M170">
        <f>COUNTIFS(Customer_Demographics!A:A, A170, Customer_Demographics!K:K, M$1)</f>
        <v>0</v>
      </c>
      <c r="N170">
        <f>COUNTIFS(Customer_Demographics!A:A, A170, Customer_Demographics!K:K, N$1)</f>
        <v>1</v>
      </c>
      <c r="O170">
        <v>2164.75</v>
      </c>
      <c r="P170">
        <v>0</v>
      </c>
      <c r="Q170">
        <v>9</v>
      </c>
      <c r="R170">
        <f>IF(COUNTIFS(Transaction_History!A:A, A170, Transaction_History!E:E, R$1) &gt;0, 1, 0)</f>
        <v>1</v>
      </c>
      <c r="S170">
        <f>IF(COUNTIFS(Transaction_History!A:A, A170, Transaction_History!E:E, S$1) &gt; 0, 1, 0)</f>
        <v>1</v>
      </c>
      <c r="T170">
        <f>IF(COUNTIFS(Transaction_History!A:A, A170, Transaction_History!E:E, T$1) &gt; 0, 1, 0)</f>
        <v>0</v>
      </c>
      <c r="U170">
        <f>IF(COUNTIFS(Transaction_History!A:A, A170, Transaction_History!E:E, U$1) &gt; 0, 1, 0)</f>
        <v>1</v>
      </c>
      <c r="V170">
        <f>IF(COUNTIFS(Transaction_History!A:A, A170, Transaction_History!E:E, V$1) &gt; 0, 1, 0)</f>
        <v>1</v>
      </c>
      <c r="W170">
        <f>IF(COUNTIFS(Customer_Service!A:A, A170, Customer_Service!D:D, W$1) &gt; 0, 1, 0)</f>
        <v>0</v>
      </c>
      <c r="X170">
        <f>IF(COUNTIFS(Customer_Service!A:A, A170, Customer_Service!D:D, X$1)&gt;0,1,0)</f>
        <v>0</v>
      </c>
      <c r="Y170">
        <f>IF(COUNTIFS(Customer_Service!A:A, A170, Customer_Service!D:D, Y$1) &gt; 0, 1, 0)</f>
        <v>1</v>
      </c>
      <c r="Z170">
        <f>IF(COUNTIFS(Customer_Service!A:A, A170, Customer_Service!E:E, Z$1) &gt; 0, 1, 0)</f>
        <v>0</v>
      </c>
      <c r="AA170">
        <f>IF(COUNTIFS(Customer_Service!A:A, A170, Customer_Service!E:E, AA$1) &gt; 0, 1, 0)</f>
        <v>1</v>
      </c>
      <c r="AB170">
        <v>39</v>
      </c>
    </row>
    <row r="171" spans="1:28" x14ac:dyDescent="0.25">
      <c r="A171">
        <v>170</v>
      </c>
      <c r="B171">
        <v>48</v>
      </c>
      <c r="C171" t="s">
        <v>3</v>
      </c>
      <c r="D171">
        <f>COUNTIFS(Customer_Demographics!A:A, A171, Customer_Demographics!C:C, D$1)</f>
        <v>1</v>
      </c>
      <c r="E171">
        <f>COUNTIFS(Customer_Demographics!A:A, A171, Customer_Demographics!C:C, E$1)</f>
        <v>0</v>
      </c>
      <c r="F171" t="s">
        <v>8</v>
      </c>
      <c r="G171">
        <f>COUNTIFS(Customer_Demographics!A:A, A171, Customer_Demographics!F:F, G$1)</f>
        <v>0</v>
      </c>
      <c r="H171">
        <f>COUNTIFS(Customer_Demographics!A:A, A171, Customer_Demographics!F:F, H$1)</f>
        <v>0</v>
      </c>
      <c r="I171">
        <f>COUNTIFS(Customer_Demographics!A:A, A171, Customer_Demographics!F:F, I$1)</f>
        <v>1</v>
      </c>
      <c r="J171">
        <f>COUNTIFS(Customer_Demographics!A:A, A171, Customer_Demographics!F:F, J$1)</f>
        <v>0</v>
      </c>
      <c r="K171" t="s">
        <v>9</v>
      </c>
      <c r="L171">
        <f>COUNTIFS(Customer_Demographics!A:A, A171, Customer_Demographics!K:K, L$1)</f>
        <v>1</v>
      </c>
      <c r="M171">
        <f>COUNTIFS(Customer_Demographics!A:A, A171, Customer_Demographics!K:K, M$1)</f>
        <v>0</v>
      </c>
      <c r="N171">
        <f>COUNTIFS(Customer_Demographics!A:A, A171, Customer_Demographics!K:K, N$1)</f>
        <v>0</v>
      </c>
      <c r="O171">
        <v>1448.33</v>
      </c>
      <c r="P171">
        <v>1</v>
      </c>
      <c r="Q171">
        <v>7</v>
      </c>
      <c r="R171">
        <f>IF(COUNTIFS(Transaction_History!A:A, A171, Transaction_History!E:E, R$1) &gt;0, 1, 0)</f>
        <v>1</v>
      </c>
      <c r="S171">
        <f>IF(COUNTIFS(Transaction_History!A:A, A171, Transaction_History!E:E, S$1) &gt; 0, 1, 0)</f>
        <v>1</v>
      </c>
      <c r="T171">
        <f>IF(COUNTIFS(Transaction_History!A:A, A171, Transaction_History!E:E, T$1) &gt; 0, 1, 0)</f>
        <v>1</v>
      </c>
      <c r="U171">
        <f>IF(COUNTIFS(Transaction_History!A:A, A171, Transaction_History!E:E, U$1) &gt; 0, 1, 0)</f>
        <v>0</v>
      </c>
      <c r="V171">
        <f>IF(COUNTIFS(Transaction_History!A:A, A171, Transaction_History!E:E, V$1) &gt; 0, 1, 0)</f>
        <v>1</v>
      </c>
      <c r="W171">
        <f>IF(COUNTIFS(Customer_Service!A:A, A171, Customer_Service!D:D, W$1) &gt; 0, 1, 0)</f>
        <v>0</v>
      </c>
      <c r="X171">
        <f>IF(COUNTIFS(Customer_Service!A:A, A171, Customer_Service!D:D, X$1)&gt;0,1,0)</f>
        <v>0</v>
      </c>
      <c r="Y171">
        <f>IF(COUNTIFS(Customer_Service!A:A, A171, Customer_Service!D:D, Y$1) &gt; 0, 1, 0)</f>
        <v>1</v>
      </c>
      <c r="Z171">
        <f>IF(COUNTIFS(Customer_Service!A:A, A171, Customer_Service!E:E, Z$1) &gt; 0, 1, 0)</f>
        <v>0</v>
      </c>
      <c r="AA171">
        <f>IF(COUNTIFS(Customer_Service!A:A, A171, Customer_Service!E:E, AA$1) &gt; 0, 1, 0)</f>
        <v>1</v>
      </c>
      <c r="AB171">
        <v>21</v>
      </c>
    </row>
    <row r="172" spans="1:28" x14ac:dyDescent="0.25">
      <c r="A172">
        <v>171</v>
      </c>
      <c r="B172">
        <v>52</v>
      </c>
      <c r="C172" t="s">
        <v>4</v>
      </c>
      <c r="D172">
        <f>COUNTIFS(Customer_Demographics!A:A, A172, Customer_Demographics!C:C, D$1)</f>
        <v>0</v>
      </c>
      <c r="E172">
        <f>COUNTIFS(Customer_Demographics!A:A, A172, Customer_Demographics!C:C, E$1)</f>
        <v>1</v>
      </c>
      <c r="F172" t="s">
        <v>5</v>
      </c>
      <c r="G172">
        <f>COUNTIFS(Customer_Demographics!A:A, A172, Customer_Demographics!F:F, G$1)</f>
        <v>1</v>
      </c>
      <c r="H172">
        <f>COUNTIFS(Customer_Demographics!A:A, A172, Customer_Demographics!F:F, H$1)</f>
        <v>0</v>
      </c>
      <c r="I172">
        <f>COUNTIFS(Customer_Demographics!A:A, A172, Customer_Demographics!F:F, I$1)</f>
        <v>0</v>
      </c>
      <c r="J172">
        <f>COUNTIFS(Customer_Demographics!A:A, A172, Customer_Demographics!F:F, J$1)</f>
        <v>0</v>
      </c>
      <c r="K172" t="s">
        <v>11</v>
      </c>
      <c r="L172">
        <f>COUNTIFS(Customer_Demographics!A:A, A172, Customer_Demographics!K:K, L$1)</f>
        <v>0</v>
      </c>
      <c r="M172">
        <f>COUNTIFS(Customer_Demographics!A:A, A172, Customer_Demographics!K:K, M$1)</f>
        <v>0</v>
      </c>
      <c r="N172">
        <f>COUNTIFS(Customer_Demographics!A:A, A172, Customer_Demographics!K:K, N$1)</f>
        <v>1</v>
      </c>
      <c r="O172">
        <v>2532.71</v>
      </c>
      <c r="P172">
        <v>0</v>
      </c>
      <c r="Q172">
        <v>7</v>
      </c>
      <c r="R172">
        <f>IF(COUNTIFS(Transaction_History!A:A, A172, Transaction_History!E:E, R$1) &gt;0, 1, 0)</f>
        <v>1</v>
      </c>
      <c r="S172">
        <f>IF(COUNTIFS(Transaction_History!A:A, A172, Transaction_History!E:E, S$1) &gt; 0, 1, 0)</f>
        <v>1</v>
      </c>
      <c r="T172">
        <f>IF(COUNTIFS(Transaction_History!A:A, A172, Transaction_History!E:E, T$1) &gt; 0, 1, 0)</f>
        <v>1</v>
      </c>
      <c r="U172">
        <f>IF(COUNTIFS(Transaction_History!A:A, A172, Transaction_History!E:E, U$1) &gt; 0, 1, 0)</f>
        <v>1</v>
      </c>
      <c r="V172">
        <f>IF(COUNTIFS(Transaction_History!A:A, A172, Transaction_History!E:E, V$1) &gt; 0, 1, 0)</f>
        <v>1</v>
      </c>
      <c r="W172">
        <f>IF(COUNTIFS(Customer_Service!A:A, A172, Customer_Service!D:D, W$1) &gt; 0, 1, 0)</f>
        <v>0</v>
      </c>
      <c r="X172">
        <f>IF(COUNTIFS(Customer_Service!A:A, A172, Customer_Service!D:D, X$1)&gt;0,1,0)</f>
        <v>1</v>
      </c>
      <c r="Y172">
        <f>IF(COUNTIFS(Customer_Service!A:A, A172, Customer_Service!D:D, Y$1) &gt; 0, 1, 0)</f>
        <v>0</v>
      </c>
      <c r="Z172">
        <f>IF(COUNTIFS(Customer_Service!A:A, A172, Customer_Service!E:E, Z$1) &gt; 0, 1, 0)</f>
        <v>1</v>
      </c>
      <c r="AA172">
        <f>IF(COUNTIFS(Customer_Service!A:A, A172, Customer_Service!E:E, AA$1) &gt; 0, 1, 0)</f>
        <v>0</v>
      </c>
      <c r="AB172">
        <v>8</v>
      </c>
    </row>
    <row r="173" spans="1:28" x14ac:dyDescent="0.25">
      <c r="A173">
        <v>172</v>
      </c>
      <c r="B173">
        <v>61</v>
      </c>
      <c r="C173" t="s">
        <v>3</v>
      </c>
      <c r="D173">
        <f>COUNTIFS(Customer_Demographics!A:A, A173, Customer_Demographics!C:C, D$1)</f>
        <v>1</v>
      </c>
      <c r="E173">
        <f>COUNTIFS(Customer_Demographics!A:A, A173, Customer_Demographics!C:C, E$1)</f>
        <v>0</v>
      </c>
      <c r="F173" t="s">
        <v>6</v>
      </c>
      <c r="G173">
        <f>COUNTIFS(Customer_Demographics!A:A, A173, Customer_Demographics!F:F, G$1)</f>
        <v>0</v>
      </c>
      <c r="H173">
        <f>COUNTIFS(Customer_Demographics!A:A, A173, Customer_Demographics!F:F, H$1)</f>
        <v>1</v>
      </c>
      <c r="I173">
        <f>COUNTIFS(Customer_Demographics!A:A, A173, Customer_Demographics!F:F, I$1)</f>
        <v>0</v>
      </c>
      <c r="J173">
        <f>COUNTIFS(Customer_Demographics!A:A, A173, Customer_Demographics!F:F, J$1)</f>
        <v>0</v>
      </c>
      <c r="K173" t="s">
        <v>10</v>
      </c>
      <c r="L173">
        <f>COUNTIFS(Customer_Demographics!A:A, A173, Customer_Demographics!K:K, L$1)</f>
        <v>0</v>
      </c>
      <c r="M173">
        <f>COUNTIFS(Customer_Demographics!A:A, A173, Customer_Demographics!K:K, M$1)</f>
        <v>1</v>
      </c>
      <c r="N173">
        <f>COUNTIFS(Customer_Demographics!A:A, A173, Customer_Demographics!K:K, N$1)</f>
        <v>0</v>
      </c>
      <c r="O173">
        <v>1972.76</v>
      </c>
      <c r="P173">
        <v>0</v>
      </c>
      <c r="Q173">
        <v>6</v>
      </c>
      <c r="R173">
        <f>IF(COUNTIFS(Transaction_History!A:A, A173, Transaction_History!E:E, R$1) &gt;0, 1, 0)</f>
        <v>0</v>
      </c>
      <c r="S173">
        <f>IF(COUNTIFS(Transaction_History!A:A, A173, Transaction_History!E:E, S$1) &gt; 0, 1, 0)</f>
        <v>0</v>
      </c>
      <c r="T173">
        <f>IF(COUNTIFS(Transaction_History!A:A, A173, Transaction_History!E:E, T$1) &gt; 0, 1, 0)</f>
        <v>1</v>
      </c>
      <c r="U173">
        <f>IF(COUNTIFS(Transaction_History!A:A, A173, Transaction_History!E:E, U$1) &gt; 0, 1, 0)</f>
        <v>1</v>
      </c>
      <c r="V173">
        <f>IF(COUNTIFS(Transaction_History!A:A, A173, Transaction_History!E:E, V$1) &gt; 0, 1, 0)</f>
        <v>1</v>
      </c>
      <c r="W173">
        <f>IF(COUNTIFS(Customer_Service!A:A, A173, Customer_Service!D:D, W$1) &gt; 0, 1, 0)</f>
        <v>1</v>
      </c>
      <c r="X173">
        <f>IF(COUNTIFS(Customer_Service!A:A, A173, Customer_Service!D:D, X$1)&gt;0,1,0)</f>
        <v>0</v>
      </c>
      <c r="Y173">
        <f>IF(COUNTIFS(Customer_Service!A:A, A173, Customer_Service!D:D, Y$1) &gt; 0, 1, 0)</f>
        <v>1</v>
      </c>
      <c r="Z173">
        <f>IF(COUNTIFS(Customer_Service!A:A, A173, Customer_Service!E:E, Z$1) &gt; 0, 1, 0)</f>
        <v>1</v>
      </c>
      <c r="AA173">
        <f>IF(COUNTIFS(Customer_Service!A:A, A173, Customer_Service!E:E, AA$1) &gt; 0, 1, 0)</f>
        <v>1</v>
      </c>
      <c r="AB173">
        <v>25</v>
      </c>
    </row>
    <row r="174" spans="1:28" x14ac:dyDescent="0.25">
      <c r="A174">
        <v>173</v>
      </c>
      <c r="B174">
        <v>31</v>
      </c>
      <c r="C174" t="s">
        <v>4</v>
      </c>
      <c r="D174">
        <f>COUNTIFS(Customer_Demographics!A:A, A174, Customer_Demographics!C:C, D$1)</f>
        <v>0</v>
      </c>
      <c r="E174">
        <f>COUNTIFS(Customer_Demographics!A:A, A174, Customer_Demographics!C:C, E$1)</f>
        <v>1</v>
      </c>
      <c r="F174" t="s">
        <v>6</v>
      </c>
      <c r="G174">
        <f>COUNTIFS(Customer_Demographics!A:A, A174, Customer_Demographics!F:F, G$1)</f>
        <v>0</v>
      </c>
      <c r="H174">
        <f>COUNTIFS(Customer_Demographics!A:A, A174, Customer_Demographics!F:F, H$1)</f>
        <v>1</v>
      </c>
      <c r="I174">
        <f>COUNTIFS(Customer_Demographics!A:A, A174, Customer_Demographics!F:F, I$1)</f>
        <v>0</v>
      </c>
      <c r="J174">
        <f>COUNTIFS(Customer_Demographics!A:A, A174, Customer_Demographics!F:F, J$1)</f>
        <v>0</v>
      </c>
      <c r="K174" t="s">
        <v>9</v>
      </c>
      <c r="L174">
        <f>COUNTIFS(Customer_Demographics!A:A, A174, Customer_Demographics!K:K, L$1)</f>
        <v>1</v>
      </c>
      <c r="M174">
        <f>COUNTIFS(Customer_Demographics!A:A, A174, Customer_Demographics!K:K, M$1)</f>
        <v>0</v>
      </c>
      <c r="N174">
        <f>COUNTIFS(Customer_Demographics!A:A, A174, Customer_Demographics!K:K, N$1)</f>
        <v>0</v>
      </c>
      <c r="O174">
        <v>606.09</v>
      </c>
      <c r="P174">
        <v>0</v>
      </c>
      <c r="Q174">
        <v>3</v>
      </c>
      <c r="R174">
        <f>IF(COUNTIFS(Transaction_History!A:A, A174, Transaction_History!E:E, R$1) &gt;0, 1, 0)</f>
        <v>1</v>
      </c>
      <c r="S174">
        <f>IF(COUNTIFS(Transaction_History!A:A, A174, Transaction_History!E:E, S$1) &gt; 0, 1, 0)</f>
        <v>0</v>
      </c>
      <c r="T174">
        <f>IF(COUNTIFS(Transaction_History!A:A, A174, Transaction_History!E:E, T$1) &gt; 0, 1, 0)</f>
        <v>1</v>
      </c>
      <c r="U174">
        <f>IF(COUNTIFS(Transaction_History!A:A, A174, Transaction_History!E:E, U$1) &gt; 0, 1, 0)</f>
        <v>0</v>
      </c>
      <c r="V174">
        <f>IF(COUNTIFS(Transaction_History!A:A, A174, Transaction_History!E:E, V$1) &gt; 0, 1, 0)</f>
        <v>0</v>
      </c>
      <c r="W174">
        <f>IF(COUNTIFS(Customer_Service!A:A, A174, Customer_Service!D:D, W$1) &gt; 0, 1, 0)</f>
        <v>0</v>
      </c>
      <c r="X174">
        <f>IF(COUNTIFS(Customer_Service!A:A, A174, Customer_Service!D:D, X$1)&gt;0,1,0)</f>
        <v>0</v>
      </c>
      <c r="Y174">
        <f>IF(COUNTIFS(Customer_Service!A:A, A174, Customer_Service!D:D, Y$1) &gt; 0, 1, 0)</f>
        <v>1</v>
      </c>
      <c r="Z174">
        <f>IF(COUNTIFS(Customer_Service!A:A, A174, Customer_Service!E:E, Z$1) &gt; 0, 1, 0)</f>
        <v>1</v>
      </c>
      <c r="AA174">
        <f>IF(COUNTIFS(Customer_Service!A:A, A174, Customer_Service!E:E, AA$1) &gt; 0, 1, 0)</f>
        <v>0</v>
      </c>
      <c r="AB174">
        <v>41</v>
      </c>
    </row>
    <row r="175" spans="1:28" x14ac:dyDescent="0.25">
      <c r="A175">
        <v>174</v>
      </c>
      <c r="B175">
        <v>66</v>
      </c>
      <c r="C175" t="s">
        <v>4</v>
      </c>
      <c r="D175">
        <f>COUNTIFS(Customer_Demographics!A:A, A175, Customer_Demographics!C:C, D$1)</f>
        <v>0</v>
      </c>
      <c r="E175">
        <f>COUNTIFS(Customer_Demographics!A:A, A175, Customer_Demographics!C:C, E$1)</f>
        <v>1</v>
      </c>
      <c r="F175" t="s">
        <v>6</v>
      </c>
      <c r="G175">
        <f>COUNTIFS(Customer_Demographics!A:A, A175, Customer_Demographics!F:F, G$1)</f>
        <v>0</v>
      </c>
      <c r="H175">
        <f>COUNTIFS(Customer_Demographics!A:A, A175, Customer_Demographics!F:F, H$1)</f>
        <v>1</v>
      </c>
      <c r="I175">
        <f>COUNTIFS(Customer_Demographics!A:A, A175, Customer_Demographics!F:F, I$1)</f>
        <v>0</v>
      </c>
      <c r="J175">
        <f>COUNTIFS(Customer_Demographics!A:A, A175, Customer_Demographics!F:F, J$1)</f>
        <v>0</v>
      </c>
      <c r="K175" t="s">
        <v>10</v>
      </c>
      <c r="L175">
        <f>COUNTIFS(Customer_Demographics!A:A, A175, Customer_Demographics!K:K, L$1)</f>
        <v>0</v>
      </c>
      <c r="M175">
        <f>COUNTIFS(Customer_Demographics!A:A, A175, Customer_Demographics!K:K, M$1)</f>
        <v>1</v>
      </c>
      <c r="N175">
        <f>COUNTIFS(Customer_Demographics!A:A, A175, Customer_Demographics!K:K, N$1)</f>
        <v>0</v>
      </c>
      <c r="O175">
        <v>1801.4599999999998</v>
      </c>
      <c r="P175">
        <v>1</v>
      </c>
      <c r="Q175">
        <v>7</v>
      </c>
      <c r="R175">
        <f>IF(COUNTIFS(Transaction_History!A:A, A175, Transaction_History!E:E, R$1) &gt;0, 1, 0)</f>
        <v>1</v>
      </c>
      <c r="S175">
        <f>IF(COUNTIFS(Transaction_History!A:A, A175, Transaction_History!E:E, S$1) &gt; 0, 1, 0)</f>
        <v>1</v>
      </c>
      <c r="T175">
        <f>IF(COUNTIFS(Transaction_History!A:A, A175, Transaction_History!E:E, T$1) &gt; 0, 1, 0)</f>
        <v>1</v>
      </c>
      <c r="U175">
        <f>IF(COUNTIFS(Transaction_History!A:A, A175, Transaction_History!E:E, U$1) &gt; 0, 1, 0)</f>
        <v>1</v>
      </c>
      <c r="V175">
        <f>IF(COUNTIFS(Transaction_History!A:A, A175, Transaction_History!E:E, V$1) &gt; 0, 1, 0)</f>
        <v>0</v>
      </c>
      <c r="W175">
        <f>IF(COUNTIFS(Customer_Service!A:A, A175, Customer_Service!D:D, W$1) &gt; 0, 1, 0)</f>
        <v>1</v>
      </c>
      <c r="X175">
        <f>IF(COUNTIFS(Customer_Service!A:A, A175, Customer_Service!D:D, X$1)&gt;0,1,0)</f>
        <v>0</v>
      </c>
      <c r="Y175">
        <f>IF(COUNTIFS(Customer_Service!A:A, A175, Customer_Service!D:D, Y$1) &gt; 0, 1, 0)</f>
        <v>0</v>
      </c>
      <c r="Z175">
        <f>IF(COUNTIFS(Customer_Service!A:A, A175, Customer_Service!E:E, Z$1) &gt; 0, 1, 0)</f>
        <v>0</v>
      </c>
      <c r="AA175">
        <f>IF(COUNTIFS(Customer_Service!A:A, A175, Customer_Service!E:E, AA$1) &gt; 0, 1, 0)</f>
        <v>1</v>
      </c>
      <c r="AB175">
        <v>36</v>
      </c>
    </row>
    <row r="176" spans="1:28" x14ac:dyDescent="0.25">
      <c r="A176">
        <v>175</v>
      </c>
      <c r="B176">
        <v>58</v>
      </c>
      <c r="C176" t="s">
        <v>3</v>
      </c>
      <c r="D176">
        <f>COUNTIFS(Customer_Demographics!A:A, A176, Customer_Demographics!C:C, D$1)</f>
        <v>1</v>
      </c>
      <c r="E176">
        <f>COUNTIFS(Customer_Demographics!A:A, A176, Customer_Demographics!C:C, E$1)</f>
        <v>0</v>
      </c>
      <c r="F176" t="s">
        <v>6</v>
      </c>
      <c r="G176">
        <f>COUNTIFS(Customer_Demographics!A:A, A176, Customer_Demographics!F:F, G$1)</f>
        <v>0</v>
      </c>
      <c r="H176">
        <f>COUNTIFS(Customer_Demographics!A:A, A176, Customer_Demographics!F:F, H$1)</f>
        <v>1</v>
      </c>
      <c r="I176">
        <f>COUNTIFS(Customer_Demographics!A:A, A176, Customer_Demographics!F:F, I$1)</f>
        <v>0</v>
      </c>
      <c r="J176">
        <f>COUNTIFS(Customer_Demographics!A:A, A176, Customer_Demographics!F:F, J$1)</f>
        <v>0</v>
      </c>
      <c r="K176" t="s">
        <v>10</v>
      </c>
      <c r="L176">
        <f>COUNTIFS(Customer_Demographics!A:A, A176, Customer_Demographics!K:K, L$1)</f>
        <v>0</v>
      </c>
      <c r="M176">
        <f>COUNTIFS(Customer_Demographics!A:A, A176, Customer_Demographics!K:K, M$1)</f>
        <v>1</v>
      </c>
      <c r="N176">
        <f>COUNTIFS(Customer_Demographics!A:A, A176, Customer_Demographics!K:K, N$1)</f>
        <v>0</v>
      </c>
      <c r="O176">
        <v>1218.8999999999999</v>
      </c>
      <c r="P176">
        <v>0</v>
      </c>
      <c r="Q176">
        <v>7</v>
      </c>
      <c r="R176">
        <f>IF(COUNTIFS(Transaction_History!A:A, A176, Transaction_History!E:E, R$1) &gt;0, 1, 0)</f>
        <v>1</v>
      </c>
      <c r="S176">
        <f>IF(COUNTIFS(Transaction_History!A:A, A176, Transaction_History!E:E, S$1) &gt; 0, 1, 0)</f>
        <v>0</v>
      </c>
      <c r="T176">
        <f>IF(COUNTIFS(Transaction_History!A:A, A176, Transaction_History!E:E, T$1) &gt; 0, 1, 0)</f>
        <v>1</v>
      </c>
      <c r="U176">
        <f>IF(COUNTIFS(Transaction_History!A:A, A176, Transaction_History!E:E, U$1) &gt; 0, 1, 0)</f>
        <v>1</v>
      </c>
      <c r="V176">
        <f>IF(COUNTIFS(Transaction_History!A:A, A176, Transaction_History!E:E, V$1) &gt; 0, 1, 0)</f>
        <v>1</v>
      </c>
      <c r="W176">
        <f>IF(COUNTIFS(Customer_Service!A:A, A176, Customer_Service!D:D, W$1) &gt; 0, 1, 0)</f>
        <v>0</v>
      </c>
      <c r="X176">
        <f>IF(COUNTIFS(Customer_Service!A:A, A176, Customer_Service!D:D, X$1)&gt;0,1,0)</f>
        <v>0</v>
      </c>
      <c r="Y176">
        <f>IF(COUNTIFS(Customer_Service!A:A, A176, Customer_Service!D:D, Y$1) &gt; 0, 1, 0)</f>
        <v>1</v>
      </c>
      <c r="Z176">
        <f>IF(COUNTIFS(Customer_Service!A:A, A176, Customer_Service!E:E, Z$1) &gt; 0, 1, 0)</f>
        <v>1</v>
      </c>
      <c r="AA176">
        <f>IF(COUNTIFS(Customer_Service!A:A, A176, Customer_Service!E:E, AA$1) &gt; 0, 1, 0)</f>
        <v>1</v>
      </c>
      <c r="AB176">
        <v>4</v>
      </c>
    </row>
    <row r="177" spans="1:28" x14ac:dyDescent="0.25">
      <c r="A177">
        <v>176</v>
      </c>
      <c r="B177">
        <v>26</v>
      </c>
      <c r="C177" t="s">
        <v>4</v>
      </c>
      <c r="D177">
        <f>COUNTIFS(Customer_Demographics!A:A, A177, Customer_Demographics!C:C, D$1)</f>
        <v>0</v>
      </c>
      <c r="E177">
        <f>COUNTIFS(Customer_Demographics!A:A, A177, Customer_Demographics!C:C, E$1)</f>
        <v>1</v>
      </c>
      <c r="F177" t="s">
        <v>5</v>
      </c>
      <c r="G177">
        <f>COUNTIFS(Customer_Demographics!A:A, A177, Customer_Demographics!F:F, G$1)</f>
        <v>1</v>
      </c>
      <c r="H177">
        <f>COUNTIFS(Customer_Demographics!A:A, A177, Customer_Demographics!F:F, H$1)</f>
        <v>0</v>
      </c>
      <c r="I177">
        <f>COUNTIFS(Customer_Demographics!A:A, A177, Customer_Demographics!F:F, I$1)</f>
        <v>0</v>
      </c>
      <c r="J177">
        <f>COUNTIFS(Customer_Demographics!A:A, A177, Customer_Demographics!F:F, J$1)</f>
        <v>0</v>
      </c>
      <c r="K177" t="s">
        <v>11</v>
      </c>
      <c r="L177">
        <f>COUNTIFS(Customer_Demographics!A:A, A177, Customer_Demographics!K:K, L$1)</f>
        <v>0</v>
      </c>
      <c r="M177">
        <f>COUNTIFS(Customer_Demographics!A:A, A177, Customer_Demographics!K:K, M$1)</f>
        <v>0</v>
      </c>
      <c r="N177">
        <f>COUNTIFS(Customer_Demographics!A:A, A177, Customer_Demographics!K:K, N$1)</f>
        <v>1</v>
      </c>
      <c r="O177">
        <v>936.78</v>
      </c>
      <c r="P177">
        <v>1</v>
      </c>
      <c r="Q177">
        <v>6</v>
      </c>
      <c r="R177">
        <f>IF(COUNTIFS(Transaction_History!A:A, A177, Transaction_History!E:E, R$1) &gt;0, 1, 0)</f>
        <v>1</v>
      </c>
      <c r="S177">
        <f>IF(COUNTIFS(Transaction_History!A:A, A177, Transaction_History!E:E, S$1) &gt; 0, 1, 0)</f>
        <v>1</v>
      </c>
      <c r="T177">
        <f>IF(COUNTIFS(Transaction_History!A:A, A177, Transaction_History!E:E, T$1) &gt; 0, 1, 0)</f>
        <v>0</v>
      </c>
      <c r="U177">
        <f>IF(COUNTIFS(Transaction_History!A:A, A177, Transaction_History!E:E, U$1) &gt; 0, 1, 0)</f>
        <v>1</v>
      </c>
      <c r="V177">
        <f>IF(COUNTIFS(Transaction_History!A:A, A177, Transaction_History!E:E, V$1) &gt; 0, 1, 0)</f>
        <v>1</v>
      </c>
      <c r="W177">
        <f>IF(COUNTIFS(Customer_Service!A:A, A177, Customer_Service!D:D, W$1) &gt; 0, 1, 0)</f>
        <v>0</v>
      </c>
      <c r="X177">
        <f>IF(COUNTIFS(Customer_Service!A:A, A177, Customer_Service!D:D, X$1)&gt;0,1,0)</f>
        <v>0</v>
      </c>
      <c r="Y177">
        <f>IF(COUNTIFS(Customer_Service!A:A, A177, Customer_Service!D:D, Y$1) &gt; 0, 1, 0)</f>
        <v>0</v>
      </c>
      <c r="Z177">
        <f>IF(COUNTIFS(Customer_Service!A:A, A177, Customer_Service!E:E, Z$1) &gt; 0, 1, 0)</f>
        <v>0</v>
      </c>
      <c r="AA177">
        <f>IF(COUNTIFS(Customer_Service!A:A, A177, Customer_Service!E:E, AA$1) &gt; 0, 1, 0)</f>
        <v>0</v>
      </c>
      <c r="AB177">
        <v>15</v>
      </c>
    </row>
    <row r="178" spans="1:28" x14ac:dyDescent="0.25">
      <c r="A178">
        <v>177</v>
      </c>
      <c r="B178">
        <v>37</v>
      </c>
      <c r="C178" t="s">
        <v>4</v>
      </c>
      <c r="D178">
        <f>COUNTIFS(Customer_Demographics!A:A, A178, Customer_Demographics!C:C, D$1)</f>
        <v>0</v>
      </c>
      <c r="E178">
        <f>COUNTIFS(Customer_Demographics!A:A, A178, Customer_Demographics!C:C, E$1)</f>
        <v>1</v>
      </c>
      <c r="F178" t="s">
        <v>8</v>
      </c>
      <c r="G178">
        <f>COUNTIFS(Customer_Demographics!A:A, A178, Customer_Demographics!F:F, G$1)</f>
        <v>0</v>
      </c>
      <c r="H178">
        <f>COUNTIFS(Customer_Demographics!A:A, A178, Customer_Demographics!F:F, H$1)</f>
        <v>0</v>
      </c>
      <c r="I178">
        <f>COUNTIFS(Customer_Demographics!A:A, A178, Customer_Demographics!F:F, I$1)</f>
        <v>1</v>
      </c>
      <c r="J178">
        <f>COUNTIFS(Customer_Demographics!A:A, A178, Customer_Demographics!F:F, J$1)</f>
        <v>0</v>
      </c>
      <c r="K178" t="s">
        <v>10</v>
      </c>
      <c r="L178">
        <f>COUNTIFS(Customer_Demographics!A:A, A178, Customer_Demographics!K:K, L$1)</f>
        <v>0</v>
      </c>
      <c r="M178">
        <f>COUNTIFS(Customer_Demographics!A:A, A178, Customer_Demographics!K:K, M$1)</f>
        <v>1</v>
      </c>
      <c r="N178">
        <f>COUNTIFS(Customer_Demographics!A:A, A178, Customer_Demographics!K:K, N$1)</f>
        <v>0</v>
      </c>
      <c r="O178">
        <v>429.79</v>
      </c>
      <c r="P178">
        <v>0</v>
      </c>
      <c r="Q178">
        <v>1</v>
      </c>
      <c r="R178">
        <f>IF(COUNTIFS(Transaction_History!A:A, A178, Transaction_History!E:E, R$1) &gt;0, 1, 0)</f>
        <v>0</v>
      </c>
      <c r="S178">
        <f>IF(COUNTIFS(Transaction_History!A:A, A178, Transaction_History!E:E, S$1) &gt; 0, 1, 0)</f>
        <v>0</v>
      </c>
      <c r="T178">
        <f>IF(COUNTIFS(Transaction_History!A:A, A178, Transaction_History!E:E, T$1) &gt; 0, 1, 0)</f>
        <v>1</v>
      </c>
      <c r="U178">
        <f>IF(COUNTIFS(Transaction_History!A:A, A178, Transaction_History!E:E, U$1) &gt; 0, 1, 0)</f>
        <v>0</v>
      </c>
      <c r="V178">
        <f>IF(COUNTIFS(Transaction_History!A:A, A178, Transaction_History!E:E, V$1) &gt; 0, 1, 0)</f>
        <v>0</v>
      </c>
      <c r="W178">
        <f>IF(COUNTIFS(Customer_Service!A:A, A178, Customer_Service!D:D, W$1) &gt; 0, 1, 0)</f>
        <v>0</v>
      </c>
      <c r="X178">
        <f>IF(COUNTIFS(Customer_Service!A:A, A178, Customer_Service!D:D, X$1)&gt;0,1,0)</f>
        <v>0</v>
      </c>
      <c r="Y178">
        <f>IF(COUNTIFS(Customer_Service!A:A, A178, Customer_Service!D:D, Y$1) &gt; 0, 1, 0)</f>
        <v>1</v>
      </c>
      <c r="Z178">
        <f>IF(COUNTIFS(Customer_Service!A:A, A178, Customer_Service!E:E, Z$1) &gt; 0, 1, 0)</f>
        <v>0</v>
      </c>
      <c r="AA178">
        <f>IF(COUNTIFS(Customer_Service!A:A, A178, Customer_Service!E:E, AA$1) &gt; 0, 1, 0)</f>
        <v>1</v>
      </c>
      <c r="AB178">
        <v>28</v>
      </c>
    </row>
    <row r="179" spans="1:28" x14ac:dyDescent="0.25">
      <c r="A179">
        <v>178</v>
      </c>
      <c r="B179">
        <v>49</v>
      </c>
      <c r="C179" t="s">
        <v>4</v>
      </c>
      <c r="D179">
        <f>COUNTIFS(Customer_Demographics!A:A, A179, Customer_Demographics!C:C, D$1)</f>
        <v>0</v>
      </c>
      <c r="E179">
        <f>COUNTIFS(Customer_Demographics!A:A, A179, Customer_Demographics!C:C, E$1)</f>
        <v>1</v>
      </c>
      <c r="F179" t="s">
        <v>6</v>
      </c>
      <c r="G179">
        <f>COUNTIFS(Customer_Demographics!A:A, A179, Customer_Demographics!F:F, G$1)</f>
        <v>0</v>
      </c>
      <c r="H179">
        <f>COUNTIFS(Customer_Demographics!A:A, A179, Customer_Demographics!F:F, H$1)</f>
        <v>1</v>
      </c>
      <c r="I179">
        <f>COUNTIFS(Customer_Demographics!A:A, A179, Customer_Demographics!F:F, I$1)</f>
        <v>0</v>
      </c>
      <c r="J179">
        <f>COUNTIFS(Customer_Demographics!A:A, A179, Customer_Demographics!F:F, J$1)</f>
        <v>0</v>
      </c>
      <c r="K179" t="s">
        <v>11</v>
      </c>
      <c r="L179">
        <f>COUNTIFS(Customer_Demographics!A:A, A179, Customer_Demographics!K:K, L$1)</f>
        <v>0</v>
      </c>
      <c r="M179">
        <f>COUNTIFS(Customer_Demographics!A:A, A179, Customer_Demographics!K:K, M$1)</f>
        <v>0</v>
      </c>
      <c r="N179">
        <f>COUNTIFS(Customer_Demographics!A:A, A179, Customer_Demographics!K:K, N$1)</f>
        <v>1</v>
      </c>
      <c r="O179">
        <v>741.63</v>
      </c>
      <c r="P179">
        <v>0</v>
      </c>
      <c r="Q179">
        <v>3</v>
      </c>
      <c r="R179">
        <f>IF(COUNTIFS(Transaction_History!A:A, A179, Transaction_History!E:E, R$1) &gt;0, 1, 0)</f>
        <v>0</v>
      </c>
      <c r="S179">
        <f>IF(COUNTIFS(Transaction_History!A:A, A179, Transaction_History!E:E, S$1) &gt; 0, 1, 0)</f>
        <v>1</v>
      </c>
      <c r="T179">
        <f>IF(COUNTIFS(Transaction_History!A:A, A179, Transaction_History!E:E, T$1) &gt; 0, 1, 0)</f>
        <v>0</v>
      </c>
      <c r="U179">
        <f>IF(COUNTIFS(Transaction_History!A:A, A179, Transaction_History!E:E, U$1) &gt; 0, 1, 0)</f>
        <v>0</v>
      </c>
      <c r="V179">
        <f>IF(COUNTIFS(Transaction_History!A:A, A179, Transaction_History!E:E, V$1) &gt; 0, 1, 0)</f>
        <v>1</v>
      </c>
      <c r="W179">
        <f>IF(COUNTIFS(Customer_Service!A:A, A179, Customer_Service!D:D, W$1) &gt; 0, 1, 0)</f>
        <v>0</v>
      </c>
      <c r="X179">
        <f>IF(COUNTIFS(Customer_Service!A:A, A179, Customer_Service!D:D, X$1)&gt;0,1,0)</f>
        <v>0</v>
      </c>
      <c r="Y179">
        <f>IF(COUNTIFS(Customer_Service!A:A, A179, Customer_Service!D:D, Y$1) &gt; 0, 1, 0)</f>
        <v>0</v>
      </c>
      <c r="Z179">
        <f>IF(COUNTIFS(Customer_Service!A:A, A179, Customer_Service!E:E, Z$1) &gt; 0, 1, 0)</f>
        <v>0</v>
      </c>
      <c r="AA179">
        <f>IF(COUNTIFS(Customer_Service!A:A, A179, Customer_Service!E:E, AA$1) &gt; 0, 1, 0)</f>
        <v>0</v>
      </c>
      <c r="AB179">
        <v>20</v>
      </c>
    </row>
    <row r="180" spans="1:28" x14ac:dyDescent="0.25">
      <c r="A180">
        <v>179</v>
      </c>
      <c r="B180">
        <v>26</v>
      </c>
      <c r="C180" t="s">
        <v>4</v>
      </c>
      <c r="D180">
        <f>COUNTIFS(Customer_Demographics!A:A, A180, Customer_Demographics!C:C, D$1)</f>
        <v>0</v>
      </c>
      <c r="E180">
        <f>COUNTIFS(Customer_Demographics!A:A, A180, Customer_Demographics!C:C, E$1)</f>
        <v>1</v>
      </c>
      <c r="F180" t="s">
        <v>5</v>
      </c>
      <c r="G180">
        <f>COUNTIFS(Customer_Demographics!A:A, A180, Customer_Demographics!F:F, G$1)</f>
        <v>1</v>
      </c>
      <c r="H180">
        <f>COUNTIFS(Customer_Demographics!A:A, A180, Customer_Demographics!F:F, H$1)</f>
        <v>0</v>
      </c>
      <c r="I180">
        <f>COUNTIFS(Customer_Demographics!A:A, A180, Customer_Demographics!F:F, I$1)</f>
        <v>0</v>
      </c>
      <c r="J180">
        <f>COUNTIFS(Customer_Demographics!A:A, A180, Customer_Demographics!F:F, J$1)</f>
        <v>0</v>
      </c>
      <c r="K180" t="s">
        <v>11</v>
      </c>
      <c r="L180">
        <f>COUNTIFS(Customer_Demographics!A:A, A180, Customer_Demographics!K:K, L$1)</f>
        <v>0</v>
      </c>
      <c r="M180">
        <f>COUNTIFS(Customer_Demographics!A:A, A180, Customer_Demographics!K:K, M$1)</f>
        <v>0</v>
      </c>
      <c r="N180">
        <f>COUNTIFS(Customer_Demographics!A:A, A180, Customer_Demographics!K:K, N$1)</f>
        <v>1</v>
      </c>
      <c r="O180">
        <v>412.58000000000004</v>
      </c>
      <c r="P180">
        <v>0</v>
      </c>
      <c r="Q180">
        <v>2</v>
      </c>
      <c r="R180">
        <f>IF(COUNTIFS(Transaction_History!A:A, A180, Transaction_History!E:E, R$1) &gt;0, 1, 0)</f>
        <v>0</v>
      </c>
      <c r="S180">
        <f>IF(COUNTIFS(Transaction_History!A:A, A180, Transaction_History!E:E, S$1) &gt; 0, 1, 0)</f>
        <v>0</v>
      </c>
      <c r="T180">
        <f>IF(COUNTIFS(Transaction_History!A:A, A180, Transaction_History!E:E, T$1) &gt; 0, 1, 0)</f>
        <v>1</v>
      </c>
      <c r="U180">
        <f>IF(COUNTIFS(Transaction_History!A:A, A180, Transaction_History!E:E, U$1) &gt; 0, 1, 0)</f>
        <v>0</v>
      </c>
      <c r="V180">
        <f>IF(COUNTIFS(Transaction_History!A:A, A180, Transaction_History!E:E, V$1) &gt; 0, 1, 0)</f>
        <v>1</v>
      </c>
      <c r="W180">
        <f>IF(COUNTIFS(Customer_Service!A:A, A180, Customer_Service!D:D, W$1) &gt; 0, 1, 0)</f>
        <v>0</v>
      </c>
      <c r="X180">
        <f>IF(COUNTIFS(Customer_Service!A:A, A180, Customer_Service!D:D, X$1)&gt;0,1,0)</f>
        <v>0</v>
      </c>
      <c r="Y180">
        <f>IF(COUNTIFS(Customer_Service!A:A, A180, Customer_Service!D:D, Y$1) &gt; 0, 1, 0)</f>
        <v>0</v>
      </c>
      <c r="Z180">
        <f>IF(COUNTIFS(Customer_Service!A:A, A180, Customer_Service!E:E, Z$1) &gt; 0, 1, 0)</f>
        <v>0</v>
      </c>
      <c r="AA180">
        <f>IF(COUNTIFS(Customer_Service!A:A, A180, Customer_Service!E:E, AA$1) &gt; 0, 1, 0)</f>
        <v>0</v>
      </c>
      <c r="AB180">
        <v>38</v>
      </c>
    </row>
    <row r="181" spans="1:28" x14ac:dyDescent="0.25">
      <c r="A181">
        <v>180</v>
      </c>
      <c r="B181">
        <v>44</v>
      </c>
      <c r="C181" t="s">
        <v>4</v>
      </c>
      <c r="D181">
        <f>COUNTIFS(Customer_Demographics!A:A, A181, Customer_Demographics!C:C, D$1)</f>
        <v>0</v>
      </c>
      <c r="E181">
        <f>COUNTIFS(Customer_Demographics!A:A, A181, Customer_Demographics!C:C, E$1)</f>
        <v>1</v>
      </c>
      <c r="F181" t="s">
        <v>5</v>
      </c>
      <c r="G181">
        <f>COUNTIFS(Customer_Demographics!A:A, A181, Customer_Demographics!F:F, G$1)</f>
        <v>1</v>
      </c>
      <c r="H181">
        <f>COUNTIFS(Customer_Demographics!A:A, A181, Customer_Demographics!F:F, H$1)</f>
        <v>0</v>
      </c>
      <c r="I181">
        <f>COUNTIFS(Customer_Demographics!A:A, A181, Customer_Demographics!F:F, I$1)</f>
        <v>0</v>
      </c>
      <c r="J181">
        <f>COUNTIFS(Customer_Demographics!A:A, A181, Customer_Demographics!F:F, J$1)</f>
        <v>0</v>
      </c>
      <c r="K181" t="s">
        <v>10</v>
      </c>
      <c r="L181">
        <f>COUNTIFS(Customer_Demographics!A:A, A181, Customer_Demographics!K:K, L$1)</f>
        <v>0</v>
      </c>
      <c r="M181">
        <f>COUNTIFS(Customer_Demographics!A:A, A181, Customer_Demographics!K:K, M$1)</f>
        <v>1</v>
      </c>
      <c r="N181">
        <f>COUNTIFS(Customer_Demographics!A:A, A181, Customer_Demographics!K:K, N$1)</f>
        <v>0</v>
      </c>
      <c r="O181">
        <v>1985.9300000000003</v>
      </c>
      <c r="P181">
        <v>0</v>
      </c>
      <c r="Q181">
        <v>7</v>
      </c>
      <c r="R181">
        <f>IF(COUNTIFS(Transaction_History!A:A, A181, Transaction_History!E:E, R$1) &gt;0, 1, 0)</f>
        <v>1</v>
      </c>
      <c r="S181">
        <f>IF(COUNTIFS(Transaction_History!A:A, A181, Transaction_History!E:E, S$1) &gt; 0, 1, 0)</f>
        <v>1</v>
      </c>
      <c r="T181">
        <f>IF(COUNTIFS(Transaction_History!A:A, A181, Transaction_History!E:E, T$1) &gt; 0, 1, 0)</f>
        <v>1</v>
      </c>
      <c r="U181">
        <f>IF(COUNTIFS(Transaction_History!A:A, A181, Transaction_History!E:E, U$1) &gt; 0, 1, 0)</f>
        <v>0</v>
      </c>
      <c r="V181">
        <f>IF(COUNTIFS(Transaction_History!A:A, A181, Transaction_History!E:E, V$1) &gt; 0, 1, 0)</f>
        <v>1</v>
      </c>
      <c r="W181">
        <f>IF(COUNTIFS(Customer_Service!A:A, A181, Customer_Service!D:D, W$1) &gt; 0, 1, 0)</f>
        <v>0</v>
      </c>
      <c r="X181">
        <f>IF(COUNTIFS(Customer_Service!A:A, A181, Customer_Service!D:D, X$1)&gt;0,1,0)</f>
        <v>0</v>
      </c>
      <c r="Y181">
        <f>IF(COUNTIFS(Customer_Service!A:A, A181, Customer_Service!D:D, Y$1) &gt; 0, 1, 0)</f>
        <v>0</v>
      </c>
      <c r="Z181">
        <f>IF(COUNTIFS(Customer_Service!A:A, A181, Customer_Service!E:E, Z$1) &gt; 0, 1, 0)</f>
        <v>0</v>
      </c>
      <c r="AA181">
        <f>IF(COUNTIFS(Customer_Service!A:A, A181, Customer_Service!E:E, AA$1) &gt; 0, 1, 0)</f>
        <v>0</v>
      </c>
      <c r="AB181">
        <v>6</v>
      </c>
    </row>
    <row r="182" spans="1:28" x14ac:dyDescent="0.25">
      <c r="A182">
        <v>181</v>
      </c>
      <c r="B182">
        <v>20</v>
      </c>
      <c r="C182" t="s">
        <v>4</v>
      </c>
      <c r="D182">
        <f>COUNTIFS(Customer_Demographics!A:A, A182, Customer_Demographics!C:C, D$1)</f>
        <v>0</v>
      </c>
      <c r="E182">
        <f>COUNTIFS(Customer_Demographics!A:A, A182, Customer_Demographics!C:C, E$1)</f>
        <v>1</v>
      </c>
      <c r="F182" t="s">
        <v>8</v>
      </c>
      <c r="G182">
        <f>COUNTIFS(Customer_Demographics!A:A, A182, Customer_Demographics!F:F, G$1)</f>
        <v>0</v>
      </c>
      <c r="H182">
        <f>COUNTIFS(Customer_Demographics!A:A, A182, Customer_Demographics!F:F, H$1)</f>
        <v>0</v>
      </c>
      <c r="I182">
        <f>COUNTIFS(Customer_Demographics!A:A, A182, Customer_Demographics!F:F, I$1)</f>
        <v>1</v>
      </c>
      <c r="J182">
        <f>COUNTIFS(Customer_Demographics!A:A, A182, Customer_Demographics!F:F, J$1)</f>
        <v>0</v>
      </c>
      <c r="K182" t="s">
        <v>10</v>
      </c>
      <c r="L182">
        <f>COUNTIFS(Customer_Demographics!A:A, A182, Customer_Demographics!K:K, L$1)</f>
        <v>0</v>
      </c>
      <c r="M182">
        <f>COUNTIFS(Customer_Demographics!A:A, A182, Customer_Demographics!K:K, M$1)</f>
        <v>1</v>
      </c>
      <c r="N182">
        <f>COUNTIFS(Customer_Demographics!A:A, A182, Customer_Demographics!K:K, N$1)</f>
        <v>0</v>
      </c>
      <c r="O182">
        <v>715.68000000000006</v>
      </c>
      <c r="P182">
        <v>0</v>
      </c>
      <c r="Q182">
        <v>2</v>
      </c>
      <c r="R182">
        <f>IF(COUNTIFS(Transaction_History!A:A, A182, Transaction_History!E:E, R$1) &gt;0, 1, 0)</f>
        <v>0</v>
      </c>
      <c r="S182">
        <f>IF(COUNTIFS(Transaction_History!A:A, A182, Transaction_History!E:E, S$1) &gt; 0, 1, 0)</f>
        <v>1</v>
      </c>
      <c r="T182">
        <f>IF(COUNTIFS(Transaction_History!A:A, A182, Transaction_History!E:E, T$1) &gt; 0, 1, 0)</f>
        <v>0</v>
      </c>
      <c r="U182">
        <f>IF(COUNTIFS(Transaction_History!A:A, A182, Transaction_History!E:E, U$1) &gt; 0, 1, 0)</f>
        <v>0</v>
      </c>
      <c r="V182">
        <f>IF(COUNTIFS(Transaction_History!A:A, A182, Transaction_History!E:E, V$1) &gt; 0, 1, 0)</f>
        <v>0</v>
      </c>
      <c r="W182">
        <f>IF(COUNTIFS(Customer_Service!A:A, A182, Customer_Service!D:D, W$1) &gt; 0, 1, 0)</f>
        <v>0</v>
      </c>
      <c r="X182">
        <f>IF(COUNTIFS(Customer_Service!A:A, A182, Customer_Service!D:D, X$1)&gt;0,1,0)</f>
        <v>0</v>
      </c>
      <c r="Y182">
        <f>IF(COUNTIFS(Customer_Service!A:A, A182, Customer_Service!D:D, Y$1) &gt; 0, 1, 0)</f>
        <v>0</v>
      </c>
      <c r="Z182">
        <f>IF(COUNTIFS(Customer_Service!A:A, A182, Customer_Service!E:E, Z$1) &gt; 0, 1, 0)</f>
        <v>0</v>
      </c>
      <c r="AA182">
        <f>IF(COUNTIFS(Customer_Service!A:A, A182, Customer_Service!E:E, AA$1) &gt; 0, 1, 0)</f>
        <v>0</v>
      </c>
      <c r="AB182">
        <v>30</v>
      </c>
    </row>
    <row r="183" spans="1:28" x14ac:dyDescent="0.25">
      <c r="A183">
        <v>182</v>
      </c>
      <c r="B183">
        <v>21</v>
      </c>
      <c r="C183" t="s">
        <v>4</v>
      </c>
      <c r="D183">
        <f>COUNTIFS(Customer_Demographics!A:A, A183, Customer_Demographics!C:C, D$1)</f>
        <v>0</v>
      </c>
      <c r="E183">
        <f>COUNTIFS(Customer_Demographics!A:A, A183, Customer_Demographics!C:C, E$1)</f>
        <v>1</v>
      </c>
      <c r="F183" t="s">
        <v>5</v>
      </c>
      <c r="G183">
        <f>COUNTIFS(Customer_Demographics!A:A, A183, Customer_Demographics!F:F, G$1)</f>
        <v>1</v>
      </c>
      <c r="H183">
        <f>COUNTIFS(Customer_Demographics!A:A, A183, Customer_Demographics!F:F, H$1)</f>
        <v>0</v>
      </c>
      <c r="I183">
        <f>COUNTIFS(Customer_Demographics!A:A, A183, Customer_Demographics!F:F, I$1)</f>
        <v>0</v>
      </c>
      <c r="J183">
        <f>COUNTIFS(Customer_Demographics!A:A, A183, Customer_Demographics!F:F, J$1)</f>
        <v>0</v>
      </c>
      <c r="K183" t="s">
        <v>10</v>
      </c>
      <c r="L183">
        <f>COUNTIFS(Customer_Demographics!A:A, A183, Customer_Demographics!K:K, L$1)</f>
        <v>0</v>
      </c>
      <c r="M183">
        <f>COUNTIFS(Customer_Demographics!A:A, A183, Customer_Demographics!K:K, M$1)</f>
        <v>1</v>
      </c>
      <c r="N183">
        <f>COUNTIFS(Customer_Demographics!A:A, A183, Customer_Demographics!K:K, N$1)</f>
        <v>0</v>
      </c>
      <c r="O183">
        <v>1491.65</v>
      </c>
      <c r="P183">
        <v>0</v>
      </c>
      <c r="Q183">
        <v>5</v>
      </c>
      <c r="R183">
        <f>IF(COUNTIFS(Transaction_History!A:A, A183, Transaction_History!E:E, R$1) &gt;0, 1, 0)</f>
        <v>1</v>
      </c>
      <c r="S183">
        <f>IF(COUNTIFS(Transaction_History!A:A, A183, Transaction_History!E:E, S$1) &gt; 0, 1, 0)</f>
        <v>1</v>
      </c>
      <c r="T183">
        <f>IF(COUNTIFS(Transaction_History!A:A, A183, Transaction_History!E:E, T$1) &gt; 0, 1, 0)</f>
        <v>1</v>
      </c>
      <c r="U183">
        <f>IF(COUNTIFS(Transaction_History!A:A, A183, Transaction_History!E:E, U$1) &gt; 0, 1, 0)</f>
        <v>1</v>
      </c>
      <c r="V183">
        <f>IF(COUNTIFS(Transaction_History!A:A, A183, Transaction_History!E:E, V$1) &gt; 0, 1, 0)</f>
        <v>0</v>
      </c>
      <c r="W183">
        <f>IF(COUNTIFS(Customer_Service!A:A, A183, Customer_Service!D:D, W$1) &gt; 0, 1, 0)</f>
        <v>0</v>
      </c>
      <c r="X183">
        <f>IF(COUNTIFS(Customer_Service!A:A, A183, Customer_Service!D:D, X$1)&gt;0,1,0)</f>
        <v>0</v>
      </c>
      <c r="Y183">
        <f>IF(COUNTIFS(Customer_Service!A:A, A183, Customer_Service!D:D, Y$1) &gt; 0, 1, 0)</f>
        <v>1</v>
      </c>
      <c r="Z183">
        <f>IF(COUNTIFS(Customer_Service!A:A, A183, Customer_Service!E:E, Z$1) &gt; 0, 1, 0)</f>
        <v>1</v>
      </c>
      <c r="AA183">
        <f>IF(COUNTIFS(Customer_Service!A:A, A183, Customer_Service!E:E, AA$1) &gt; 0, 1, 0)</f>
        <v>0</v>
      </c>
      <c r="AB183">
        <v>32</v>
      </c>
    </row>
    <row r="184" spans="1:28" x14ac:dyDescent="0.25">
      <c r="A184">
        <v>183</v>
      </c>
      <c r="B184">
        <v>62</v>
      </c>
      <c r="C184" t="s">
        <v>4</v>
      </c>
      <c r="D184">
        <f>COUNTIFS(Customer_Demographics!A:A, A184, Customer_Demographics!C:C, D$1)</f>
        <v>0</v>
      </c>
      <c r="E184">
        <f>COUNTIFS(Customer_Demographics!A:A, A184, Customer_Demographics!C:C, E$1)</f>
        <v>1</v>
      </c>
      <c r="F184" t="s">
        <v>5</v>
      </c>
      <c r="G184">
        <f>COUNTIFS(Customer_Demographics!A:A, A184, Customer_Demographics!F:F, G$1)</f>
        <v>1</v>
      </c>
      <c r="H184">
        <f>COUNTIFS(Customer_Demographics!A:A, A184, Customer_Demographics!F:F, H$1)</f>
        <v>0</v>
      </c>
      <c r="I184">
        <f>COUNTIFS(Customer_Demographics!A:A, A184, Customer_Demographics!F:F, I$1)</f>
        <v>0</v>
      </c>
      <c r="J184">
        <f>COUNTIFS(Customer_Demographics!A:A, A184, Customer_Demographics!F:F, J$1)</f>
        <v>0</v>
      </c>
      <c r="K184" t="s">
        <v>11</v>
      </c>
      <c r="L184">
        <f>COUNTIFS(Customer_Demographics!A:A, A184, Customer_Demographics!K:K, L$1)</f>
        <v>0</v>
      </c>
      <c r="M184">
        <f>COUNTIFS(Customer_Demographics!A:A, A184, Customer_Demographics!K:K, M$1)</f>
        <v>0</v>
      </c>
      <c r="N184">
        <f>COUNTIFS(Customer_Demographics!A:A, A184, Customer_Demographics!K:K, N$1)</f>
        <v>1</v>
      </c>
      <c r="O184">
        <v>1135.44</v>
      </c>
      <c r="P184">
        <v>1</v>
      </c>
      <c r="Q184">
        <v>3</v>
      </c>
      <c r="R184">
        <f>IF(COUNTIFS(Transaction_History!A:A, A184, Transaction_History!E:E, R$1) &gt;0, 1, 0)</f>
        <v>0</v>
      </c>
      <c r="S184">
        <f>IF(COUNTIFS(Transaction_History!A:A, A184, Transaction_History!E:E, S$1) &gt; 0, 1, 0)</f>
        <v>0</v>
      </c>
      <c r="T184">
        <f>IF(COUNTIFS(Transaction_History!A:A, A184, Transaction_History!E:E, T$1) &gt; 0, 1, 0)</f>
        <v>0</v>
      </c>
      <c r="U184">
        <f>IF(COUNTIFS(Transaction_History!A:A, A184, Transaction_History!E:E, U$1) &gt; 0, 1, 0)</f>
        <v>0</v>
      </c>
      <c r="V184">
        <f>IF(COUNTIFS(Transaction_History!A:A, A184, Transaction_History!E:E, V$1) &gt; 0, 1, 0)</f>
        <v>1</v>
      </c>
      <c r="W184">
        <f>IF(COUNTIFS(Customer_Service!A:A, A184, Customer_Service!D:D, W$1) &gt; 0, 1, 0)</f>
        <v>0</v>
      </c>
      <c r="X184">
        <f>IF(COUNTIFS(Customer_Service!A:A, A184, Customer_Service!D:D, X$1)&gt;0,1,0)</f>
        <v>0</v>
      </c>
      <c r="Y184">
        <f>IF(COUNTIFS(Customer_Service!A:A, A184, Customer_Service!D:D, Y$1) &gt; 0, 1, 0)</f>
        <v>1</v>
      </c>
      <c r="Z184">
        <f>IF(COUNTIFS(Customer_Service!A:A, A184, Customer_Service!E:E, Z$1) &gt; 0, 1, 0)</f>
        <v>1</v>
      </c>
      <c r="AA184">
        <f>IF(COUNTIFS(Customer_Service!A:A, A184, Customer_Service!E:E, AA$1) &gt; 0, 1, 0)</f>
        <v>0</v>
      </c>
      <c r="AB184">
        <v>49</v>
      </c>
    </row>
    <row r="185" spans="1:28" x14ac:dyDescent="0.25">
      <c r="A185">
        <v>184</v>
      </c>
      <c r="B185">
        <v>32</v>
      </c>
      <c r="C185" t="s">
        <v>3</v>
      </c>
      <c r="D185">
        <f>COUNTIFS(Customer_Demographics!A:A, A185, Customer_Demographics!C:C, D$1)</f>
        <v>1</v>
      </c>
      <c r="E185">
        <f>COUNTIFS(Customer_Demographics!A:A, A185, Customer_Demographics!C:C, E$1)</f>
        <v>0</v>
      </c>
      <c r="F185" t="s">
        <v>7</v>
      </c>
      <c r="G185">
        <f>COUNTIFS(Customer_Demographics!A:A, A185, Customer_Demographics!F:F, G$1)</f>
        <v>0</v>
      </c>
      <c r="H185">
        <f>COUNTIFS(Customer_Demographics!A:A, A185, Customer_Demographics!F:F, H$1)</f>
        <v>0</v>
      </c>
      <c r="I185">
        <f>COUNTIFS(Customer_Demographics!A:A, A185, Customer_Demographics!F:F, I$1)</f>
        <v>0</v>
      </c>
      <c r="J185">
        <f>COUNTIFS(Customer_Demographics!A:A, A185, Customer_Demographics!F:F, J$1)</f>
        <v>1</v>
      </c>
      <c r="K185" t="s">
        <v>11</v>
      </c>
      <c r="L185">
        <f>COUNTIFS(Customer_Demographics!A:A, A185, Customer_Demographics!K:K, L$1)</f>
        <v>0</v>
      </c>
      <c r="M185">
        <f>COUNTIFS(Customer_Demographics!A:A, A185, Customer_Demographics!K:K, M$1)</f>
        <v>0</v>
      </c>
      <c r="N185">
        <f>COUNTIFS(Customer_Demographics!A:A, A185, Customer_Demographics!K:K, N$1)</f>
        <v>1</v>
      </c>
      <c r="O185">
        <v>97.19</v>
      </c>
      <c r="P185">
        <v>0</v>
      </c>
      <c r="Q185">
        <v>2</v>
      </c>
      <c r="R185">
        <f>IF(COUNTIFS(Transaction_History!A:A, A185, Transaction_History!E:E, R$1) &gt;0, 1, 0)</f>
        <v>0</v>
      </c>
      <c r="S185">
        <f>IF(COUNTIFS(Transaction_History!A:A, A185, Transaction_History!E:E, S$1) &gt; 0, 1, 0)</f>
        <v>0</v>
      </c>
      <c r="T185">
        <f>IF(COUNTIFS(Transaction_History!A:A, A185, Transaction_History!E:E, T$1) &gt; 0, 1, 0)</f>
        <v>0</v>
      </c>
      <c r="U185">
        <f>IF(COUNTIFS(Transaction_History!A:A, A185, Transaction_History!E:E, U$1) &gt; 0, 1, 0)</f>
        <v>1</v>
      </c>
      <c r="V185">
        <f>IF(COUNTIFS(Transaction_History!A:A, A185, Transaction_History!E:E, V$1) &gt; 0, 1, 0)</f>
        <v>1</v>
      </c>
      <c r="W185">
        <f>IF(COUNTIFS(Customer_Service!A:A, A185, Customer_Service!D:D, W$1) &gt; 0, 1, 0)</f>
        <v>0</v>
      </c>
      <c r="X185">
        <f>IF(COUNTIFS(Customer_Service!A:A, A185, Customer_Service!D:D, X$1)&gt;0,1,0)</f>
        <v>0</v>
      </c>
      <c r="Y185">
        <f>IF(COUNTIFS(Customer_Service!A:A, A185, Customer_Service!D:D, Y$1) &gt; 0, 1, 0)</f>
        <v>0</v>
      </c>
      <c r="Z185">
        <f>IF(COUNTIFS(Customer_Service!A:A, A185, Customer_Service!E:E, Z$1) &gt; 0, 1, 0)</f>
        <v>0</v>
      </c>
      <c r="AA185">
        <f>IF(COUNTIFS(Customer_Service!A:A, A185, Customer_Service!E:E, AA$1) &gt; 0, 1, 0)</f>
        <v>0</v>
      </c>
      <c r="AB185">
        <v>41</v>
      </c>
    </row>
    <row r="186" spans="1:28" x14ac:dyDescent="0.25">
      <c r="A186">
        <v>185</v>
      </c>
      <c r="B186">
        <v>50</v>
      </c>
      <c r="C186" t="s">
        <v>4</v>
      </c>
      <c r="D186">
        <f>COUNTIFS(Customer_Demographics!A:A, A186, Customer_Demographics!C:C, D$1)</f>
        <v>0</v>
      </c>
      <c r="E186">
        <f>COUNTIFS(Customer_Demographics!A:A, A186, Customer_Demographics!C:C, E$1)</f>
        <v>1</v>
      </c>
      <c r="F186" t="s">
        <v>7</v>
      </c>
      <c r="G186">
        <f>COUNTIFS(Customer_Demographics!A:A, A186, Customer_Demographics!F:F, G$1)</f>
        <v>0</v>
      </c>
      <c r="H186">
        <f>COUNTIFS(Customer_Demographics!A:A, A186, Customer_Demographics!F:F, H$1)</f>
        <v>0</v>
      </c>
      <c r="I186">
        <f>COUNTIFS(Customer_Demographics!A:A, A186, Customer_Demographics!F:F, I$1)</f>
        <v>0</v>
      </c>
      <c r="J186">
        <f>COUNTIFS(Customer_Demographics!A:A, A186, Customer_Demographics!F:F, J$1)</f>
        <v>1</v>
      </c>
      <c r="K186" t="s">
        <v>10</v>
      </c>
      <c r="L186">
        <f>COUNTIFS(Customer_Demographics!A:A, A186, Customer_Demographics!K:K, L$1)</f>
        <v>0</v>
      </c>
      <c r="M186">
        <f>COUNTIFS(Customer_Demographics!A:A, A186, Customer_Demographics!K:K, M$1)</f>
        <v>1</v>
      </c>
      <c r="N186">
        <f>COUNTIFS(Customer_Demographics!A:A, A186, Customer_Demographics!K:K, N$1)</f>
        <v>0</v>
      </c>
      <c r="O186">
        <v>1284.8900000000001</v>
      </c>
      <c r="P186">
        <v>0</v>
      </c>
      <c r="Q186">
        <v>6</v>
      </c>
      <c r="R186">
        <f>IF(COUNTIFS(Transaction_History!A:A, A186, Transaction_History!E:E, R$1) &gt;0, 1, 0)</f>
        <v>0</v>
      </c>
      <c r="S186">
        <f>IF(COUNTIFS(Transaction_History!A:A, A186, Transaction_History!E:E, S$1) &gt; 0, 1, 0)</f>
        <v>1</v>
      </c>
      <c r="T186">
        <f>IF(COUNTIFS(Transaction_History!A:A, A186, Transaction_History!E:E, T$1) &gt; 0, 1, 0)</f>
        <v>1</v>
      </c>
      <c r="U186">
        <f>IF(COUNTIFS(Transaction_History!A:A, A186, Transaction_History!E:E, U$1) &gt; 0, 1, 0)</f>
        <v>1</v>
      </c>
      <c r="V186">
        <f>IF(COUNTIFS(Transaction_History!A:A, A186, Transaction_History!E:E, V$1) &gt; 0, 1, 0)</f>
        <v>1</v>
      </c>
      <c r="W186">
        <f>IF(COUNTIFS(Customer_Service!A:A, A186, Customer_Service!D:D, W$1) &gt; 0, 1, 0)</f>
        <v>1</v>
      </c>
      <c r="X186">
        <f>IF(COUNTIFS(Customer_Service!A:A, A186, Customer_Service!D:D, X$1)&gt;0,1,0)</f>
        <v>0</v>
      </c>
      <c r="Y186">
        <f>IF(COUNTIFS(Customer_Service!A:A, A186, Customer_Service!D:D, Y$1) &gt; 0, 1, 0)</f>
        <v>1</v>
      </c>
      <c r="Z186">
        <f>IF(COUNTIFS(Customer_Service!A:A, A186, Customer_Service!E:E, Z$1) &gt; 0, 1, 0)</f>
        <v>1</v>
      </c>
      <c r="AA186">
        <f>IF(COUNTIFS(Customer_Service!A:A, A186, Customer_Service!E:E, AA$1) &gt; 0, 1, 0)</f>
        <v>0</v>
      </c>
      <c r="AB186">
        <v>4</v>
      </c>
    </row>
    <row r="187" spans="1:28" x14ac:dyDescent="0.25">
      <c r="A187">
        <v>186</v>
      </c>
      <c r="B187">
        <v>22</v>
      </c>
      <c r="C187" t="s">
        <v>3</v>
      </c>
      <c r="D187">
        <f>COUNTIFS(Customer_Demographics!A:A, A187, Customer_Demographics!C:C, D$1)</f>
        <v>1</v>
      </c>
      <c r="E187">
        <f>COUNTIFS(Customer_Demographics!A:A, A187, Customer_Demographics!C:C, E$1)</f>
        <v>0</v>
      </c>
      <c r="F187" t="s">
        <v>8</v>
      </c>
      <c r="G187">
        <f>COUNTIFS(Customer_Demographics!A:A, A187, Customer_Demographics!F:F, G$1)</f>
        <v>0</v>
      </c>
      <c r="H187">
        <f>COUNTIFS(Customer_Demographics!A:A, A187, Customer_Demographics!F:F, H$1)</f>
        <v>0</v>
      </c>
      <c r="I187">
        <f>COUNTIFS(Customer_Demographics!A:A, A187, Customer_Demographics!F:F, I$1)</f>
        <v>1</v>
      </c>
      <c r="J187">
        <f>COUNTIFS(Customer_Demographics!A:A, A187, Customer_Demographics!F:F, J$1)</f>
        <v>0</v>
      </c>
      <c r="K187" t="s">
        <v>11</v>
      </c>
      <c r="L187">
        <f>COUNTIFS(Customer_Demographics!A:A, A187, Customer_Demographics!K:K, L$1)</f>
        <v>0</v>
      </c>
      <c r="M187">
        <f>COUNTIFS(Customer_Demographics!A:A, A187, Customer_Demographics!K:K, M$1)</f>
        <v>0</v>
      </c>
      <c r="N187">
        <f>COUNTIFS(Customer_Demographics!A:A, A187, Customer_Demographics!K:K, N$1)</f>
        <v>1</v>
      </c>
      <c r="O187">
        <v>460.87</v>
      </c>
      <c r="P187">
        <v>0</v>
      </c>
      <c r="Q187">
        <v>3</v>
      </c>
      <c r="R187">
        <f>IF(COUNTIFS(Transaction_History!A:A, A187, Transaction_History!E:E, R$1) &gt;0, 1, 0)</f>
        <v>0</v>
      </c>
      <c r="S187">
        <f>IF(COUNTIFS(Transaction_History!A:A, A187, Transaction_History!E:E, S$1) &gt; 0, 1, 0)</f>
        <v>1</v>
      </c>
      <c r="T187">
        <f>IF(COUNTIFS(Transaction_History!A:A, A187, Transaction_History!E:E, T$1) &gt; 0, 1, 0)</f>
        <v>0</v>
      </c>
      <c r="U187">
        <f>IF(COUNTIFS(Transaction_History!A:A, A187, Transaction_History!E:E, U$1) &gt; 0, 1, 0)</f>
        <v>1</v>
      </c>
      <c r="V187">
        <f>IF(COUNTIFS(Transaction_History!A:A, A187, Transaction_History!E:E, V$1) &gt; 0, 1, 0)</f>
        <v>0</v>
      </c>
      <c r="W187">
        <f>IF(COUNTIFS(Customer_Service!A:A, A187, Customer_Service!D:D, W$1) &gt; 0, 1, 0)</f>
        <v>0</v>
      </c>
      <c r="X187">
        <f>IF(COUNTIFS(Customer_Service!A:A, A187, Customer_Service!D:D, X$1)&gt;0,1,0)</f>
        <v>0</v>
      </c>
      <c r="Y187">
        <f>IF(COUNTIFS(Customer_Service!A:A, A187, Customer_Service!D:D, Y$1) &gt; 0, 1, 0)</f>
        <v>0</v>
      </c>
      <c r="Z187">
        <f>IF(COUNTIFS(Customer_Service!A:A, A187, Customer_Service!E:E, Z$1) &gt; 0, 1, 0)</f>
        <v>0</v>
      </c>
      <c r="AA187">
        <f>IF(COUNTIFS(Customer_Service!A:A, A187, Customer_Service!E:E, AA$1) &gt; 0, 1, 0)</f>
        <v>0</v>
      </c>
      <c r="AB187">
        <v>35</v>
      </c>
    </row>
    <row r="188" spans="1:28" x14ac:dyDescent="0.25">
      <c r="A188">
        <v>187</v>
      </c>
      <c r="B188">
        <v>21</v>
      </c>
      <c r="C188" t="s">
        <v>4</v>
      </c>
      <c r="D188">
        <f>COUNTIFS(Customer_Demographics!A:A, A188, Customer_Demographics!C:C, D$1)</f>
        <v>0</v>
      </c>
      <c r="E188">
        <f>COUNTIFS(Customer_Demographics!A:A, A188, Customer_Demographics!C:C, E$1)</f>
        <v>1</v>
      </c>
      <c r="F188" t="s">
        <v>7</v>
      </c>
      <c r="G188">
        <f>COUNTIFS(Customer_Demographics!A:A, A188, Customer_Demographics!F:F, G$1)</f>
        <v>0</v>
      </c>
      <c r="H188">
        <f>COUNTIFS(Customer_Demographics!A:A, A188, Customer_Demographics!F:F, H$1)</f>
        <v>0</v>
      </c>
      <c r="I188">
        <f>COUNTIFS(Customer_Demographics!A:A, A188, Customer_Demographics!F:F, I$1)</f>
        <v>0</v>
      </c>
      <c r="J188">
        <f>COUNTIFS(Customer_Demographics!A:A, A188, Customer_Demographics!F:F, J$1)</f>
        <v>1</v>
      </c>
      <c r="K188" t="s">
        <v>10</v>
      </c>
      <c r="L188">
        <f>COUNTIFS(Customer_Demographics!A:A, A188, Customer_Demographics!K:K, L$1)</f>
        <v>0</v>
      </c>
      <c r="M188">
        <f>COUNTIFS(Customer_Demographics!A:A, A188, Customer_Demographics!K:K, M$1)</f>
        <v>1</v>
      </c>
      <c r="N188">
        <f>COUNTIFS(Customer_Demographics!A:A, A188, Customer_Demographics!K:K, N$1)</f>
        <v>0</v>
      </c>
      <c r="O188">
        <v>513.26</v>
      </c>
      <c r="P188">
        <v>0</v>
      </c>
      <c r="Q188">
        <v>2</v>
      </c>
      <c r="R188">
        <f>IF(COUNTIFS(Transaction_History!A:A, A188, Transaction_History!E:E, R$1) &gt;0, 1, 0)</f>
        <v>1</v>
      </c>
      <c r="S188">
        <f>IF(COUNTIFS(Transaction_History!A:A, A188, Transaction_History!E:E, S$1) &gt; 0, 1, 0)</f>
        <v>1</v>
      </c>
      <c r="T188">
        <f>IF(COUNTIFS(Transaction_History!A:A, A188, Transaction_History!E:E, T$1) &gt; 0, 1, 0)</f>
        <v>0</v>
      </c>
      <c r="U188">
        <f>IF(COUNTIFS(Transaction_History!A:A, A188, Transaction_History!E:E, U$1) &gt; 0, 1, 0)</f>
        <v>0</v>
      </c>
      <c r="V188">
        <f>IF(COUNTIFS(Transaction_History!A:A, A188, Transaction_History!E:E, V$1) &gt; 0, 1, 0)</f>
        <v>0</v>
      </c>
      <c r="W188">
        <f>IF(COUNTIFS(Customer_Service!A:A, A188, Customer_Service!D:D, W$1) &gt; 0, 1, 0)</f>
        <v>1</v>
      </c>
      <c r="X188">
        <f>IF(COUNTIFS(Customer_Service!A:A, A188, Customer_Service!D:D, X$1)&gt;0,1,0)</f>
        <v>1</v>
      </c>
      <c r="Y188">
        <f>IF(COUNTIFS(Customer_Service!A:A, A188, Customer_Service!D:D, Y$1) &gt; 0, 1, 0)</f>
        <v>0</v>
      </c>
      <c r="Z188">
        <f>IF(COUNTIFS(Customer_Service!A:A, A188, Customer_Service!E:E, Z$1) &gt; 0, 1, 0)</f>
        <v>1</v>
      </c>
      <c r="AA188">
        <f>IF(COUNTIFS(Customer_Service!A:A, A188, Customer_Service!E:E, AA$1) &gt; 0, 1, 0)</f>
        <v>0</v>
      </c>
      <c r="AB188">
        <v>30</v>
      </c>
    </row>
    <row r="189" spans="1:28" x14ac:dyDescent="0.25">
      <c r="A189">
        <v>188</v>
      </c>
      <c r="B189">
        <v>63</v>
      </c>
      <c r="C189" t="s">
        <v>3</v>
      </c>
      <c r="D189">
        <f>COUNTIFS(Customer_Demographics!A:A, A189, Customer_Demographics!C:C, D$1)</f>
        <v>1</v>
      </c>
      <c r="E189">
        <f>COUNTIFS(Customer_Demographics!A:A, A189, Customer_Demographics!C:C, E$1)</f>
        <v>0</v>
      </c>
      <c r="F189" t="s">
        <v>5</v>
      </c>
      <c r="G189">
        <f>COUNTIFS(Customer_Demographics!A:A, A189, Customer_Demographics!F:F, G$1)</f>
        <v>1</v>
      </c>
      <c r="H189">
        <f>COUNTIFS(Customer_Demographics!A:A, A189, Customer_Demographics!F:F, H$1)</f>
        <v>0</v>
      </c>
      <c r="I189">
        <f>COUNTIFS(Customer_Demographics!A:A, A189, Customer_Demographics!F:F, I$1)</f>
        <v>0</v>
      </c>
      <c r="J189">
        <f>COUNTIFS(Customer_Demographics!A:A, A189, Customer_Demographics!F:F, J$1)</f>
        <v>0</v>
      </c>
      <c r="K189" t="s">
        <v>11</v>
      </c>
      <c r="L189">
        <f>COUNTIFS(Customer_Demographics!A:A, A189, Customer_Demographics!K:K, L$1)</f>
        <v>0</v>
      </c>
      <c r="M189">
        <f>COUNTIFS(Customer_Demographics!A:A, A189, Customer_Demographics!K:K, M$1)</f>
        <v>0</v>
      </c>
      <c r="N189">
        <f>COUNTIFS(Customer_Demographics!A:A, A189, Customer_Demographics!K:K, N$1)</f>
        <v>1</v>
      </c>
      <c r="O189">
        <v>1768.2500000000002</v>
      </c>
      <c r="P189">
        <v>0</v>
      </c>
      <c r="Q189">
        <v>6</v>
      </c>
      <c r="R189">
        <f>IF(COUNTIFS(Transaction_History!A:A, A189, Transaction_History!E:E, R$1) &gt;0, 1, 0)</f>
        <v>1</v>
      </c>
      <c r="S189">
        <f>IF(COUNTIFS(Transaction_History!A:A, A189, Transaction_History!E:E, S$1) &gt; 0, 1, 0)</f>
        <v>1</v>
      </c>
      <c r="T189">
        <f>IF(COUNTIFS(Transaction_History!A:A, A189, Transaction_History!E:E, T$1) &gt; 0, 1, 0)</f>
        <v>1</v>
      </c>
      <c r="U189">
        <f>IF(COUNTIFS(Transaction_History!A:A, A189, Transaction_History!E:E, U$1) &gt; 0, 1, 0)</f>
        <v>1</v>
      </c>
      <c r="V189">
        <f>IF(COUNTIFS(Transaction_History!A:A, A189, Transaction_History!E:E, V$1) &gt; 0, 1, 0)</f>
        <v>1</v>
      </c>
      <c r="W189">
        <f>IF(COUNTIFS(Customer_Service!A:A, A189, Customer_Service!D:D, W$1) &gt; 0, 1, 0)</f>
        <v>0</v>
      </c>
      <c r="X189">
        <f>IF(COUNTIFS(Customer_Service!A:A, A189, Customer_Service!D:D, X$1)&gt;0,1,0)</f>
        <v>1</v>
      </c>
      <c r="Y189">
        <f>IF(COUNTIFS(Customer_Service!A:A, A189, Customer_Service!D:D, Y$1) &gt; 0, 1, 0)</f>
        <v>1</v>
      </c>
      <c r="Z189">
        <f>IF(COUNTIFS(Customer_Service!A:A, A189, Customer_Service!E:E, Z$1) &gt; 0, 1, 0)</f>
        <v>1</v>
      </c>
      <c r="AA189">
        <f>IF(COUNTIFS(Customer_Service!A:A, A189, Customer_Service!E:E, AA$1) &gt; 0, 1, 0)</f>
        <v>1</v>
      </c>
      <c r="AB189">
        <v>49</v>
      </c>
    </row>
    <row r="190" spans="1:28" x14ac:dyDescent="0.25">
      <c r="A190">
        <v>189</v>
      </c>
      <c r="B190">
        <v>29</v>
      </c>
      <c r="C190" t="s">
        <v>3</v>
      </c>
      <c r="D190">
        <f>COUNTIFS(Customer_Demographics!A:A, A190, Customer_Demographics!C:C, D$1)</f>
        <v>1</v>
      </c>
      <c r="E190">
        <f>COUNTIFS(Customer_Demographics!A:A, A190, Customer_Demographics!C:C, E$1)</f>
        <v>0</v>
      </c>
      <c r="F190" t="s">
        <v>5</v>
      </c>
      <c r="G190">
        <f>COUNTIFS(Customer_Demographics!A:A, A190, Customer_Demographics!F:F, G$1)</f>
        <v>1</v>
      </c>
      <c r="H190">
        <f>COUNTIFS(Customer_Demographics!A:A, A190, Customer_Demographics!F:F, H$1)</f>
        <v>0</v>
      </c>
      <c r="I190">
        <f>COUNTIFS(Customer_Demographics!A:A, A190, Customer_Demographics!F:F, I$1)</f>
        <v>0</v>
      </c>
      <c r="J190">
        <f>COUNTIFS(Customer_Demographics!A:A, A190, Customer_Demographics!F:F, J$1)</f>
        <v>0</v>
      </c>
      <c r="K190" t="s">
        <v>11</v>
      </c>
      <c r="L190">
        <f>COUNTIFS(Customer_Demographics!A:A, A190, Customer_Demographics!K:K, L$1)</f>
        <v>0</v>
      </c>
      <c r="M190">
        <f>COUNTIFS(Customer_Demographics!A:A, A190, Customer_Demographics!K:K, M$1)</f>
        <v>0</v>
      </c>
      <c r="N190">
        <f>COUNTIFS(Customer_Demographics!A:A, A190, Customer_Demographics!K:K, N$1)</f>
        <v>1</v>
      </c>
      <c r="O190">
        <v>574.46999999999991</v>
      </c>
      <c r="P190">
        <v>0</v>
      </c>
      <c r="Q190">
        <v>3</v>
      </c>
      <c r="R190">
        <f>IF(COUNTIFS(Transaction_History!A:A, A190, Transaction_History!E:E, R$1) &gt;0, 1, 0)</f>
        <v>1</v>
      </c>
      <c r="S190">
        <f>IF(COUNTIFS(Transaction_History!A:A, A190, Transaction_History!E:E, S$1) &gt; 0, 1, 0)</f>
        <v>1</v>
      </c>
      <c r="T190">
        <f>IF(COUNTIFS(Transaction_History!A:A, A190, Transaction_History!E:E, T$1) &gt; 0, 1, 0)</f>
        <v>0</v>
      </c>
      <c r="U190">
        <f>IF(COUNTIFS(Transaction_History!A:A, A190, Transaction_History!E:E, U$1) &gt; 0, 1, 0)</f>
        <v>1</v>
      </c>
      <c r="V190">
        <f>IF(COUNTIFS(Transaction_History!A:A, A190, Transaction_History!E:E, V$1) &gt; 0, 1, 0)</f>
        <v>0</v>
      </c>
      <c r="W190">
        <f>IF(COUNTIFS(Customer_Service!A:A, A190, Customer_Service!D:D, W$1) &gt; 0, 1, 0)</f>
        <v>0</v>
      </c>
      <c r="X190">
        <f>IF(COUNTIFS(Customer_Service!A:A, A190, Customer_Service!D:D, X$1)&gt;0,1,0)</f>
        <v>1</v>
      </c>
      <c r="Y190">
        <f>IF(COUNTIFS(Customer_Service!A:A, A190, Customer_Service!D:D, Y$1) &gt; 0, 1, 0)</f>
        <v>1</v>
      </c>
      <c r="Z190">
        <f>IF(COUNTIFS(Customer_Service!A:A, A190, Customer_Service!E:E, Z$1) &gt; 0, 1, 0)</f>
        <v>1</v>
      </c>
      <c r="AA190">
        <f>IF(COUNTIFS(Customer_Service!A:A, A190, Customer_Service!E:E, AA$1) &gt; 0, 1, 0)</f>
        <v>1</v>
      </c>
      <c r="AB190">
        <v>41</v>
      </c>
    </row>
    <row r="191" spans="1:28" x14ac:dyDescent="0.25">
      <c r="A191">
        <v>190</v>
      </c>
      <c r="B191">
        <v>40</v>
      </c>
      <c r="C191" t="s">
        <v>3</v>
      </c>
      <c r="D191">
        <f>COUNTIFS(Customer_Demographics!A:A, A191, Customer_Demographics!C:C, D$1)</f>
        <v>1</v>
      </c>
      <c r="E191">
        <f>COUNTIFS(Customer_Demographics!A:A, A191, Customer_Demographics!C:C, E$1)</f>
        <v>0</v>
      </c>
      <c r="F191" t="s">
        <v>8</v>
      </c>
      <c r="G191">
        <f>COUNTIFS(Customer_Demographics!A:A, A191, Customer_Demographics!F:F, G$1)</f>
        <v>0</v>
      </c>
      <c r="H191">
        <f>COUNTIFS(Customer_Demographics!A:A, A191, Customer_Demographics!F:F, H$1)</f>
        <v>0</v>
      </c>
      <c r="I191">
        <f>COUNTIFS(Customer_Demographics!A:A, A191, Customer_Demographics!F:F, I$1)</f>
        <v>1</v>
      </c>
      <c r="J191">
        <f>COUNTIFS(Customer_Demographics!A:A, A191, Customer_Demographics!F:F, J$1)</f>
        <v>0</v>
      </c>
      <c r="K191" t="s">
        <v>9</v>
      </c>
      <c r="L191">
        <f>COUNTIFS(Customer_Demographics!A:A, A191, Customer_Demographics!K:K, L$1)</f>
        <v>1</v>
      </c>
      <c r="M191">
        <f>COUNTIFS(Customer_Demographics!A:A, A191, Customer_Demographics!K:K, M$1)</f>
        <v>0</v>
      </c>
      <c r="N191">
        <f>COUNTIFS(Customer_Demographics!A:A, A191, Customer_Demographics!K:K, N$1)</f>
        <v>0</v>
      </c>
      <c r="O191">
        <v>1417.97</v>
      </c>
      <c r="P191">
        <v>1</v>
      </c>
      <c r="Q191">
        <v>7</v>
      </c>
      <c r="R191">
        <f>IF(COUNTIFS(Transaction_History!A:A, A191, Transaction_History!E:E, R$1) &gt;0, 1, 0)</f>
        <v>1</v>
      </c>
      <c r="S191">
        <f>IF(COUNTIFS(Transaction_History!A:A, A191, Transaction_History!E:E, S$1) &gt; 0, 1, 0)</f>
        <v>0</v>
      </c>
      <c r="T191">
        <f>IF(COUNTIFS(Transaction_History!A:A, A191, Transaction_History!E:E, T$1) &gt; 0, 1, 0)</f>
        <v>1</v>
      </c>
      <c r="U191">
        <f>IF(COUNTIFS(Transaction_History!A:A, A191, Transaction_History!E:E, U$1) &gt; 0, 1, 0)</f>
        <v>0</v>
      </c>
      <c r="V191">
        <f>IF(COUNTIFS(Transaction_History!A:A, A191, Transaction_History!E:E, V$1) &gt; 0, 1, 0)</f>
        <v>1</v>
      </c>
      <c r="W191">
        <f>IF(COUNTIFS(Customer_Service!A:A, A191, Customer_Service!D:D, W$1) &gt; 0, 1, 0)</f>
        <v>0</v>
      </c>
      <c r="X191">
        <f>IF(COUNTIFS(Customer_Service!A:A, A191, Customer_Service!D:D, X$1)&gt;0,1,0)</f>
        <v>0</v>
      </c>
      <c r="Y191">
        <f>IF(COUNTIFS(Customer_Service!A:A, A191, Customer_Service!D:D, Y$1) &gt; 0, 1, 0)</f>
        <v>1</v>
      </c>
      <c r="Z191">
        <f>IF(COUNTIFS(Customer_Service!A:A, A191, Customer_Service!E:E, Z$1) &gt; 0, 1, 0)</f>
        <v>0</v>
      </c>
      <c r="AA191">
        <f>IF(COUNTIFS(Customer_Service!A:A, A191, Customer_Service!E:E, AA$1) &gt; 0, 1, 0)</f>
        <v>1</v>
      </c>
      <c r="AB191">
        <v>22</v>
      </c>
    </row>
    <row r="192" spans="1:28" x14ac:dyDescent="0.25">
      <c r="A192">
        <v>191</v>
      </c>
      <c r="B192">
        <v>31</v>
      </c>
      <c r="C192" t="s">
        <v>4</v>
      </c>
      <c r="D192">
        <f>COUNTIFS(Customer_Demographics!A:A, A192, Customer_Demographics!C:C, D$1)</f>
        <v>0</v>
      </c>
      <c r="E192">
        <f>COUNTIFS(Customer_Demographics!A:A, A192, Customer_Demographics!C:C, E$1)</f>
        <v>1</v>
      </c>
      <c r="F192" t="s">
        <v>5</v>
      </c>
      <c r="G192">
        <f>COUNTIFS(Customer_Demographics!A:A, A192, Customer_Demographics!F:F, G$1)</f>
        <v>1</v>
      </c>
      <c r="H192">
        <f>COUNTIFS(Customer_Demographics!A:A, A192, Customer_Demographics!F:F, H$1)</f>
        <v>0</v>
      </c>
      <c r="I192">
        <f>COUNTIFS(Customer_Demographics!A:A, A192, Customer_Demographics!F:F, I$1)</f>
        <v>0</v>
      </c>
      <c r="J192">
        <f>COUNTIFS(Customer_Demographics!A:A, A192, Customer_Demographics!F:F, J$1)</f>
        <v>0</v>
      </c>
      <c r="K192" t="s">
        <v>9</v>
      </c>
      <c r="L192">
        <f>COUNTIFS(Customer_Demographics!A:A, A192, Customer_Demographics!K:K, L$1)</f>
        <v>1</v>
      </c>
      <c r="M192">
        <f>COUNTIFS(Customer_Demographics!A:A, A192, Customer_Demographics!K:K, M$1)</f>
        <v>0</v>
      </c>
      <c r="N192">
        <f>COUNTIFS(Customer_Demographics!A:A, A192, Customer_Demographics!K:K, N$1)</f>
        <v>0</v>
      </c>
      <c r="O192">
        <v>1942.6499999999996</v>
      </c>
      <c r="P192">
        <v>0</v>
      </c>
      <c r="Q192">
        <v>7</v>
      </c>
      <c r="R192">
        <f>IF(COUNTIFS(Transaction_History!A:A, A192, Transaction_History!E:E, R$1) &gt;0, 1, 0)</f>
        <v>1</v>
      </c>
      <c r="S192">
        <f>IF(COUNTIFS(Transaction_History!A:A, A192, Transaction_History!E:E, S$1) &gt; 0, 1, 0)</f>
        <v>1</v>
      </c>
      <c r="T192">
        <f>IF(COUNTIFS(Transaction_History!A:A, A192, Transaction_History!E:E, T$1) &gt; 0, 1, 0)</f>
        <v>1</v>
      </c>
      <c r="U192">
        <f>IF(COUNTIFS(Transaction_History!A:A, A192, Transaction_History!E:E, U$1) &gt; 0, 1, 0)</f>
        <v>1</v>
      </c>
      <c r="V192">
        <f>IF(COUNTIFS(Transaction_History!A:A, A192, Transaction_History!E:E, V$1) &gt; 0, 1, 0)</f>
        <v>1</v>
      </c>
      <c r="W192">
        <f>IF(COUNTIFS(Customer_Service!A:A, A192, Customer_Service!D:D, W$1) &gt; 0, 1, 0)</f>
        <v>0</v>
      </c>
      <c r="X192">
        <f>IF(COUNTIFS(Customer_Service!A:A, A192, Customer_Service!D:D, X$1)&gt;0,1,0)</f>
        <v>1</v>
      </c>
      <c r="Y192">
        <f>IF(COUNTIFS(Customer_Service!A:A, A192, Customer_Service!D:D, Y$1) &gt; 0, 1, 0)</f>
        <v>1</v>
      </c>
      <c r="Z192">
        <f>IF(COUNTIFS(Customer_Service!A:A, A192, Customer_Service!E:E, Z$1) &gt; 0, 1, 0)</f>
        <v>1</v>
      </c>
      <c r="AA192">
        <f>IF(COUNTIFS(Customer_Service!A:A, A192, Customer_Service!E:E, AA$1) &gt; 0, 1, 0)</f>
        <v>1</v>
      </c>
      <c r="AB192">
        <v>2</v>
      </c>
    </row>
    <row r="193" spans="1:28" x14ac:dyDescent="0.25">
      <c r="A193">
        <v>192</v>
      </c>
      <c r="B193">
        <v>63</v>
      </c>
      <c r="C193" t="s">
        <v>4</v>
      </c>
      <c r="D193">
        <f>COUNTIFS(Customer_Demographics!A:A, A193, Customer_Demographics!C:C, D$1)</f>
        <v>0</v>
      </c>
      <c r="E193">
        <f>COUNTIFS(Customer_Demographics!A:A, A193, Customer_Demographics!C:C, E$1)</f>
        <v>1</v>
      </c>
      <c r="F193" t="s">
        <v>8</v>
      </c>
      <c r="G193">
        <f>COUNTIFS(Customer_Demographics!A:A, A193, Customer_Demographics!F:F, G$1)</f>
        <v>0</v>
      </c>
      <c r="H193">
        <f>COUNTIFS(Customer_Demographics!A:A, A193, Customer_Demographics!F:F, H$1)</f>
        <v>0</v>
      </c>
      <c r="I193">
        <f>COUNTIFS(Customer_Demographics!A:A, A193, Customer_Demographics!F:F, I$1)</f>
        <v>1</v>
      </c>
      <c r="J193">
        <f>COUNTIFS(Customer_Demographics!A:A, A193, Customer_Demographics!F:F, J$1)</f>
        <v>0</v>
      </c>
      <c r="K193" t="s">
        <v>10</v>
      </c>
      <c r="L193">
        <f>COUNTIFS(Customer_Demographics!A:A, A193, Customer_Demographics!K:K, L$1)</f>
        <v>0</v>
      </c>
      <c r="M193">
        <f>COUNTIFS(Customer_Demographics!A:A, A193, Customer_Demographics!K:K, M$1)</f>
        <v>1</v>
      </c>
      <c r="N193">
        <f>COUNTIFS(Customer_Demographics!A:A, A193, Customer_Demographics!K:K, N$1)</f>
        <v>0</v>
      </c>
      <c r="O193">
        <v>1172.53</v>
      </c>
      <c r="P193">
        <v>0</v>
      </c>
      <c r="Q193">
        <v>3</v>
      </c>
      <c r="R193">
        <f>IF(COUNTIFS(Transaction_History!A:A, A193, Transaction_History!E:E, R$1) &gt;0, 1, 0)</f>
        <v>0</v>
      </c>
      <c r="S193">
        <f>IF(COUNTIFS(Transaction_History!A:A, A193, Transaction_History!E:E, S$1) &gt; 0, 1, 0)</f>
        <v>0</v>
      </c>
      <c r="T193">
        <f>IF(COUNTIFS(Transaction_History!A:A, A193, Transaction_History!E:E, T$1) &gt; 0, 1, 0)</f>
        <v>1</v>
      </c>
      <c r="U193">
        <f>IF(COUNTIFS(Transaction_History!A:A, A193, Transaction_History!E:E, U$1) &gt; 0, 1, 0)</f>
        <v>1</v>
      </c>
      <c r="V193">
        <f>IF(COUNTIFS(Transaction_History!A:A, A193, Transaction_History!E:E, V$1) &gt; 0, 1, 0)</f>
        <v>0</v>
      </c>
      <c r="W193">
        <f>IF(COUNTIFS(Customer_Service!A:A, A193, Customer_Service!D:D, W$1) &gt; 0, 1, 0)</f>
        <v>1</v>
      </c>
      <c r="X193">
        <f>IF(COUNTIFS(Customer_Service!A:A, A193, Customer_Service!D:D, X$1)&gt;0,1,0)</f>
        <v>1</v>
      </c>
      <c r="Y193">
        <f>IF(COUNTIFS(Customer_Service!A:A, A193, Customer_Service!D:D, Y$1) &gt; 0, 1, 0)</f>
        <v>0</v>
      </c>
      <c r="Z193">
        <f>IF(COUNTIFS(Customer_Service!A:A, A193, Customer_Service!E:E, Z$1) &gt; 0, 1, 0)</f>
        <v>1</v>
      </c>
      <c r="AA193">
        <f>IF(COUNTIFS(Customer_Service!A:A, A193, Customer_Service!E:E, AA$1) &gt; 0, 1, 0)</f>
        <v>1</v>
      </c>
      <c r="AB193">
        <v>12</v>
      </c>
    </row>
    <row r="194" spans="1:28" x14ac:dyDescent="0.25">
      <c r="A194">
        <v>193</v>
      </c>
      <c r="B194">
        <v>29</v>
      </c>
      <c r="C194" t="s">
        <v>3</v>
      </c>
      <c r="D194">
        <f>COUNTIFS(Customer_Demographics!A:A, A194, Customer_Demographics!C:C, D$1)</f>
        <v>1</v>
      </c>
      <c r="E194">
        <f>COUNTIFS(Customer_Demographics!A:A, A194, Customer_Demographics!C:C, E$1)</f>
        <v>0</v>
      </c>
      <c r="F194" t="s">
        <v>7</v>
      </c>
      <c r="G194">
        <f>COUNTIFS(Customer_Demographics!A:A, A194, Customer_Demographics!F:F, G$1)</f>
        <v>0</v>
      </c>
      <c r="H194">
        <f>COUNTIFS(Customer_Demographics!A:A, A194, Customer_Demographics!F:F, H$1)</f>
        <v>0</v>
      </c>
      <c r="I194">
        <f>COUNTIFS(Customer_Demographics!A:A, A194, Customer_Demographics!F:F, I$1)</f>
        <v>0</v>
      </c>
      <c r="J194">
        <f>COUNTIFS(Customer_Demographics!A:A, A194, Customer_Demographics!F:F, J$1)</f>
        <v>1</v>
      </c>
      <c r="K194" t="s">
        <v>9</v>
      </c>
      <c r="L194">
        <f>COUNTIFS(Customer_Demographics!A:A, A194, Customer_Demographics!K:K, L$1)</f>
        <v>1</v>
      </c>
      <c r="M194">
        <f>COUNTIFS(Customer_Demographics!A:A, A194, Customer_Demographics!K:K, M$1)</f>
        <v>0</v>
      </c>
      <c r="N194">
        <f>COUNTIFS(Customer_Demographics!A:A, A194, Customer_Demographics!K:K, N$1)</f>
        <v>0</v>
      </c>
      <c r="O194">
        <v>270.33999999999997</v>
      </c>
      <c r="P194">
        <v>0</v>
      </c>
      <c r="Q194">
        <v>1</v>
      </c>
      <c r="R194">
        <f>IF(COUNTIFS(Transaction_History!A:A, A194, Transaction_History!E:E, R$1) &gt;0, 1, 0)</f>
        <v>0</v>
      </c>
      <c r="S194">
        <f>IF(COUNTIFS(Transaction_History!A:A, A194, Transaction_History!E:E, S$1) &gt; 0, 1, 0)</f>
        <v>1</v>
      </c>
      <c r="T194">
        <f>IF(COUNTIFS(Transaction_History!A:A, A194, Transaction_History!E:E, T$1) &gt; 0, 1, 0)</f>
        <v>0</v>
      </c>
      <c r="U194">
        <f>IF(COUNTIFS(Transaction_History!A:A, A194, Transaction_History!E:E, U$1) &gt; 0, 1, 0)</f>
        <v>0</v>
      </c>
      <c r="V194">
        <f>IF(COUNTIFS(Transaction_History!A:A, A194, Transaction_History!E:E, V$1) &gt; 0, 1, 0)</f>
        <v>0</v>
      </c>
      <c r="W194">
        <f>IF(COUNTIFS(Customer_Service!A:A, A194, Customer_Service!D:D, W$1) &gt; 0, 1, 0)</f>
        <v>0</v>
      </c>
      <c r="X194">
        <f>IF(COUNTIFS(Customer_Service!A:A, A194, Customer_Service!D:D, X$1)&gt;0,1,0)</f>
        <v>1</v>
      </c>
      <c r="Y194">
        <f>IF(COUNTIFS(Customer_Service!A:A, A194, Customer_Service!D:D, Y$1) &gt; 0, 1, 0)</f>
        <v>1</v>
      </c>
      <c r="Z194">
        <f>IF(COUNTIFS(Customer_Service!A:A, A194, Customer_Service!E:E, Z$1) &gt; 0, 1, 0)</f>
        <v>1</v>
      </c>
      <c r="AA194">
        <f>IF(COUNTIFS(Customer_Service!A:A, A194, Customer_Service!E:E, AA$1) &gt; 0, 1, 0)</f>
        <v>1</v>
      </c>
      <c r="AB194">
        <v>34</v>
      </c>
    </row>
    <row r="195" spans="1:28" x14ac:dyDescent="0.25">
      <c r="A195">
        <v>194</v>
      </c>
      <c r="B195">
        <v>34</v>
      </c>
      <c r="C195" t="s">
        <v>4</v>
      </c>
      <c r="D195">
        <f>COUNTIFS(Customer_Demographics!A:A, A195, Customer_Demographics!C:C, D$1)</f>
        <v>0</v>
      </c>
      <c r="E195">
        <f>COUNTIFS(Customer_Demographics!A:A, A195, Customer_Demographics!C:C, E$1)</f>
        <v>1</v>
      </c>
      <c r="F195" t="s">
        <v>7</v>
      </c>
      <c r="G195">
        <f>COUNTIFS(Customer_Demographics!A:A, A195, Customer_Demographics!F:F, G$1)</f>
        <v>0</v>
      </c>
      <c r="H195">
        <f>COUNTIFS(Customer_Demographics!A:A, A195, Customer_Demographics!F:F, H$1)</f>
        <v>0</v>
      </c>
      <c r="I195">
        <f>COUNTIFS(Customer_Demographics!A:A, A195, Customer_Demographics!F:F, I$1)</f>
        <v>0</v>
      </c>
      <c r="J195">
        <f>COUNTIFS(Customer_Demographics!A:A, A195, Customer_Demographics!F:F, J$1)</f>
        <v>1</v>
      </c>
      <c r="K195" t="s">
        <v>11</v>
      </c>
      <c r="L195">
        <f>COUNTIFS(Customer_Demographics!A:A, A195, Customer_Demographics!K:K, L$1)</f>
        <v>0</v>
      </c>
      <c r="M195">
        <f>COUNTIFS(Customer_Demographics!A:A, A195, Customer_Demographics!K:K, M$1)</f>
        <v>0</v>
      </c>
      <c r="N195">
        <f>COUNTIFS(Customer_Demographics!A:A, A195, Customer_Demographics!K:K, N$1)</f>
        <v>1</v>
      </c>
      <c r="O195">
        <v>1388.97</v>
      </c>
      <c r="P195">
        <v>0</v>
      </c>
      <c r="Q195">
        <v>5</v>
      </c>
      <c r="R195">
        <f>IF(COUNTIFS(Transaction_History!A:A, A195, Transaction_History!E:E, R$1) &gt;0, 1, 0)</f>
        <v>1</v>
      </c>
      <c r="S195">
        <f>IF(COUNTIFS(Transaction_History!A:A, A195, Transaction_History!E:E, S$1) &gt; 0, 1, 0)</f>
        <v>1</v>
      </c>
      <c r="T195">
        <f>IF(COUNTIFS(Transaction_History!A:A, A195, Transaction_History!E:E, T$1) &gt; 0, 1, 0)</f>
        <v>0</v>
      </c>
      <c r="U195">
        <f>IF(COUNTIFS(Transaction_History!A:A, A195, Transaction_History!E:E, U$1) &gt; 0, 1, 0)</f>
        <v>1</v>
      </c>
      <c r="V195">
        <f>IF(COUNTIFS(Transaction_History!A:A, A195, Transaction_History!E:E, V$1) &gt; 0, 1, 0)</f>
        <v>0</v>
      </c>
      <c r="W195">
        <f>IF(COUNTIFS(Customer_Service!A:A, A195, Customer_Service!D:D, W$1) &gt; 0, 1, 0)</f>
        <v>0</v>
      </c>
      <c r="X195">
        <f>IF(COUNTIFS(Customer_Service!A:A, A195, Customer_Service!D:D, X$1)&gt;0,1,0)</f>
        <v>0</v>
      </c>
      <c r="Y195">
        <f>IF(COUNTIFS(Customer_Service!A:A, A195, Customer_Service!D:D, Y$1) &gt; 0, 1, 0)</f>
        <v>0</v>
      </c>
      <c r="Z195">
        <f>IF(COUNTIFS(Customer_Service!A:A, A195, Customer_Service!E:E, Z$1) &gt; 0, 1, 0)</f>
        <v>0</v>
      </c>
      <c r="AA195">
        <f>IF(COUNTIFS(Customer_Service!A:A, A195, Customer_Service!E:E, AA$1) &gt; 0, 1, 0)</f>
        <v>0</v>
      </c>
      <c r="AB195">
        <v>34</v>
      </c>
    </row>
    <row r="196" spans="1:28" x14ac:dyDescent="0.25">
      <c r="A196">
        <v>195</v>
      </c>
      <c r="B196">
        <v>42</v>
      </c>
      <c r="C196" t="s">
        <v>4</v>
      </c>
      <c r="D196">
        <f>COUNTIFS(Customer_Demographics!A:A, A196, Customer_Demographics!C:C, D$1)</f>
        <v>0</v>
      </c>
      <c r="E196">
        <f>COUNTIFS(Customer_Demographics!A:A, A196, Customer_Demographics!C:C, E$1)</f>
        <v>1</v>
      </c>
      <c r="F196" t="s">
        <v>6</v>
      </c>
      <c r="G196">
        <f>COUNTIFS(Customer_Demographics!A:A, A196, Customer_Demographics!F:F, G$1)</f>
        <v>0</v>
      </c>
      <c r="H196">
        <f>COUNTIFS(Customer_Demographics!A:A, A196, Customer_Demographics!F:F, H$1)</f>
        <v>1</v>
      </c>
      <c r="I196">
        <f>COUNTIFS(Customer_Demographics!A:A, A196, Customer_Demographics!F:F, I$1)</f>
        <v>0</v>
      </c>
      <c r="J196">
        <f>COUNTIFS(Customer_Demographics!A:A, A196, Customer_Demographics!F:F, J$1)</f>
        <v>0</v>
      </c>
      <c r="K196" t="s">
        <v>10</v>
      </c>
      <c r="L196">
        <f>COUNTIFS(Customer_Demographics!A:A, A196, Customer_Demographics!K:K, L$1)</f>
        <v>0</v>
      </c>
      <c r="M196">
        <f>COUNTIFS(Customer_Demographics!A:A, A196, Customer_Demographics!K:K, M$1)</f>
        <v>1</v>
      </c>
      <c r="N196">
        <f>COUNTIFS(Customer_Demographics!A:A, A196, Customer_Demographics!K:K, N$1)</f>
        <v>0</v>
      </c>
      <c r="O196">
        <v>1711.71</v>
      </c>
      <c r="P196">
        <v>0</v>
      </c>
      <c r="Q196">
        <v>6</v>
      </c>
      <c r="R196">
        <f>IF(COUNTIFS(Transaction_History!A:A, A196, Transaction_History!E:E, R$1) &gt;0, 1, 0)</f>
        <v>1</v>
      </c>
      <c r="S196">
        <f>IF(COUNTIFS(Transaction_History!A:A, A196, Transaction_History!E:E, S$1) &gt; 0, 1, 0)</f>
        <v>0</v>
      </c>
      <c r="T196">
        <f>IF(COUNTIFS(Transaction_History!A:A, A196, Transaction_History!E:E, T$1) &gt; 0, 1, 0)</f>
        <v>1</v>
      </c>
      <c r="U196">
        <f>IF(COUNTIFS(Transaction_History!A:A, A196, Transaction_History!E:E, U$1) &gt; 0, 1, 0)</f>
        <v>0</v>
      </c>
      <c r="V196">
        <f>IF(COUNTIFS(Transaction_History!A:A, A196, Transaction_History!E:E, V$1) &gt; 0, 1, 0)</f>
        <v>1</v>
      </c>
      <c r="W196">
        <f>IF(COUNTIFS(Customer_Service!A:A, A196, Customer_Service!D:D, W$1) &gt; 0, 1, 0)</f>
        <v>0</v>
      </c>
      <c r="X196">
        <f>IF(COUNTIFS(Customer_Service!A:A, A196, Customer_Service!D:D, X$1)&gt;0,1,0)</f>
        <v>1</v>
      </c>
      <c r="Y196">
        <f>IF(COUNTIFS(Customer_Service!A:A, A196, Customer_Service!D:D, Y$1) &gt; 0, 1, 0)</f>
        <v>1</v>
      </c>
      <c r="Z196">
        <f>IF(COUNTIFS(Customer_Service!A:A, A196, Customer_Service!E:E, Z$1) &gt; 0, 1, 0)</f>
        <v>1</v>
      </c>
      <c r="AA196">
        <f>IF(COUNTIFS(Customer_Service!A:A, A196, Customer_Service!E:E, AA$1) &gt; 0, 1, 0)</f>
        <v>1</v>
      </c>
      <c r="AB196">
        <v>14</v>
      </c>
    </row>
    <row r="197" spans="1:28" x14ac:dyDescent="0.25">
      <c r="A197">
        <v>196</v>
      </c>
      <c r="B197">
        <v>47</v>
      </c>
      <c r="C197" t="s">
        <v>3</v>
      </c>
      <c r="D197">
        <f>COUNTIFS(Customer_Demographics!A:A, A197, Customer_Demographics!C:C, D$1)</f>
        <v>1</v>
      </c>
      <c r="E197">
        <f>COUNTIFS(Customer_Demographics!A:A, A197, Customer_Demographics!C:C, E$1)</f>
        <v>0</v>
      </c>
      <c r="F197" t="s">
        <v>7</v>
      </c>
      <c r="G197">
        <f>COUNTIFS(Customer_Demographics!A:A, A197, Customer_Demographics!F:F, G$1)</f>
        <v>0</v>
      </c>
      <c r="H197">
        <f>COUNTIFS(Customer_Demographics!A:A, A197, Customer_Demographics!F:F, H$1)</f>
        <v>0</v>
      </c>
      <c r="I197">
        <f>COUNTIFS(Customer_Demographics!A:A, A197, Customer_Demographics!F:F, I$1)</f>
        <v>0</v>
      </c>
      <c r="J197">
        <f>COUNTIFS(Customer_Demographics!A:A, A197, Customer_Demographics!F:F, J$1)</f>
        <v>1</v>
      </c>
      <c r="K197" t="s">
        <v>9</v>
      </c>
      <c r="L197">
        <f>COUNTIFS(Customer_Demographics!A:A, A197, Customer_Demographics!K:K, L$1)</f>
        <v>1</v>
      </c>
      <c r="M197">
        <f>COUNTIFS(Customer_Demographics!A:A, A197, Customer_Demographics!K:K, M$1)</f>
        <v>0</v>
      </c>
      <c r="N197">
        <f>COUNTIFS(Customer_Demographics!A:A, A197, Customer_Demographics!K:K, N$1)</f>
        <v>0</v>
      </c>
      <c r="O197">
        <v>2134.16</v>
      </c>
      <c r="P197">
        <v>0</v>
      </c>
      <c r="Q197">
        <v>8</v>
      </c>
      <c r="R197">
        <f>IF(COUNTIFS(Transaction_History!A:A, A197, Transaction_History!E:E, R$1) &gt;0, 1, 0)</f>
        <v>1</v>
      </c>
      <c r="S197">
        <f>IF(COUNTIFS(Transaction_History!A:A, A197, Transaction_History!E:E, S$1) &gt; 0, 1, 0)</f>
        <v>1</v>
      </c>
      <c r="T197">
        <f>IF(COUNTIFS(Transaction_History!A:A, A197, Transaction_History!E:E, T$1) &gt; 0, 1, 0)</f>
        <v>1</v>
      </c>
      <c r="U197">
        <f>IF(COUNTIFS(Transaction_History!A:A, A197, Transaction_History!E:E, U$1) &gt; 0, 1, 0)</f>
        <v>1</v>
      </c>
      <c r="V197">
        <f>IF(COUNTIFS(Transaction_History!A:A, A197, Transaction_History!E:E, V$1) &gt; 0, 1, 0)</f>
        <v>1</v>
      </c>
      <c r="W197">
        <f>IF(COUNTIFS(Customer_Service!A:A, A197, Customer_Service!D:D, W$1) &gt; 0, 1, 0)</f>
        <v>1</v>
      </c>
      <c r="X197">
        <f>IF(COUNTIFS(Customer_Service!A:A, A197, Customer_Service!D:D, X$1)&gt;0,1,0)</f>
        <v>0</v>
      </c>
      <c r="Y197">
        <f>IF(COUNTIFS(Customer_Service!A:A, A197, Customer_Service!D:D, Y$1) &gt; 0, 1, 0)</f>
        <v>1</v>
      </c>
      <c r="Z197">
        <f>IF(COUNTIFS(Customer_Service!A:A, A197, Customer_Service!E:E, Z$1) &gt; 0, 1, 0)</f>
        <v>0</v>
      </c>
      <c r="AA197">
        <f>IF(COUNTIFS(Customer_Service!A:A, A197, Customer_Service!E:E, AA$1) &gt; 0, 1, 0)</f>
        <v>1</v>
      </c>
      <c r="AB197">
        <v>39</v>
      </c>
    </row>
    <row r="198" spans="1:28" x14ac:dyDescent="0.25">
      <c r="A198">
        <v>197</v>
      </c>
      <c r="B198">
        <v>39</v>
      </c>
      <c r="C198" t="s">
        <v>4</v>
      </c>
      <c r="D198">
        <f>COUNTIFS(Customer_Demographics!A:A, A198, Customer_Demographics!C:C, D$1)</f>
        <v>0</v>
      </c>
      <c r="E198">
        <f>COUNTIFS(Customer_Demographics!A:A, A198, Customer_Demographics!C:C, E$1)</f>
        <v>1</v>
      </c>
      <c r="F198" t="s">
        <v>6</v>
      </c>
      <c r="G198">
        <f>COUNTIFS(Customer_Demographics!A:A, A198, Customer_Demographics!F:F, G$1)</f>
        <v>0</v>
      </c>
      <c r="H198">
        <f>COUNTIFS(Customer_Demographics!A:A, A198, Customer_Demographics!F:F, H$1)</f>
        <v>1</v>
      </c>
      <c r="I198">
        <f>COUNTIFS(Customer_Demographics!A:A, A198, Customer_Demographics!F:F, I$1)</f>
        <v>0</v>
      </c>
      <c r="J198">
        <f>COUNTIFS(Customer_Demographics!A:A, A198, Customer_Demographics!F:F, J$1)</f>
        <v>0</v>
      </c>
      <c r="K198" t="s">
        <v>10</v>
      </c>
      <c r="L198">
        <f>COUNTIFS(Customer_Demographics!A:A, A198, Customer_Demographics!K:K, L$1)</f>
        <v>0</v>
      </c>
      <c r="M198">
        <f>COUNTIFS(Customer_Demographics!A:A, A198, Customer_Demographics!K:K, M$1)</f>
        <v>1</v>
      </c>
      <c r="N198">
        <f>COUNTIFS(Customer_Demographics!A:A, A198, Customer_Demographics!K:K, N$1)</f>
        <v>0</v>
      </c>
      <c r="O198">
        <v>925.43000000000006</v>
      </c>
      <c r="P198">
        <v>1</v>
      </c>
      <c r="Q198">
        <v>4</v>
      </c>
      <c r="R198">
        <f>IF(COUNTIFS(Transaction_History!A:A, A198, Transaction_History!E:E, R$1) &gt;0, 1, 0)</f>
        <v>1</v>
      </c>
      <c r="S198">
        <f>IF(COUNTIFS(Transaction_History!A:A, A198, Transaction_History!E:E, S$1) &gt; 0, 1, 0)</f>
        <v>0</v>
      </c>
      <c r="T198">
        <f>IF(COUNTIFS(Transaction_History!A:A, A198, Transaction_History!E:E, T$1) &gt; 0, 1, 0)</f>
        <v>1</v>
      </c>
      <c r="U198">
        <f>IF(COUNTIFS(Transaction_History!A:A, A198, Transaction_History!E:E, U$1) &gt; 0, 1, 0)</f>
        <v>1</v>
      </c>
      <c r="V198">
        <f>IF(COUNTIFS(Transaction_History!A:A, A198, Transaction_History!E:E, V$1) &gt; 0, 1, 0)</f>
        <v>0</v>
      </c>
      <c r="W198">
        <f>IF(COUNTIFS(Customer_Service!A:A, A198, Customer_Service!D:D, W$1) &gt; 0, 1, 0)</f>
        <v>1</v>
      </c>
      <c r="X198">
        <f>IF(COUNTIFS(Customer_Service!A:A, A198, Customer_Service!D:D, X$1)&gt;0,1,0)</f>
        <v>0</v>
      </c>
      <c r="Y198">
        <f>IF(COUNTIFS(Customer_Service!A:A, A198, Customer_Service!D:D, Y$1) &gt; 0, 1, 0)</f>
        <v>1</v>
      </c>
      <c r="Z198">
        <f>IF(COUNTIFS(Customer_Service!A:A, A198, Customer_Service!E:E, Z$1) &gt; 0, 1, 0)</f>
        <v>1</v>
      </c>
      <c r="AA198">
        <f>IF(COUNTIFS(Customer_Service!A:A, A198, Customer_Service!E:E, AA$1) &gt; 0, 1, 0)</f>
        <v>1</v>
      </c>
      <c r="AB198">
        <v>39</v>
      </c>
    </row>
    <row r="199" spans="1:28" x14ac:dyDescent="0.25">
      <c r="A199">
        <v>198</v>
      </c>
      <c r="B199">
        <v>64</v>
      </c>
      <c r="C199" t="s">
        <v>3</v>
      </c>
      <c r="D199">
        <f>COUNTIFS(Customer_Demographics!A:A, A199, Customer_Demographics!C:C, D$1)</f>
        <v>1</v>
      </c>
      <c r="E199">
        <f>COUNTIFS(Customer_Demographics!A:A, A199, Customer_Demographics!C:C, E$1)</f>
        <v>0</v>
      </c>
      <c r="F199" t="s">
        <v>6</v>
      </c>
      <c r="G199">
        <f>COUNTIFS(Customer_Demographics!A:A, A199, Customer_Demographics!F:F, G$1)</f>
        <v>0</v>
      </c>
      <c r="H199">
        <f>COUNTIFS(Customer_Demographics!A:A, A199, Customer_Demographics!F:F, H$1)</f>
        <v>1</v>
      </c>
      <c r="I199">
        <f>COUNTIFS(Customer_Demographics!A:A, A199, Customer_Demographics!F:F, I$1)</f>
        <v>0</v>
      </c>
      <c r="J199">
        <f>COUNTIFS(Customer_Demographics!A:A, A199, Customer_Demographics!F:F, J$1)</f>
        <v>0</v>
      </c>
      <c r="K199" t="s">
        <v>10</v>
      </c>
      <c r="L199">
        <f>COUNTIFS(Customer_Demographics!A:A, A199, Customer_Demographics!K:K, L$1)</f>
        <v>0</v>
      </c>
      <c r="M199">
        <f>COUNTIFS(Customer_Demographics!A:A, A199, Customer_Demographics!K:K, M$1)</f>
        <v>1</v>
      </c>
      <c r="N199">
        <f>COUNTIFS(Customer_Demographics!A:A, A199, Customer_Demographics!K:K, N$1)</f>
        <v>0</v>
      </c>
      <c r="O199">
        <v>1461.2499999999998</v>
      </c>
      <c r="P199">
        <v>0</v>
      </c>
      <c r="Q199">
        <v>7</v>
      </c>
      <c r="R199">
        <f>IF(COUNTIFS(Transaction_History!A:A, A199, Transaction_History!E:E, R$1) &gt;0, 1, 0)</f>
        <v>1</v>
      </c>
      <c r="S199">
        <f>IF(COUNTIFS(Transaction_History!A:A, A199, Transaction_History!E:E, S$1) &gt; 0, 1, 0)</f>
        <v>1</v>
      </c>
      <c r="T199">
        <f>IF(COUNTIFS(Transaction_History!A:A, A199, Transaction_History!E:E, T$1) &gt; 0, 1, 0)</f>
        <v>1</v>
      </c>
      <c r="U199">
        <f>IF(COUNTIFS(Transaction_History!A:A, A199, Transaction_History!E:E, U$1) &gt; 0, 1, 0)</f>
        <v>1</v>
      </c>
      <c r="V199">
        <f>IF(COUNTIFS(Transaction_History!A:A, A199, Transaction_History!E:E, V$1) &gt; 0, 1, 0)</f>
        <v>0</v>
      </c>
      <c r="W199">
        <f>IF(COUNTIFS(Customer_Service!A:A, A199, Customer_Service!D:D, W$1) &gt; 0, 1, 0)</f>
        <v>0</v>
      </c>
      <c r="X199">
        <f>IF(COUNTIFS(Customer_Service!A:A, A199, Customer_Service!D:D, X$1)&gt;0,1,0)</f>
        <v>0</v>
      </c>
      <c r="Y199">
        <f>IF(COUNTIFS(Customer_Service!A:A, A199, Customer_Service!D:D, Y$1) &gt; 0, 1, 0)</f>
        <v>0</v>
      </c>
      <c r="Z199">
        <f>IF(COUNTIFS(Customer_Service!A:A, A199, Customer_Service!E:E, Z$1) &gt; 0, 1, 0)</f>
        <v>0</v>
      </c>
      <c r="AA199">
        <f>IF(COUNTIFS(Customer_Service!A:A, A199, Customer_Service!E:E, AA$1) &gt; 0, 1, 0)</f>
        <v>0</v>
      </c>
      <c r="AB199">
        <v>45</v>
      </c>
    </row>
    <row r="200" spans="1:28" x14ac:dyDescent="0.25">
      <c r="A200">
        <v>199</v>
      </c>
      <c r="B200">
        <v>43</v>
      </c>
      <c r="C200" t="s">
        <v>3</v>
      </c>
      <c r="D200">
        <f>COUNTIFS(Customer_Demographics!A:A, A200, Customer_Demographics!C:C, D$1)</f>
        <v>1</v>
      </c>
      <c r="E200">
        <f>COUNTIFS(Customer_Demographics!A:A, A200, Customer_Demographics!C:C, E$1)</f>
        <v>0</v>
      </c>
      <c r="F200" t="s">
        <v>6</v>
      </c>
      <c r="G200">
        <f>COUNTIFS(Customer_Demographics!A:A, A200, Customer_Demographics!F:F, G$1)</f>
        <v>0</v>
      </c>
      <c r="H200">
        <f>COUNTIFS(Customer_Demographics!A:A, A200, Customer_Demographics!F:F, H$1)</f>
        <v>1</v>
      </c>
      <c r="I200">
        <f>COUNTIFS(Customer_Demographics!A:A, A200, Customer_Demographics!F:F, I$1)</f>
        <v>0</v>
      </c>
      <c r="J200">
        <f>COUNTIFS(Customer_Demographics!A:A, A200, Customer_Demographics!F:F, J$1)</f>
        <v>0</v>
      </c>
      <c r="K200" t="s">
        <v>11</v>
      </c>
      <c r="L200">
        <f>COUNTIFS(Customer_Demographics!A:A, A200, Customer_Demographics!K:K, L$1)</f>
        <v>0</v>
      </c>
      <c r="M200">
        <f>COUNTIFS(Customer_Demographics!A:A, A200, Customer_Demographics!K:K, M$1)</f>
        <v>0</v>
      </c>
      <c r="N200">
        <f>COUNTIFS(Customer_Demographics!A:A, A200, Customer_Demographics!K:K, N$1)</f>
        <v>1</v>
      </c>
      <c r="O200">
        <v>1270.25</v>
      </c>
      <c r="P200">
        <v>0</v>
      </c>
      <c r="Q200">
        <v>6</v>
      </c>
      <c r="R200">
        <f>IF(COUNTIFS(Transaction_History!A:A, A200, Transaction_History!E:E, R$1) &gt;0, 1, 0)</f>
        <v>1</v>
      </c>
      <c r="S200">
        <f>IF(COUNTIFS(Transaction_History!A:A, A200, Transaction_History!E:E, S$1) &gt; 0, 1, 0)</f>
        <v>0</v>
      </c>
      <c r="T200">
        <f>IF(COUNTIFS(Transaction_History!A:A, A200, Transaction_History!E:E, T$1) &gt; 0, 1, 0)</f>
        <v>1</v>
      </c>
      <c r="U200">
        <f>IF(COUNTIFS(Transaction_History!A:A, A200, Transaction_History!E:E, U$1) &gt; 0, 1, 0)</f>
        <v>0</v>
      </c>
      <c r="V200">
        <f>IF(COUNTIFS(Transaction_History!A:A, A200, Transaction_History!E:E, V$1) &gt; 0, 1, 0)</f>
        <v>1</v>
      </c>
      <c r="W200">
        <f>IF(COUNTIFS(Customer_Service!A:A, A200, Customer_Service!D:D, W$1) &gt; 0, 1, 0)</f>
        <v>1</v>
      </c>
      <c r="X200">
        <f>IF(COUNTIFS(Customer_Service!A:A, A200, Customer_Service!D:D, X$1)&gt;0,1,0)</f>
        <v>1</v>
      </c>
      <c r="Y200">
        <f>IF(COUNTIFS(Customer_Service!A:A, A200, Customer_Service!D:D, Y$1) &gt; 0, 1, 0)</f>
        <v>0</v>
      </c>
      <c r="Z200">
        <f>IF(COUNTIFS(Customer_Service!A:A, A200, Customer_Service!E:E, Z$1) &gt; 0, 1, 0)</f>
        <v>1</v>
      </c>
      <c r="AA200">
        <f>IF(COUNTIFS(Customer_Service!A:A, A200, Customer_Service!E:E, AA$1) &gt; 0, 1, 0)</f>
        <v>1</v>
      </c>
      <c r="AB200">
        <v>6</v>
      </c>
    </row>
    <row r="201" spans="1:28" x14ac:dyDescent="0.25">
      <c r="A201">
        <v>200</v>
      </c>
      <c r="B201">
        <v>34</v>
      </c>
      <c r="C201" t="s">
        <v>4</v>
      </c>
      <c r="D201">
        <f>COUNTIFS(Customer_Demographics!A:A, A201, Customer_Demographics!C:C, D$1)</f>
        <v>0</v>
      </c>
      <c r="E201">
        <f>COUNTIFS(Customer_Demographics!A:A, A201, Customer_Demographics!C:C, E$1)</f>
        <v>1</v>
      </c>
      <c r="F201" t="s">
        <v>5</v>
      </c>
      <c r="G201">
        <f>COUNTIFS(Customer_Demographics!A:A, A201, Customer_Demographics!F:F, G$1)</f>
        <v>1</v>
      </c>
      <c r="H201">
        <f>COUNTIFS(Customer_Demographics!A:A, A201, Customer_Demographics!F:F, H$1)</f>
        <v>0</v>
      </c>
      <c r="I201">
        <f>COUNTIFS(Customer_Demographics!A:A, A201, Customer_Demographics!F:F, I$1)</f>
        <v>0</v>
      </c>
      <c r="J201">
        <f>COUNTIFS(Customer_Demographics!A:A, A201, Customer_Demographics!F:F, J$1)</f>
        <v>0</v>
      </c>
      <c r="K201" t="s">
        <v>9</v>
      </c>
      <c r="L201">
        <f>COUNTIFS(Customer_Demographics!A:A, A201, Customer_Demographics!K:K, L$1)</f>
        <v>1</v>
      </c>
      <c r="M201">
        <f>COUNTIFS(Customer_Demographics!A:A, A201, Customer_Demographics!K:K, M$1)</f>
        <v>0</v>
      </c>
      <c r="N201">
        <f>COUNTIFS(Customer_Demographics!A:A, A201, Customer_Demographics!K:K, N$1)</f>
        <v>0</v>
      </c>
      <c r="O201">
        <v>1702.06</v>
      </c>
      <c r="P201">
        <v>0</v>
      </c>
      <c r="Q201">
        <v>6</v>
      </c>
      <c r="R201">
        <f>IF(COUNTIFS(Transaction_History!A:A, A201, Transaction_History!E:E, R$1) &gt;0, 1, 0)</f>
        <v>1</v>
      </c>
      <c r="S201">
        <f>IF(COUNTIFS(Transaction_History!A:A, A201, Transaction_History!E:E, S$1) &gt; 0, 1, 0)</f>
        <v>0</v>
      </c>
      <c r="T201">
        <f>IF(COUNTIFS(Transaction_History!A:A, A201, Transaction_History!E:E, T$1) &gt; 0, 1, 0)</f>
        <v>0</v>
      </c>
      <c r="U201">
        <f>IF(COUNTIFS(Transaction_History!A:A, A201, Transaction_History!E:E, U$1) &gt; 0, 1, 0)</f>
        <v>1</v>
      </c>
      <c r="V201">
        <f>IF(COUNTIFS(Transaction_History!A:A, A201, Transaction_History!E:E, V$1) &gt; 0, 1, 0)</f>
        <v>1</v>
      </c>
      <c r="W201">
        <f>IF(COUNTIFS(Customer_Service!A:A, A201, Customer_Service!D:D, W$1) &gt; 0, 1, 0)</f>
        <v>1</v>
      </c>
      <c r="X201">
        <f>IF(COUNTIFS(Customer_Service!A:A, A201, Customer_Service!D:D, X$1)&gt;0,1,0)</f>
        <v>0</v>
      </c>
      <c r="Y201">
        <f>IF(COUNTIFS(Customer_Service!A:A, A201, Customer_Service!D:D, Y$1) &gt; 0, 1, 0)</f>
        <v>1</v>
      </c>
      <c r="Z201">
        <f>IF(COUNTIFS(Customer_Service!A:A, A201, Customer_Service!E:E, Z$1) &gt; 0, 1, 0)</f>
        <v>1</v>
      </c>
      <c r="AA201">
        <f>IF(COUNTIFS(Customer_Service!A:A, A201, Customer_Service!E:E, AA$1) &gt; 0, 1, 0)</f>
        <v>0</v>
      </c>
      <c r="AB201">
        <v>8</v>
      </c>
    </row>
    <row r="202" spans="1:28" x14ac:dyDescent="0.25">
      <c r="A202">
        <v>201</v>
      </c>
      <c r="B202">
        <v>37</v>
      </c>
      <c r="C202" t="s">
        <v>3</v>
      </c>
      <c r="D202">
        <f>COUNTIFS(Customer_Demographics!A:A, A202, Customer_Demographics!C:C, D$1)</f>
        <v>1</v>
      </c>
      <c r="E202">
        <f>COUNTIFS(Customer_Demographics!A:A, A202, Customer_Demographics!C:C, E$1)</f>
        <v>0</v>
      </c>
      <c r="F202" t="s">
        <v>6</v>
      </c>
      <c r="G202">
        <f>COUNTIFS(Customer_Demographics!A:A, A202, Customer_Demographics!F:F, G$1)</f>
        <v>0</v>
      </c>
      <c r="H202">
        <f>COUNTIFS(Customer_Demographics!A:A, A202, Customer_Demographics!F:F, H$1)</f>
        <v>1</v>
      </c>
      <c r="I202">
        <f>COUNTIFS(Customer_Demographics!A:A, A202, Customer_Demographics!F:F, I$1)</f>
        <v>0</v>
      </c>
      <c r="J202">
        <f>COUNTIFS(Customer_Demographics!A:A, A202, Customer_Demographics!F:F, J$1)</f>
        <v>0</v>
      </c>
      <c r="K202" t="s">
        <v>11</v>
      </c>
      <c r="L202">
        <f>COUNTIFS(Customer_Demographics!A:A, A202, Customer_Demographics!K:K, L$1)</f>
        <v>0</v>
      </c>
      <c r="M202">
        <f>COUNTIFS(Customer_Demographics!A:A, A202, Customer_Demographics!K:K, M$1)</f>
        <v>0</v>
      </c>
      <c r="N202">
        <f>COUNTIFS(Customer_Demographics!A:A, A202, Customer_Demographics!K:K, N$1)</f>
        <v>1</v>
      </c>
      <c r="O202">
        <v>956.57999999999993</v>
      </c>
      <c r="P202">
        <v>1</v>
      </c>
      <c r="Q202">
        <v>3</v>
      </c>
      <c r="R202">
        <f>IF(COUNTIFS(Transaction_History!A:A, A202, Transaction_History!E:E, R$1) &gt;0, 1, 0)</f>
        <v>1</v>
      </c>
      <c r="S202">
        <f>IF(COUNTIFS(Transaction_History!A:A, A202, Transaction_History!E:E, S$1) &gt; 0, 1, 0)</f>
        <v>1</v>
      </c>
      <c r="T202">
        <f>IF(COUNTIFS(Transaction_History!A:A, A202, Transaction_History!E:E, T$1) &gt; 0, 1, 0)</f>
        <v>0</v>
      </c>
      <c r="U202">
        <f>IF(COUNTIFS(Transaction_History!A:A, A202, Transaction_History!E:E, U$1) &gt; 0, 1, 0)</f>
        <v>0</v>
      </c>
      <c r="V202">
        <f>IF(COUNTIFS(Transaction_History!A:A, A202, Transaction_History!E:E, V$1) &gt; 0, 1, 0)</f>
        <v>1</v>
      </c>
      <c r="W202">
        <f>IF(COUNTIFS(Customer_Service!A:A, A202, Customer_Service!D:D, W$1) &gt; 0, 1, 0)</f>
        <v>0</v>
      </c>
      <c r="X202">
        <f>IF(COUNTIFS(Customer_Service!A:A, A202, Customer_Service!D:D, X$1)&gt;0,1,0)</f>
        <v>1</v>
      </c>
      <c r="Y202">
        <f>IF(COUNTIFS(Customer_Service!A:A, A202, Customer_Service!D:D, Y$1) &gt; 0, 1, 0)</f>
        <v>1</v>
      </c>
      <c r="Z202">
        <f>IF(COUNTIFS(Customer_Service!A:A, A202, Customer_Service!E:E, Z$1) &gt; 0, 1, 0)</f>
        <v>1</v>
      </c>
      <c r="AA202">
        <f>IF(COUNTIFS(Customer_Service!A:A, A202, Customer_Service!E:E, AA$1) &gt; 0, 1, 0)</f>
        <v>1</v>
      </c>
      <c r="AB202">
        <v>27</v>
      </c>
    </row>
    <row r="203" spans="1:28" x14ac:dyDescent="0.25">
      <c r="A203">
        <v>202</v>
      </c>
      <c r="B203">
        <v>51</v>
      </c>
      <c r="C203" t="s">
        <v>4</v>
      </c>
      <c r="D203">
        <f>COUNTIFS(Customer_Demographics!A:A, A203, Customer_Demographics!C:C, D$1)</f>
        <v>0</v>
      </c>
      <c r="E203">
        <f>COUNTIFS(Customer_Demographics!A:A, A203, Customer_Demographics!C:C, E$1)</f>
        <v>1</v>
      </c>
      <c r="F203" t="s">
        <v>7</v>
      </c>
      <c r="G203">
        <f>COUNTIFS(Customer_Demographics!A:A, A203, Customer_Demographics!F:F, G$1)</f>
        <v>0</v>
      </c>
      <c r="H203">
        <f>COUNTIFS(Customer_Demographics!A:A, A203, Customer_Demographics!F:F, H$1)</f>
        <v>0</v>
      </c>
      <c r="I203">
        <f>COUNTIFS(Customer_Demographics!A:A, A203, Customer_Demographics!F:F, I$1)</f>
        <v>0</v>
      </c>
      <c r="J203">
        <f>COUNTIFS(Customer_Demographics!A:A, A203, Customer_Demographics!F:F, J$1)</f>
        <v>1</v>
      </c>
      <c r="K203" t="s">
        <v>10</v>
      </c>
      <c r="L203">
        <f>COUNTIFS(Customer_Demographics!A:A, A203, Customer_Demographics!K:K, L$1)</f>
        <v>0</v>
      </c>
      <c r="M203">
        <f>COUNTIFS(Customer_Demographics!A:A, A203, Customer_Demographics!K:K, M$1)</f>
        <v>1</v>
      </c>
      <c r="N203">
        <f>COUNTIFS(Customer_Demographics!A:A, A203, Customer_Demographics!K:K, N$1)</f>
        <v>0</v>
      </c>
      <c r="O203">
        <v>336.18</v>
      </c>
      <c r="P203">
        <v>0</v>
      </c>
      <c r="Q203">
        <v>1</v>
      </c>
      <c r="R203">
        <f>IF(COUNTIFS(Transaction_History!A:A, A203, Transaction_History!E:E, R$1) &gt;0, 1, 0)</f>
        <v>0</v>
      </c>
      <c r="S203">
        <f>IF(COUNTIFS(Transaction_History!A:A, A203, Transaction_History!E:E, S$1) &gt; 0, 1, 0)</f>
        <v>0</v>
      </c>
      <c r="T203">
        <f>IF(COUNTIFS(Transaction_History!A:A, A203, Transaction_History!E:E, T$1) &gt; 0, 1, 0)</f>
        <v>1</v>
      </c>
      <c r="U203">
        <f>IF(COUNTIFS(Transaction_History!A:A, A203, Transaction_History!E:E, U$1) &gt; 0, 1, 0)</f>
        <v>0</v>
      </c>
      <c r="V203">
        <f>IF(COUNTIFS(Transaction_History!A:A, A203, Transaction_History!E:E, V$1) &gt; 0, 1, 0)</f>
        <v>0</v>
      </c>
      <c r="W203">
        <f>IF(COUNTIFS(Customer_Service!A:A, A203, Customer_Service!D:D, W$1) &gt; 0, 1, 0)</f>
        <v>0</v>
      </c>
      <c r="X203">
        <f>IF(COUNTIFS(Customer_Service!A:A, A203, Customer_Service!D:D, X$1)&gt;0,1,0)</f>
        <v>1</v>
      </c>
      <c r="Y203">
        <f>IF(COUNTIFS(Customer_Service!A:A, A203, Customer_Service!D:D, Y$1) &gt; 0, 1, 0)</f>
        <v>1</v>
      </c>
      <c r="Z203">
        <f>IF(COUNTIFS(Customer_Service!A:A, A203, Customer_Service!E:E, Z$1) &gt; 0, 1, 0)</f>
        <v>1</v>
      </c>
      <c r="AA203">
        <f>IF(COUNTIFS(Customer_Service!A:A, A203, Customer_Service!E:E, AA$1) &gt; 0, 1, 0)</f>
        <v>0</v>
      </c>
      <c r="AB203">
        <v>12</v>
      </c>
    </row>
    <row r="204" spans="1:28" x14ac:dyDescent="0.25">
      <c r="A204">
        <v>203</v>
      </c>
      <c r="B204">
        <v>58</v>
      </c>
      <c r="C204" t="s">
        <v>4</v>
      </c>
      <c r="D204">
        <f>COUNTIFS(Customer_Demographics!A:A, A204, Customer_Demographics!C:C, D$1)</f>
        <v>0</v>
      </c>
      <c r="E204">
        <f>COUNTIFS(Customer_Demographics!A:A, A204, Customer_Demographics!C:C, E$1)</f>
        <v>1</v>
      </c>
      <c r="F204" t="s">
        <v>8</v>
      </c>
      <c r="G204">
        <f>COUNTIFS(Customer_Demographics!A:A, A204, Customer_Demographics!F:F, G$1)</f>
        <v>0</v>
      </c>
      <c r="H204">
        <f>COUNTIFS(Customer_Demographics!A:A, A204, Customer_Demographics!F:F, H$1)</f>
        <v>0</v>
      </c>
      <c r="I204">
        <f>COUNTIFS(Customer_Demographics!A:A, A204, Customer_Demographics!F:F, I$1)</f>
        <v>1</v>
      </c>
      <c r="J204">
        <f>COUNTIFS(Customer_Demographics!A:A, A204, Customer_Demographics!F:F, J$1)</f>
        <v>0</v>
      </c>
      <c r="K204" t="s">
        <v>10</v>
      </c>
      <c r="L204">
        <f>COUNTIFS(Customer_Demographics!A:A, A204, Customer_Demographics!K:K, L$1)</f>
        <v>0</v>
      </c>
      <c r="M204">
        <f>COUNTIFS(Customer_Demographics!A:A, A204, Customer_Demographics!K:K, M$1)</f>
        <v>1</v>
      </c>
      <c r="N204">
        <f>COUNTIFS(Customer_Demographics!A:A, A204, Customer_Demographics!K:K, N$1)</f>
        <v>0</v>
      </c>
      <c r="O204">
        <v>1767.8999999999996</v>
      </c>
      <c r="P204">
        <v>0</v>
      </c>
      <c r="Q204">
        <v>6</v>
      </c>
      <c r="R204">
        <f>IF(COUNTIFS(Transaction_History!A:A, A204, Transaction_History!E:E, R$1) &gt;0, 1, 0)</f>
        <v>1</v>
      </c>
      <c r="S204">
        <f>IF(COUNTIFS(Transaction_History!A:A, A204, Transaction_History!E:E, S$1) &gt; 0, 1, 0)</f>
        <v>0</v>
      </c>
      <c r="T204">
        <f>IF(COUNTIFS(Transaction_History!A:A, A204, Transaction_History!E:E, T$1) &gt; 0, 1, 0)</f>
        <v>1</v>
      </c>
      <c r="U204">
        <f>IF(COUNTIFS(Transaction_History!A:A, A204, Transaction_History!E:E, U$1) &gt; 0, 1, 0)</f>
        <v>1</v>
      </c>
      <c r="V204">
        <f>IF(COUNTIFS(Transaction_History!A:A, A204, Transaction_History!E:E, V$1) &gt; 0, 1, 0)</f>
        <v>1</v>
      </c>
      <c r="W204">
        <f>IF(COUNTIFS(Customer_Service!A:A, A204, Customer_Service!D:D, W$1) &gt; 0, 1, 0)</f>
        <v>1</v>
      </c>
      <c r="X204">
        <f>IF(COUNTIFS(Customer_Service!A:A, A204, Customer_Service!D:D, X$1)&gt;0,1,0)</f>
        <v>0</v>
      </c>
      <c r="Y204">
        <f>IF(COUNTIFS(Customer_Service!A:A, A204, Customer_Service!D:D, Y$1) &gt; 0, 1, 0)</f>
        <v>0</v>
      </c>
      <c r="Z204">
        <f>IF(COUNTIFS(Customer_Service!A:A, A204, Customer_Service!E:E, Z$1) &gt; 0, 1, 0)</f>
        <v>1</v>
      </c>
      <c r="AA204">
        <f>IF(COUNTIFS(Customer_Service!A:A, A204, Customer_Service!E:E, AA$1) &gt; 0, 1, 0)</f>
        <v>0</v>
      </c>
      <c r="AB204">
        <v>21</v>
      </c>
    </row>
    <row r="205" spans="1:28" x14ac:dyDescent="0.25">
      <c r="A205">
        <v>204</v>
      </c>
      <c r="B205">
        <v>50</v>
      </c>
      <c r="C205" t="s">
        <v>4</v>
      </c>
      <c r="D205">
        <f>COUNTIFS(Customer_Demographics!A:A, A205, Customer_Demographics!C:C, D$1)</f>
        <v>0</v>
      </c>
      <c r="E205">
        <f>COUNTIFS(Customer_Demographics!A:A, A205, Customer_Demographics!C:C, E$1)</f>
        <v>1</v>
      </c>
      <c r="F205" t="s">
        <v>7</v>
      </c>
      <c r="G205">
        <f>COUNTIFS(Customer_Demographics!A:A, A205, Customer_Demographics!F:F, G$1)</f>
        <v>0</v>
      </c>
      <c r="H205">
        <f>COUNTIFS(Customer_Demographics!A:A, A205, Customer_Demographics!F:F, H$1)</f>
        <v>0</v>
      </c>
      <c r="I205">
        <f>COUNTIFS(Customer_Demographics!A:A, A205, Customer_Demographics!F:F, I$1)</f>
        <v>0</v>
      </c>
      <c r="J205">
        <f>COUNTIFS(Customer_Demographics!A:A, A205, Customer_Demographics!F:F, J$1)</f>
        <v>1</v>
      </c>
      <c r="K205" t="s">
        <v>10</v>
      </c>
      <c r="L205">
        <f>COUNTIFS(Customer_Demographics!A:A, A205, Customer_Demographics!K:K, L$1)</f>
        <v>0</v>
      </c>
      <c r="M205">
        <f>COUNTIFS(Customer_Demographics!A:A, A205, Customer_Demographics!K:K, M$1)</f>
        <v>1</v>
      </c>
      <c r="N205">
        <f>COUNTIFS(Customer_Demographics!A:A, A205, Customer_Demographics!K:K, N$1)</f>
        <v>0</v>
      </c>
      <c r="O205">
        <v>454.14</v>
      </c>
      <c r="P205">
        <v>0</v>
      </c>
      <c r="Q205">
        <v>2</v>
      </c>
      <c r="R205">
        <f>IF(COUNTIFS(Transaction_History!A:A, A205, Transaction_History!E:E, R$1) &gt;0, 1, 0)</f>
        <v>1</v>
      </c>
      <c r="S205">
        <f>IF(COUNTIFS(Transaction_History!A:A, A205, Transaction_History!E:E, S$1) &gt; 0, 1, 0)</f>
        <v>0</v>
      </c>
      <c r="T205">
        <f>IF(COUNTIFS(Transaction_History!A:A, A205, Transaction_History!E:E, T$1) &gt; 0, 1, 0)</f>
        <v>0</v>
      </c>
      <c r="U205">
        <f>IF(COUNTIFS(Transaction_History!A:A, A205, Transaction_History!E:E, U$1) &gt; 0, 1, 0)</f>
        <v>1</v>
      </c>
      <c r="V205">
        <f>IF(COUNTIFS(Transaction_History!A:A, A205, Transaction_History!E:E, V$1) &gt; 0, 1, 0)</f>
        <v>0</v>
      </c>
      <c r="W205">
        <f>IF(COUNTIFS(Customer_Service!A:A, A205, Customer_Service!D:D, W$1) &gt; 0, 1, 0)</f>
        <v>0</v>
      </c>
      <c r="X205">
        <f>IF(COUNTIFS(Customer_Service!A:A, A205, Customer_Service!D:D, X$1)&gt;0,1,0)</f>
        <v>1</v>
      </c>
      <c r="Y205">
        <f>IF(COUNTIFS(Customer_Service!A:A, A205, Customer_Service!D:D, Y$1) &gt; 0, 1, 0)</f>
        <v>0</v>
      </c>
      <c r="Z205">
        <f>IF(COUNTIFS(Customer_Service!A:A, A205, Customer_Service!E:E, Z$1) &gt; 0, 1, 0)</f>
        <v>1</v>
      </c>
      <c r="AA205">
        <f>IF(COUNTIFS(Customer_Service!A:A, A205, Customer_Service!E:E, AA$1) &gt; 0, 1, 0)</f>
        <v>1</v>
      </c>
      <c r="AB205">
        <v>38</v>
      </c>
    </row>
    <row r="206" spans="1:28" x14ac:dyDescent="0.25">
      <c r="A206">
        <v>205</v>
      </c>
      <c r="B206">
        <v>54</v>
      </c>
      <c r="C206" t="s">
        <v>4</v>
      </c>
      <c r="D206">
        <f>COUNTIFS(Customer_Demographics!A:A, A206, Customer_Demographics!C:C, D$1)</f>
        <v>0</v>
      </c>
      <c r="E206">
        <f>COUNTIFS(Customer_Demographics!A:A, A206, Customer_Demographics!C:C, E$1)</f>
        <v>1</v>
      </c>
      <c r="F206" t="s">
        <v>8</v>
      </c>
      <c r="G206">
        <f>COUNTIFS(Customer_Demographics!A:A, A206, Customer_Demographics!F:F, G$1)</f>
        <v>0</v>
      </c>
      <c r="H206">
        <f>COUNTIFS(Customer_Demographics!A:A, A206, Customer_Demographics!F:F, H$1)</f>
        <v>0</v>
      </c>
      <c r="I206">
        <f>COUNTIFS(Customer_Demographics!A:A, A206, Customer_Demographics!F:F, I$1)</f>
        <v>1</v>
      </c>
      <c r="J206">
        <f>COUNTIFS(Customer_Demographics!A:A, A206, Customer_Demographics!F:F, J$1)</f>
        <v>0</v>
      </c>
      <c r="K206" t="s">
        <v>9</v>
      </c>
      <c r="L206">
        <f>COUNTIFS(Customer_Demographics!A:A, A206, Customer_Demographics!K:K, L$1)</f>
        <v>1</v>
      </c>
      <c r="M206">
        <f>COUNTIFS(Customer_Demographics!A:A, A206, Customer_Demographics!K:K, M$1)</f>
        <v>0</v>
      </c>
      <c r="N206">
        <f>COUNTIFS(Customer_Demographics!A:A, A206, Customer_Demographics!K:K, N$1)</f>
        <v>0</v>
      </c>
      <c r="O206">
        <v>741.96999999999991</v>
      </c>
      <c r="P206">
        <v>0</v>
      </c>
      <c r="Q206">
        <v>4</v>
      </c>
      <c r="R206">
        <f>IF(COUNTIFS(Transaction_History!A:A, A206, Transaction_History!E:E, R$1) &gt;0, 1, 0)</f>
        <v>1</v>
      </c>
      <c r="S206">
        <f>IF(COUNTIFS(Transaction_History!A:A, A206, Transaction_History!E:E, S$1) &gt; 0, 1, 0)</f>
        <v>1</v>
      </c>
      <c r="T206">
        <f>IF(COUNTIFS(Transaction_History!A:A, A206, Transaction_History!E:E, T$1) &gt; 0, 1, 0)</f>
        <v>0</v>
      </c>
      <c r="U206">
        <f>IF(COUNTIFS(Transaction_History!A:A, A206, Transaction_History!E:E, U$1) &gt; 0, 1, 0)</f>
        <v>0</v>
      </c>
      <c r="V206">
        <f>IF(COUNTIFS(Transaction_History!A:A, A206, Transaction_History!E:E, V$1) &gt; 0, 1, 0)</f>
        <v>1</v>
      </c>
      <c r="W206">
        <f>IF(COUNTIFS(Customer_Service!A:A, A206, Customer_Service!D:D, W$1) &gt; 0, 1, 0)</f>
        <v>0</v>
      </c>
      <c r="X206">
        <f>IF(COUNTIFS(Customer_Service!A:A, A206, Customer_Service!D:D, X$1)&gt;0,1,0)</f>
        <v>0</v>
      </c>
      <c r="Y206">
        <f>IF(COUNTIFS(Customer_Service!A:A, A206, Customer_Service!D:D, Y$1) &gt; 0, 1, 0)</f>
        <v>0</v>
      </c>
      <c r="Z206">
        <f>IF(COUNTIFS(Customer_Service!A:A, A206, Customer_Service!E:E, Z$1) &gt; 0, 1, 0)</f>
        <v>0</v>
      </c>
      <c r="AA206">
        <f>IF(COUNTIFS(Customer_Service!A:A, A206, Customer_Service!E:E, AA$1) &gt; 0, 1, 0)</f>
        <v>0</v>
      </c>
      <c r="AB206">
        <v>4</v>
      </c>
    </row>
    <row r="207" spans="1:28" x14ac:dyDescent="0.25">
      <c r="A207">
        <v>206</v>
      </c>
      <c r="B207">
        <v>24</v>
      </c>
      <c r="C207" t="s">
        <v>3</v>
      </c>
      <c r="D207">
        <f>COUNTIFS(Customer_Demographics!A:A, A207, Customer_Demographics!C:C, D$1)</f>
        <v>1</v>
      </c>
      <c r="E207">
        <f>COUNTIFS(Customer_Demographics!A:A, A207, Customer_Demographics!C:C, E$1)</f>
        <v>0</v>
      </c>
      <c r="F207" t="s">
        <v>7</v>
      </c>
      <c r="G207">
        <f>COUNTIFS(Customer_Demographics!A:A, A207, Customer_Demographics!F:F, G$1)</f>
        <v>0</v>
      </c>
      <c r="H207">
        <f>COUNTIFS(Customer_Demographics!A:A, A207, Customer_Demographics!F:F, H$1)</f>
        <v>0</v>
      </c>
      <c r="I207">
        <f>COUNTIFS(Customer_Demographics!A:A, A207, Customer_Demographics!F:F, I$1)</f>
        <v>0</v>
      </c>
      <c r="J207">
        <f>COUNTIFS(Customer_Demographics!A:A, A207, Customer_Demographics!F:F, J$1)</f>
        <v>1</v>
      </c>
      <c r="K207" t="s">
        <v>11</v>
      </c>
      <c r="L207">
        <f>COUNTIFS(Customer_Demographics!A:A, A207, Customer_Demographics!K:K, L$1)</f>
        <v>0</v>
      </c>
      <c r="M207">
        <f>COUNTIFS(Customer_Demographics!A:A, A207, Customer_Demographics!K:K, M$1)</f>
        <v>0</v>
      </c>
      <c r="N207">
        <f>COUNTIFS(Customer_Demographics!A:A, A207, Customer_Demographics!K:K, N$1)</f>
        <v>1</v>
      </c>
      <c r="O207">
        <v>99.58</v>
      </c>
      <c r="P207">
        <v>0</v>
      </c>
      <c r="Q207">
        <v>1</v>
      </c>
      <c r="R207">
        <f>IF(COUNTIFS(Transaction_History!A:A, A207, Transaction_History!E:E, R$1) &gt;0, 1, 0)</f>
        <v>0</v>
      </c>
      <c r="S207">
        <f>IF(COUNTIFS(Transaction_History!A:A, A207, Transaction_History!E:E, S$1) &gt; 0, 1, 0)</f>
        <v>1</v>
      </c>
      <c r="T207">
        <f>IF(COUNTIFS(Transaction_History!A:A, A207, Transaction_History!E:E, T$1) &gt; 0, 1, 0)</f>
        <v>0</v>
      </c>
      <c r="U207">
        <f>IF(COUNTIFS(Transaction_History!A:A, A207, Transaction_History!E:E, U$1) &gt; 0, 1, 0)</f>
        <v>0</v>
      </c>
      <c r="V207">
        <f>IF(COUNTIFS(Transaction_History!A:A, A207, Transaction_History!E:E, V$1) &gt; 0, 1, 0)</f>
        <v>0</v>
      </c>
      <c r="W207">
        <f>IF(COUNTIFS(Customer_Service!A:A, A207, Customer_Service!D:D, W$1) &gt; 0, 1, 0)</f>
        <v>0</v>
      </c>
      <c r="X207">
        <f>IF(COUNTIFS(Customer_Service!A:A, A207, Customer_Service!D:D, X$1)&gt;0,1,0)</f>
        <v>0</v>
      </c>
      <c r="Y207">
        <f>IF(COUNTIFS(Customer_Service!A:A, A207, Customer_Service!D:D, Y$1) &gt; 0, 1, 0)</f>
        <v>0</v>
      </c>
      <c r="Z207">
        <f>IF(COUNTIFS(Customer_Service!A:A, A207, Customer_Service!E:E, Z$1) &gt; 0, 1, 0)</f>
        <v>0</v>
      </c>
      <c r="AA207">
        <f>IF(COUNTIFS(Customer_Service!A:A, A207, Customer_Service!E:E, AA$1) &gt; 0, 1, 0)</f>
        <v>0</v>
      </c>
      <c r="AB207">
        <v>25</v>
      </c>
    </row>
    <row r="208" spans="1:28" x14ac:dyDescent="0.25">
      <c r="A208">
        <v>207</v>
      </c>
      <c r="B208">
        <v>39</v>
      </c>
      <c r="C208" t="s">
        <v>4</v>
      </c>
      <c r="D208">
        <f>COUNTIFS(Customer_Demographics!A:A, A208, Customer_Demographics!C:C, D$1)</f>
        <v>0</v>
      </c>
      <c r="E208">
        <f>COUNTIFS(Customer_Demographics!A:A, A208, Customer_Demographics!C:C, E$1)</f>
        <v>1</v>
      </c>
      <c r="F208" t="s">
        <v>8</v>
      </c>
      <c r="G208">
        <f>COUNTIFS(Customer_Demographics!A:A, A208, Customer_Demographics!F:F, G$1)</f>
        <v>0</v>
      </c>
      <c r="H208">
        <f>COUNTIFS(Customer_Demographics!A:A, A208, Customer_Demographics!F:F, H$1)</f>
        <v>0</v>
      </c>
      <c r="I208">
        <f>COUNTIFS(Customer_Demographics!A:A, A208, Customer_Demographics!F:F, I$1)</f>
        <v>1</v>
      </c>
      <c r="J208">
        <f>COUNTIFS(Customer_Demographics!A:A, A208, Customer_Demographics!F:F, J$1)</f>
        <v>0</v>
      </c>
      <c r="K208" t="s">
        <v>11</v>
      </c>
      <c r="L208">
        <f>COUNTIFS(Customer_Demographics!A:A, A208, Customer_Demographics!K:K, L$1)</f>
        <v>0</v>
      </c>
      <c r="M208">
        <f>COUNTIFS(Customer_Demographics!A:A, A208, Customer_Demographics!K:K, M$1)</f>
        <v>0</v>
      </c>
      <c r="N208">
        <f>COUNTIFS(Customer_Demographics!A:A, A208, Customer_Demographics!K:K, N$1)</f>
        <v>1</v>
      </c>
      <c r="O208">
        <v>1799.1699999999998</v>
      </c>
      <c r="P208">
        <v>0</v>
      </c>
      <c r="Q208">
        <v>8</v>
      </c>
      <c r="R208">
        <f>IF(COUNTIFS(Transaction_History!A:A, A208, Transaction_History!E:E, R$1) &gt;0, 1, 0)</f>
        <v>1</v>
      </c>
      <c r="S208">
        <f>IF(COUNTIFS(Transaction_History!A:A, A208, Transaction_History!E:E, S$1) &gt; 0, 1, 0)</f>
        <v>1</v>
      </c>
      <c r="T208">
        <f>IF(COUNTIFS(Transaction_History!A:A, A208, Transaction_History!E:E, T$1) &gt; 0, 1, 0)</f>
        <v>1</v>
      </c>
      <c r="U208">
        <f>IF(COUNTIFS(Transaction_History!A:A, A208, Transaction_History!E:E, U$1) &gt; 0, 1, 0)</f>
        <v>0</v>
      </c>
      <c r="V208">
        <f>IF(COUNTIFS(Transaction_History!A:A, A208, Transaction_History!E:E, V$1) &gt; 0, 1, 0)</f>
        <v>1</v>
      </c>
      <c r="W208">
        <f>IF(COUNTIFS(Customer_Service!A:A, A208, Customer_Service!D:D, W$1) &gt; 0, 1, 0)</f>
        <v>0</v>
      </c>
      <c r="X208">
        <f>IF(COUNTIFS(Customer_Service!A:A, A208, Customer_Service!D:D, X$1)&gt;0,1,0)</f>
        <v>0</v>
      </c>
      <c r="Y208">
        <f>IF(COUNTIFS(Customer_Service!A:A, A208, Customer_Service!D:D, Y$1) &gt; 0, 1, 0)</f>
        <v>0</v>
      </c>
      <c r="Z208">
        <f>IF(COUNTIFS(Customer_Service!A:A, A208, Customer_Service!E:E, Z$1) &gt; 0, 1, 0)</f>
        <v>0</v>
      </c>
      <c r="AA208">
        <f>IF(COUNTIFS(Customer_Service!A:A, A208, Customer_Service!E:E, AA$1) &gt; 0, 1, 0)</f>
        <v>0</v>
      </c>
      <c r="AB208">
        <v>43</v>
      </c>
    </row>
    <row r="209" spans="1:28" x14ac:dyDescent="0.25">
      <c r="A209">
        <v>208</v>
      </c>
      <c r="B209">
        <v>49</v>
      </c>
      <c r="C209" t="s">
        <v>4</v>
      </c>
      <c r="D209">
        <f>COUNTIFS(Customer_Demographics!A:A, A209, Customer_Demographics!C:C, D$1)</f>
        <v>0</v>
      </c>
      <c r="E209">
        <f>COUNTIFS(Customer_Demographics!A:A, A209, Customer_Demographics!C:C, E$1)</f>
        <v>1</v>
      </c>
      <c r="F209" t="s">
        <v>7</v>
      </c>
      <c r="G209">
        <f>COUNTIFS(Customer_Demographics!A:A, A209, Customer_Demographics!F:F, G$1)</f>
        <v>0</v>
      </c>
      <c r="H209">
        <f>COUNTIFS(Customer_Demographics!A:A, A209, Customer_Demographics!F:F, H$1)</f>
        <v>0</v>
      </c>
      <c r="I209">
        <f>COUNTIFS(Customer_Demographics!A:A, A209, Customer_Demographics!F:F, I$1)</f>
        <v>0</v>
      </c>
      <c r="J209">
        <f>COUNTIFS(Customer_Demographics!A:A, A209, Customer_Demographics!F:F, J$1)</f>
        <v>1</v>
      </c>
      <c r="K209" t="s">
        <v>9</v>
      </c>
      <c r="L209">
        <f>COUNTIFS(Customer_Demographics!A:A, A209, Customer_Demographics!K:K, L$1)</f>
        <v>1</v>
      </c>
      <c r="M209">
        <f>COUNTIFS(Customer_Demographics!A:A, A209, Customer_Demographics!K:K, M$1)</f>
        <v>0</v>
      </c>
      <c r="N209">
        <f>COUNTIFS(Customer_Demographics!A:A, A209, Customer_Demographics!K:K, N$1)</f>
        <v>0</v>
      </c>
      <c r="O209">
        <v>436.89</v>
      </c>
      <c r="P209">
        <v>0</v>
      </c>
      <c r="Q209">
        <v>2</v>
      </c>
      <c r="R209">
        <f>IF(COUNTIFS(Transaction_History!A:A, A209, Transaction_History!E:E, R$1) &gt;0, 1, 0)</f>
        <v>0</v>
      </c>
      <c r="S209">
        <f>IF(COUNTIFS(Transaction_History!A:A, A209, Transaction_History!E:E, S$1) &gt; 0, 1, 0)</f>
        <v>1</v>
      </c>
      <c r="T209">
        <f>IF(COUNTIFS(Transaction_History!A:A, A209, Transaction_History!E:E, T$1) &gt; 0, 1, 0)</f>
        <v>0</v>
      </c>
      <c r="U209">
        <f>IF(COUNTIFS(Transaction_History!A:A, A209, Transaction_History!E:E, U$1) &gt; 0, 1, 0)</f>
        <v>0</v>
      </c>
      <c r="V209">
        <f>IF(COUNTIFS(Transaction_History!A:A, A209, Transaction_History!E:E, V$1) &gt; 0, 1, 0)</f>
        <v>0</v>
      </c>
      <c r="W209">
        <f>IF(COUNTIFS(Customer_Service!A:A, A209, Customer_Service!D:D, W$1) &gt; 0, 1, 0)</f>
        <v>0</v>
      </c>
      <c r="X209">
        <f>IF(COUNTIFS(Customer_Service!A:A, A209, Customer_Service!D:D, X$1)&gt;0,1,0)</f>
        <v>0</v>
      </c>
      <c r="Y209">
        <f>IF(COUNTIFS(Customer_Service!A:A, A209, Customer_Service!D:D, Y$1) &gt; 0, 1, 0)</f>
        <v>0</v>
      </c>
      <c r="Z209">
        <f>IF(COUNTIFS(Customer_Service!A:A, A209, Customer_Service!E:E, Z$1) &gt; 0, 1, 0)</f>
        <v>0</v>
      </c>
      <c r="AA209">
        <f>IF(COUNTIFS(Customer_Service!A:A, A209, Customer_Service!E:E, AA$1) &gt; 0, 1, 0)</f>
        <v>0</v>
      </c>
      <c r="AB209">
        <v>24</v>
      </c>
    </row>
    <row r="210" spans="1:28" x14ac:dyDescent="0.25">
      <c r="A210">
        <v>209</v>
      </c>
      <c r="B210">
        <v>31</v>
      </c>
      <c r="C210" t="s">
        <v>4</v>
      </c>
      <c r="D210">
        <f>COUNTIFS(Customer_Demographics!A:A, A210, Customer_Demographics!C:C, D$1)</f>
        <v>0</v>
      </c>
      <c r="E210">
        <f>COUNTIFS(Customer_Demographics!A:A, A210, Customer_Demographics!C:C, E$1)</f>
        <v>1</v>
      </c>
      <c r="F210" t="s">
        <v>8</v>
      </c>
      <c r="G210">
        <f>COUNTIFS(Customer_Demographics!A:A, A210, Customer_Demographics!F:F, G$1)</f>
        <v>0</v>
      </c>
      <c r="H210">
        <f>COUNTIFS(Customer_Demographics!A:A, A210, Customer_Demographics!F:F, H$1)</f>
        <v>0</v>
      </c>
      <c r="I210">
        <f>COUNTIFS(Customer_Demographics!A:A, A210, Customer_Demographics!F:F, I$1)</f>
        <v>1</v>
      </c>
      <c r="J210">
        <f>COUNTIFS(Customer_Demographics!A:A, A210, Customer_Demographics!F:F, J$1)</f>
        <v>0</v>
      </c>
      <c r="K210" t="s">
        <v>11</v>
      </c>
      <c r="L210">
        <f>COUNTIFS(Customer_Demographics!A:A, A210, Customer_Demographics!K:K, L$1)</f>
        <v>0</v>
      </c>
      <c r="M210">
        <f>COUNTIFS(Customer_Demographics!A:A, A210, Customer_Demographics!K:K, M$1)</f>
        <v>0</v>
      </c>
      <c r="N210">
        <f>COUNTIFS(Customer_Demographics!A:A, A210, Customer_Demographics!K:K, N$1)</f>
        <v>1</v>
      </c>
      <c r="O210">
        <v>1328.06</v>
      </c>
      <c r="P210">
        <v>0</v>
      </c>
      <c r="Q210">
        <v>4</v>
      </c>
      <c r="R210">
        <f>IF(COUNTIFS(Transaction_History!A:A, A210, Transaction_History!E:E, R$1) &gt;0, 1, 0)</f>
        <v>0</v>
      </c>
      <c r="S210">
        <f>IF(COUNTIFS(Transaction_History!A:A, A210, Transaction_History!E:E, S$1) &gt; 0, 1, 0)</f>
        <v>1</v>
      </c>
      <c r="T210">
        <f>IF(COUNTIFS(Transaction_History!A:A, A210, Transaction_History!E:E, T$1) &gt; 0, 1, 0)</f>
        <v>1</v>
      </c>
      <c r="U210">
        <f>IF(COUNTIFS(Transaction_History!A:A, A210, Transaction_History!E:E, U$1) &gt; 0, 1, 0)</f>
        <v>1</v>
      </c>
      <c r="V210">
        <f>IF(COUNTIFS(Transaction_History!A:A, A210, Transaction_History!E:E, V$1) &gt; 0, 1, 0)</f>
        <v>1</v>
      </c>
      <c r="W210">
        <f>IF(COUNTIFS(Customer_Service!A:A, A210, Customer_Service!D:D, W$1) &gt; 0, 1, 0)</f>
        <v>0</v>
      </c>
      <c r="X210">
        <f>IF(COUNTIFS(Customer_Service!A:A, A210, Customer_Service!D:D, X$1)&gt;0,1,0)</f>
        <v>0</v>
      </c>
      <c r="Y210">
        <f>IF(COUNTIFS(Customer_Service!A:A, A210, Customer_Service!D:D, Y$1) &gt; 0, 1, 0)</f>
        <v>0</v>
      </c>
      <c r="Z210">
        <f>IF(COUNTIFS(Customer_Service!A:A, A210, Customer_Service!E:E, Z$1) &gt; 0, 1, 0)</f>
        <v>0</v>
      </c>
      <c r="AA210">
        <f>IF(COUNTIFS(Customer_Service!A:A, A210, Customer_Service!E:E, AA$1) &gt; 0, 1, 0)</f>
        <v>0</v>
      </c>
      <c r="AB210">
        <v>12</v>
      </c>
    </row>
    <row r="211" spans="1:28" x14ac:dyDescent="0.25">
      <c r="A211">
        <v>210</v>
      </c>
      <c r="B211">
        <v>25</v>
      </c>
      <c r="C211" t="s">
        <v>3</v>
      </c>
      <c r="D211">
        <f>COUNTIFS(Customer_Demographics!A:A, A211, Customer_Demographics!C:C, D$1)</f>
        <v>1</v>
      </c>
      <c r="E211">
        <f>COUNTIFS(Customer_Demographics!A:A, A211, Customer_Demographics!C:C, E$1)</f>
        <v>0</v>
      </c>
      <c r="F211" t="s">
        <v>6</v>
      </c>
      <c r="G211">
        <f>COUNTIFS(Customer_Demographics!A:A, A211, Customer_Demographics!F:F, G$1)</f>
        <v>0</v>
      </c>
      <c r="H211">
        <f>COUNTIFS(Customer_Demographics!A:A, A211, Customer_Demographics!F:F, H$1)</f>
        <v>1</v>
      </c>
      <c r="I211">
        <f>COUNTIFS(Customer_Demographics!A:A, A211, Customer_Demographics!F:F, I$1)</f>
        <v>0</v>
      </c>
      <c r="J211">
        <f>COUNTIFS(Customer_Demographics!A:A, A211, Customer_Demographics!F:F, J$1)</f>
        <v>0</v>
      </c>
      <c r="K211" t="s">
        <v>11</v>
      </c>
      <c r="L211">
        <f>COUNTIFS(Customer_Demographics!A:A, A211, Customer_Demographics!K:K, L$1)</f>
        <v>0</v>
      </c>
      <c r="M211">
        <f>COUNTIFS(Customer_Demographics!A:A, A211, Customer_Demographics!K:K, M$1)</f>
        <v>0</v>
      </c>
      <c r="N211">
        <f>COUNTIFS(Customer_Demographics!A:A, A211, Customer_Demographics!K:K, N$1)</f>
        <v>1</v>
      </c>
      <c r="O211">
        <v>1727.27</v>
      </c>
      <c r="P211">
        <v>0</v>
      </c>
      <c r="Q211">
        <v>7</v>
      </c>
      <c r="R211">
        <f>IF(COUNTIFS(Transaction_History!A:A, A211, Transaction_History!E:E, R$1) &gt;0, 1, 0)</f>
        <v>0</v>
      </c>
      <c r="S211">
        <f>IF(COUNTIFS(Transaction_History!A:A, A211, Transaction_History!E:E, S$1) &gt; 0, 1, 0)</f>
        <v>1</v>
      </c>
      <c r="T211">
        <f>IF(COUNTIFS(Transaction_History!A:A, A211, Transaction_History!E:E, T$1) &gt; 0, 1, 0)</f>
        <v>1</v>
      </c>
      <c r="U211">
        <f>IF(COUNTIFS(Transaction_History!A:A, A211, Transaction_History!E:E, U$1) &gt; 0, 1, 0)</f>
        <v>1</v>
      </c>
      <c r="V211">
        <f>IF(COUNTIFS(Transaction_History!A:A, A211, Transaction_History!E:E, V$1) &gt; 0, 1, 0)</f>
        <v>1</v>
      </c>
      <c r="W211">
        <f>IF(COUNTIFS(Customer_Service!A:A, A211, Customer_Service!D:D, W$1) &gt; 0, 1, 0)</f>
        <v>0</v>
      </c>
      <c r="X211">
        <f>IF(COUNTIFS(Customer_Service!A:A, A211, Customer_Service!D:D, X$1)&gt;0,1,0)</f>
        <v>0</v>
      </c>
      <c r="Y211">
        <f>IF(COUNTIFS(Customer_Service!A:A, A211, Customer_Service!D:D, Y$1) &gt; 0, 1, 0)</f>
        <v>0</v>
      </c>
      <c r="Z211">
        <f>IF(COUNTIFS(Customer_Service!A:A, A211, Customer_Service!E:E, Z$1) &gt; 0, 1, 0)</f>
        <v>0</v>
      </c>
      <c r="AA211">
        <f>IF(COUNTIFS(Customer_Service!A:A, A211, Customer_Service!E:E, AA$1) &gt; 0, 1, 0)</f>
        <v>0</v>
      </c>
      <c r="AB211">
        <v>29</v>
      </c>
    </row>
    <row r="212" spans="1:28" x14ac:dyDescent="0.25">
      <c r="A212">
        <v>211</v>
      </c>
      <c r="B212">
        <v>42</v>
      </c>
      <c r="C212" t="s">
        <v>3</v>
      </c>
      <c r="D212">
        <f>COUNTIFS(Customer_Demographics!A:A, A212, Customer_Demographics!C:C, D$1)</f>
        <v>1</v>
      </c>
      <c r="E212">
        <f>COUNTIFS(Customer_Demographics!A:A, A212, Customer_Demographics!C:C, E$1)</f>
        <v>0</v>
      </c>
      <c r="F212" t="s">
        <v>8</v>
      </c>
      <c r="G212">
        <f>COUNTIFS(Customer_Demographics!A:A, A212, Customer_Demographics!F:F, G$1)</f>
        <v>0</v>
      </c>
      <c r="H212">
        <f>COUNTIFS(Customer_Demographics!A:A, A212, Customer_Demographics!F:F, H$1)</f>
        <v>0</v>
      </c>
      <c r="I212">
        <f>COUNTIFS(Customer_Demographics!A:A, A212, Customer_Demographics!F:F, I$1)</f>
        <v>1</v>
      </c>
      <c r="J212">
        <f>COUNTIFS(Customer_Demographics!A:A, A212, Customer_Demographics!F:F, J$1)</f>
        <v>0</v>
      </c>
      <c r="K212" t="s">
        <v>10</v>
      </c>
      <c r="L212">
        <f>COUNTIFS(Customer_Demographics!A:A, A212, Customer_Demographics!K:K, L$1)</f>
        <v>0</v>
      </c>
      <c r="M212">
        <f>COUNTIFS(Customer_Demographics!A:A, A212, Customer_Demographics!K:K, M$1)</f>
        <v>1</v>
      </c>
      <c r="N212">
        <f>COUNTIFS(Customer_Demographics!A:A, A212, Customer_Demographics!K:K, N$1)</f>
        <v>0</v>
      </c>
      <c r="O212">
        <v>1222.21</v>
      </c>
      <c r="P212">
        <v>0</v>
      </c>
      <c r="Q212">
        <v>6</v>
      </c>
      <c r="R212">
        <f>IF(COUNTIFS(Transaction_History!A:A, A212, Transaction_History!E:E, R$1) &gt;0, 1, 0)</f>
        <v>1</v>
      </c>
      <c r="S212">
        <f>IF(COUNTIFS(Transaction_History!A:A, A212, Transaction_History!E:E, S$1) &gt; 0, 1, 0)</f>
        <v>1</v>
      </c>
      <c r="T212">
        <f>IF(COUNTIFS(Transaction_History!A:A, A212, Transaction_History!E:E, T$1) &gt; 0, 1, 0)</f>
        <v>0</v>
      </c>
      <c r="U212">
        <f>IF(COUNTIFS(Transaction_History!A:A, A212, Transaction_History!E:E, U$1) &gt; 0, 1, 0)</f>
        <v>1</v>
      </c>
      <c r="V212">
        <f>IF(COUNTIFS(Transaction_History!A:A, A212, Transaction_History!E:E, V$1) &gt; 0, 1, 0)</f>
        <v>0</v>
      </c>
      <c r="W212">
        <f>IF(COUNTIFS(Customer_Service!A:A, A212, Customer_Service!D:D, W$1) &gt; 0, 1, 0)</f>
        <v>0</v>
      </c>
      <c r="X212">
        <f>IF(COUNTIFS(Customer_Service!A:A, A212, Customer_Service!D:D, X$1)&gt;0,1,0)</f>
        <v>0</v>
      </c>
      <c r="Y212">
        <f>IF(COUNTIFS(Customer_Service!A:A, A212, Customer_Service!D:D, Y$1) &gt; 0, 1, 0)</f>
        <v>0</v>
      </c>
      <c r="Z212">
        <f>IF(COUNTIFS(Customer_Service!A:A, A212, Customer_Service!E:E, Z$1) &gt; 0, 1, 0)</f>
        <v>0</v>
      </c>
      <c r="AA212">
        <f>IF(COUNTIFS(Customer_Service!A:A, A212, Customer_Service!E:E, AA$1) &gt; 0, 1, 0)</f>
        <v>0</v>
      </c>
      <c r="AB212">
        <v>35</v>
      </c>
    </row>
    <row r="213" spans="1:28" x14ac:dyDescent="0.25">
      <c r="A213">
        <v>212</v>
      </c>
      <c r="B213">
        <v>33</v>
      </c>
      <c r="C213" t="s">
        <v>4</v>
      </c>
      <c r="D213">
        <f>COUNTIFS(Customer_Demographics!A:A, A213, Customer_Demographics!C:C, D$1)</f>
        <v>0</v>
      </c>
      <c r="E213">
        <f>COUNTIFS(Customer_Demographics!A:A, A213, Customer_Demographics!C:C, E$1)</f>
        <v>1</v>
      </c>
      <c r="F213" t="s">
        <v>6</v>
      </c>
      <c r="G213">
        <f>COUNTIFS(Customer_Demographics!A:A, A213, Customer_Demographics!F:F, G$1)</f>
        <v>0</v>
      </c>
      <c r="H213">
        <f>COUNTIFS(Customer_Demographics!A:A, A213, Customer_Demographics!F:F, H$1)</f>
        <v>1</v>
      </c>
      <c r="I213">
        <f>COUNTIFS(Customer_Demographics!A:A, A213, Customer_Demographics!F:F, I$1)</f>
        <v>0</v>
      </c>
      <c r="J213">
        <f>COUNTIFS(Customer_Demographics!A:A, A213, Customer_Demographics!F:F, J$1)</f>
        <v>0</v>
      </c>
      <c r="K213" t="s">
        <v>10</v>
      </c>
      <c r="L213">
        <f>COUNTIFS(Customer_Demographics!A:A, A213, Customer_Demographics!K:K, L$1)</f>
        <v>0</v>
      </c>
      <c r="M213">
        <f>COUNTIFS(Customer_Demographics!A:A, A213, Customer_Demographics!K:K, M$1)</f>
        <v>1</v>
      </c>
      <c r="N213">
        <f>COUNTIFS(Customer_Demographics!A:A, A213, Customer_Demographics!K:K, N$1)</f>
        <v>0</v>
      </c>
      <c r="O213">
        <v>1047.6100000000001</v>
      </c>
      <c r="P213">
        <v>0</v>
      </c>
      <c r="Q213">
        <v>7</v>
      </c>
      <c r="R213">
        <f>IF(COUNTIFS(Transaction_History!A:A, A213, Transaction_History!E:E, R$1) &gt;0, 1, 0)</f>
        <v>1</v>
      </c>
      <c r="S213">
        <f>IF(COUNTIFS(Transaction_History!A:A, A213, Transaction_History!E:E, S$1) &gt; 0, 1, 0)</f>
        <v>1</v>
      </c>
      <c r="T213">
        <f>IF(COUNTIFS(Transaction_History!A:A, A213, Transaction_History!E:E, T$1) &gt; 0, 1, 0)</f>
        <v>1</v>
      </c>
      <c r="U213">
        <f>IF(COUNTIFS(Transaction_History!A:A, A213, Transaction_History!E:E, U$1) &gt; 0, 1, 0)</f>
        <v>1</v>
      </c>
      <c r="V213">
        <f>IF(COUNTIFS(Transaction_History!A:A, A213, Transaction_History!E:E, V$1) &gt; 0, 1, 0)</f>
        <v>1</v>
      </c>
      <c r="W213">
        <f>IF(COUNTIFS(Customer_Service!A:A, A213, Customer_Service!D:D, W$1) &gt; 0, 1, 0)</f>
        <v>0</v>
      </c>
      <c r="X213">
        <f>IF(COUNTIFS(Customer_Service!A:A, A213, Customer_Service!D:D, X$1)&gt;0,1,0)</f>
        <v>1</v>
      </c>
      <c r="Y213">
        <f>IF(COUNTIFS(Customer_Service!A:A, A213, Customer_Service!D:D, Y$1) &gt; 0, 1, 0)</f>
        <v>0</v>
      </c>
      <c r="Z213">
        <f>IF(COUNTIFS(Customer_Service!A:A, A213, Customer_Service!E:E, Z$1) &gt; 0, 1, 0)</f>
        <v>1</v>
      </c>
      <c r="AA213">
        <f>IF(COUNTIFS(Customer_Service!A:A, A213, Customer_Service!E:E, AA$1) &gt; 0, 1, 0)</f>
        <v>0</v>
      </c>
      <c r="AB213">
        <v>37</v>
      </c>
    </row>
    <row r="214" spans="1:28" x14ac:dyDescent="0.25">
      <c r="A214">
        <v>213</v>
      </c>
      <c r="B214">
        <v>59</v>
      </c>
      <c r="C214" t="s">
        <v>4</v>
      </c>
      <c r="D214">
        <f>COUNTIFS(Customer_Demographics!A:A, A214, Customer_Demographics!C:C, D$1)</f>
        <v>0</v>
      </c>
      <c r="E214">
        <f>COUNTIFS(Customer_Demographics!A:A, A214, Customer_Demographics!C:C, E$1)</f>
        <v>1</v>
      </c>
      <c r="F214" t="s">
        <v>7</v>
      </c>
      <c r="G214">
        <f>COUNTIFS(Customer_Demographics!A:A, A214, Customer_Demographics!F:F, G$1)</f>
        <v>0</v>
      </c>
      <c r="H214">
        <f>COUNTIFS(Customer_Demographics!A:A, A214, Customer_Demographics!F:F, H$1)</f>
        <v>0</v>
      </c>
      <c r="I214">
        <f>COUNTIFS(Customer_Demographics!A:A, A214, Customer_Demographics!F:F, I$1)</f>
        <v>0</v>
      </c>
      <c r="J214">
        <f>COUNTIFS(Customer_Demographics!A:A, A214, Customer_Demographics!F:F, J$1)</f>
        <v>1</v>
      </c>
      <c r="K214" t="s">
        <v>10</v>
      </c>
      <c r="L214">
        <f>COUNTIFS(Customer_Demographics!A:A, A214, Customer_Demographics!K:K, L$1)</f>
        <v>0</v>
      </c>
      <c r="M214">
        <f>COUNTIFS(Customer_Demographics!A:A, A214, Customer_Demographics!K:K, M$1)</f>
        <v>1</v>
      </c>
      <c r="N214">
        <f>COUNTIFS(Customer_Demographics!A:A, A214, Customer_Demographics!K:K, N$1)</f>
        <v>0</v>
      </c>
      <c r="O214">
        <v>2092.89</v>
      </c>
      <c r="P214">
        <v>1</v>
      </c>
      <c r="Q214">
        <v>7</v>
      </c>
      <c r="R214">
        <f>IF(COUNTIFS(Transaction_History!A:A, A214, Transaction_History!E:E, R$1) &gt;0, 1, 0)</f>
        <v>1</v>
      </c>
      <c r="S214">
        <f>IF(COUNTIFS(Transaction_History!A:A, A214, Transaction_History!E:E, S$1) &gt; 0, 1, 0)</f>
        <v>0</v>
      </c>
      <c r="T214">
        <f>IF(COUNTIFS(Transaction_History!A:A, A214, Transaction_History!E:E, T$1) &gt; 0, 1, 0)</f>
        <v>1</v>
      </c>
      <c r="U214">
        <f>IF(COUNTIFS(Transaction_History!A:A, A214, Transaction_History!E:E, U$1) &gt; 0, 1, 0)</f>
        <v>0</v>
      </c>
      <c r="V214">
        <f>IF(COUNTIFS(Transaction_History!A:A, A214, Transaction_History!E:E, V$1) &gt; 0, 1, 0)</f>
        <v>1</v>
      </c>
      <c r="W214">
        <f>IF(COUNTIFS(Customer_Service!A:A, A214, Customer_Service!D:D, W$1) &gt; 0, 1, 0)</f>
        <v>1</v>
      </c>
      <c r="X214">
        <f>IF(COUNTIFS(Customer_Service!A:A, A214, Customer_Service!D:D, X$1)&gt;0,1,0)</f>
        <v>0</v>
      </c>
      <c r="Y214">
        <f>IF(COUNTIFS(Customer_Service!A:A, A214, Customer_Service!D:D, Y$1) &gt; 0, 1, 0)</f>
        <v>0</v>
      </c>
      <c r="Z214">
        <f>IF(COUNTIFS(Customer_Service!A:A, A214, Customer_Service!E:E, Z$1) &gt; 0, 1, 0)</f>
        <v>1</v>
      </c>
      <c r="AA214">
        <f>IF(COUNTIFS(Customer_Service!A:A, A214, Customer_Service!E:E, AA$1) &gt; 0, 1, 0)</f>
        <v>0</v>
      </c>
      <c r="AB214">
        <v>30</v>
      </c>
    </row>
    <row r="215" spans="1:28" x14ac:dyDescent="0.25">
      <c r="A215">
        <v>214</v>
      </c>
      <c r="B215">
        <v>36</v>
      </c>
      <c r="C215" t="s">
        <v>4</v>
      </c>
      <c r="D215">
        <f>COUNTIFS(Customer_Demographics!A:A, A215, Customer_Demographics!C:C, D$1)</f>
        <v>0</v>
      </c>
      <c r="E215">
        <f>COUNTIFS(Customer_Demographics!A:A, A215, Customer_Demographics!C:C, E$1)</f>
        <v>1</v>
      </c>
      <c r="F215" t="s">
        <v>8</v>
      </c>
      <c r="G215">
        <f>COUNTIFS(Customer_Demographics!A:A, A215, Customer_Demographics!F:F, G$1)</f>
        <v>0</v>
      </c>
      <c r="H215">
        <f>COUNTIFS(Customer_Demographics!A:A, A215, Customer_Demographics!F:F, H$1)</f>
        <v>0</v>
      </c>
      <c r="I215">
        <f>COUNTIFS(Customer_Demographics!A:A, A215, Customer_Demographics!F:F, I$1)</f>
        <v>1</v>
      </c>
      <c r="J215">
        <f>COUNTIFS(Customer_Demographics!A:A, A215, Customer_Demographics!F:F, J$1)</f>
        <v>0</v>
      </c>
      <c r="K215" t="s">
        <v>9</v>
      </c>
      <c r="L215">
        <f>COUNTIFS(Customer_Demographics!A:A, A215, Customer_Demographics!K:K, L$1)</f>
        <v>1</v>
      </c>
      <c r="M215">
        <f>COUNTIFS(Customer_Demographics!A:A, A215, Customer_Demographics!K:K, M$1)</f>
        <v>0</v>
      </c>
      <c r="N215">
        <f>COUNTIFS(Customer_Demographics!A:A, A215, Customer_Demographics!K:K, N$1)</f>
        <v>0</v>
      </c>
      <c r="O215">
        <v>734.1</v>
      </c>
      <c r="P215">
        <v>0</v>
      </c>
      <c r="Q215">
        <v>2</v>
      </c>
      <c r="R215">
        <f>IF(COUNTIFS(Transaction_History!A:A, A215, Transaction_History!E:E, R$1) &gt;0, 1, 0)</f>
        <v>1</v>
      </c>
      <c r="S215">
        <f>IF(COUNTIFS(Transaction_History!A:A, A215, Transaction_History!E:E, S$1) &gt; 0, 1, 0)</f>
        <v>0</v>
      </c>
      <c r="T215">
        <f>IF(COUNTIFS(Transaction_History!A:A, A215, Transaction_History!E:E, T$1) &gt; 0, 1, 0)</f>
        <v>1</v>
      </c>
      <c r="U215">
        <f>IF(COUNTIFS(Transaction_History!A:A, A215, Transaction_History!E:E, U$1) &gt; 0, 1, 0)</f>
        <v>0</v>
      </c>
      <c r="V215">
        <f>IF(COUNTIFS(Transaction_History!A:A, A215, Transaction_History!E:E, V$1) &gt; 0, 1, 0)</f>
        <v>0</v>
      </c>
      <c r="W215">
        <f>IF(COUNTIFS(Customer_Service!A:A, A215, Customer_Service!D:D, W$1) &gt; 0, 1, 0)</f>
        <v>0</v>
      </c>
      <c r="X215">
        <f>IF(COUNTIFS(Customer_Service!A:A, A215, Customer_Service!D:D, X$1)&gt;0,1,0)</f>
        <v>0</v>
      </c>
      <c r="Y215">
        <f>IF(COUNTIFS(Customer_Service!A:A, A215, Customer_Service!D:D, Y$1) &gt; 0, 1, 0)</f>
        <v>0</v>
      </c>
      <c r="Z215">
        <f>IF(COUNTIFS(Customer_Service!A:A, A215, Customer_Service!E:E, Z$1) &gt; 0, 1, 0)</f>
        <v>0</v>
      </c>
      <c r="AA215">
        <f>IF(COUNTIFS(Customer_Service!A:A, A215, Customer_Service!E:E, AA$1) &gt; 0, 1, 0)</f>
        <v>0</v>
      </c>
      <c r="AB215">
        <v>41</v>
      </c>
    </row>
    <row r="216" spans="1:28" x14ac:dyDescent="0.25">
      <c r="A216">
        <v>215</v>
      </c>
      <c r="B216">
        <v>58</v>
      </c>
      <c r="C216" t="s">
        <v>4</v>
      </c>
      <c r="D216">
        <f>COUNTIFS(Customer_Demographics!A:A, A216, Customer_Demographics!C:C, D$1)</f>
        <v>0</v>
      </c>
      <c r="E216">
        <f>COUNTIFS(Customer_Demographics!A:A, A216, Customer_Demographics!C:C, E$1)</f>
        <v>1</v>
      </c>
      <c r="F216" t="s">
        <v>8</v>
      </c>
      <c r="G216">
        <f>COUNTIFS(Customer_Demographics!A:A, A216, Customer_Demographics!F:F, G$1)</f>
        <v>0</v>
      </c>
      <c r="H216">
        <f>COUNTIFS(Customer_Demographics!A:A, A216, Customer_Demographics!F:F, H$1)</f>
        <v>0</v>
      </c>
      <c r="I216">
        <f>COUNTIFS(Customer_Demographics!A:A, A216, Customer_Demographics!F:F, I$1)</f>
        <v>1</v>
      </c>
      <c r="J216">
        <f>COUNTIFS(Customer_Demographics!A:A, A216, Customer_Demographics!F:F, J$1)</f>
        <v>0</v>
      </c>
      <c r="K216" t="s">
        <v>10</v>
      </c>
      <c r="L216">
        <f>COUNTIFS(Customer_Demographics!A:A, A216, Customer_Demographics!K:K, L$1)</f>
        <v>0</v>
      </c>
      <c r="M216">
        <f>COUNTIFS(Customer_Demographics!A:A, A216, Customer_Demographics!K:K, M$1)</f>
        <v>1</v>
      </c>
      <c r="N216">
        <f>COUNTIFS(Customer_Demographics!A:A, A216, Customer_Demographics!K:K, N$1)</f>
        <v>0</v>
      </c>
      <c r="O216">
        <v>1343.6999999999998</v>
      </c>
      <c r="P216">
        <v>0</v>
      </c>
      <c r="Q216">
        <v>6</v>
      </c>
      <c r="R216">
        <f>IF(COUNTIFS(Transaction_History!A:A, A216, Transaction_History!E:E, R$1) &gt;0, 1, 0)</f>
        <v>1</v>
      </c>
      <c r="S216">
        <f>IF(COUNTIFS(Transaction_History!A:A, A216, Transaction_History!E:E, S$1) &gt; 0, 1, 0)</f>
        <v>1</v>
      </c>
      <c r="T216">
        <f>IF(COUNTIFS(Transaction_History!A:A, A216, Transaction_History!E:E, T$1) &gt; 0, 1, 0)</f>
        <v>0</v>
      </c>
      <c r="U216">
        <f>IF(COUNTIFS(Transaction_History!A:A, A216, Transaction_History!E:E, U$1) &gt; 0, 1, 0)</f>
        <v>1</v>
      </c>
      <c r="V216">
        <f>IF(COUNTIFS(Transaction_History!A:A, A216, Transaction_History!E:E, V$1) &gt; 0, 1, 0)</f>
        <v>1</v>
      </c>
      <c r="W216">
        <f>IF(COUNTIFS(Customer_Service!A:A, A216, Customer_Service!D:D, W$1) &gt; 0, 1, 0)</f>
        <v>1</v>
      </c>
      <c r="X216">
        <f>IF(COUNTIFS(Customer_Service!A:A, A216, Customer_Service!D:D, X$1)&gt;0,1,0)</f>
        <v>0</v>
      </c>
      <c r="Y216">
        <f>IF(COUNTIFS(Customer_Service!A:A, A216, Customer_Service!D:D, Y$1) &gt; 0, 1, 0)</f>
        <v>1</v>
      </c>
      <c r="Z216">
        <f>IF(COUNTIFS(Customer_Service!A:A, A216, Customer_Service!E:E, Z$1) &gt; 0, 1, 0)</f>
        <v>0</v>
      </c>
      <c r="AA216">
        <f>IF(COUNTIFS(Customer_Service!A:A, A216, Customer_Service!E:E, AA$1) &gt; 0, 1, 0)</f>
        <v>1</v>
      </c>
      <c r="AB216">
        <v>42</v>
      </c>
    </row>
    <row r="217" spans="1:28" x14ac:dyDescent="0.25">
      <c r="A217">
        <v>216</v>
      </c>
      <c r="B217">
        <v>33</v>
      </c>
      <c r="C217" t="s">
        <v>4</v>
      </c>
      <c r="D217">
        <f>COUNTIFS(Customer_Demographics!A:A, A217, Customer_Demographics!C:C, D$1)</f>
        <v>0</v>
      </c>
      <c r="E217">
        <f>COUNTIFS(Customer_Demographics!A:A, A217, Customer_Demographics!C:C, E$1)</f>
        <v>1</v>
      </c>
      <c r="F217" t="s">
        <v>7</v>
      </c>
      <c r="G217">
        <f>COUNTIFS(Customer_Demographics!A:A, A217, Customer_Demographics!F:F, G$1)</f>
        <v>0</v>
      </c>
      <c r="H217">
        <f>COUNTIFS(Customer_Demographics!A:A, A217, Customer_Demographics!F:F, H$1)</f>
        <v>0</v>
      </c>
      <c r="I217">
        <f>COUNTIFS(Customer_Demographics!A:A, A217, Customer_Demographics!F:F, I$1)</f>
        <v>0</v>
      </c>
      <c r="J217">
        <f>COUNTIFS(Customer_Demographics!A:A, A217, Customer_Demographics!F:F, J$1)</f>
        <v>1</v>
      </c>
      <c r="K217" t="s">
        <v>11</v>
      </c>
      <c r="L217">
        <f>COUNTIFS(Customer_Demographics!A:A, A217, Customer_Demographics!K:K, L$1)</f>
        <v>0</v>
      </c>
      <c r="M217">
        <f>COUNTIFS(Customer_Demographics!A:A, A217, Customer_Demographics!K:K, M$1)</f>
        <v>0</v>
      </c>
      <c r="N217">
        <f>COUNTIFS(Customer_Demographics!A:A, A217, Customer_Demographics!K:K, N$1)</f>
        <v>1</v>
      </c>
      <c r="O217">
        <v>1570.8600000000001</v>
      </c>
      <c r="P217">
        <v>0</v>
      </c>
      <c r="Q217">
        <v>5</v>
      </c>
      <c r="R217">
        <f>IF(COUNTIFS(Transaction_History!A:A, A217, Transaction_History!E:E, R$1) &gt;0, 1, 0)</f>
        <v>0</v>
      </c>
      <c r="S217">
        <f>IF(COUNTIFS(Transaction_History!A:A, A217, Transaction_History!E:E, S$1) &gt; 0, 1, 0)</f>
        <v>1</v>
      </c>
      <c r="T217">
        <f>IF(COUNTIFS(Transaction_History!A:A, A217, Transaction_History!E:E, T$1) &gt; 0, 1, 0)</f>
        <v>1</v>
      </c>
      <c r="U217">
        <f>IF(COUNTIFS(Transaction_History!A:A, A217, Transaction_History!E:E, U$1) &gt; 0, 1, 0)</f>
        <v>0</v>
      </c>
      <c r="V217">
        <f>IF(COUNTIFS(Transaction_History!A:A, A217, Transaction_History!E:E, V$1) &gt; 0, 1, 0)</f>
        <v>1</v>
      </c>
      <c r="W217">
        <f>IF(COUNTIFS(Customer_Service!A:A, A217, Customer_Service!D:D, W$1) &gt; 0, 1, 0)</f>
        <v>0</v>
      </c>
      <c r="X217">
        <f>IF(COUNTIFS(Customer_Service!A:A, A217, Customer_Service!D:D, X$1)&gt;0,1,0)</f>
        <v>1</v>
      </c>
      <c r="Y217">
        <f>IF(COUNTIFS(Customer_Service!A:A, A217, Customer_Service!D:D, Y$1) &gt; 0, 1, 0)</f>
        <v>0</v>
      </c>
      <c r="Z217">
        <f>IF(COUNTIFS(Customer_Service!A:A, A217, Customer_Service!E:E, Z$1) &gt; 0, 1, 0)</f>
        <v>1</v>
      </c>
      <c r="AA217">
        <f>IF(COUNTIFS(Customer_Service!A:A, A217, Customer_Service!E:E, AA$1) &gt; 0, 1, 0)</f>
        <v>0</v>
      </c>
      <c r="AB217">
        <v>35</v>
      </c>
    </row>
    <row r="218" spans="1:28" x14ac:dyDescent="0.25">
      <c r="A218">
        <v>217</v>
      </c>
      <c r="B218">
        <v>29</v>
      </c>
      <c r="C218" t="s">
        <v>3</v>
      </c>
      <c r="D218">
        <f>COUNTIFS(Customer_Demographics!A:A, A218, Customer_Demographics!C:C, D$1)</f>
        <v>1</v>
      </c>
      <c r="E218">
        <f>COUNTIFS(Customer_Demographics!A:A, A218, Customer_Demographics!C:C, E$1)</f>
        <v>0</v>
      </c>
      <c r="F218" t="s">
        <v>6</v>
      </c>
      <c r="G218">
        <f>COUNTIFS(Customer_Demographics!A:A, A218, Customer_Demographics!F:F, G$1)</f>
        <v>0</v>
      </c>
      <c r="H218">
        <f>COUNTIFS(Customer_Demographics!A:A, A218, Customer_Demographics!F:F, H$1)</f>
        <v>1</v>
      </c>
      <c r="I218">
        <f>COUNTIFS(Customer_Demographics!A:A, A218, Customer_Demographics!F:F, I$1)</f>
        <v>0</v>
      </c>
      <c r="J218">
        <f>COUNTIFS(Customer_Demographics!A:A, A218, Customer_Demographics!F:F, J$1)</f>
        <v>0</v>
      </c>
      <c r="K218" t="s">
        <v>9</v>
      </c>
      <c r="L218">
        <f>COUNTIFS(Customer_Demographics!A:A, A218, Customer_Demographics!K:K, L$1)</f>
        <v>1</v>
      </c>
      <c r="M218">
        <f>COUNTIFS(Customer_Demographics!A:A, A218, Customer_Demographics!K:K, M$1)</f>
        <v>0</v>
      </c>
      <c r="N218">
        <f>COUNTIFS(Customer_Demographics!A:A, A218, Customer_Demographics!K:K, N$1)</f>
        <v>0</v>
      </c>
      <c r="O218">
        <v>2576.7800000000002</v>
      </c>
      <c r="P218">
        <v>1</v>
      </c>
      <c r="Q218">
        <v>8</v>
      </c>
      <c r="R218">
        <f>IF(COUNTIFS(Transaction_History!A:A, A218, Transaction_History!E:E, R$1) &gt;0, 1, 0)</f>
        <v>1</v>
      </c>
      <c r="S218">
        <f>IF(COUNTIFS(Transaction_History!A:A, A218, Transaction_History!E:E, S$1) &gt; 0, 1, 0)</f>
        <v>1</v>
      </c>
      <c r="T218">
        <f>IF(COUNTIFS(Transaction_History!A:A, A218, Transaction_History!E:E, T$1) &gt; 0, 1, 0)</f>
        <v>1</v>
      </c>
      <c r="U218">
        <f>IF(COUNTIFS(Transaction_History!A:A, A218, Transaction_History!E:E, U$1) &gt; 0, 1, 0)</f>
        <v>1</v>
      </c>
      <c r="V218">
        <f>IF(COUNTIFS(Transaction_History!A:A, A218, Transaction_History!E:E, V$1) &gt; 0, 1, 0)</f>
        <v>0</v>
      </c>
      <c r="W218">
        <f>IF(COUNTIFS(Customer_Service!A:A, A218, Customer_Service!D:D, W$1) &gt; 0, 1, 0)</f>
        <v>0</v>
      </c>
      <c r="X218">
        <f>IF(COUNTIFS(Customer_Service!A:A, A218, Customer_Service!D:D, X$1)&gt;0,1,0)</f>
        <v>1</v>
      </c>
      <c r="Y218">
        <f>IF(COUNTIFS(Customer_Service!A:A, A218, Customer_Service!D:D, Y$1) &gt; 0, 1, 0)</f>
        <v>0</v>
      </c>
      <c r="Z218">
        <f>IF(COUNTIFS(Customer_Service!A:A, A218, Customer_Service!E:E, Z$1) &gt; 0, 1, 0)</f>
        <v>0</v>
      </c>
      <c r="AA218">
        <f>IF(COUNTIFS(Customer_Service!A:A, A218, Customer_Service!E:E, AA$1) &gt; 0, 1, 0)</f>
        <v>1</v>
      </c>
      <c r="AB218">
        <v>1</v>
      </c>
    </row>
    <row r="219" spans="1:28" x14ac:dyDescent="0.25">
      <c r="A219">
        <v>218</v>
      </c>
      <c r="B219">
        <v>56</v>
      </c>
      <c r="C219" t="s">
        <v>4</v>
      </c>
      <c r="D219">
        <f>COUNTIFS(Customer_Demographics!A:A, A219, Customer_Demographics!C:C, D$1)</f>
        <v>0</v>
      </c>
      <c r="E219">
        <f>COUNTIFS(Customer_Demographics!A:A, A219, Customer_Demographics!C:C, E$1)</f>
        <v>1</v>
      </c>
      <c r="F219" t="s">
        <v>6</v>
      </c>
      <c r="G219">
        <f>COUNTIFS(Customer_Demographics!A:A, A219, Customer_Demographics!F:F, G$1)</f>
        <v>0</v>
      </c>
      <c r="H219">
        <f>COUNTIFS(Customer_Demographics!A:A, A219, Customer_Demographics!F:F, H$1)</f>
        <v>1</v>
      </c>
      <c r="I219">
        <f>COUNTIFS(Customer_Demographics!A:A, A219, Customer_Demographics!F:F, I$1)</f>
        <v>0</v>
      </c>
      <c r="J219">
        <f>COUNTIFS(Customer_Demographics!A:A, A219, Customer_Demographics!F:F, J$1)</f>
        <v>0</v>
      </c>
      <c r="K219" t="s">
        <v>11</v>
      </c>
      <c r="L219">
        <f>COUNTIFS(Customer_Demographics!A:A, A219, Customer_Demographics!K:K, L$1)</f>
        <v>0</v>
      </c>
      <c r="M219">
        <f>COUNTIFS(Customer_Demographics!A:A, A219, Customer_Demographics!K:K, M$1)</f>
        <v>0</v>
      </c>
      <c r="N219">
        <f>COUNTIFS(Customer_Demographics!A:A, A219, Customer_Demographics!K:K, N$1)</f>
        <v>1</v>
      </c>
      <c r="O219">
        <v>1766.57</v>
      </c>
      <c r="P219">
        <v>0</v>
      </c>
      <c r="Q219">
        <v>7</v>
      </c>
      <c r="R219">
        <f>IF(COUNTIFS(Transaction_History!A:A, A219, Transaction_History!E:E, R$1) &gt;0, 1, 0)</f>
        <v>1</v>
      </c>
      <c r="S219">
        <f>IF(COUNTIFS(Transaction_History!A:A, A219, Transaction_History!E:E, S$1) &gt; 0, 1, 0)</f>
        <v>1</v>
      </c>
      <c r="T219">
        <f>IF(COUNTIFS(Transaction_History!A:A, A219, Transaction_History!E:E, T$1) &gt; 0, 1, 0)</f>
        <v>1</v>
      </c>
      <c r="U219">
        <f>IF(COUNTIFS(Transaction_History!A:A, A219, Transaction_History!E:E, U$1) &gt; 0, 1, 0)</f>
        <v>0</v>
      </c>
      <c r="V219">
        <f>IF(COUNTIFS(Transaction_History!A:A, A219, Transaction_History!E:E, V$1) &gt; 0, 1, 0)</f>
        <v>1</v>
      </c>
      <c r="W219">
        <f>IF(COUNTIFS(Customer_Service!A:A, A219, Customer_Service!D:D, W$1) &gt; 0, 1, 0)</f>
        <v>0</v>
      </c>
      <c r="X219">
        <f>IF(COUNTIFS(Customer_Service!A:A, A219, Customer_Service!D:D, X$1)&gt;0,1,0)</f>
        <v>0</v>
      </c>
      <c r="Y219">
        <f>IF(COUNTIFS(Customer_Service!A:A, A219, Customer_Service!D:D, Y$1) &gt; 0, 1, 0)</f>
        <v>0</v>
      </c>
      <c r="Z219">
        <f>IF(COUNTIFS(Customer_Service!A:A, A219, Customer_Service!E:E, Z$1) &gt; 0, 1, 0)</f>
        <v>0</v>
      </c>
      <c r="AA219">
        <f>IF(COUNTIFS(Customer_Service!A:A, A219, Customer_Service!E:E, AA$1) &gt; 0, 1, 0)</f>
        <v>0</v>
      </c>
      <c r="AB219">
        <v>40</v>
      </c>
    </row>
    <row r="220" spans="1:28" x14ac:dyDescent="0.25">
      <c r="A220">
        <v>219</v>
      </c>
      <c r="B220">
        <v>65</v>
      </c>
      <c r="C220" t="s">
        <v>3</v>
      </c>
      <c r="D220">
        <f>COUNTIFS(Customer_Demographics!A:A, A220, Customer_Demographics!C:C, D$1)</f>
        <v>1</v>
      </c>
      <c r="E220">
        <f>COUNTIFS(Customer_Demographics!A:A, A220, Customer_Demographics!C:C, E$1)</f>
        <v>0</v>
      </c>
      <c r="F220" t="s">
        <v>5</v>
      </c>
      <c r="G220">
        <f>COUNTIFS(Customer_Demographics!A:A, A220, Customer_Demographics!F:F, G$1)</f>
        <v>1</v>
      </c>
      <c r="H220">
        <f>COUNTIFS(Customer_Demographics!A:A, A220, Customer_Demographics!F:F, H$1)</f>
        <v>0</v>
      </c>
      <c r="I220">
        <f>COUNTIFS(Customer_Demographics!A:A, A220, Customer_Demographics!F:F, I$1)</f>
        <v>0</v>
      </c>
      <c r="J220">
        <f>COUNTIFS(Customer_Demographics!A:A, A220, Customer_Demographics!F:F, J$1)</f>
        <v>0</v>
      </c>
      <c r="K220" t="s">
        <v>9</v>
      </c>
      <c r="L220">
        <f>COUNTIFS(Customer_Demographics!A:A, A220, Customer_Demographics!K:K, L$1)</f>
        <v>1</v>
      </c>
      <c r="M220">
        <f>COUNTIFS(Customer_Demographics!A:A, A220, Customer_Demographics!K:K, M$1)</f>
        <v>0</v>
      </c>
      <c r="N220">
        <f>COUNTIFS(Customer_Demographics!A:A, A220, Customer_Demographics!K:K, N$1)</f>
        <v>0</v>
      </c>
      <c r="O220">
        <v>1624.32</v>
      </c>
      <c r="P220">
        <v>0</v>
      </c>
      <c r="Q220">
        <v>4</v>
      </c>
      <c r="R220">
        <f>IF(COUNTIFS(Transaction_History!A:A, A220, Transaction_History!E:E, R$1) &gt;0, 1, 0)</f>
        <v>0</v>
      </c>
      <c r="S220">
        <f>IF(COUNTIFS(Transaction_History!A:A, A220, Transaction_History!E:E, S$1) &gt; 0, 1, 0)</f>
        <v>1</v>
      </c>
      <c r="T220">
        <f>IF(COUNTIFS(Transaction_History!A:A, A220, Transaction_History!E:E, T$1) &gt; 0, 1, 0)</f>
        <v>0</v>
      </c>
      <c r="U220">
        <f>IF(COUNTIFS(Transaction_History!A:A, A220, Transaction_History!E:E, U$1) &gt; 0, 1, 0)</f>
        <v>1</v>
      </c>
      <c r="V220">
        <f>IF(COUNTIFS(Transaction_History!A:A, A220, Transaction_History!E:E, V$1) &gt; 0, 1, 0)</f>
        <v>1</v>
      </c>
      <c r="W220">
        <f>IF(COUNTIFS(Customer_Service!A:A, A220, Customer_Service!D:D, W$1) &gt; 0, 1, 0)</f>
        <v>0</v>
      </c>
      <c r="X220">
        <f>IF(COUNTIFS(Customer_Service!A:A, A220, Customer_Service!D:D, X$1)&gt;0,1,0)</f>
        <v>0</v>
      </c>
      <c r="Y220">
        <f>IF(COUNTIFS(Customer_Service!A:A, A220, Customer_Service!D:D, Y$1) &gt; 0, 1, 0)</f>
        <v>0</v>
      </c>
      <c r="Z220">
        <f>IF(COUNTIFS(Customer_Service!A:A, A220, Customer_Service!E:E, Z$1) &gt; 0, 1, 0)</f>
        <v>0</v>
      </c>
      <c r="AA220">
        <f>IF(COUNTIFS(Customer_Service!A:A, A220, Customer_Service!E:E, AA$1) &gt; 0, 1, 0)</f>
        <v>0</v>
      </c>
      <c r="AB220">
        <v>26</v>
      </c>
    </row>
    <row r="221" spans="1:28" x14ac:dyDescent="0.25">
      <c r="A221">
        <v>220</v>
      </c>
      <c r="B221">
        <v>47</v>
      </c>
      <c r="C221" t="s">
        <v>3</v>
      </c>
      <c r="D221">
        <f>COUNTIFS(Customer_Demographics!A:A, A221, Customer_Demographics!C:C, D$1)</f>
        <v>1</v>
      </c>
      <c r="E221">
        <f>COUNTIFS(Customer_Demographics!A:A, A221, Customer_Demographics!C:C, E$1)</f>
        <v>0</v>
      </c>
      <c r="F221" t="s">
        <v>5</v>
      </c>
      <c r="G221">
        <f>COUNTIFS(Customer_Demographics!A:A, A221, Customer_Demographics!F:F, G$1)</f>
        <v>1</v>
      </c>
      <c r="H221">
        <f>COUNTIFS(Customer_Demographics!A:A, A221, Customer_Demographics!F:F, H$1)</f>
        <v>0</v>
      </c>
      <c r="I221">
        <f>COUNTIFS(Customer_Demographics!A:A, A221, Customer_Demographics!F:F, I$1)</f>
        <v>0</v>
      </c>
      <c r="J221">
        <f>COUNTIFS(Customer_Demographics!A:A, A221, Customer_Demographics!F:F, J$1)</f>
        <v>0</v>
      </c>
      <c r="K221" t="s">
        <v>11</v>
      </c>
      <c r="L221">
        <f>COUNTIFS(Customer_Demographics!A:A, A221, Customer_Demographics!K:K, L$1)</f>
        <v>0</v>
      </c>
      <c r="M221">
        <f>COUNTIFS(Customer_Demographics!A:A, A221, Customer_Demographics!K:K, M$1)</f>
        <v>0</v>
      </c>
      <c r="N221">
        <f>COUNTIFS(Customer_Demographics!A:A, A221, Customer_Demographics!K:K, N$1)</f>
        <v>1</v>
      </c>
      <c r="O221">
        <v>1030.46</v>
      </c>
      <c r="P221">
        <v>0</v>
      </c>
      <c r="Q221">
        <v>3</v>
      </c>
      <c r="R221">
        <f>IF(COUNTIFS(Transaction_History!A:A, A221, Transaction_History!E:E, R$1) &gt;0, 1, 0)</f>
        <v>1</v>
      </c>
      <c r="S221">
        <f>IF(COUNTIFS(Transaction_History!A:A, A221, Transaction_History!E:E, S$1) &gt; 0, 1, 0)</f>
        <v>0</v>
      </c>
      <c r="T221">
        <f>IF(COUNTIFS(Transaction_History!A:A, A221, Transaction_History!E:E, T$1) &gt; 0, 1, 0)</f>
        <v>1</v>
      </c>
      <c r="U221">
        <f>IF(COUNTIFS(Transaction_History!A:A, A221, Transaction_History!E:E, U$1) &gt; 0, 1, 0)</f>
        <v>0</v>
      </c>
      <c r="V221">
        <f>IF(COUNTIFS(Transaction_History!A:A, A221, Transaction_History!E:E, V$1) &gt; 0, 1, 0)</f>
        <v>0</v>
      </c>
      <c r="W221">
        <f>IF(COUNTIFS(Customer_Service!A:A, A221, Customer_Service!D:D, W$1) &gt; 0, 1, 0)</f>
        <v>0</v>
      </c>
      <c r="X221">
        <f>IF(COUNTIFS(Customer_Service!A:A, A221, Customer_Service!D:D, X$1)&gt;0,1,0)</f>
        <v>0</v>
      </c>
      <c r="Y221">
        <f>IF(COUNTIFS(Customer_Service!A:A, A221, Customer_Service!D:D, Y$1) &gt; 0, 1, 0)</f>
        <v>0</v>
      </c>
      <c r="Z221">
        <f>IF(COUNTIFS(Customer_Service!A:A, A221, Customer_Service!E:E, Z$1) &gt; 0, 1, 0)</f>
        <v>0</v>
      </c>
      <c r="AA221">
        <f>IF(COUNTIFS(Customer_Service!A:A, A221, Customer_Service!E:E, AA$1) &gt; 0, 1, 0)</f>
        <v>0</v>
      </c>
      <c r="AB221">
        <v>35</v>
      </c>
    </row>
    <row r="222" spans="1:28" x14ac:dyDescent="0.25">
      <c r="A222">
        <v>221</v>
      </c>
      <c r="B222">
        <v>19</v>
      </c>
      <c r="C222" t="s">
        <v>4</v>
      </c>
      <c r="D222">
        <f>COUNTIFS(Customer_Demographics!A:A, A222, Customer_Demographics!C:C, D$1)</f>
        <v>0</v>
      </c>
      <c r="E222">
        <f>COUNTIFS(Customer_Demographics!A:A, A222, Customer_Demographics!C:C, E$1)</f>
        <v>1</v>
      </c>
      <c r="F222" t="s">
        <v>5</v>
      </c>
      <c r="G222">
        <f>COUNTIFS(Customer_Demographics!A:A, A222, Customer_Demographics!F:F, G$1)</f>
        <v>1</v>
      </c>
      <c r="H222">
        <f>COUNTIFS(Customer_Demographics!A:A, A222, Customer_Demographics!F:F, H$1)</f>
        <v>0</v>
      </c>
      <c r="I222">
        <f>COUNTIFS(Customer_Demographics!A:A, A222, Customer_Demographics!F:F, I$1)</f>
        <v>0</v>
      </c>
      <c r="J222">
        <f>COUNTIFS(Customer_Demographics!A:A, A222, Customer_Demographics!F:F, J$1)</f>
        <v>0</v>
      </c>
      <c r="K222" t="s">
        <v>9</v>
      </c>
      <c r="L222">
        <f>COUNTIFS(Customer_Demographics!A:A, A222, Customer_Demographics!K:K, L$1)</f>
        <v>1</v>
      </c>
      <c r="M222">
        <f>COUNTIFS(Customer_Demographics!A:A, A222, Customer_Demographics!K:K, M$1)</f>
        <v>0</v>
      </c>
      <c r="N222">
        <f>COUNTIFS(Customer_Demographics!A:A, A222, Customer_Demographics!K:K, N$1)</f>
        <v>0</v>
      </c>
      <c r="O222">
        <v>1277.29</v>
      </c>
      <c r="P222">
        <v>1</v>
      </c>
      <c r="Q222">
        <v>4</v>
      </c>
      <c r="R222">
        <f>IF(COUNTIFS(Transaction_History!A:A, A222, Transaction_History!E:E, R$1) &gt;0, 1, 0)</f>
        <v>1</v>
      </c>
      <c r="S222">
        <f>IF(COUNTIFS(Transaction_History!A:A, A222, Transaction_History!E:E, S$1) &gt; 0, 1, 0)</f>
        <v>0</v>
      </c>
      <c r="T222">
        <f>IF(COUNTIFS(Transaction_History!A:A, A222, Transaction_History!E:E, T$1) &gt; 0, 1, 0)</f>
        <v>1</v>
      </c>
      <c r="U222">
        <f>IF(COUNTIFS(Transaction_History!A:A, A222, Transaction_History!E:E, U$1) &gt; 0, 1, 0)</f>
        <v>1</v>
      </c>
      <c r="V222">
        <f>IF(COUNTIFS(Transaction_History!A:A, A222, Transaction_History!E:E, V$1) &gt; 0, 1, 0)</f>
        <v>0</v>
      </c>
      <c r="W222">
        <f>IF(COUNTIFS(Customer_Service!A:A, A222, Customer_Service!D:D, W$1) &gt; 0, 1, 0)</f>
        <v>1</v>
      </c>
      <c r="X222">
        <f>IF(COUNTIFS(Customer_Service!A:A, A222, Customer_Service!D:D, X$1)&gt;0,1,0)</f>
        <v>0</v>
      </c>
      <c r="Y222">
        <f>IF(COUNTIFS(Customer_Service!A:A, A222, Customer_Service!D:D, Y$1) &gt; 0, 1, 0)</f>
        <v>0</v>
      </c>
      <c r="Z222">
        <f>IF(COUNTIFS(Customer_Service!A:A, A222, Customer_Service!E:E, Z$1) &gt; 0, 1, 0)</f>
        <v>1</v>
      </c>
      <c r="AA222">
        <f>IF(COUNTIFS(Customer_Service!A:A, A222, Customer_Service!E:E, AA$1) &gt; 0, 1, 0)</f>
        <v>0</v>
      </c>
      <c r="AB222">
        <v>42</v>
      </c>
    </row>
    <row r="223" spans="1:28" x14ac:dyDescent="0.25">
      <c r="A223">
        <v>222</v>
      </c>
      <c r="B223">
        <v>49</v>
      </c>
      <c r="C223" t="s">
        <v>3</v>
      </c>
      <c r="D223">
        <f>COUNTIFS(Customer_Demographics!A:A, A223, Customer_Demographics!C:C, D$1)</f>
        <v>1</v>
      </c>
      <c r="E223">
        <f>COUNTIFS(Customer_Demographics!A:A, A223, Customer_Demographics!C:C, E$1)</f>
        <v>0</v>
      </c>
      <c r="F223" t="s">
        <v>8</v>
      </c>
      <c r="G223">
        <f>COUNTIFS(Customer_Demographics!A:A, A223, Customer_Demographics!F:F, G$1)</f>
        <v>0</v>
      </c>
      <c r="H223">
        <f>COUNTIFS(Customer_Demographics!A:A, A223, Customer_Demographics!F:F, H$1)</f>
        <v>0</v>
      </c>
      <c r="I223">
        <f>COUNTIFS(Customer_Demographics!A:A, A223, Customer_Demographics!F:F, I$1)</f>
        <v>1</v>
      </c>
      <c r="J223">
        <f>COUNTIFS(Customer_Demographics!A:A, A223, Customer_Demographics!F:F, J$1)</f>
        <v>0</v>
      </c>
      <c r="K223" t="s">
        <v>11</v>
      </c>
      <c r="L223">
        <f>COUNTIFS(Customer_Demographics!A:A, A223, Customer_Demographics!K:K, L$1)</f>
        <v>0</v>
      </c>
      <c r="M223">
        <f>COUNTIFS(Customer_Demographics!A:A, A223, Customer_Demographics!K:K, M$1)</f>
        <v>0</v>
      </c>
      <c r="N223">
        <f>COUNTIFS(Customer_Demographics!A:A, A223, Customer_Demographics!K:K, N$1)</f>
        <v>1</v>
      </c>
      <c r="O223">
        <v>1702.45</v>
      </c>
      <c r="P223">
        <v>0</v>
      </c>
      <c r="Q223">
        <v>7</v>
      </c>
      <c r="R223">
        <f>IF(COUNTIFS(Transaction_History!A:A, A223, Transaction_History!E:E, R$1) &gt;0, 1, 0)</f>
        <v>1</v>
      </c>
      <c r="S223">
        <f>IF(COUNTIFS(Transaction_History!A:A, A223, Transaction_History!E:E, S$1) &gt; 0, 1, 0)</f>
        <v>0</v>
      </c>
      <c r="T223">
        <f>IF(COUNTIFS(Transaction_History!A:A, A223, Transaction_History!E:E, T$1) &gt; 0, 1, 0)</f>
        <v>1</v>
      </c>
      <c r="U223">
        <f>IF(COUNTIFS(Transaction_History!A:A, A223, Transaction_History!E:E, U$1) &gt; 0, 1, 0)</f>
        <v>1</v>
      </c>
      <c r="V223">
        <f>IF(COUNTIFS(Transaction_History!A:A, A223, Transaction_History!E:E, V$1) &gt; 0, 1, 0)</f>
        <v>1</v>
      </c>
      <c r="W223">
        <f>IF(COUNTIFS(Customer_Service!A:A, A223, Customer_Service!D:D, W$1) &gt; 0, 1, 0)</f>
        <v>0</v>
      </c>
      <c r="X223">
        <f>IF(COUNTIFS(Customer_Service!A:A, A223, Customer_Service!D:D, X$1)&gt;0,1,0)</f>
        <v>0</v>
      </c>
      <c r="Y223">
        <f>IF(COUNTIFS(Customer_Service!A:A, A223, Customer_Service!D:D, Y$1) &gt; 0, 1, 0)</f>
        <v>0</v>
      </c>
      <c r="Z223">
        <f>IF(COUNTIFS(Customer_Service!A:A, A223, Customer_Service!E:E, Z$1) &gt; 0, 1, 0)</f>
        <v>0</v>
      </c>
      <c r="AA223">
        <f>IF(COUNTIFS(Customer_Service!A:A, A223, Customer_Service!E:E, AA$1) &gt; 0, 1, 0)</f>
        <v>0</v>
      </c>
      <c r="AB223">
        <v>7</v>
      </c>
    </row>
    <row r="224" spans="1:28" x14ac:dyDescent="0.25">
      <c r="A224">
        <v>223</v>
      </c>
      <c r="B224">
        <v>62</v>
      </c>
      <c r="C224" t="s">
        <v>4</v>
      </c>
      <c r="D224">
        <f>COUNTIFS(Customer_Demographics!A:A, A224, Customer_Demographics!C:C, D$1)</f>
        <v>0</v>
      </c>
      <c r="E224">
        <f>COUNTIFS(Customer_Demographics!A:A, A224, Customer_Demographics!C:C, E$1)</f>
        <v>1</v>
      </c>
      <c r="F224" t="s">
        <v>8</v>
      </c>
      <c r="G224">
        <f>COUNTIFS(Customer_Demographics!A:A, A224, Customer_Demographics!F:F, G$1)</f>
        <v>0</v>
      </c>
      <c r="H224">
        <f>COUNTIFS(Customer_Demographics!A:A, A224, Customer_Demographics!F:F, H$1)</f>
        <v>0</v>
      </c>
      <c r="I224">
        <f>COUNTIFS(Customer_Demographics!A:A, A224, Customer_Demographics!F:F, I$1)</f>
        <v>1</v>
      </c>
      <c r="J224">
        <f>COUNTIFS(Customer_Demographics!A:A, A224, Customer_Demographics!F:F, J$1)</f>
        <v>0</v>
      </c>
      <c r="K224" t="s">
        <v>10</v>
      </c>
      <c r="L224">
        <f>COUNTIFS(Customer_Demographics!A:A, A224, Customer_Demographics!K:K, L$1)</f>
        <v>0</v>
      </c>
      <c r="M224">
        <f>COUNTIFS(Customer_Demographics!A:A, A224, Customer_Demographics!K:K, M$1)</f>
        <v>1</v>
      </c>
      <c r="N224">
        <f>COUNTIFS(Customer_Demographics!A:A, A224, Customer_Demographics!K:K, N$1)</f>
        <v>0</v>
      </c>
      <c r="O224">
        <v>1736.26</v>
      </c>
      <c r="P224">
        <v>0</v>
      </c>
      <c r="Q224">
        <v>6</v>
      </c>
      <c r="R224">
        <f>IF(COUNTIFS(Transaction_History!A:A, A224, Transaction_History!E:E, R$1) &gt;0, 1, 0)</f>
        <v>0</v>
      </c>
      <c r="S224">
        <f>IF(COUNTIFS(Transaction_History!A:A, A224, Transaction_History!E:E, S$1) &gt; 0, 1, 0)</f>
        <v>1</v>
      </c>
      <c r="T224">
        <f>IF(COUNTIFS(Transaction_History!A:A, A224, Transaction_History!E:E, T$1) &gt; 0, 1, 0)</f>
        <v>1</v>
      </c>
      <c r="U224">
        <f>IF(COUNTIFS(Transaction_History!A:A, A224, Transaction_History!E:E, U$1) &gt; 0, 1, 0)</f>
        <v>0</v>
      </c>
      <c r="V224">
        <f>IF(COUNTIFS(Transaction_History!A:A, A224, Transaction_History!E:E, V$1) &gt; 0, 1, 0)</f>
        <v>1</v>
      </c>
      <c r="W224">
        <f>IF(COUNTIFS(Customer_Service!A:A, A224, Customer_Service!D:D, W$1) &gt; 0, 1, 0)</f>
        <v>0</v>
      </c>
      <c r="X224">
        <f>IF(COUNTIFS(Customer_Service!A:A, A224, Customer_Service!D:D, X$1)&gt;0,1,0)</f>
        <v>0</v>
      </c>
      <c r="Y224">
        <f>IF(COUNTIFS(Customer_Service!A:A, A224, Customer_Service!D:D, Y$1) &gt; 0, 1, 0)</f>
        <v>1</v>
      </c>
      <c r="Z224">
        <f>IF(COUNTIFS(Customer_Service!A:A, A224, Customer_Service!E:E, Z$1) &gt; 0, 1, 0)</f>
        <v>1</v>
      </c>
      <c r="AA224">
        <f>IF(COUNTIFS(Customer_Service!A:A, A224, Customer_Service!E:E, AA$1) &gt; 0, 1, 0)</f>
        <v>0</v>
      </c>
      <c r="AB224">
        <v>4</v>
      </c>
    </row>
    <row r="225" spans="1:28" x14ac:dyDescent="0.25">
      <c r="A225">
        <v>224</v>
      </c>
      <c r="B225">
        <v>42</v>
      </c>
      <c r="C225" t="s">
        <v>3</v>
      </c>
      <c r="D225">
        <f>COUNTIFS(Customer_Demographics!A:A, A225, Customer_Demographics!C:C, D$1)</f>
        <v>1</v>
      </c>
      <c r="E225">
        <f>COUNTIFS(Customer_Demographics!A:A, A225, Customer_Demographics!C:C, E$1)</f>
        <v>0</v>
      </c>
      <c r="F225" t="s">
        <v>8</v>
      </c>
      <c r="G225">
        <f>COUNTIFS(Customer_Demographics!A:A, A225, Customer_Demographics!F:F, G$1)</f>
        <v>0</v>
      </c>
      <c r="H225">
        <f>COUNTIFS(Customer_Demographics!A:A, A225, Customer_Demographics!F:F, H$1)</f>
        <v>0</v>
      </c>
      <c r="I225">
        <f>COUNTIFS(Customer_Demographics!A:A, A225, Customer_Demographics!F:F, I$1)</f>
        <v>1</v>
      </c>
      <c r="J225">
        <f>COUNTIFS(Customer_Demographics!A:A, A225, Customer_Demographics!F:F, J$1)</f>
        <v>0</v>
      </c>
      <c r="K225" t="s">
        <v>9</v>
      </c>
      <c r="L225">
        <f>COUNTIFS(Customer_Demographics!A:A, A225, Customer_Demographics!K:K, L$1)</f>
        <v>1</v>
      </c>
      <c r="M225">
        <f>COUNTIFS(Customer_Demographics!A:A, A225, Customer_Demographics!K:K, M$1)</f>
        <v>0</v>
      </c>
      <c r="N225">
        <f>COUNTIFS(Customer_Demographics!A:A, A225, Customer_Demographics!K:K, N$1)</f>
        <v>0</v>
      </c>
      <c r="O225">
        <v>2520.3200000000002</v>
      </c>
      <c r="P225">
        <v>0</v>
      </c>
      <c r="Q225">
        <v>8</v>
      </c>
      <c r="R225">
        <f>IF(COUNTIFS(Transaction_History!A:A, A225, Transaction_History!E:E, R$1) &gt;0, 1, 0)</f>
        <v>1</v>
      </c>
      <c r="S225">
        <f>IF(COUNTIFS(Transaction_History!A:A, A225, Transaction_History!E:E, S$1) &gt; 0, 1, 0)</f>
        <v>1</v>
      </c>
      <c r="T225">
        <f>IF(COUNTIFS(Transaction_History!A:A, A225, Transaction_History!E:E, T$1) &gt; 0, 1, 0)</f>
        <v>1</v>
      </c>
      <c r="U225">
        <f>IF(COUNTIFS(Transaction_History!A:A, A225, Transaction_History!E:E, U$1) &gt; 0, 1, 0)</f>
        <v>1</v>
      </c>
      <c r="V225">
        <f>IF(COUNTIFS(Transaction_History!A:A, A225, Transaction_History!E:E, V$1) &gt; 0, 1, 0)</f>
        <v>1</v>
      </c>
      <c r="W225">
        <f>IF(COUNTIFS(Customer_Service!A:A, A225, Customer_Service!D:D, W$1) &gt; 0, 1, 0)</f>
        <v>0</v>
      </c>
      <c r="X225">
        <f>IF(COUNTIFS(Customer_Service!A:A, A225, Customer_Service!D:D, X$1)&gt;0,1,0)</f>
        <v>0</v>
      </c>
      <c r="Y225">
        <f>IF(COUNTIFS(Customer_Service!A:A, A225, Customer_Service!D:D, Y$1) &gt; 0, 1, 0)</f>
        <v>0</v>
      </c>
      <c r="Z225">
        <f>IF(COUNTIFS(Customer_Service!A:A, A225, Customer_Service!E:E, Z$1) &gt; 0, 1, 0)</f>
        <v>0</v>
      </c>
      <c r="AA225">
        <f>IF(COUNTIFS(Customer_Service!A:A, A225, Customer_Service!E:E, AA$1) &gt; 0, 1, 0)</f>
        <v>0</v>
      </c>
      <c r="AB225">
        <v>5</v>
      </c>
    </row>
    <row r="226" spans="1:28" x14ac:dyDescent="0.25">
      <c r="A226">
        <v>225</v>
      </c>
      <c r="B226">
        <v>42</v>
      </c>
      <c r="C226" t="s">
        <v>3</v>
      </c>
      <c r="D226">
        <f>COUNTIFS(Customer_Demographics!A:A, A226, Customer_Demographics!C:C, D$1)</f>
        <v>1</v>
      </c>
      <c r="E226">
        <f>COUNTIFS(Customer_Demographics!A:A, A226, Customer_Demographics!C:C, E$1)</f>
        <v>0</v>
      </c>
      <c r="F226" t="s">
        <v>7</v>
      </c>
      <c r="G226">
        <f>COUNTIFS(Customer_Demographics!A:A, A226, Customer_Demographics!F:F, G$1)</f>
        <v>0</v>
      </c>
      <c r="H226">
        <f>COUNTIFS(Customer_Demographics!A:A, A226, Customer_Demographics!F:F, H$1)</f>
        <v>0</v>
      </c>
      <c r="I226">
        <f>COUNTIFS(Customer_Demographics!A:A, A226, Customer_Demographics!F:F, I$1)</f>
        <v>0</v>
      </c>
      <c r="J226">
        <f>COUNTIFS(Customer_Demographics!A:A, A226, Customer_Demographics!F:F, J$1)</f>
        <v>1</v>
      </c>
      <c r="K226" t="s">
        <v>11</v>
      </c>
      <c r="L226">
        <f>COUNTIFS(Customer_Demographics!A:A, A226, Customer_Demographics!K:K, L$1)</f>
        <v>0</v>
      </c>
      <c r="M226">
        <f>COUNTIFS(Customer_Demographics!A:A, A226, Customer_Demographics!K:K, M$1)</f>
        <v>0</v>
      </c>
      <c r="N226">
        <f>COUNTIFS(Customer_Demographics!A:A, A226, Customer_Demographics!K:K, N$1)</f>
        <v>1</v>
      </c>
      <c r="O226">
        <v>2650.2899999999995</v>
      </c>
      <c r="P226">
        <v>0</v>
      </c>
      <c r="Q226">
        <v>8</v>
      </c>
      <c r="R226">
        <f>IF(COUNTIFS(Transaction_History!A:A, A226, Transaction_History!E:E, R$1) &gt;0, 1, 0)</f>
        <v>1</v>
      </c>
      <c r="S226">
        <f>IF(COUNTIFS(Transaction_History!A:A, A226, Transaction_History!E:E, S$1) &gt; 0, 1, 0)</f>
        <v>0</v>
      </c>
      <c r="T226">
        <f>IF(COUNTIFS(Transaction_History!A:A, A226, Transaction_History!E:E, T$1) &gt; 0, 1, 0)</f>
        <v>1</v>
      </c>
      <c r="U226">
        <f>IF(COUNTIFS(Transaction_History!A:A, A226, Transaction_History!E:E, U$1) &gt; 0, 1, 0)</f>
        <v>1</v>
      </c>
      <c r="V226">
        <f>IF(COUNTIFS(Transaction_History!A:A, A226, Transaction_History!E:E, V$1) &gt; 0, 1, 0)</f>
        <v>0</v>
      </c>
      <c r="W226">
        <f>IF(COUNTIFS(Customer_Service!A:A, A226, Customer_Service!D:D, W$1) &gt; 0, 1, 0)</f>
        <v>0</v>
      </c>
      <c r="X226">
        <f>IF(COUNTIFS(Customer_Service!A:A, A226, Customer_Service!D:D, X$1)&gt;0,1,0)</f>
        <v>1</v>
      </c>
      <c r="Y226">
        <f>IF(COUNTIFS(Customer_Service!A:A, A226, Customer_Service!D:D, Y$1) &gt; 0, 1, 0)</f>
        <v>0</v>
      </c>
      <c r="Z226">
        <f>IF(COUNTIFS(Customer_Service!A:A, A226, Customer_Service!E:E, Z$1) &gt; 0, 1, 0)</f>
        <v>1</v>
      </c>
      <c r="AA226">
        <f>IF(COUNTIFS(Customer_Service!A:A, A226, Customer_Service!E:E, AA$1) &gt; 0, 1, 0)</f>
        <v>1</v>
      </c>
      <c r="AB226">
        <v>39</v>
      </c>
    </row>
    <row r="227" spans="1:28" x14ac:dyDescent="0.25">
      <c r="A227">
        <v>226</v>
      </c>
      <c r="B227">
        <v>21</v>
      </c>
      <c r="C227" t="s">
        <v>4</v>
      </c>
      <c r="D227">
        <f>COUNTIFS(Customer_Demographics!A:A, A227, Customer_Demographics!C:C, D$1)</f>
        <v>0</v>
      </c>
      <c r="E227">
        <f>COUNTIFS(Customer_Demographics!A:A, A227, Customer_Demographics!C:C, E$1)</f>
        <v>1</v>
      </c>
      <c r="F227" t="s">
        <v>5</v>
      </c>
      <c r="G227">
        <f>COUNTIFS(Customer_Demographics!A:A, A227, Customer_Demographics!F:F, G$1)</f>
        <v>1</v>
      </c>
      <c r="H227">
        <f>COUNTIFS(Customer_Demographics!A:A, A227, Customer_Demographics!F:F, H$1)</f>
        <v>0</v>
      </c>
      <c r="I227">
        <f>COUNTIFS(Customer_Demographics!A:A, A227, Customer_Demographics!F:F, I$1)</f>
        <v>0</v>
      </c>
      <c r="J227">
        <f>COUNTIFS(Customer_Demographics!A:A, A227, Customer_Demographics!F:F, J$1)</f>
        <v>0</v>
      </c>
      <c r="K227" t="s">
        <v>11</v>
      </c>
      <c r="L227">
        <f>COUNTIFS(Customer_Demographics!A:A, A227, Customer_Demographics!K:K, L$1)</f>
        <v>0</v>
      </c>
      <c r="M227">
        <f>COUNTIFS(Customer_Demographics!A:A, A227, Customer_Demographics!K:K, M$1)</f>
        <v>0</v>
      </c>
      <c r="N227">
        <f>COUNTIFS(Customer_Demographics!A:A, A227, Customer_Demographics!K:K, N$1)</f>
        <v>1</v>
      </c>
      <c r="O227">
        <v>1461.1799999999998</v>
      </c>
      <c r="P227">
        <v>0</v>
      </c>
      <c r="Q227">
        <v>7</v>
      </c>
      <c r="R227">
        <f>IF(COUNTIFS(Transaction_History!A:A, A227, Transaction_History!E:E, R$1) &gt;0, 1, 0)</f>
        <v>1</v>
      </c>
      <c r="S227">
        <f>IF(COUNTIFS(Transaction_History!A:A, A227, Transaction_History!E:E, S$1) &gt; 0, 1, 0)</f>
        <v>1</v>
      </c>
      <c r="T227">
        <f>IF(COUNTIFS(Transaction_History!A:A, A227, Transaction_History!E:E, T$1) &gt; 0, 1, 0)</f>
        <v>1</v>
      </c>
      <c r="U227">
        <f>IF(COUNTIFS(Transaction_History!A:A, A227, Transaction_History!E:E, U$1) &gt; 0, 1, 0)</f>
        <v>1</v>
      </c>
      <c r="V227">
        <f>IF(COUNTIFS(Transaction_History!A:A, A227, Transaction_History!E:E, V$1) &gt; 0, 1, 0)</f>
        <v>0</v>
      </c>
      <c r="W227">
        <f>IF(COUNTIFS(Customer_Service!A:A, A227, Customer_Service!D:D, W$1) &gt; 0, 1, 0)</f>
        <v>0</v>
      </c>
      <c r="X227">
        <f>IF(COUNTIFS(Customer_Service!A:A, A227, Customer_Service!D:D, X$1)&gt;0,1,0)</f>
        <v>1</v>
      </c>
      <c r="Y227">
        <f>IF(COUNTIFS(Customer_Service!A:A, A227, Customer_Service!D:D, Y$1) &gt; 0, 1, 0)</f>
        <v>0</v>
      </c>
      <c r="Z227">
        <f>IF(COUNTIFS(Customer_Service!A:A, A227, Customer_Service!E:E, Z$1) &gt; 0, 1, 0)</f>
        <v>0</v>
      </c>
      <c r="AA227">
        <f>IF(COUNTIFS(Customer_Service!A:A, A227, Customer_Service!E:E, AA$1) &gt; 0, 1, 0)</f>
        <v>1</v>
      </c>
      <c r="AB227">
        <v>11</v>
      </c>
    </row>
    <row r="228" spans="1:28" x14ac:dyDescent="0.25">
      <c r="A228">
        <v>227</v>
      </c>
      <c r="B228">
        <v>36</v>
      </c>
      <c r="C228" t="s">
        <v>3</v>
      </c>
      <c r="D228">
        <f>COUNTIFS(Customer_Demographics!A:A, A228, Customer_Demographics!C:C, D$1)</f>
        <v>1</v>
      </c>
      <c r="E228">
        <f>COUNTIFS(Customer_Demographics!A:A, A228, Customer_Demographics!C:C, E$1)</f>
        <v>0</v>
      </c>
      <c r="F228" t="s">
        <v>7</v>
      </c>
      <c r="G228">
        <f>COUNTIFS(Customer_Demographics!A:A, A228, Customer_Demographics!F:F, G$1)</f>
        <v>0</v>
      </c>
      <c r="H228">
        <f>COUNTIFS(Customer_Demographics!A:A, A228, Customer_Demographics!F:F, H$1)</f>
        <v>0</v>
      </c>
      <c r="I228">
        <f>COUNTIFS(Customer_Demographics!A:A, A228, Customer_Demographics!F:F, I$1)</f>
        <v>0</v>
      </c>
      <c r="J228">
        <f>COUNTIFS(Customer_Demographics!A:A, A228, Customer_Demographics!F:F, J$1)</f>
        <v>1</v>
      </c>
      <c r="K228" t="s">
        <v>11</v>
      </c>
      <c r="L228">
        <f>COUNTIFS(Customer_Demographics!A:A, A228, Customer_Demographics!K:K, L$1)</f>
        <v>0</v>
      </c>
      <c r="M228">
        <f>COUNTIFS(Customer_Demographics!A:A, A228, Customer_Demographics!K:K, M$1)</f>
        <v>0</v>
      </c>
      <c r="N228">
        <f>COUNTIFS(Customer_Demographics!A:A, A228, Customer_Demographics!K:K, N$1)</f>
        <v>1</v>
      </c>
      <c r="O228">
        <v>1250.3499999999999</v>
      </c>
      <c r="P228">
        <v>1</v>
      </c>
      <c r="Q228">
        <v>7</v>
      </c>
      <c r="R228">
        <f>IF(COUNTIFS(Transaction_History!A:A, A228, Transaction_History!E:E, R$1) &gt;0, 1, 0)</f>
        <v>1</v>
      </c>
      <c r="S228">
        <f>IF(COUNTIFS(Transaction_History!A:A, A228, Transaction_History!E:E, S$1) &gt; 0, 1, 0)</f>
        <v>1</v>
      </c>
      <c r="T228">
        <f>IF(COUNTIFS(Transaction_History!A:A, A228, Transaction_History!E:E, T$1) &gt; 0, 1, 0)</f>
        <v>1</v>
      </c>
      <c r="U228">
        <f>IF(COUNTIFS(Transaction_History!A:A, A228, Transaction_History!E:E, U$1) &gt; 0, 1, 0)</f>
        <v>1</v>
      </c>
      <c r="V228">
        <f>IF(COUNTIFS(Transaction_History!A:A, A228, Transaction_History!E:E, V$1) &gt; 0, 1, 0)</f>
        <v>1</v>
      </c>
      <c r="W228">
        <f>IF(COUNTIFS(Customer_Service!A:A, A228, Customer_Service!D:D, W$1) &gt; 0, 1, 0)</f>
        <v>0</v>
      </c>
      <c r="X228">
        <f>IF(COUNTIFS(Customer_Service!A:A, A228, Customer_Service!D:D, X$1)&gt;0,1,0)</f>
        <v>0</v>
      </c>
      <c r="Y228">
        <f>IF(COUNTIFS(Customer_Service!A:A, A228, Customer_Service!D:D, Y$1) &gt; 0, 1, 0)</f>
        <v>0</v>
      </c>
      <c r="Z228">
        <f>IF(COUNTIFS(Customer_Service!A:A, A228, Customer_Service!E:E, Z$1) &gt; 0, 1, 0)</f>
        <v>0</v>
      </c>
      <c r="AA228">
        <f>IF(COUNTIFS(Customer_Service!A:A, A228, Customer_Service!E:E, AA$1) &gt; 0, 1, 0)</f>
        <v>0</v>
      </c>
      <c r="AB228">
        <v>15</v>
      </c>
    </row>
    <row r="229" spans="1:28" x14ac:dyDescent="0.25">
      <c r="A229">
        <v>228</v>
      </c>
      <c r="B229">
        <v>65</v>
      </c>
      <c r="C229" t="s">
        <v>4</v>
      </c>
      <c r="D229">
        <f>COUNTIFS(Customer_Demographics!A:A, A229, Customer_Demographics!C:C, D$1)</f>
        <v>0</v>
      </c>
      <c r="E229">
        <f>COUNTIFS(Customer_Demographics!A:A, A229, Customer_Demographics!C:C, E$1)</f>
        <v>1</v>
      </c>
      <c r="F229" t="s">
        <v>5</v>
      </c>
      <c r="G229">
        <f>COUNTIFS(Customer_Demographics!A:A, A229, Customer_Demographics!F:F, G$1)</f>
        <v>1</v>
      </c>
      <c r="H229">
        <f>COUNTIFS(Customer_Demographics!A:A, A229, Customer_Demographics!F:F, H$1)</f>
        <v>0</v>
      </c>
      <c r="I229">
        <f>COUNTIFS(Customer_Demographics!A:A, A229, Customer_Demographics!F:F, I$1)</f>
        <v>0</v>
      </c>
      <c r="J229">
        <f>COUNTIFS(Customer_Demographics!A:A, A229, Customer_Demographics!F:F, J$1)</f>
        <v>0</v>
      </c>
      <c r="K229" t="s">
        <v>11</v>
      </c>
      <c r="L229">
        <f>COUNTIFS(Customer_Demographics!A:A, A229, Customer_Demographics!K:K, L$1)</f>
        <v>0</v>
      </c>
      <c r="M229">
        <f>COUNTIFS(Customer_Demographics!A:A, A229, Customer_Demographics!K:K, M$1)</f>
        <v>0</v>
      </c>
      <c r="N229">
        <f>COUNTIFS(Customer_Demographics!A:A, A229, Customer_Demographics!K:K, N$1)</f>
        <v>1</v>
      </c>
      <c r="O229">
        <v>2185.36</v>
      </c>
      <c r="P229">
        <v>0</v>
      </c>
      <c r="Q229">
        <v>6</v>
      </c>
      <c r="R229">
        <f>IF(COUNTIFS(Transaction_History!A:A, A229, Transaction_History!E:E, R$1) &gt;0, 1, 0)</f>
        <v>1</v>
      </c>
      <c r="S229">
        <f>IF(COUNTIFS(Transaction_History!A:A, A229, Transaction_History!E:E, S$1) &gt; 0, 1, 0)</f>
        <v>0</v>
      </c>
      <c r="T229">
        <f>IF(COUNTIFS(Transaction_History!A:A, A229, Transaction_History!E:E, T$1) &gt; 0, 1, 0)</f>
        <v>1</v>
      </c>
      <c r="U229">
        <f>IF(COUNTIFS(Transaction_History!A:A, A229, Transaction_History!E:E, U$1) &gt; 0, 1, 0)</f>
        <v>1</v>
      </c>
      <c r="V229">
        <f>IF(COUNTIFS(Transaction_History!A:A, A229, Transaction_History!E:E, V$1) &gt; 0, 1, 0)</f>
        <v>1</v>
      </c>
      <c r="W229">
        <f>IF(COUNTIFS(Customer_Service!A:A, A229, Customer_Service!D:D, W$1) &gt; 0, 1, 0)</f>
        <v>0</v>
      </c>
      <c r="X229">
        <f>IF(COUNTIFS(Customer_Service!A:A, A229, Customer_Service!D:D, X$1)&gt;0,1,0)</f>
        <v>1</v>
      </c>
      <c r="Y229">
        <f>IF(COUNTIFS(Customer_Service!A:A, A229, Customer_Service!D:D, Y$1) &gt; 0, 1, 0)</f>
        <v>1</v>
      </c>
      <c r="Z229">
        <f>IF(COUNTIFS(Customer_Service!A:A, A229, Customer_Service!E:E, Z$1) &gt; 0, 1, 0)</f>
        <v>1</v>
      </c>
      <c r="AA229">
        <f>IF(COUNTIFS(Customer_Service!A:A, A229, Customer_Service!E:E, AA$1) &gt; 0, 1, 0)</f>
        <v>1</v>
      </c>
      <c r="AB229">
        <v>32</v>
      </c>
    </row>
    <row r="230" spans="1:28" x14ac:dyDescent="0.25">
      <c r="A230">
        <v>229</v>
      </c>
      <c r="B230">
        <v>21</v>
      </c>
      <c r="C230" t="s">
        <v>4</v>
      </c>
      <c r="D230">
        <f>COUNTIFS(Customer_Demographics!A:A, A230, Customer_Demographics!C:C, D$1)</f>
        <v>0</v>
      </c>
      <c r="E230">
        <f>COUNTIFS(Customer_Demographics!A:A, A230, Customer_Demographics!C:C, E$1)</f>
        <v>1</v>
      </c>
      <c r="F230" t="s">
        <v>5</v>
      </c>
      <c r="G230">
        <f>COUNTIFS(Customer_Demographics!A:A, A230, Customer_Demographics!F:F, G$1)</f>
        <v>1</v>
      </c>
      <c r="H230">
        <f>COUNTIFS(Customer_Demographics!A:A, A230, Customer_Demographics!F:F, H$1)</f>
        <v>0</v>
      </c>
      <c r="I230">
        <f>COUNTIFS(Customer_Demographics!A:A, A230, Customer_Demographics!F:F, I$1)</f>
        <v>0</v>
      </c>
      <c r="J230">
        <f>COUNTIFS(Customer_Demographics!A:A, A230, Customer_Demographics!F:F, J$1)</f>
        <v>0</v>
      </c>
      <c r="K230" t="s">
        <v>10</v>
      </c>
      <c r="L230">
        <f>COUNTIFS(Customer_Demographics!A:A, A230, Customer_Demographics!K:K, L$1)</f>
        <v>0</v>
      </c>
      <c r="M230">
        <f>COUNTIFS(Customer_Demographics!A:A, A230, Customer_Demographics!K:K, M$1)</f>
        <v>1</v>
      </c>
      <c r="N230">
        <f>COUNTIFS(Customer_Demographics!A:A, A230, Customer_Demographics!K:K, N$1)</f>
        <v>0</v>
      </c>
      <c r="O230">
        <v>2559.0299999999997</v>
      </c>
      <c r="P230">
        <v>0</v>
      </c>
      <c r="Q230">
        <v>9</v>
      </c>
      <c r="R230">
        <f>IF(COUNTIFS(Transaction_History!A:A, A230, Transaction_History!E:E, R$1) &gt;0, 1, 0)</f>
        <v>1</v>
      </c>
      <c r="S230">
        <f>IF(COUNTIFS(Transaction_History!A:A, A230, Transaction_History!E:E, S$1) &gt; 0, 1, 0)</f>
        <v>1</v>
      </c>
      <c r="T230">
        <f>IF(COUNTIFS(Transaction_History!A:A, A230, Transaction_History!E:E, T$1) &gt; 0, 1, 0)</f>
        <v>0</v>
      </c>
      <c r="U230">
        <f>IF(COUNTIFS(Transaction_History!A:A, A230, Transaction_History!E:E, U$1) &gt; 0, 1, 0)</f>
        <v>1</v>
      </c>
      <c r="V230">
        <f>IF(COUNTIFS(Transaction_History!A:A, A230, Transaction_History!E:E, V$1) &gt; 0, 1, 0)</f>
        <v>1</v>
      </c>
      <c r="W230">
        <f>IF(COUNTIFS(Customer_Service!A:A, A230, Customer_Service!D:D, W$1) &gt; 0, 1, 0)</f>
        <v>0</v>
      </c>
      <c r="X230">
        <f>IF(COUNTIFS(Customer_Service!A:A, A230, Customer_Service!D:D, X$1)&gt;0,1,0)</f>
        <v>0</v>
      </c>
      <c r="Y230">
        <f>IF(COUNTIFS(Customer_Service!A:A, A230, Customer_Service!D:D, Y$1) &gt; 0, 1, 0)</f>
        <v>1</v>
      </c>
      <c r="Z230">
        <f>IF(COUNTIFS(Customer_Service!A:A, A230, Customer_Service!E:E, Z$1) &gt; 0, 1, 0)</f>
        <v>0</v>
      </c>
      <c r="AA230">
        <f>IF(COUNTIFS(Customer_Service!A:A, A230, Customer_Service!E:E, AA$1) &gt; 0, 1, 0)</f>
        <v>1</v>
      </c>
      <c r="AB230">
        <v>37</v>
      </c>
    </row>
    <row r="231" spans="1:28" x14ac:dyDescent="0.25">
      <c r="A231">
        <v>230</v>
      </c>
      <c r="B231">
        <v>60</v>
      </c>
      <c r="C231" t="s">
        <v>4</v>
      </c>
      <c r="D231">
        <f>COUNTIFS(Customer_Demographics!A:A, A231, Customer_Demographics!C:C, D$1)</f>
        <v>0</v>
      </c>
      <c r="E231">
        <f>COUNTIFS(Customer_Demographics!A:A, A231, Customer_Demographics!C:C, E$1)</f>
        <v>1</v>
      </c>
      <c r="F231" t="s">
        <v>8</v>
      </c>
      <c r="G231">
        <f>COUNTIFS(Customer_Demographics!A:A, A231, Customer_Demographics!F:F, G$1)</f>
        <v>0</v>
      </c>
      <c r="H231">
        <f>COUNTIFS(Customer_Demographics!A:A, A231, Customer_Demographics!F:F, H$1)</f>
        <v>0</v>
      </c>
      <c r="I231">
        <f>COUNTIFS(Customer_Demographics!A:A, A231, Customer_Demographics!F:F, I$1)</f>
        <v>1</v>
      </c>
      <c r="J231">
        <f>COUNTIFS(Customer_Demographics!A:A, A231, Customer_Demographics!F:F, J$1)</f>
        <v>0</v>
      </c>
      <c r="K231" t="s">
        <v>10</v>
      </c>
      <c r="L231">
        <f>COUNTIFS(Customer_Demographics!A:A, A231, Customer_Demographics!K:K, L$1)</f>
        <v>0</v>
      </c>
      <c r="M231">
        <f>COUNTIFS(Customer_Demographics!A:A, A231, Customer_Demographics!K:K, M$1)</f>
        <v>1</v>
      </c>
      <c r="N231">
        <f>COUNTIFS(Customer_Demographics!A:A, A231, Customer_Demographics!K:K, N$1)</f>
        <v>0</v>
      </c>
      <c r="O231">
        <v>1468.07</v>
      </c>
      <c r="P231">
        <v>1</v>
      </c>
      <c r="Q231">
        <v>6</v>
      </c>
      <c r="R231">
        <f>IF(COUNTIFS(Transaction_History!A:A, A231, Transaction_History!E:E, R$1) &gt;0, 1, 0)</f>
        <v>1</v>
      </c>
      <c r="S231">
        <f>IF(COUNTIFS(Transaction_History!A:A, A231, Transaction_History!E:E, S$1) &gt; 0, 1, 0)</f>
        <v>1</v>
      </c>
      <c r="T231">
        <f>IF(COUNTIFS(Transaction_History!A:A, A231, Transaction_History!E:E, T$1) &gt; 0, 1, 0)</f>
        <v>1</v>
      </c>
      <c r="U231">
        <f>IF(COUNTIFS(Transaction_History!A:A, A231, Transaction_History!E:E, U$1) &gt; 0, 1, 0)</f>
        <v>0</v>
      </c>
      <c r="V231">
        <f>IF(COUNTIFS(Transaction_History!A:A, A231, Transaction_History!E:E, V$1) &gt; 0, 1, 0)</f>
        <v>0</v>
      </c>
      <c r="W231">
        <f>IF(COUNTIFS(Customer_Service!A:A, A231, Customer_Service!D:D, W$1) &gt; 0, 1, 0)</f>
        <v>1</v>
      </c>
      <c r="X231">
        <f>IF(COUNTIFS(Customer_Service!A:A, A231, Customer_Service!D:D, X$1)&gt;0,1,0)</f>
        <v>0</v>
      </c>
      <c r="Y231">
        <f>IF(COUNTIFS(Customer_Service!A:A, A231, Customer_Service!D:D, Y$1) &gt; 0, 1, 0)</f>
        <v>0</v>
      </c>
      <c r="Z231">
        <f>IF(COUNTIFS(Customer_Service!A:A, A231, Customer_Service!E:E, Z$1) &gt; 0, 1, 0)</f>
        <v>1</v>
      </c>
      <c r="AA231">
        <f>IF(COUNTIFS(Customer_Service!A:A, A231, Customer_Service!E:E, AA$1) &gt; 0, 1, 0)</f>
        <v>1</v>
      </c>
      <c r="AB231">
        <v>9</v>
      </c>
    </row>
    <row r="232" spans="1:28" x14ac:dyDescent="0.25">
      <c r="A232">
        <v>231</v>
      </c>
      <c r="B232">
        <v>30</v>
      </c>
      <c r="C232" t="s">
        <v>4</v>
      </c>
      <c r="D232">
        <f>COUNTIFS(Customer_Demographics!A:A, A232, Customer_Demographics!C:C, D$1)</f>
        <v>0</v>
      </c>
      <c r="E232">
        <f>COUNTIFS(Customer_Demographics!A:A, A232, Customer_Demographics!C:C, E$1)</f>
        <v>1</v>
      </c>
      <c r="F232" t="s">
        <v>6</v>
      </c>
      <c r="G232">
        <f>COUNTIFS(Customer_Demographics!A:A, A232, Customer_Demographics!F:F, G$1)</f>
        <v>0</v>
      </c>
      <c r="H232">
        <f>COUNTIFS(Customer_Demographics!A:A, A232, Customer_Demographics!F:F, H$1)</f>
        <v>1</v>
      </c>
      <c r="I232">
        <f>COUNTIFS(Customer_Demographics!A:A, A232, Customer_Demographics!F:F, I$1)</f>
        <v>0</v>
      </c>
      <c r="J232">
        <f>COUNTIFS(Customer_Demographics!A:A, A232, Customer_Demographics!F:F, J$1)</f>
        <v>0</v>
      </c>
      <c r="K232" t="s">
        <v>9</v>
      </c>
      <c r="L232">
        <f>COUNTIFS(Customer_Demographics!A:A, A232, Customer_Demographics!K:K, L$1)</f>
        <v>1</v>
      </c>
      <c r="M232">
        <f>COUNTIFS(Customer_Demographics!A:A, A232, Customer_Demographics!K:K, M$1)</f>
        <v>0</v>
      </c>
      <c r="N232">
        <f>COUNTIFS(Customer_Demographics!A:A, A232, Customer_Demographics!K:K, N$1)</f>
        <v>0</v>
      </c>
      <c r="O232">
        <v>1353.4199999999998</v>
      </c>
      <c r="P232">
        <v>1</v>
      </c>
      <c r="Q232">
        <v>4</v>
      </c>
      <c r="R232">
        <f>IF(COUNTIFS(Transaction_History!A:A, A232, Transaction_History!E:E, R$1) &gt;0, 1, 0)</f>
        <v>1</v>
      </c>
      <c r="S232">
        <f>IF(COUNTIFS(Transaction_History!A:A, A232, Transaction_History!E:E, S$1) &gt; 0, 1, 0)</f>
        <v>1</v>
      </c>
      <c r="T232">
        <f>IF(COUNTIFS(Transaction_History!A:A, A232, Transaction_History!E:E, T$1) &gt; 0, 1, 0)</f>
        <v>0</v>
      </c>
      <c r="U232">
        <f>IF(COUNTIFS(Transaction_History!A:A, A232, Transaction_History!E:E, U$1) &gt; 0, 1, 0)</f>
        <v>0</v>
      </c>
      <c r="V232">
        <f>IF(COUNTIFS(Transaction_History!A:A, A232, Transaction_History!E:E, V$1) &gt; 0, 1, 0)</f>
        <v>1</v>
      </c>
      <c r="W232">
        <f>IF(COUNTIFS(Customer_Service!A:A, A232, Customer_Service!D:D, W$1) &gt; 0, 1, 0)</f>
        <v>0</v>
      </c>
      <c r="X232">
        <f>IF(COUNTIFS(Customer_Service!A:A, A232, Customer_Service!D:D, X$1)&gt;0,1,0)</f>
        <v>0</v>
      </c>
      <c r="Y232">
        <f>IF(COUNTIFS(Customer_Service!A:A, A232, Customer_Service!D:D, Y$1) &gt; 0, 1, 0)</f>
        <v>0</v>
      </c>
      <c r="Z232">
        <f>IF(COUNTIFS(Customer_Service!A:A, A232, Customer_Service!E:E, Z$1) &gt; 0, 1, 0)</f>
        <v>0</v>
      </c>
      <c r="AA232">
        <f>IF(COUNTIFS(Customer_Service!A:A, A232, Customer_Service!E:E, AA$1) &gt; 0, 1, 0)</f>
        <v>0</v>
      </c>
      <c r="AB232">
        <v>47</v>
      </c>
    </row>
    <row r="233" spans="1:28" x14ac:dyDescent="0.25">
      <c r="A233">
        <v>232</v>
      </c>
      <c r="B233">
        <v>56</v>
      </c>
      <c r="C233" t="s">
        <v>4</v>
      </c>
      <c r="D233">
        <f>COUNTIFS(Customer_Demographics!A:A, A233, Customer_Demographics!C:C, D$1)</f>
        <v>0</v>
      </c>
      <c r="E233">
        <f>COUNTIFS(Customer_Demographics!A:A, A233, Customer_Demographics!C:C, E$1)</f>
        <v>1</v>
      </c>
      <c r="F233" t="s">
        <v>5</v>
      </c>
      <c r="G233">
        <f>COUNTIFS(Customer_Demographics!A:A, A233, Customer_Demographics!F:F, G$1)</f>
        <v>1</v>
      </c>
      <c r="H233">
        <f>COUNTIFS(Customer_Demographics!A:A, A233, Customer_Demographics!F:F, H$1)</f>
        <v>0</v>
      </c>
      <c r="I233">
        <f>COUNTIFS(Customer_Demographics!A:A, A233, Customer_Demographics!F:F, I$1)</f>
        <v>0</v>
      </c>
      <c r="J233">
        <f>COUNTIFS(Customer_Demographics!A:A, A233, Customer_Demographics!F:F, J$1)</f>
        <v>0</v>
      </c>
      <c r="K233" t="s">
        <v>9</v>
      </c>
      <c r="L233">
        <f>COUNTIFS(Customer_Demographics!A:A, A233, Customer_Demographics!K:K, L$1)</f>
        <v>1</v>
      </c>
      <c r="M233">
        <f>COUNTIFS(Customer_Demographics!A:A, A233, Customer_Demographics!K:K, M$1)</f>
        <v>0</v>
      </c>
      <c r="N233">
        <f>COUNTIFS(Customer_Demographics!A:A, A233, Customer_Demographics!K:K, N$1)</f>
        <v>0</v>
      </c>
      <c r="O233">
        <v>2082.19</v>
      </c>
      <c r="P233">
        <v>0</v>
      </c>
      <c r="Q233">
        <v>8</v>
      </c>
      <c r="R233">
        <f>IF(COUNTIFS(Transaction_History!A:A, A233, Transaction_History!E:E, R$1) &gt;0, 1, 0)</f>
        <v>0</v>
      </c>
      <c r="S233">
        <f>IF(COUNTIFS(Transaction_History!A:A, A233, Transaction_History!E:E, S$1) &gt; 0, 1, 0)</f>
        <v>1</v>
      </c>
      <c r="T233">
        <f>IF(COUNTIFS(Transaction_History!A:A, A233, Transaction_History!E:E, T$1) &gt; 0, 1, 0)</f>
        <v>1</v>
      </c>
      <c r="U233">
        <f>IF(COUNTIFS(Transaction_History!A:A, A233, Transaction_History!E:E, U$1) &gt; 0, 1, 0)</f>
        <v>1</v>
      </c>
      <c r="V233">
        <f>IF(COUNTIFS(Transaction_History!A:A, A233, Transaction_History!E:E, V$1) &gt; 0, 1, 0)</f>
        <v>1</v>
      </c>
      <c r="W233">
        <f>IF(COUNTIFS(Customer_Service!A:A, A233, Customer_Service!D:D, W$1) &gt; 0, 1, 0)</f>
        <v>0</v>
      </c>
      <c r="X233">
        <f>IF(COUNTIFS(Customer_Service!A:A, A233, Customer_Service!D:D, X$1)&gt;0,1,0)</f>
        <v>1</v>
      </c>
      <c r="Y233">
        <f>IF(COUNTIFS(Customer_Service!A:A, A233, Customer_Service!D:D, Y$1) &gt; 0, 1, 0)</f>
        <v>0</v>
      </c>
      <c r="Z233">
        <f>IF(COUNTIFS(Customer_Service!A:A, A233, Customer_Service!E:E, Z$1) &gt; 0, 1, 0)</f>
        <v>0</v>
      </c>
      <c r="AA233">
        <f>IF(COUNTIFS(Customer_Service!A:A, A233, Customer_Service!E:E, AA$1) &gt; 0, 1, 0)</f>
        <v>1</v>
      </c>
      <c r="AB233">
        <v>32</v>
      </c>
    </row>
    <row r="234" spans="1:28" x14ac:dyDescent="0.25">
      <c r="A234">
        <v>233</v>
      </c>
      <c r="B234">
        <v>53</v>
      </c>
      <c r="C234" t="s">
        <v>4</v>
      </c>
      <c r="D234">
        <f>COUNTIFS(Customer_Demographics!A:A, A234, Customer_Demographics!C:C, D$1)</f>
        <v>0</v>
      </c>
      <c r="E234">
        <f>COUNTIFS(Customer_Demographics!A:A, A234, Customer_Demographics!C:C, E$1)</f>
        <v>1</v>
      </c>
      <c r="F234" t="s">
        <v>6</v>
      </c>
      <c r="G234">
        <f>COUNTIFS(Customer_Demographics!A:A, A234, Customer_Demographics!F:F, G$1)</f>
        <v>0</v>
      </c>
      <c r="H234">
        <f>COUNTIFS(Customer_Demographics!A:A, A234, Customer_Demographics!F:F, H$1)</f>
        <v>1</v>
      </c>
      <c r="I234">
        <f>COUNTIFS(Customer_Demographics!A:A, A234, Customer_Demographics!F:F, I$1)</f>
        <v>0</v>
      </c>
      <c r="J234">
        <f>COUNTIFS(Customer_Demographics!A:A, A234, Customer_Demographics!F:F, J$1)</f>
        <v>0</v>
      </c>
      <c r="K234" t="s">
        <v>11</v>
      </c>
      <c r="L234">
        <f>COUNTIFS(Customer_Demographics!A:A, A234, Customer_Demographics!K:K, L$1)</f>
        <v>0</v>
      </c>
      <c r="M234">
        <f>COUNTIFS(Customer_Demographics!A:A, A234, Customer_Demographics!K:K, M$1)</f>
        <v>0</v>
      </c>
      <c r="N234">
        <f>COUNTIFS(Customer_Demographics!A:A, A234, Customer_Demographics!K:K, N$1)</f>
        <v>1</v>
      </c>
      <c r="O234">
        <v>817.42000000000007</v>
      </c>
      <c r="P234">
        <v>0</v>
      </c>
      <c r="Q234">
        <v>3</v>
      </c>
      <c r="R234">
        <f>IF(COUNTIFS(Transaction_History!A:A, A234, Transaction_History!E:E, R$1) &gt;0, 1, 0)</f>
        <v>1</v>
      </c>
      <c r="S234">
        <f>IF(COUNTIFS(Transaction_History!A:A, A234, Transaction_History!E:E, S$1) &gt; 0, 1, 0)</f>
        <v>1</v>
      </c>
      <c r="T234">
        <f>IF(COUNTIFS(Transaction_History!A:A, A234, Transaction_History!E:E, T$1) &gt; 0, 1, 0)</f>
        <v>1</v>
      </c>
      <c r="U234">
        <f>IF(COUNTIFS(Transaction_History!A:A, A234, Transaction_History!E:E, U$1) &gt; 0, 1, 0)</f>
        <v>0</v>
      </c>
      <c r="V234">
        <f>IF(COUNTIFS(Transaction_History!A:A, A234, Transaction_History!E:E, V$1) &gt; 0, 1, 0)</f>
        <v>0</v>
      </c>
      <c r="W234">
        <f>IF(COUNTIFS(Customer_Service!A:A, A234, Customer_Service!D:D, W$1) &gt; 0, 1, 0)</f>
        <v>0</v>
      </c>
      <c r="X234">
        <f>IF(COUNTIFS(Customer_Service!A:A, A234, Customer_Service!D:D, X$1)&gt;0,1,0)</f>
        <v>0</v>
      </c>
      <c r="Y234">
        <f>IF(COUNTIFS(Customer_Service!A:A, A234, Customer_Service!D:D, Y$1) &gt; 0, 1, 0)</f>
        <v>1</v>
      </c>
      <c r="Z234">
        <f>IF(COUNTIFS(Customer_Service!A:A, A234, Customer_Service!E:E, Z$1) &gt; 0, 1, 0)</f>
        <v>1</v>
      </c>
      <c r="AA234">
        <f>IF(COUNTIFS(Customer_Service!A:A, A234, Customer_Service!E:E, AA$1) &gt; 0, 1, 0)</f>
        <v>0</v>
      </c>
      <c r="AB234">
        <v>33</v>
      </c>
    </row>
    <row r="235" spans="1:28" x14ac:dyDescent="0.25">
      <c r="A235">
        <v>234</v>
      </c>
      <c r="B235">
        <v>40</v>
      </c>
      <c r="C235" t="s">
        <v>3</v>
      </c>
      <c r="D235">
        <f>COUNTIFS(Customer_Demographics!A:A, A235, Customer_Demographics!C:C, D$1)</f>
        <v>1</v>
      </c>
      <c r="E235">
        <f>COUNTIFS(Customer_Demographics!A:A, A235, Customer_Demographics!C:C, E$1)</f>
        <v>0</v>
      </c>
      <c r="F235" t="s">
        <v>7</v>
      </c>
      <c r="G235">
        <f>COUNTIFS(Customer_Demographics!A:A, A235, Customer_Demographics!F:F, G$1)</f>
        <v>0</v>
      </c>
      <c r="H235">
        <f>COUNTIFS(Customer_Demographics!A:A, A235, Customer_Demographics!F:F, H$1)</f>
        <v>0</v>
      </c>
      <c r="I235">
        <f>COUNTIFS(Customer_Demographics!A:A, A235, Customer_Demographics!F:F, I$1)</f>
        <v>0</v>
      </c>
      <c r="J235">
        <f>COUNTIFS(Customer_Demographics!A:A, A235, Customer_Demographics!F:F, J$1)</f>
        <v>1</v>
      </c>
      <c r="K235" t="s">
        <v>9</v>
      </c>
      <c r="L235">
        <f>COUNTIFS(Customer_Demographics!A:A, A235, Customer_Demographics!K:K, L$1)</f>
        <v>1</v>
      </c>
      <c r="M235">
        <f>COUNTIFS(Customer_Demographics!A:A, A235, Customer_Demographics!K:K, M$1)</f>
        <v>0</v>
      </c>
      <c r="N235">
        <f>COUNTIFS(Customer_Demographics!A:A, A235, Customer_Demographics!K:K, N$1)</f>
        <v>0</v>
      </c>
      <c r="O235">
        <v>1576.7</v>
      </c>
      <c r="P235">
        <v>1</v>
      </c>
      <c r="Q235">
        <v>8</v>
      </c>
      <c r="R235">
        <f>IF(COUNTIFS(Transaction_History!A:A, A235, Transaction_History!E:E, R$1) &gt;0, 1, 0)</f>
        <v>1</v>
      </c>
      <c r="S235">
        <f>IF(COUNTIFS(Transaction_History!A:A, A235, Transaction_History!E:E, S$1) &gt; 0, 1, 0)</f>
        <v>1</v>
      </c>
      <c r="T235">
        <f>IF(COUNTIFS(Transaction_History!A:A, A235, Transaction_History!E:E, T$1) &gt; 0, 1, 0)</f>
        <v>1</v>
      </c>
      <c r="U235">
        <f>IF(COUNTIFS(Transaction_History!A:A, A235, Transaction_History!E:E, U$1) &gt; 0, 1, 0)</f>
        <v>1</v>
      </c>
      <c r="V235">
        <f>IF(COUNTIFS(Transaction_History!A:A, A235, Transaction_History!E:E, V$1) &gt; 0, 1, 0)</f>
        <v>1</v>
      </c>
      <c r="W235">
        <f>IF(COUNTIFS(Customer_Service!A:A, A235, Customer_Service!D:D, W$1) &gt; 0, 1, 0)</f>
        <v>0</v>
      </c>
      <c r="X235">
        <f>IF(COUNTIFS(Customer_Service!A:A, A235, Customer_Service!D:D, X$1)&gt;0,1,0)</f>
        <v>0</v>
      </c>
      <c r="Y235">
        <f>IF(COUNTIFS(Customer_Service!A:A, A235, Customer_Service!D:D, Y$1) &gt; 0, 1, 0)</f>
        <v>0</v>
      </c>
      <c r="Z235">
        <f>IF(COUNTIFS(Customer_Service!A:A, A235, Customer_Service!E:E, Z$1) &gt; 0, 1, 0)</f>
        <v>0</v>
      </c>
      <c r="AA235">
        <f>IF(COUNTIFS(Customer_Service!A:A, A235, Customer_Service!E:E, AA$1) &gt; 0, 1, 0)</f>
        <v>0</v>
      </c>
      <c r="AB235">
        <v>23</v>
      </c>
    </row>
    <row r="236" spans="1:28" x14ac:dyDescent="0.25">
      <c r="A236">
        <v>235</v>
      </c>
      <c r="B236">
        <v>23</v>
      </c>
      <c r="C236" t="s">
        <v>3</v>
      </c>
      <c r="D236">
        <f>COUNTIFS(Customer_Demographics!A:A, A236, Customer_Demographics!C:C, D$1)</f>
        <v>1</v>
      </c>
      <c r="E236">
        <f>COUNTIFS(Customer_Demographics!A:A, A236, Customer_Demographics!C:C, E$1)</f>
        <v>0</v>
      </c>
      <c r="F236" t="s">
        <v>8</v>
      </c>
      <c r="G236">
        <f>COUNTIFS(Customer_Demographics!A:A, A236, Customer_Demographics!F:F, G$1)</f>
        <v>0</v>
      </c>
      <c r="H236">
        <f>COUNTIFS(Customer_Demographics!A:A, A236, Customer_Demographics!F:F, H$1)</f>
        <v>0</v>
      </c>
      <c r="I236">
        <f>COUNTIFS(Customer_Demographics!A:A, A236, Customer_Demographics!F:F, I$1)</f>
        <v>1</v>
      </c>
      <c r="J236">
        <f>COUNTIFS(Customer_Demographics!A:A, A236, Customer_Demographics!F:F, J$1)</f>
        <v>0</v>
      </c>
      <c r="K236" t="s">
        <v>11</v>
      </c>
      <c r="L236">
        <f>COUNTIFS(Customer_Demographics!A:A, A236, Customer_Demographics!K:K, L$1)</f>
        <v>0</v>
      </c>
      <c r="M236">
        <f>COUNTIFS(Customer_Demographics!A:A, A236, Customer_Demographics!K:K, M$1)</f>
        <v>0</v>
      </c>
      <c r="N236">
        <f>COUNTIFS(Customer_Demographics!A:A, A236, Customer_Demographics!K:K, N$1)</f>
        <v>1</v>
      </c>
      <c r="O236">
        <v>770.5</v>
      </c>
      <c r="P236">
        <v>0</v>
      </c>
      <c r="Q236">
        <v>3</v>
      </c>
      <c r="R236">
        <f>IF(COUNTIFS(Transaction_History!A:A, A236, Transaction_History!E:E, R$1) &gt;0, 1, 0)</f>
        <v>0</v>
      </c>
      <c r="S236">
        <f>IF(COUNTIFS(Transaction_History!A:A, A236, Transaction_History!E:E, S$1) &gt; 0, 1, 0)</f>
        <v>0</v>
      </c>
      <c r="T236">
        <f>IF(COUNTIFS(Transaction_History!A:A, A236, Transaction_History!E:E, T$1) &gt; 0, 1, 0)</f>
        <v>1</v>
      </c>
      <c r="U236">
        <f>IF(COUNTIFS(Transaction_History!A:A, A236, Transaction_History!E:E, U$1) &gt; 0, 1, 0)</f>
        <v>0</v>
      </c>
      <c r="V236">
        <f>IF(COUNTIFS(Transaction_History!A:A, A236, Transaction_History!E:E, V$1) &gt; 0, 1, 0)</f>
        <v>0</v>
      </c>
      <c r="W236">
        <f>IF(COUNTIFS(Customer_Service!A:A, A236, Customer_Service!D:D, W$1) &gt; 0, 1, 0)</f>
        <v>0</v>
      </c>
      <c r="X236">
        <f>IF(COUNTIFS(Customer_Service!A:A, A236, Customer_Service!D:D, X$1)&gt;0,1,0)</f>
        <v>1</v>
      </c>
      <c r="Y236">
        <f>IF(COUNTIFS(Customer_Service!A:A, A236, Customer_Service!D:D, Y$1) &gt; 0, 1, 0)</f>
        <v>0</v>
      </c>
      <c r="Z236">
        <f>IF(COUNTIFS(Customer_Service!A:A, A236, Customer_Service!E:E, Z$1) &gt; 0, 1, 0)</f>
        <v>0</v>
      </c>
      <c r="AA236">
        <f>IF(COUNTIFS(Customer_Service!A:A, A236, Customer_Service!E:E, AA$1) &gt; 0, 1, 0)</f>
        <v>1</v>
      </c>
      <c r="AB236">
        <v>15</v>
      </c>
    </row>
    <row r="237" spans="1:28" x14ac:dyDescent="0.25">
      <c r="A237">
        <v>236</v>
      </c>
      <c r="B237">
        <v>41</v>
      </c>
      <c r="C237" t="s">
        <v>4</v>
      </c>
      <c r="D237">
        <f>COUNTIFS(Customer_Demographics!A:A, A237, Customer_Demographics!C:C, D$1)</f>
        <v>0</v>
      </c>
      <c r="E237">
        <f>COUNTIFS(Customer_Demographics!A:A, A237, Customer_Demographics!C:C, E$1)</f>
        <v>1</v>
      </c>
      <c r="F237" t="s">
        <v>5</v>
      </c>
      <c r="G237">
        <f>COUNTIFS(Customer_Demographics!A:A, A237, Customer_Demographics!F:F, G$1)</f>
        <v>1</v>
      </c>
      <c r="H237">
        <f>COUNTIFS(Customer_Demographics!A:A, A237, Customer_Demographics!F:F, H$1)</f>
        <v>0</v>
      </c>
      <c r="I237">
        <f>COUNTIFS(Customer_Demographics!A:A, A237, Customer_Demographics!F:F, I$1)</f>
        <v>0</v>
      </c>
      <c r="J237">
        <f>COUNTIFS(Customer_Demographics!A:A, A237, Customer_Demographics!F:F, J$1)</f>
        <v>0</v>
      </c>
      <c r="K237" t="s">
        <v>9</v>
      </c>
      <c r="L237">
        <f>COUNTIFS(Customer_Demographics!A:A, A237, Customer_Demographics!K:K, L$1)</f>
        <v>1</v>
      </c>
      <c r="M237">
        <f>COUNTIFS(Customer_Demographics!A:A, A237, Customer_Demographics!K:K, M$1)</f>
        <v>0</v>
      </c>
      <c r="N237">
        <f>COUNTIFS(Customer_Demographics!A:A, A237, Customer_Demographics!K:K, N$1)</f>
        <v>0</v>
      </c>
      <c r="O237">
        <v>1482.9900000000002</v>
      </c>
      <c r="P237">
        <v>1</v>
      </c>
      <c r="Q237">
        <v>6</v>
      </c>
      <c r="R237">
        <f>IF(COUNTIFS(Transaction_History!A:A, A237, Transaction_History!E:E, R$1) &gt;0, 1, 0)</f>
        <v>0</v>
      </c>
      <c r="S237">
        <f>IF(COUNTIFS(Transaction_History!A:A, A237, Transaction_History!E:E, S$1) &gt; 0, 1, 0)</f>
        <v>1</v>
      </c>
      <c r="T237">
        <f>IF(COUNTIFS(Transaction_History!A:A, A237, Transaction_History!E:E, T$1) &gt; 0, 1, 0)</f>
        <v>1</v>
      </c>
      <c r="U237">
        <f>IF(COUNTIFS(Transaction_History!A:A, A237, Transaction_History!E:E, U$1) &gt; 0, 1, 0)</f>
        <v>1</v>
      </c>
      <c r="V237">
        <f>IF(COUNTIFS(Transaction_History!A:A, A237, Transaction_History!E:E, V$1) &gt; 0, 1, 0)</f>
        <v>0</v>
      </c>
      <c r="W237">
        <f>IF(COUNTIFS(Customer_Service!A:A, A237, Customer_Service!D:D, W$1) &gt; 0, 1, 0)</f>
        <v>1</v>
      </c>
      <c r="X237">
        <f>IF(COUNTIFS(Customer_Service!A:A, A237, Customer_Service!D:D, X$1)&gt;0,1,0)</f>
        <v>1</v>
      </c>
      <c r="Y237">
        <f>IF(COUNTIFS(Customer_Service!A:A, A237, Customer_Service!D:D, Y$1) &gt; 0, 1, 0)</f>
        <v>0</v>
      </c>
      <c r="Z237">
        <f>IF(COUNTIFS(Customer_Service!A:A, A237, Customer_Service!E:E, Z$1) &gt; 0, 1, 0)</f>
        <v>1</v>
      </c>
      <c r="AA237">
        <f>IF(COUNTIFS(Customer_Service!A:A, A237, Customer_Service!E:E, AA$1) &gt; 0, 1, 0)</f>
        <v>0</v>
      </c>
      <c r="AB237">
        <v>30</v>
      </c>
    </row>
    <row r="238" spans="1:28" x14ac:dyDescent="0.25">
      <c r="A238">
        <v>237</v>
      </c>
      <c r="B238">
        <v>61</v>
      </c>
      <c r="C238" t="s">
        <v>3</v>
      </c>
      <c r="D238">
        <f>COUNTIFS(Customer_Demographics!A:A, A238, Customer_Demographics!C:C, D$1)</f>
        <v>1</v>
      </c>
      <c r="E238">
        <f>COUNTIFS(Customer_Demographics!A:A, A238, Customer_Demographics!C:C, E$1)</f>
        <v>0</v>
      </c>
      <c r="F238" t="s">
        <v>8</v>
      </c>
      <c r="G238">
        <f>COUNTIFS(Customer_Demographics!A:A, A238, Customer_Demographics!F:F, G$1)</f>
        <v>0</v>
      </c>
      <c r="H238">
        <f>COUNTIFS(Customer_Demographics!A:A, A238, Customer_Demographics!F:F, H$1)</f>
        <v>0</v>
      </c>
      <c r="I238">
        <f>COUNTIFS(Customer_Demographics!A:A, A238, Customer_Demographics!F:F, I$1)</f>
        <v>1</v>
      </c>
      <c r="J238">
        <f>COUNTIFS(Customer_Demographics!A:A, A238, Customer_Demographics!F:F, J$1)</f>
        <v>0</v>
      </c>
      <c r="K238" t="s">
        <v>9</v>
      </c>
      <c r="L238">
        <f>COUNTIFS(Customer_Demographics!A:A, A238, Customer_Demographics!K:K, L$1)</f>
        <v>1</v>
      </c>
      <c r="M238">
        <f>COUNTIFS(Customer_Demographics!A:A, A238, Customer_Demographics!K:K, M$1)</f>
        <v>0</v>
      </c>
      <c r="N238">
        <f>COUNTIFS(Customer_Demographics!A:A, A238, Customer_Demographics!K:K, N$1)</f>
        <v>0</v>
      </c>
      <c r="O238">
        <v>398.99</v>
      </c>
      <c r="P238">
        <v>1</v>
      </c>
      <c r="Q238">
        <v>1</v>
      </c>
      <c r="R238">
        <f>IF(COUNTIFS(Transaction_History!A:A, A238, Transaction_History!E:E, R$1) &gt;0, 1, 0)</f>
        <v>0</v>
      </c>
      <c r="S238">
        <f>IF(COUNTIFS(Transaction_History!A:A, A238, Transaction_History!E:E, S$1) &gt; 0, 1, 0)</f>
        <v>0</v>
      </c>
      <c r="T238">
        <f>IF(COUNTIFS(Transaction_History!A:A, A238, Transaction_History!E:E, T$1) &gt; 0, 1, 0)</f>
        <v>1</v>
      </c>
      <c r="U238">
        <f>IF(COUNTIFS(Transaction_History!A:A, A238, Transaction_History!E:E, U$1) &gt; 0, 1, 0)</f>
        <v>0</v>
      </c>
      <c r="V238">
        <f>IF(COUNTIFS(Transaction_History!A:A, A238, Transaction_History!E:E, V$1) &gt; 0, 1, 0)</f>
        <v>0</v>
      </c>
      <c r="W238">
        <f>IF(COUNTIFS(Customer_Service!A:A, A238, Customer_Service!D:D, W$1) &gt; 0, 1, 0)</f>
        <v>0</v>
      </c>
      <c r="X238">
        <f>IF(COUNTIFS(Customer_Service!A:A, A238, Customer_Service!D:D, X$1)&gt;0,1,0)</f>
        <v>0</v>
      </c>
      <c r="Y238">
        <f>IF(COUNTIFS(Customer_Service!A:A, A238, Customer_Service!D:D, Y$1) &gt; 0, 1, 0)</f>
        <v>0</v>
      </c>
      <c r="Z238">
        <f>IF(COUNTIFS(Customer_Service!A:A, A238, Customer_Service!E:E, Z$1) &gt; 0, 1, 0)</f>
        <v>0</v>
      </c>
      <c r="AA238">
        <f>IF(COUNTIFS(Customer_Service!A:A, A238, Customer_Service!E:E, AA$1) &gt; 0, 1, 0)</f>
        <v>0</v>
      </c>
      <c r="AB238">
        <v>16</v>
      </c>
    </row>
    <row r="239" spans="1:28" x14ac:dyDescent="0.25">
      <c r="A239">
        <v>238</v>
      </c>
      <c r="B239">
        <v>50</v>
      </c>
      <c r="C239" t="s">
        <v>3</v>
      </c>
      <c r="D239">
        <f>COUNTIFS(Customer_Demographics!A:A, A239, Customer_Demographics!C:C, D$1)</f>
        <v>1</v>
      </c>
      <c r="E239">
        <f>COUNTIFS(Customer_Demographics!A:A, A239, Customer_Demographics!C:C, E$1)</f>
        <v>0</v>
      </c>
      <c r="F239" t="s">
        <v>7</v>
      </c>
      <c r="G239">
        <f>COUNTIFS(Customer_Demographics!A:A, A239, Customer_Demographics!F:F, G$1)</f>
        <v>0</v>
      </c>
      <c r="H239">
        <f>COUNTIFS(Customer_Demographics!A:A, A239, Customer_Demographics!F:F, H$1)</f>
        <v>0</v>
      </c>
      <c r="I239">
        <f>COUNTIFS(Customer_Demographics!A:A, A239, Customer_Demographics!F:F, I$1)</f>
        <v>0</v>
      </c>
      <c r="J239">
        <f>COUNTIFS(Customer_Demographics!A:A, A239, Customer_Demographics!F:F, J$1)</f>
        <v>1</v>
      </c>
      <c r="K239" t="s">
        <v>11</v>
      </c>
      <c r="L239">
        <f>COUNTIFS(Customer_Demographics!A:A, A239, Customer_Demographics!K:K, L$1)</f>
        <v>0</v>
      </c>
      <c r="M239">
        <f>COUNTIFS(Customer_Demographics!A:A, A239, Customer_Demographics!K:K, M$1)</f>
        <v>0</v>
      </c>
      <c r="N239">
        <f>COUNTIFS(Customer_Demographics!A:A, A239, Customer_Demographics!K:K, N$1)</f>
        <v>1</v>
      </c>
      <c r="O239">
        <v>762.43999999999994</v>
      </c>
      <c r="P239">
        <v>1</v>
      </c>
      <c r="Q239">
        <v>3</v>
      </c>
      <c r="R239">
        <f>IF(COUNTIFS(Transaction_History!A:A, A239, Transaction_History!E:E, R$1) &gt;0, 1, 0)</f>
        <v>1</v>
      </c>
      <c r="S239">
        <f>IF(COUNTIFS(Transaction_History!A:A, A239, Transaction_History!E:E, S$1) &gt; 0, 1, 0)</f>
        <v>0</v>
      </c>
      <c r="T239">
        <f>IF(COUNTIFS(Transaction_History!A:A, A239, Transaction_History!E:E, T$1) &gt; 0, 1, 0)</f>
        <v>0</v>
      </c>
      <c r="U239">
        <f>IF(COUNTIFS(Transaction_History!A:A, A239, Transaction_History!E:E, U$1) &gt; 0, 1, 0)</f>
        <v>0</v>
      </c>
      <c r="V239">
        <f>IF(COUNTIFS(Transaction_History!A:A, A239, Transaction_History!E:E, V$1) &gt; 0, 1, 0)</f>
        <v>1</v>
      </c>
      <c r="W239">
        <f>IF(COUNTIFS(Customer_Service!A:A, A239, Customer_Service!D:D, W$1) &gt; 0, 1, 0)</f>
        <v>0</v>
      </c>
      <c r="X239">
        <f>IF(COUNTIFS(Customer_Service!A:A, A239, Customer_Service!D:D, X$1)&gt;0,1,0)</f>
        <v>0</v>
      </c>
      <c r="Y239">
        <f>IF(COUNTIFS(Customer_Service!A:A, A239, Customer_Service!D:D, Y$1) &gt; 0, 1, 0)</f>
        <v>1</v>
      </c>
      <c r="Z239">
        <f>IF(COUNTIFS(Customer_Service!A:A, A239, Customer_Service!E:E, Z$1) &gt; 0, 1, 0)</f>
        <v>0</v>
      </c>
      <c r="AA239">
        <f>IF(COUNTIFS(Customer_Service!A:A, A239, Customer_Service!E:E, AA$1) &gt; 0, 1, 0)</f>
        <v>1</v>
      </c>
      <c r="AB239">
        <v>22</v>
      </c>
    </row>
    <row r="240" spans="1:28" x14ac:dyDescent="0.25">
      <c r="A240">
        <v>239</v>
      </c>
      <c r="B240">
        <v>29</v>
      </c>
      <c r="C240" t="s">
        <v>4</v>
      </c>
      <c r="D240">
        <f>COUNTIFS(Customer_Demographics!A:A, A240, Customer_Demographics!C:C, D$1)</f>
        <v>0</v>
      </c>
      <c r="E240">
        <f>COUNTIFS(Customer_Demographics!A:A, A240, Customer_Demographics!C:C, E$1)</f>
        <v>1</v>
      </c>
      <c r="F240" t="s">
        <v>6</v>
      </c>
      <c r="G240">
        <f>COUNTIFS(Customer_Demographics!A:A, A240, Customer_Demographics!F:F, G$1)</f>
        <v>0</v>
      </c>
      <c r="H240">
        <f>COUNTIFS(Customer_Demographics!A:A, A240, Customer_Demographics!F:F, H$1)</f>
        <v>1</v>
      </c>
      <c r="I240">
        <f>COUNTIFS(Customer_Demographics!A:A, A240, Customer_Demographics!F:F, I$1)</f>
        <v>0</v>
      </c>
      <c r="J240">
        <f>COUNTIFS(Customer_Demographics!A:A, A240, Customer_Demographics!F:F, J$1)</f>
        <v>0</v>
      </c>
      <c r="K240" t="s">
        <v>10</v>
      </c>
      <c r="L240">
        <f>COUNTIFS(Customer_Demographics!A:A, A240, Customer_Demographics!K:K, L$1)</f>
        <v>0</v>
      </c>
      <c r="M240">
        <f>COUNTIFS(Customer_Demographics!A:A, A240, Customer_Demographics!K:K, M$1)</f>
        <v>1</v>
      </c>
      <c r="N240">
        <f>COUNTIFS(Customer_Demographics!A:A, A240, Customer_Demographics!K:K, N$1)</f>
        <v>0</v>
      </c>
      <c r="O240">
        <v>2654.84</v>
      </c>
      <c r="P240">
        <v>1</v>
      </c>
      <c r="Q240">
        <v>9</v>
      </c>
      <c r="R240">
        <f>IF(COUNTIFS(Transaction_History!A:A, A240, Transaction_History!E:E, R$1) &gt;0, 1, 0)</f>
        <v>1</v>
      </c>
      <c r="S240">
        <f>IF(COUNTIFS(Transaction_History!A:A, A240, Transaction_History!E:E, S$1) &gt; 0, 1, 0)</f>
        <v>0</v>
      </c>
      <c r="T240">
        <f>IF(COUNTIFS(Transaction_History!A:A, A240, Transaction_History!E:E, T$1) &gt; 0, 1, 0)</f>
        <v>1</v>
      </c>
      <c r="U240">
        <f>IF(COUNTIFS(Transaction_History!A:A, A240, Transaction_History!E:E, U$1) &gt; 0, 1, 0)</f>
        <v>1</v>
      </c>
      <c r="V240">
        <f>IF(COUNTIFS(Transaction_History!A:A, A240, Transaction_History!E:E, V$1) &gt; 0, 1, 0)</f>
        <v>0</v>
      </c>
      <c r="W240">
        <f>IF(COUNTIFS(Customer_Service!A:A, A240, Customer_Service!D:D, W$1) &gt; 0, 1, 0)</f>
        <v>1</v>
      </c>
      <c r="X240">
        <f>IF(COUNTIFS(Customer_Service!A:A, A240, Customer_Service!D:D, X$1)&gt;0,1,0)</f>
        <v>0</v>
      </c>
      <c r="Y240">
        <f>IF(COUNTIFS(Customer_Service!A:A, A240, Customer_Service!D:D, Y$1) &gt; 0, 1, 0)</f>
        <v>0</v>
      </c>
      <c r="Z240">
        <f>IF(COUNTIFS(Customer_Service!A:A, A240, Customer_Service!E:E, Z$1) &gt; 0, 1, 0)</f>
        <v>0</v>
      </c>
      <c r="AA240">
        <f>IF(COUNTIFS(Customer_Service!A:A, A240, Customer_Service!E:E, AA$1) &gt; 0, 1, 0)</f>
        <v>1</v>
      </c>
      <c r="AB240">
        <v>43</v>
      </c>
    </row>
    <row r="241" spans="1:28" x14ac:dyDescent="0.25">
      <c r="A241">
        <v>240</v>
      </c>
      <c r="B241">
        <v>58</v>
      </c>
      <c r="C241" t="s">
        <v>3</v>
      </c>
      <c r="D241">
        <f>COUNTIFS(Customer_Demographics!A:A, A241, Customer_Demographics!C:C, D$1)</f>
        <v>1</v>
      </c>
      <c r="E241">
        <f>COUNTIFS(Customer_Demographics!A:A, A241, Customer_Demographics!C:C, E$1)</f>
        <v>0</v>
      </c>
      <c r="F241" t="s">
        <v>8</v>
      </c>
      <c r="G241">
        <f>COUNTIFS(Customer_Demographics!A:A, A241, Customer_Demographics!F:F, G$1)</f>
        <v>0</v>
      </c>
      <c r="H241">
        <f>COUNTIFS(Customer_Demographics!A:A, A241, Customer_Demographics!F:F, H$1)</f>
        <v>0</v>
      </c>
      <c r="I241">
        <f>COUNTIFS(Customer_Demographics!A:A, A241, Customer_Demographics!F:F, I$1)</f>
        <v>1</v>
      </c>
      <c r="J241">
        <f>COUNTIFS(Customer_Demographics!A:A, A241, Customer_Demographics!F:F, J$1)</f>
        <v>0</v>
      </c>
      <c r="K241" t="s">
        <v>11</v>
      </c>
      <c r="L241">
        <f>COUNTIFS(Customer_Demographics!A:A, A241, Customer_Demographics!K:K, L$1)</f>
        <v>0</v>
      </c>
      <c r="M241">
        <f>COUNTIFS(Customer_Demographics!A:A, A241, Customer_Demographics!K:K, M$1)</f>
        <v>0</v>
      </c>
      <c r="N241">
        <f>COUNTIFS(Customer_Demographics!A:A, A241, Customer_Demographics!K:K, N$1)</f>
        <v>1</v>
      </c>
      <c r="O241">
        <v>859.47</v>
      </c>
      <c r="P241">
        <v>0</v>
      </c>
      <c r="Q241">
        <v>2</v>
      </c>
      <c r="R241">
        <f>IF(COUNTIFS(Transaction_History!A:A, A241, Transaction_History!E:E, R$1) &gt;0, 1, 0)</f>
        <v>0</v>
      </c>
      <c r="S241">
        <f>IF(COUNTIFS(Transaction_History!A:A, A241, Transaction_History!E:E, S$1) &gt; 0, 1, 0)</f>
        <v>0</v>
      </c>
      <c r="T241">
        <f>IF(COUNTIFS(Transaction_History!A:A, A241, Transaction_History!E:E, T$1) &gt; 0, 1, 0)</f>
        <v>0</v>
      </c>
      <c r="U241">
        <f>IF(COUNTIFS(Transaction_History!A:A, A241, Transaction_History!E:E, U$1) &gt; 0, 1, 0)</f>
        <v>0</v>
      </c>
      <c r="V241">
        <f>IF(COUNTIFS(Transaction_History!A:A, A241, Transaction_History!E:E, V$1) &gt; 0, 1, 0)</f>
        <v>1</v>
      </c>
      <c r="W241">
        <f>IF(COUNTIFS(Customer_Service!A:A, A241, Customer_Service!D:D, W$1) &gt; 0, 1, 0)</f>
        <v>1</v>
      </c>
      <c r="X241">
        <f>IF(COUNTIFS(Customer_Service!A:A, A241, Customer_Service!D:D, X$1)&gt;0,1,0)</f>
        <v>0</v>
      </c>
      <c r="Y241">
        <f>IF(COUNTIFS(Customer_Service!A:A, A241, Customer_Service!D:D, Y$1) &gt; 0, 1, 0)</f>
        <v>0</v>
      </c>
      <c r="Z241">
        <f>IF(COUNTIFS(Customer_Service!A:A, A241, Customer_Service!E:E, Z$1) &gt; 0, 1, 0)</f>
        <v>1</v>
      </c>
      <c r="AA241">
        <f>IF(COUNTIFS(Customer_Service!A:A, A241, Customer_Service!E:E, AA$1) &gt; 0, 1, 0)</f>
        <v>0</v>
      </c>
      <c r="AB241">
        <v>30</v>
      </c>
    </row>
    <row r="242" spans="1:28" x14ac:dyDescent="0.25">
      <c r="A242">
        <v>241</v>
      </c>
      <c r="B242">
        <v>38</v>
      </c>
      <c r="C242" t="s">
        <v>4</v>
      </c>
      <c r="D242">
        <f>COUNTIFS(Customer_Demographics!A:A, A242, Customer_Demographics!C:C, D$1)</f>
        <v>0</v>
      </c>
      <c r="E242">
        <f>COUNTIFS(Customer_Demographics!A:A, A242, Customer_Demographics!C:C, E$1)</f>
        <v>1</v>
      </c>
      <c r="F242" t="s">
        <v>8</v>
      </c>
      <c r="G242">
        <f>COUNTIFS(Customer_Demographics!A:A, A242, Customer_Demographics!F:F, G$1)</f>
        <v>0</v>
      </c>
      <c r="H242">
        <f>COUNTIFS(Customer_Demographics!A:A, A242, Customer_Demographics!F:F, H$1)</f>
        <v>0</v>
      </c>
      <c r="I242">
        <f>COUNTIFS(Customer_Demographics!A:A, A242, Customer_Demographics!F:F, I$1)</f>
        <v>1</v>
      </c>
      <c r="J242">
        <f>COUNTIFS(Customer_Demographics!A:A, A242, Customer_Demographics!F:F, J$1)</f>
        <v>0</v>
      </c>
      <c r="K242" t="s">
        <v>10</v>
      </c>
      <c r="L242">
        <f>COUNTIFS(Customer_Demographics!A:A, A242, Customer_Demographics!K:K, L$1)</f>
        <v>0</v>
      </c>
      <c r="M242">
        <f>COUNTIFS(Customer_Demographics!A:A, A242, Customer_Demographics!K:K, M$1)</f>
        <v>1</v>
      </c>
      <c r="N242">
        <f>COUNTIFS(Customer_Demographics!A:A, A242, Customer_Demographics!K:K, N$1)</f>
        <v>0</v>
      </c>
      <c r="O242">
        <v>2185.9300000000003</v>
      </c>
      <c r="P242">
        <v>0</v>
      </c>
      <c r="Q242">
        <v>9</v>
      </c>
      <c r="R242">
        <f>IF(COUNTIFS(Transaction_History!A:A, A242, Transaction_History!E:E, R$1) &gt;0, 1, 0)</f>
        <v>1</v>
      </c>
      <c r="S242">
        <f>IF(COUNTIFS(Transaction_History!A:A, A242, Transaction_History!E:E, S$1) &gt; 0, 1, 0)</f>
        <v>1</v>
      </c>
      <c r="T242">
        <f>IF(COUNTIFS(Transaction_History!A:A, A242, Transaction_History!E:E, T$1) &gt; 0, 1, 0)</f>
        <v>1</v>
      </c>
      <c r="U242">
        <f>IF(COUNTIFS(Transaction_History!A:A, A242, Transaction_History!E:E, U$1) &gt; 0, 1, 0)</f>
        <v>0</v>
      </c>
      <c r="V242">
        <f>IF(COUNTIFS(Transaction_History!A:A, A242, Transaction_History!E:E, V$1) &gt; 0, 1, 0)</f>
        <v>1</v>
      </c>
      <c r="W242">
        <f>IF(COUNTIFS(Customer_Service!A:A, A242, Customer_Service!D:D, W$1) &gt; 0, 1, 0)</f>
        <v>1</v>
      </c>
      <c r="X242">
        <f>IF(COUNTIFS(Customer_Service!A:A, A242, Customer_Service!D:D, X$1)&gt;0,1,0)</f>
        <v>0</v>
      </c>
      <c r="Y242">
        <f>IF(COUNTIFS(Customer_Service!A:A, A242, Customer_Service!D:D, Y$1) &gt; 0, 1, 0)</f>
        <v>0</v>
      </c>
      <c r="Z242">
        <f>IF(COUNTIFS(Customer_Service!A:A, A242, Customer_Service!E:E, Z$1) &gt; 0, 1, 0)</f>
        <v>1</v>
      </c>
      <c r="AA242">
        <f>IF(COUNTIFS(Customer_Service!A:A, A242, Customer_Service!E:E, AA$1) &gt; 0, 1, 0)</f>
        <v>0</v>
      </c>
      <c r="AB242">
        <v>1</v>
      </c>
    </row>
    <row r="243" spans="1:28" x14ac:dyDescent="0.25">
      <c r="A243">
        <v>242</v>
      </c>
      <c r="B243">
        <v>28</v>
      </c>
      <c r="C243" t="s">
        <v>4</v>
      </c>
      <c r="D243">
        <f>COUNTIFS(Customer_Demographics!A:A, A243, Customer_Demographics!C:C, D$1)</f>
        <v>0</v>
      </c>
      <c r="E243">
        <f>COUNTIFS(Customer_Demographics!A:A, A243, Customer_Demographics!C:C, E$1)</f>
        <v>1</v>
      </c>
      <c r="F243" t="s">
        <v>5</v>
      </c>
      <c r="G243">
        <f>COUNTIFS(Customer_Demographics!A:A, A243, Customer_Demographics!F:F, G$1)</f>
        <v>1</v>
      </c>
      <c r="H243">
        <f>COUNTIFS(Customer_Demographics!A:A, A243, Customer_Demographics!F:F, H$1)</f>
        <v>0</v>
      </c>
      <c r="I243">
        <f>COUNTIFS(Customer_Demographics!A:A, A243, Customer_Demographics!F:F, I$1)</f>
        <v>0</v>
      </c>
      <c r="J243">
        <f>COUNTIFS(Customer_Demographics!A:A, A243, Customer_Demographics!F:F, J$1)</f>
        <v>0</v>
      </c>
      <c r="K243" t="s">
        <v>9</v>
      </c>
      <c r="L243">
        <f>COUNTIFS(Customer_Demographics!A:A, A243, Customer_Demographics!K:K, L$1)</f>
        <v>1</v>
      </c>
      <c r="M243">
        <f>COUNTIFS(Customer_Demographics!A:A, A243, Customer_Demographics!K:K, M$1)</f>
        <v>0</v>
      </c>
      <c r="N243">
        <f>COUNTIFS(Customer_Demographics!A:A, A243, Customer_Demographics!K:K, N$1)</f>
        <v>0</v>
      </c>
      <c r="O243">
        <v>726.73</v>
      </c>
      <c r="P243">
        <v>1</v>
      </c>
      <c r="Q243">
        <v>3</v>
      </c>
      <c r="R243">
        <f>IF(COUNTIFS(Transaction_History!A:A, A243, Transaction_History!E:E, R$1) &gt;0, 1, 0)</f>
        <v>0</v>
      </c>
      <c r="S243">
        <f>IF(COUNTIFS(Transaction_History!A:A, A243, Transaction_History!E:E, S$1) &gt; 0, 1, 0)</f>
        <v>1</v>
      </c>
      <c r="T243">
        <f>IF(COUNTIFS(Transaction_History!A:A, A243, Transaction_History!E:E, T$1) &gt; 0, 1, 0)</f>
        <v>1</v>
      </c>
      <c r="U243">
        <f>IF(COUNTIFS(Transaction_History!A:A, A243, Transaction_History!E:E, U$1) &gt; 0, 1, 0)</f>
        <v>0</v>
      </c>
      <c r="V243">
        <f>IF(COUNTIFS(Transaction_History!A:A, A243, Transaction_History!E:E, V$1) &gt; 0, 1, 0)</f>
        <v>1</v>
      </c>
      <c r="W243">
        <f>IF(COUNTIFS(Customer_Service!A:A, A243, Customer_Service!D:D, W$1) &gt; 0, 1, 0)</f>
        <v>1</v>
      </c>
      <c r="X243">
        <f>IF(COUNTIFS(Customer_Service!A:A, A243, Customer_Service!D:D, X$1)&gt;0,1,0)</f>
        <v>1</v>
      </c>
      <c r="Y243">
        <f>IF(COUNTIFS(Customer_Service!A:A, A243, Customer_Service!D:D, Y$1) &gt; 0, 1, 0)</f>
        <v>0</v>
      </c>
      <c r="Z243">
        <f>IF(COUNTIFS(Customer_Service!A:A, A243, Customer_Service!E:E, Z$1) &gt; 0, 1, 0)</f>
        <v>1</v>
      </c>
      <c r="AA243">
        <f>IF(COUNTIFS(Customer_Service!A:A, A243, Customer_Service!E:E, AA$1) &gt; 0, 1, 0)</f>
        <v>1</v>
      </c>
      <c r="AB243">
        <v>35</v>
      </c>
    </row>
    <row r="244" spans="1:28" x14ac:dyDescent="0.25">
      <c r="A244">
        <v>243</v>
      </c>
      <c r="B244">
        <v>61</v>
      </c>
      <c r="C244" t="s">
        <v>3</v>
      </c>
      <c r="D244">
        <f>COUNTIFS(Customer_Demographics!A:A, A244, Customer_Demographics!C:C, D$1)</f>
        <v>1</v>
      </c>
      <c r="E244">
        <f>COUNTIFS(Customer_Demographics!A:A, A244, Customer_Demographics!C:C, E$1)</f>
        <v>0</v>
      </c>
      <c r="F244" t="s">
        <v>6</v>
      </c>
      <c r="G244">
        <f>COUNTIFS(Customer_Demographics!A:A, A244, Customer_Demographics!F:F, G$1)</f>
        <v>0</v>
      </c>
      <c r="H244">
        <f>COUNTIFS(Customer_Demographics!A:A, A244, Customer_Demographics!F:F, H$1)</f>
        <v>1</v>
      </c>
      <c r="I244">
        <f>COUNTIFS(Customer_Demographics!A:A, A244, Customer_Demographics!F:F, I$1)</f>
        <v>0</v>
      </c>
      <c r="J244">
        <f>COUNTIFS(Customer_Demographics!A:A, A244, Customer_Demographics!F:F, J$1)</f>
        <v>0</v>
      </c>
      <c r="K244" t="s">
        <v>10</v>
      </c>
      <c r="L244">
        <f>COUNTIFS(Customer_Demographics!A:A, A244, Customer_Demographics!K:K, L$1)</f>
        <v>0</v>
      </c>
      <c r="M244">
        <f>COUNTIFS(Customer_Demographics!A:A, A244, Customer_Demographics!K:K, M$1)</f>
        <v>1</v>
      </c>
      <c r="N244">
        <f>COUNTIFS(Customer_Demographics!A:A, A244, Customer_Demographics!K:K, N$1)</f>
        <v>0</v>
      </c>
      <c r="O244">
        <v>2362.1800000000003</v>
      </c>
      <c r="P244">
        <v>0</v>
      </c>
      <c r="Q244">
        <v>9</v>
      </c>
      <c r="R244">
        <f>IF(COUNTIFS(Transaction_History!A:A, A244, Transaction_History!E:E, R$1) &gt;0, 1, 0)</f>
        <v>1</v>
      </c>
      <c r="S244">
        <f>IF(COUNTIFS(Transaction_History!A:A, A244, Transaction_History!E:E, S$1) &gt; 0, 1, 0)</f>
        <v>1</v>
      </c>
      <c r="T244">
        <f>IF(COUNTIFS(Transaction_History!A:A, A244, Transaction_History!E:E, T$1) &gt; 0, 1, 0)</f>
        <v>1</v>
      </c>
      <c r="U244">
        <f>IF(COUNTIFS(Transaction_History!A:A, A244, Transaction_History!E:E, U$1) &gt; 0, 1, 0)</f>
        <v>0</v>
      </c>
      <c r="V244">
        <f>IF(COUNTIFS(Transaction_History!A:A, A244, Transaction_History!E:E, V$1) &gt; 0, 1, 0)</f>
        <v>1</v>
      </c>
      <c r="W244">
        <f>IF(COUNTIFS(Customer_Service!A:A, A244, Customer_Service!D:D, W$1) &gt; 0, 1, 0)</f>
        <v>0</v>
      </c>
      <c r="X244">
        <f>IF(COUNTIFS(Customer_Service!A:A, A244, Customer_Service!D:D, X$1)&gt;0,1,0)</f>
        <v>0</v>
      </c>
      <c r="Y244">
        <f>IF(COUNTIFS(Customer_Service!A:A, A244, Customer_Service!D:D, Y$1) &gt; 0, 1, 0)</f>
        <v>1</v>
      </c>
      <c r="Z244">
        <f>IF(COUNTIFS(Customer_Service!A:A, A244, Customer_Service!E:E, Z$1) &gt; 0, 1, 0)</f>
        <v>0</v>
      </c>
      <c r="AA244">
        <f>IF(COUNTIFS(Customer_Service!A:A, A244, Customer_Service!E:E, AA$1) &gt; 0, 1, 0)</f>
        <v>1</v>
      </c>
      <c r="AB244">
        <v>18</v>
      </c>
    </row>
    <row r="245" spans="1:28" x14ac:dyDescent="0.25">
      <c r="A245">
        <v>244</v>
      </c>
      <c r="B245">
        <v>55</v>
      </c>
      <c r="C245" t="s">
        <v>4</v>
      </c>
      <c r="D245">
        <f>COUNTIFS(Customer_Demographics!A:A, A245, Customer_Demographics!C:C, D$1)</f>
        <v>0</v>
      </c>
      <c r="E245">
        <f>COUNTIFS(Customer_Demographics!A:A, A245, Customer_Demographics!C:C, E$1)</f>
        <v>1</v>
      </c>
      <c r="F245" t="s">
        <v>7</v>
      </c>
      <c r="G245">
        <f>COUNTIFS(Customer_Demographics!A:A, A245, Customer_Demographics!F:F, G$1)</f>
        <v>0</v>
      </c>
      <c r="H245">
        <f>COUNTIFS(Customer_Demographics!A:A, A245, Customer_Demographics!F:F, H$1)</f>
        <v>0</v>
      </c>
      <c r="I245">
        <f>COUNTIFS(Customer_Demographics!A:A, A245, Customer_Demographics!F:F, I$1)</f>
        <v>0</v>
      </c>
      <c r="J245">
        <f>COUNTIFS(Customer_Demographics!A:A, A245, Customer_Demographics!F:F, J$1)</f>
        <v>1</v>
      </c>
      <c r="K245" t="s">
        <v>11</v>
      </c>
      <c r="L245">
        <f>COUNTIFS(Customer_Demographics!A:A, A245, Customer_Demographics!K:K, L$1)</f>
        <v>0</v>
      </c>
      <c r="M245">
        <f>COUNTIFS(Customer_Demographics!A:A, A245, Customer_Demographics!K:K, M$1)</f>
        <v>0</v>
      </c>
      <c r="N245">
        <f>COUNTIFS(Customer_Demographics!A:A, A245, Customer_Demographics!K:K, N$1)</f>
        <v>1</v>
      </c>
      <c r="O245">
        <v>1649.8999999999999</v>
      </c>
      <c r="P245">
        <v>0</v>
      </c>
      <c r="Q245">
        <v>7</v>
      </c>
      <c r="R245">
        <f>IF(COUNTIFS(Transaction_History!A:A, A245, Transaction_History!E:E, R$1) &gt;0, 1, 0)</f>
        <v>0</v>
      </c>
      <c r="S245">
        <f>IF(COUNTIFS(Transaction_History!A:A, A245, Transaction_History!E:E, S$1) &gt; 0, 1, 0)</f>
        <v>1</v>
      </c>
      <c r="T245">
        <f>IF(COUNTIFS(Transaction_History!A:A, A245, Transaction_History!E:E, T$1) &gt; 0, 1, 0)</f>
        <v>1</v>
      </c>
      <c r="U245">
        <f>IF(COUNTIFS(Transaction_History!A:A, A245, Transaction_History!E:E, U$1) &gt; 0, 1, 0)</f>
        <v>1</v>
      </c>
      <c r="V245">
        <f>IF(COUNTIFS(Transaction_History!A:A, A245, Transaction_History!E:E, V$1) &gt; 0, 1, 0)</f>
        <v>1</v>
      </c>
      <c r="W245">
        <f>IF(COUNTIFS(Customer_Service!A:A, A245, Customer_Service!D:D, W$1) &gt; 0, 1, 0)</f>
        <v>1</v>
      </c>
      <c r="X245">
        <f>IF(COUNTIFS(Customer_Service!A:A, A245, Customer_Service!D:D, X$1)&gt;0,1,0)</f>
        <v>0</v>
      </c>
      <c r="Y245">
        <f>IF(COUNTIFS(Customer_Service!A:A, A245, Customer_Service!D:D, Y$1) &gt; 0, 1, 0)</f>
        <v>0</v>
      </c>
      <c r="Z245">
        <f>IF(COUNTIFS(Customer_Service!A:A, A245, Customer_Service!E:E, Z$1) &gt; 0, 1, 0)</f>
        <v>0</v>
      </c>
      <c r="AA245">
        <f>IF(COUNTIFS(Customer_Service!A:A, A245, Customer_Service!E:E, AA$1) &gt; 0, 1, 0)</f>
        <v>1</v>
      </c>
      <c r="AB245">
        <v>15</v>
      </c>
    </row>
    <row r="246" spans="1:28" x14ac:dyDescent="0.25">
      <c r="A246">
        <v>245</v>
      </c>
      <c r="B246">
        <v>46</v>
      </c>
      <c r="C246" t="s">
        <v>4</v>
      </c>
      <c r="D246">
        <f>COUNTIFS(Customer_Demographics!A:A, A246, Customer_Demographics!C:C, D$1)</f>
        <v>0</v>
      </c>
      <c r="E246">
        <f>COUNTIFS(Customer_Demographics!A:A, A246, Customer_Demographics!C:C, E$1)</f>
        <v>1</v>
      </c>
      <c r="F246" t="s">
        <v>5</v>
      </c>
      <c r="G246">
        <f>COUNTIFS(Customer_Demographics!A:A, A246, Customer_Demographics!F:F, G$1)</f>
        <v>1</v>
      </c>
      <c r="H246">
        <f>COUNTIFS(Customer_Demographics!A:A, A246, Customer_Demographics!F:F, H$1)</f>
        <v>0</v>
      </c>
      <c r="I246">
        <f>COUNTIFS(Customer_Demographics!A:A, A246, Customer_Demographics!F:F, I$1)</f>
        <v>0</v>
      </c>
      <c r="J246">
        <f>COUNTIFS(Customer_Demographics!A:A, A246, Customer_Demographics!F:F, J$1)</f>
        <v>0</v>
      </c>
      <c r="K246" t="s">
        <v>9</v>
      </c>
      <c r="L246">
        <f>COUNTIFS(Customer_Demographics!A:A, A246, Customer_Demographics!K:K, L$1)</f>
        <v>1</v>
      </c>
      <c r="M246">
        <f>COUNTIFS(Customer_Demographics!A:A, A246, Customer_Demographics!K:K, M$1)</f>
        <v>0</v>
      </c>
      <c r="N246">
        <f>COUNTIFS(Customer_Demographics!A:A, A246, Customer_Demographics!K:K, N$1)</f>
        <v>0</v>
      </c>
      <c r="O246">
        <v>2965.09</v>
      </c>
      <c r="P246">
        <v>0</v>
      </c>
      <c r="Q246">
        <v>9</v>
      </c>
      <c r="R246">
        <f>IF(COUNTIFS(Transaction_History!A:A, A246, Transaction_History!E:E, R$1) &gt;0, 1, 0)</f>
        <v>1</v>
      </c>
      <c r="S246">
        <f>IF(COUNTIFS(Transaction_History!A:A, A246, Transaction_History!E:E, S$1) &gt; 0, 1, 0)</f>
        <v>1</v>
      </c>
      <c r="T246">
        <f>IF(COUNTIFS(Transaction_History!A:A, A246, Transaction_History!E:E, T$1) &gt; 0, 1, 0)</f>
        <v>1</v>
      </c>
      <c r="U246">
        <f>IF(COUNTIFS(Transaction_History!A:A, A246, Transaction_History!E:E, U$1) &gt; 0, 1, 0)</f>
        <v>1</v>
      </c>
      <c r="V246">
        <f>IF(COUNTIFS(Transaction_History!A:A, A246, Transaction_History!E:E, V$1) &gt; 0, 1, 0)</f>
        <v>1</v>
      </c>
      <c r="W246">
        <f>IF(COUNTIFS(Customer_Service!A:A, A246, Customer_Service!D:D, W$1) &gt; 0, 1, 0)</f>
        <v>0</v>
      </c>
      <c r="X246">
        <f>IF(COUNTIFS(Customer_Service!A:A, A246, Customer_Service!D:D, X$1)&gt;0,1,0)</f>
        <v>0</v>
      </c>
      <c r="Y246">
        <f>IF(COUNTIFS(Customer_Service!A:A, A246, Customer_Service!D:D, Y$1) &gt; 0, 1, 0)</f>
        <v>0</v>
      </c>
      <c r="Z246">
        <f>IF(COUNTIFS(Customer_Service!A:A, A246, Customer_Service!E:E, Z$1) &gt; 0, 1, 0)</f>
        <v>0</v>
      </c>
      <c r="AA246">
        <f>IF(COUNTIFS(Customer_Service!A:A, A246, Customer_Service!E:E, AA$1) &gt; 0, 1, 0)</f>
        <v>0</v>
      </c>
      <c r="AB246">
        <v>21</v>
      </c>
    </row>
    <row r="247" spans="1:28" x14ac:dyDescent="0.25">
      <c r="A247">
        <v>246</v>
      </c>
      <c r="B247">
        <v>65</v>
      </c>
      <c r="C247" t="s">
        <v>4</v>
      </c>
      <c r="D247">
        <f>COUNTIFS(Customer_Demographics!A:A, A247, Customer_Demographics!C:C, D$1)</f>
        <v>0</v>
      </c>
      <c r="E247">
        <f>COUNTIFS(Customer_Demographics!A:A, A247, Customer_Demographics!C:C, E$1)</f>
        <v>1</v>
      </c>
      <c r="F247" t="s">
        <v>8</v>
      </c>
      <c r="G247">
        <f>COUNTIFS(Customer_Demographics!A:A, A247, Customer_Demographics!F:F, G$1)</f>
        <v>0</v>
      </c>
      <c r="H247">
        <f>COUNTIFS(Customer_Demographics!A:A, A247, Customer_Demographics!F:F, H$1)</f>
        <v>0</v>
      </c>
      <c r="I247">
        <f>COUNTIFS(Customer_Demographics!A:A, A247, Customer_Demographics!F:F, I$1)</f>
        <v>1</v>
      </c>
      <c r="J247">
        <f>COUNTIFS(Customer_Demographics!A:A, A247, Customer_Demographics!F:F, J$1)</f>
        <v>0</v>
      </c>
      <c r="K247" t="s">
        <v>10</v>
      </c>
      <c r="L247">
        <f>COUNTIFS(Customer_Demographics!A:A, A247, Customer_Demographics!K:K, L$1)</f>
        <v>0</v>
      </c>
      <c r="M247">
        <f>COUNTIFS(Customer_Demographics!A:A, A247, Customer_Demographics!K:K, M$1)</f>
        <v>1</v>
      </c>
      <c r="N247">
        <f>COUNTIFS(Customer_Demographics!A:A, A247, Customer_Demographics!K:K, N$1)</f>
        <v>0</v>
      </c>
      <c r="O247">
        <v>1171.1399999999999</v>
      </c>
      <c r="P247">
        <v>0</v>
      </c>
      <c r="Q247">
        <v>4</v>
      </c>
      <c r="R247">
        <f>IF(COUNTIFS(Transaction_History!A:A, A247, Transaction_History!E:E, R$1) &gt;0, 1, 0)</f>
        <v>0</v>
      </c>
      <c r="S247">
        <f>IF(COUNTIFS(Transaction_History!A:A, A247, Transaction_History!E:E, S$1) &gt; 0, 1, 0)</f>
        <v>1</v>
      </c>
      <c r="T247">
        <f>IF(COUNTIFS(Transaction_History!A:A, A247, Transaction_History!E:E, T$1) &gt; 0, 1, 0)</f>
        <v>1</v>
      </c>
      <c r="U247">
        <f>IF(COUNTIFS(Transaction_History!A:A, A247, Transaction_History!E:E, U$1) &gt; 0, 1, 0)</f>
        <v>1</v>
      </c>
      <c r="V247">
        <f>IF(COUNTIFS(Transaction_History!A:A, A247, Transaction_History!E:E, V$1) &gt; 0, 1, 0)</f>
        <v>0</v>
      </c>
      <c r="W247">
        <f>IF(COUNTIFS(Customer_Service!A:A, A247, Customer_Service!D:D, W$1) &gt; 0, 1, 0)</f>
        <v>0</v>
      </c>
      <c r="X247">
        <f>IF(COUNTIFS(Customer_Service!A:A, A247, Customer_Service!D:D, X$1)&gt;0,1,0)</f>
        <v>0</v>
      </c>
      <c r="Y247">
        <f>IF(COUNTIFS(Customer_Service!A:A, A247, Customer_Service!D:D, Y$1) &gt; 0, 1, 0)</f>
        <v>1</v>
      </c>
      <c r="Z247">
        <f>IF(COUNTIFS(Customer_Service!A:A, A247, Customer_Service!E:E, Z$1) &gt; 0, 1, 0)</f>
        <v>1</v>
      </c>
      <c r="AA247">
        <f>IF(COUNTIFS(Customer_Service!A:A, A247, Customer_Service!E:E, AA$1) &gt; 0, 1, 0)</f>
        <v>0</v>
      </c>
      <c r="AB247">
        <v>40</v>
      </c>
    </row>
    <row r="248" spans="1:28" x14ac:dyDescent="0.25">
      <c r="A248">
        <v>247</v>
      </c>
      <c r="B248">
        <v>58</v>
      </c>
      <c r="C248" t="s">
        <v>4</v>
      </c>
      <c r="D248">
        <f>COUNTIFS(Customer_Demographics!A:A, A248, Customer_Demographics!C:C, D$1)</f>
        <v>0</v>
      </c>
      <c r="E248">
        <f>COUNTIFS(Customer_Demographics!A:A, A248, Customer_Demographics!C:C, E$1)</f>
        <v>1</v>
      </c>
      <c r="F248" t="s">
        <v>8</v>
      </c>
      <c r="G248">
        <f>COUNTIFS(Customer_Demographics!A:A, A248, Customer_Demographics!F:F, G$1)</f>
        <v>0</v>
      </c>
      <c r="H248">
        <f>COUNTIFS(Customer_Demographics!A:A, A248, Customer_Demographics!F:F, H$1)</f>
        <v>0</v>
      </c>
      <c r="I248">
        <f>COUNTIFS(Customer_Demographics!A:A, A248, Customer_Demographics!F:F, I$1)</f>
        <v>1</v>
      </c>
      <c r="J248">
        <f>COUNTIFS(Customer_Demographics!A:A, A248, Customer_Demographics!F:F, J$1)</f>
        <v>0</v>
      </c>
      <c r="K248" t="s">
        <v>10</v>
      </c>
      <c r="L248">
        <f>COUNTIFS(Customer_Demographics!A:A, A248, Customer_Demographics!K:K, L$1)</f>
        <v>0</v>
      </c>
      <c r="M248">
        <f>COUNTIFS(Customer_Demographics!A:A, A248, Customer_Demographics!K:K, M$1)</f>
        <v>1</v>
      </c>
      <c r="N248">
        <f>COUNTIFS(Customer_Demographics!A:A, A248, Customer_Demographics!K:K, N$1)</f>
        <v>0</v>
      </c>
      <c r="O248">
        <v>1887.6799999999998</v>
      </c>
      <c r="P248">
        <v>0</v>
      </c>
      <c r="Q248">
        <v>7</v>
      </c>
      <c r="R248">
        <f>IF(COUNTIFS(Transaction_History!A:A, A248, Transaction_History!E:E, R$1) &gt;0, 1, 0)</f>
        <v>0</v>
      </c>
      <c r="S248">
        <f>IF(COUNTIFS(Transaction_History!A:A, A248, Transaction_History!E:E, S$1) &gt; 0, 1, 0)</f>
        <v>1</v>
      </c>
      <c r="T248">
        <f>IF(COUNTIFS(Transaction_History!A:A, A248, Transaction_History!E:E, T$1) &gt; 0, 1, 0)</f>
        <v>1</v>
      </c>
      <c r="U248">
        <f>IF(COUNTIFS(Transaction_History!A:A, A248, Transaction_History!E:E, U$1) &gt; 0, 1, 0)</f>
        <v>0</v>
      </c>
      <c r="V248">
        <f>IF(COUNTIFS(Transaction_History!A:A, A248, Transaction_History!E:E, V$1) &gt; 0, 1, 0)</f>
        <v>1</v>
      </c>
      <c r="W248">
        <f>IF(COUNTIFS(Customer_Service!A:A, A248, Customer_Service!D:D, W$1) &gt; 0, 1, 0)</f>
        <v>1</v>
      </c>
      <c r="X248">
        <f>IF(COUNTIFS(Customer_Service!A:A, A248, Customer_Service!D:D, X$1)&gt;0,1,0)</f>
        <v>1</v>
      </c>
      <c r="Y248">
        <f>IF(COUNTIFS(Customer_Service!A:A, A248, Customer_Service!D:D, Y$1) &gt; 0, 1, 0)</f>
        <v>0</v>
      </c>
      <c r="Z248">
        <f>IF(COUNTIFS(Customer_Service!A:A, A248, Customer_Service!E:E, Z$1) &gt; 0, 1, 0)</f>
        <v>1</v>
      </c>
      <c r="AA248">
        <f>IF(COUNTIFS(Customer_Service!A:A, A248, Customer_Service!E:E, AA$1) &gt; 0, 1, 0)</f>
        <v>0</v>
      </c>
      <c r="AB248">
        <v>2</v>
      </c>
    </row>
    <row r="249" spans="1:28" x14ac:dyDescent="0.25">
      <c r="A249">
        <v>248</v>
      </c>
      <c r="B249">
        <v>20</v>
      </c>
      <c r="C249" t="s">
        <v>3</v>
      </c>
      <c r="D249">
        <f>COUNTIFS(Customer_Demographics!A:A, A249, Customer_Demographics!C:C, D$1)</f>
        <v>1</v>
      </c>
      <c r="E249">
        <f>COUNTIFS(Customer_Demographics!A:A, A249, Customer_Demographics!C:C, E$1)</f>
        <v>0</v>
      </c>
      <c r="F249" t="s">
        <v>6</v>
      </c>
      <c r="G249">
        <f>COUNTIFS(Customer_Demographics!A:A, A249, Customer_Demographics!F:F, G$1)</f>
        <v>0</v>
      </c>
      <c r="H249">
        <f>COUNTIFS(Customer_Demographics!A:A, A249, Customer_Demographics!F:F, H$1)</f>
        <v>1</v>
      </c>
      <c r="I249">
        <f>COUNTIFS(Customer_Demographics!A:A, A249, Customer_Demographics!F:F, I$1)</f>
        <v>0</v>
      </c>
      <c r="J249">
        <f>COUNTIFS(Customer_Demographics!A:A, A249, Customer_Demographics!F:F, J$1)</f>
        <v>0</v>
      </c>
      <c r="K249" t="s">
        <v>11</v>
      </c>
      <c r="L249">
        <f>COUNTIFS(Customer_Demographics!A:A, A249, Customer_Demographics!K:K, L$1)</f>
        <v>0</v>
      </c>
      <c r="M249">
        <f>COUNTIFS(Customer_Demographics!A:A, A249, Customer_Demographics!K:K, M$1)</f>
        <v>0</v>
      </c>
      <c r="N249">
        <f>COUNTIFS(Customer_Demographics!A:A, A249, Customer_Demographics!K:K, N$1)</f>
        <v>1</v>
      </c>
      <c r="O249">
        <v>1519.1399999999999</v>
      </c>
      <c r="P249">
        <v>1</v>
      </c>
      <c r="Q249">
        <v>5</v>
      </c>
      <c r="R249">
        <f>IF(COUNTIFS(Transaction_History!A:A, A249, Transaction_History!E:E, R$1) &gt;0, 1, 0)</f>
        <v>1</v>
      </c>
      <c r="S249">
        <f>IF(COUNTIFS(Transaction_History!A:A, A249, Transaction_History!E:E, S$1) &gt; 0, 1, 0)</f>
        <v>1</v>
      </c>
      <c r="T249">
        <f>IF(COUNTIFS(Transaction_History!A:A, A249, Transaction_History!E:E, T$1) &gt; 0, 1, 0)</f>
        <v>0</v>
      </c>
      <c r="U249">
        <f>IF(COUNTIFS(Transaction_History!A:A, A249, Transaction_History!E:E, U$1) &gt; 0, 1, 0)</f>
        <v>1</v>
      </c>
      <c r="V249">
        <f>IF(COUNTIFS(Transaction_History!A:A, A249, Transaction_History!E:E, V$1) &gt; 0, 1, 0)</f>
        <v>1</v>
      </c>
      <c r="W249">
        <f>IF(COUNTIFS(Customer_Service!A:A, A249, Customer_Service!D:D, W$1) &gt; 0, 1, 0)</f>
        <v>1</v>
      </c>
      <c r="X249">
        <f>IF(COUNTIFS(Customer_Service!A:A, A249, Customer_Service!D:D, X$1)&gt;0,1,0)</f>
        <v>0</v>
      </c>
      <c r="Y249">
        <f>IF(COUNTIFS(Customer_Service!A:A, A249, Customer_Service!D:D, Y$1) &gt; 0, 1, 0)</f>
        <v>0</v>
      </c>
      <c r="Z249">
        <f>IF(COUNTIFS(Customer_Service!A:A, A249, Customer_Service!E:E, Z$1) &gt; 0, 1, 0)</f>
        <v>0</v>
      </c>
      <c r="AA249">
        <f>IF(COUNTIFS(Customer_Service!A:A, A249, Customer_Service!E:E, AA$1) &gt; 0, 1, 0)</f>
        <v>1</v>
      </c>
      <c r="AB249">
        <v>30</v>
      </c>
    </row>
    <row r="250" spans="1:28" x14ac:dyDescent="0.25">
      <c r="A250">
        <v>249</v>
      </c>
      <c r="B250">
        <v>45</v>
      </c>
      <c r="C250" t="s">
        <v>4</v>
      </c>
      <c r="D250">
        <f>COUNTIFS(Customer_Demographics!A:A, A250, Customer_Demographics!C:C, D$1)</f>
        <v>0</v>
      </c>
      <c r="E250">
        <f>COUNTIFS(Customer_Demographics!A:A, A250, Customer_Demographics!C:C, E$1)</f>
        <v>1</v>
      </c>
      <c r="F250" t="s">
        <v>7</v>
      </c>
      <c r="G250">
        <f>COUNTIFS(Customer_Demographics!A:A, A250, Customer_Demographics!F:F, G$1)</f>
        <v>0</v>
      </c>
      <c r="H250">
        <f>COUNTIFS(Customer_Demographics!A:A, A250, Customer_Demographics!F:F, H$1)</f>
        <v>0</v>
      </c>
      <c r="I250">
        <f>COUNTIFS(Customer_Demographics!A:A, A250, Customer_Demographics!F:F, I$1)</f>
        <v>0</v>
      </c>
      <c r="J250">
        <f>COUNTIFS(Customer_Demographics!A:A, A250, Customer_Demographics!F:F, J$1)</f>
        <v>1</v>
      </c>
      <c r="K250" t="s">
        <v>9</v>
      </c>
      <c r="L250">
        <f>COUNTIFS(Customer_Demographics!A:A, A250, Customer_Demographics!K:K, L$1)</f>
        <v>1</v>
      </c>
      <c r="M250">
        <f>COUNTIFS(Customer_Demographics!A:A, A250, Customer_Demographics!K:K, M$1)</f>
        <v>0</v>
      </c>
      <c r="N250">
        <f>COUNTIFS(Customer_Demographics!A:A, A250, Customer_Demographics!K:K, N$1)</f>
        <v>0</v>
      </c>
      <c r="O250">
        <v>356.39</v>
      </c>
      <c r="P250">
        <v>0</v>
      </c>
      <c r="Q250">
        <v>1</v>
      </c>
      <c r="R250">
        <f>IF(COUNTIFS(Transaction_History!A:A, A250, Transaction_History!E:E, R$1) &gt;0, 1, 0)</f>
        <v>1</v>
      </c>
      <c r="S250">
        <f>IF(COUNTIFS(Transaction_History!A:A, A250, Transaction_History!E:E, S$1) &gt; 0, 1, 0)</f>
        <v>0</v>
      </c>
      <c r="T250">
        <f>IF(COUNTIFS(Transaction_History!A:A, A250, Transaction_History!E:E, T$1) &gt; 0, 1, 0)</f>
        <v>0</v>
      </c>
      <c r="U250">
        <f>IF(COUNTIFS(Transaction_History!A:A, A250, Transaction_History!E:E, U$1) &gt; 0, 1, 0)</f>
        <v>0</v>
      </c>
      <c r="V250">
        <f>IF(COUNTIFS(Transaction_History!A:A, A250, Transaction_History!E:E, V$1) &gt; 0, 1, 0)</f>
        <v>0</v>
      </c>
      <c r="W250">
        <f>IF(COUNTIFS(Customer_Service!A:A, A250, Customer_Service!D:D, W$1) &gt; 0, 1, 0)</f>
        <v>1</v>
      </c>
      <c r="X250">
        <f>IF(COUNTIFS(Customer_Service!A:A, A250, Customer_Service!D:D, X$1)&gt;0,1,0)</f>
        <v>0</v>
      </c>
      <c r="Y250">
        <f>IF(COUNTIFS(Customer_Service!A:A, A250, Customer_Service!D:D, Y$1) &gt; 0, 1, 0)</f>
        <v>0</v>
      </c>
      <c r="Z250">
        <f>IF(COUNTIFS(Customer_Service!A:A, A250, Customer_Service!E:E, Z$1) &gt; 0, 1, 0)</f>
        <v>0</v>
      </c>
      <c r="AA250">
        <f>IF(COUNTIFS(Customer_Service!A:A, A250, Customer_Service!E:E, AA$1) &gt; 0, 1, 0)</f>
        <v>1</v>
      </c>
      <c r="AB250">
        <v>40</v>
      </c>
    </row>
    <row r="251" spans="1:28" x14ac:dyDescent="0.25">
      <c r="A251">
        <v>250</v>
      </c>
      <c r="B251">
        <v>37</v>
      </c>
      <c r="C251" t="s">
        <v>3</v>
      </c>
      <c r="D251">
        <f>COUNTIFS(Customer_Demographics!A:A, A251, Customer_Demographics!C:C, D$1)</f>
        <v>1</v>
      </c>
      <c r="E251">
        <f>COUNTIFS(Customer_Demographics!A:A, A251, Customer_Demographics!C:C, E$1)</f>
        <v>0</v>
      </c>
      <c r="F251" t="s">
        <v>7</v>
      </c>
      <c r="G251">
        <f>COUNTIFS(Customer_Demographics!A:A, A251, Customer_Demographics!F:F, G$1)</f>
        <v>0</v>
      </c>
      <c r="H251">
        <f>COUNTIFS(Customer_Demographics!A:A, A251, Customer_Demographics!F:F, H$1)</f>
        <v>0</v>
      </c>
      <c r="I251">
        <f>COUNTIFS(Customer_Demographics!A:A, A251, Customer_Demographics!F:F, I$1)</f>
        <v>0</v>
      </c>
      <c r="J251">
        <f>COUNTIFS(Customer_Demographics!A:A, A251, Customer_Demographics!F:F, J$1)</f>
        <v>1</v>
      </c>
      <c r="K251" t="s">
        <v>9</v>
      </c>
      <c r="L251">
        <f>COUNTIFS(Customer_Demographics!A:A, A251, Customer_Demographics!K:K, L$1)</f>
        <v>1</v>
      </c>
      <c r="M251">
        <f>COUNTIFS(Customer_Demographics!A:A, A251, Customer_Demographics!K:K, M$1)</f>
        <v>0</v>
      </c>
      <c r="N251">
        <f>COUNTIFS(Customer_Demographics!A:A, A251, Customer_Demographics!K:K, N$1)</f>
        <v>0</v>
      </c>
      <c r="O251">
        <v>1607.3600000000001</v>
      </c>
      <c r="P251">
        <v>0</v>
      </c>
      <c r="Q251">
        <v>7</v>
      </c>
      <c r="R251">
        <f>IF(COUNTIFS(Transaction_History!A:A, A251, Transaction_History!E:E, R$1) &gt;0, 1, 0)</f>
        <v>1</v>
      </c>
      <c r="S251">
        <f>IF(COUNTIFS(Transaction_History!A:A, A251, Transaction_History!E:E, S$1) &gt; 0, 1, 0)</f>
        <v>1</v>
      </c>
      <c r="T251">
        <f>IF(COUNTIFS(Transaction_History!A:A, A251, Transaction_History!E:E, T$1) &gt; 0, 1, 0)</f>
        <v>1</v>
      </c>
      <c r="U251">
        <f>IF(COUNTIFS(Transaction_History!A:A, A251, Transaction_History!E:E, U$1) &gt; 0, 1, 0)</f>
        <v>1</v>
      </c>
      <c r="V251">
        <f>IF(COUNTIFS(Transaction_History!A:A, A251, Transaction_History!E:E, V$1) &gt; 0, 1, 0)</f>
        <v>1</v>
      </c>
      <c r="W251">
        <f>IF(COUNTIFS(Customer_Service!A:A, A251, Customer_Service!D:D, W$1) &gt; 0, 1, 0)</f>
        <v>0</v>
      </c>
      <c r="X251">
        <f>IF(COUNTIFS(Customer_Service!A:A, A251, Customer_Service!D:D, X$1)&gt;0,1,0)</f>
        <v>0</v>
      </c>
      <c r="Y251">
        <f>IF(COUNTIFS(Customer_Service!A:A, A251, Customer_Service!D:D, Y$1) &gt; 0, 1, 0)</f>
        <v>1</v>
      </c>
      <c r="Z251">
        <f>IF(COUNTIFS(Customer_Service!A:A, A251, Customer_Service!E:E, Z$1) &gt; 0, 1, 0)</f>
        <v>1</v>
      </c>
      <c r="AA251">
        <f>IF(COUNTIFS(Customer_Service!A:A, A251, Customer_Service!E:E, AA$1) &gt; 0, 1, 0)</f>
        <v>0</v>
      </c>
      <c r="AB251">
        <v>32</v>
      </c>
    </row>
    <row r="252" spans="1:28" x14ac:dyDescent="0.25">
      <c r="A252">
        <v>251</v>
      </c>
      <c r="B252">
        <v>43</v>
      </c>
      <c r="C252" t="s">
        <v>4</v>
      </c>
      <c r="D252">
        <f>COUNTIFS(Customer_Demographics!A:A, A252, Customer_Demographics!C:C, D$1)</f>
        <v>0</v>
      </c>
      <c r="E252">
        <f>COUNTIFS(Customer_Demographics!A:A, A252, Customer_Demographics!C:C, E$1)</f>
        <v>1</v>
      </c>
      <c r="F252" t="s">
        <v>8</v>
      </c>
      <c r="G252">
        <f>COUNTIFS(Customer_Demographics!A:A, A252, Customer_Demographics!F:F, G$1)</f>
        <v>0</v>
      </c>
      <c r="H252">
        <f>COUNTIFS(Customer_Demographics!A:A, A252, Customer_Demographics!F:F, H$1)</f>
        <v>0</v>
      </c>
      <c r="I252">
        <f>COUNTIFS(Customer_Demographics!A:A, A252, Customer_Demographics!F:F, I$1)</f>
        <v>1</v>
      </c>
      <c r="J252">
        <f>COUNTIFS(Customer_Demographics!A:A, A252, Customer_Demographics!F:F, J$1)</f>
        <v>0</v>
      </c>
      <c r="K252" t="s">
        <v>10</v>
      </c>
      <c r="L252">
        <f>COUNTIFS(Customer_Demographics!A:A, A252, Customer_Demographics!K:K, L$1)</f>
        <v>0</v>
      </c>
      <c r="M252">
        <f>COUNTIFS(Customer_Demographics!A:A, A252, Customer_Demographics!K:K, M$1)</f>
        <v>1</v>
      </c>
      <c r="N252">
        <f>COUNTIFS(Customer_Demographics!A:A, A252, Customer_Demographics!K:K, N$1)</f>
        <v>0</v>
      </c>
      <c r="O252">
        <v>1968.7899999999997</v>
      </c>
      <c r="P252">
        <v>1</v>
      </c>
      <c r="Q252">
        <v>7</v>
      </c>
      <c r="R252">
        <f>IF(COUNTIFS(Transaction_History!A:A, A252, Transaction_History!E:E, R$1) &gt;0, 1, 0)</f>
        <v>1</v>
      </c>
      <c r="S252">
        <f>IF(COUNTIFS(Transaction_History!A:A, A252, Transaction_History!E:E, S$1) &gt; 0, 1, 0)</f>
        <v>1</v>
      </c>
      <c r="T252">
        <f>IF(COUNTIFS(Transaction_History!A:A, A252, Transaction_History!E:E, T$1) &gt; 0, 1, 0)</f>
        <v>1</v>
      </c>
      <c r="U252">
        <f>IF(COUNTIFS(Transaction_History!A:A, A252, Transaction_History!E:E, U$1) &gt; 0, 1, 0)</f>
        <v>1</v>
      </c>
      <c r="V252">
        <f>IF(COUNTIFS(Transaction_History!A:A, A252, Transaction_History!E:E, V$1) &gt; 0, 1, 0)</f>
        <v>1</v>
      </c>
      <c r="W252">
        <f>IF(COUNTIFS(Customer_Service!A:A, A252, Customer_Service!D:D, W$1) &gt; 0, 1, 0)</f>
        <v>1</v>
      </c>
      <c r="X252">
        <f>IF(COUNTIFS(Customer_Service!A:A, A252, Customer_Service!D:D, X$1)&gt;0,1,0)</f>
        <v>0</v>
      </c>
      <c r="Y252">
        <f>IF(COUNTIFS(Customer_Service!A:A, A252, Customer_Service!D:D, Y$1) &gt; 0, 1, 0)</f>
        <v>0</v>
      </c>
      <c r="Z252">
        <f>IF(COUNTIFS(Customer_Service!A:A, A252, Customer_Service!E:E, Z$1) &gt; 0, 1, 0)</f>
        <v>1</v>
      </c>
      <c r="AA252">
        <f>IF(COUNTIFS(Customer_Service!A:A, A252, Customer_Service!E:E, AA$1) &gt; 0, 1, 0)</f>
        <v>0</v>
      </c>
      <c r="AB252">
        <v>28</v>
      </c>
    </row>
    <row r="253" spans="1:28" x14ac:dyDescent="0.25">
      <c r="A253">
        <v>252</v>
      </c>
      <c r="B253">
        <v>41</v>
      </c>
      <c r="C253" t="s">
        <v>3</v>
      </c>
      <c r="D253">
        <f>COUNTIFS(Customer_Demographics!A:A, A253, Customer_Demographics!C:C, D$1)</f>
        <v>1</v>
      </c>
      <c r="E253">
        <f>COUNTIFS(Customer_Demographics!A:A, A253, Customer_Demographics!C:C, E$1)</f>
        <v>0</v>
      </c>
      <c r="F253" t="s">
        <v>7</v>
      </c>
      <c r="G253">
        <f>COUNTIFS(Customer_Demographics!A:A, A253, Customer_Demographics!F:F, G$1)</f>
        <v>0</v>
      </c>
      <c r="H253">
        <f>COUNTIFS(Customer_Demographics!A:A, A253, Customer_Demographics!F:F, H$1)</f>
        <v>0</v>
      </c>
      <c r="I253">
        <f>COUNTIFS(Customer_Demographics!A:A, A253, Customer_Demographics!F:F, I$1)</f>
        <v>0</v>
      </c>
      <c r="J253">
        <f>COUNTIFS(Customer_Demographics!A:A, A253, Customer_Demographics!F:F, J$1)</f>
        <v>1</v>
      </c>
      <c r="K253" t="s">
        <v>10</v>
      </c>
      <c r="L253">
        <f>COUNTIFS(Customer_Demographics!A:A, A253, Customer_Demographics!K:K, L$1)</f>
        <v>0</v>
      </c>
      <c r="M253">
        <f>COUNTIFS(Customer_Demographics!A:A, A253, Customer_Demographics!K:K, M$1)</f>
        <v>1</v>
      </c>
      <c r="N253">
        <f>COUNTIFS(Customer_Demographics!A:A, A253, Customer_Demographics!K:K, N$1)</f>
        <v>0</v>
      </c>
      <c r="O253">
        <v>980.70999999999992</v>
      </c>
      <c r="P253">
        <v>1</v>
      </c>
      <c r="Q253">
        <v>4</v>
      </c>
      <c r="R253">
        <f>IF(COUNTIFS(Transaction_History!A:A, A253, Transaction_History!E:E, R$1) &gt;0, 1, 0)</f>
        <v>0</v>
      </c>
      <c r="S253">
        <f>IF(COUNTIFS(Transaction_History!A:A, A253, Transaction_History!E:E, S$1) &gt; 0, 1, 0)</f>
        <v>1</v>
      </c>
      <c r="T253">
        <f>IF(COUNTIFS(Transaction_History!A:A, A253, Transaction_History!E:E, T$1) &gt; 0, 1, 0)</f>
        <v>0</v>
      </c>
      <c r="U253">
        <f>IF(COUNTIFS(Transaction_History!A:A, A253, Transaction_History!E:E, U$1) &gt; 0, 1, 0)</f>
        <v>0</v>
      </c>
      <c r="V253">
        <f>IF(COUNTIFS(Transaction_History!A:A, A253, Transaction_History!E:E, V$1) &gt; 0, 1, 0)</f>
        <v>1</v>
      </c>
      <c r="W253">
        <f>IF(COUNTIFS(Customer_Service!A:A, A253, Customer_Service!D:D, W$1) &gt; 0, 1, 0)</f>
        <v>0</v>
      </c>
      <c r="X253">
        <f>IF(COUNTIFS(Customer_Service!A:A, A253, Customer_Service!D:D, X$1)&gt;0,1,0)</f>
        <v>0</v>
      </c>
      <c r="Y253">
        <f>IF(COUNTIFS(Customer_Service!A:A, A253, Customer_Service!D:D, Y$1) &gt; 0, 1, 0)</f>
        <v>0</v>
      </c>
      <c r="Z253">
        <f>IF(COUNTIFS(Customer_Service!A:A, A253, Customer_Service!E:E, Z$1) &gt; 0, 1, 0)</f>
        <v>0</v>
      </c>
      <c r="AA253">
        <f>IF(COUNTIFS(Customer_Service!A:A, A253, Customer_Service!E:E, AA$1) &gt; 0, 1, 0)</f>
        <v>0</v>
      </c>
      <c r="AB253">
        <v>11</v>
      </c>
    </row>
    <row r="254" spans="1:28" x14ac:dyDescent="0.25">
      <c r="A254">
        <v>253</v>
      </c>
      <c r="B254">
        <v>69</v>
      </c>
      <c r="C254" t="s">
        <v>3</v>
      </c>
      <c r="D254">
        <f>COUNTIFS(Customer_Demographics!A:A, A254, Customer_Demographics!C:C, D$1)</f>
        <v>1</v>
      </c>
      <c r="E254">
        <f>COUNTIFS(Customer_Demographics!A:A, A254, Customer_Demographics!C:C, E$1)</f>
        <v>0</v>
      </c>
      <c r="F254" t="s">
        <v>5</v>
      </c>
      <c r="G254">
        <f>COUNTIFS(Customer_Demographics!A:A, A254, Customer_Demographics!F:F, G$1)</f>
        <v>1</v>
      </c>
      <c r="H254">
        <f>COUNTIFS(Customer_Demographics!A:A, A254, Customer_Demographics!F:F, H$1)</f>
        <v>0</v>
      </c>
      <c r="I254">
        <f>COUNTIFS(Customer_Demographics!A:A, A254, Customer_Demographics!F:F, I$1)</f>
        <v>0</v>
      </c>
      <c r="J254">
        <f>COUNTIFS(Customer_Demographics!A:A, A254, Customer_Demographics!F:F, J$1)</f>
        <v>0</v>
      </c>
      <c r="K254" t="s">
        <v>10</v>
      </c>
      <c r="L254">
        <f>COUNTIFS(Customer_Demographics!A:A, A254, Customer_Demographics!K:K, L$1)</f>
        <v>0</v>
      </c>
      <c r="M254">
        <f>COUNTIFS(Customer_Demographics!A:A, A254, Customer_Demographics!K:K, M$1)</f>
        <v>1</v>
      </c>
      <c r="N254">
        <f>COUNTIFS(Customer_Demographics!A:A, A254, Customer_Demographics!K:K, N$1)</f>
        <v>0</v>
      </c>
      <c r="O254">
        <v>1319.11</v>
      </c>
      <c r="P254">
        <v>0</v>
      </c>
      <c r="Q254">
        <v>5</v>
      </c>
      <c r="R254">
        <f>IF(COUNTIFS(Transaction_History!A:A, A254, Transaction_History!E:E, R$1) &gt;0, 1, 0)</f>
        <v>1</v>
      </c>
      <c r="S254">
        <f>IF(COUNTIFS(Transaction_History!A:A, A254, Transaction_History!E:E, S$1) &gt; 0, 1, 0)</f>
        <v>1</v>
      </c>
      <c r="T254">
        <f>IF(COUNTIFS(Transaction_History!A:A, A254, Transaction_History!E:E, T$1) &gt; 0, 1, 0)</f>
        <v>1</v>
      </c>
      <c r="U254">
        <f>IF(COUNTIFS(Transaction_History!A:A, A254, Transaction_History!E:E, U$1) &gt; 0, 1, 0)</f>
        <v>1</v>
      </c>
      <c r="V254">
        <f>IF(COUNTIFS(Transaction_History!A:A, A254, Transaction_History!E:E, V$1) &gt; 0, 1, 0)</f>
        <v>0</v>
      </c>
      <c r="W254">
        <f>IF(COUNTIFS(Customer_Service!A:A, A254, Customer_Service!D:D, W$1) &gt; 0, 1, 0)</f>
        <v>1</v>
      </c>
      <c r="X254">
        <f>IF(COUNTIFS(Customer_Service!A:A, A254, Customer_Service!D:D, X$1)&gt;0,1,0)</f>
        <v>0</v>
      </c>
      <c r="Y254">
        <f>IF(COUNTIFS(Customer_Service!A:A, A254, Customer_Service!D:D, Y$1) &gt; 0, 1, 0)</f>
        <v>0</v>
      </c>
      <c r="Z254">
        <f>IF(COUNTIFS(Customer_Service!A:A, A254, Customer_Service!E:E, Z$1) &gt; 0, 1, 0)</f>
        <v>1</v>
      </c>
      <c r="AA254">
        <f>IF(COUNTIFS(Customer_Service!A:A, A254, Customer_Service!E:E, AA$1) &gt; 0, 1, 0)</f>
        <v>0</v>
      </c>
      <c r="AB254">
        <v>7</v>
      </c>
    </row>
    <row r="255" spans="1:28" x14ac:dyDescent="0.25">
      <c r="A255">
        <v>254</v>
      </c>
      <c r="B255">
        <v>64</v>
      </c>
      <c r="C255" t="s">
        <v>4</v>
      </c>
      <c r="D255">
        <f>COUNTIFS(Customer_Demographics!A:A, A255, Customer_Demographics!C:C, D$1)</f>
        <v>0</v>
      </c>
      <c r="E255">
        <f>COUNTIFS(Customer_Demographics!A:A, A255, Customer_Demographics!C:C, E$1)</f>
        <v>1</v>
      </c>
      <c r="F255" t="s">
        <v>6</v>
      </c>
      <c r="G255">
        <f>COUNTIFS(Customer_Demographics!A:A, A255, Customer_Demographics!F:F, G$1)</f>
        <v>0</v>
      </c>
      <c r="H255">
        <f>COUNTIFS(Customer_Demographics!A:A, A255, Customer_Demographics!F:F, H$1)</f>
        <v>1</v>
      </c>
      <c r="I255">
        <f>COUNTIFS(Customer_Demographics!A:A, A255, Customer_Demographics!F:F, I$1)</f>
        <v>0</v>
      </c>
      <c r="J255">
        <f>COUNTIFS(Customer_Demographics!A:A, A255, Customer_Demographics!F:F, J$1)</f>
        <v>0</v>
      </c>
      <c r="K255" t="s">
        <v>9</v>
      </c>
      <c r="L255">
        <f>COUNTIFS(Customer_Demographics!A:A, A255, Customer_Demographics!K:K, L$1)</f>
        <v>1</v>
      </c>
      <c r="M255">
        <f>COUNTIFS(Customer_Demographics!A:A, A255, Customer_Demographics!K:K, M$1)</f>
        <v>0</v>
      </c>
      <c r="N255">
        <f>COUNTIFS(Customer_Demographics!A:A, A255, Customer_Demographics!K:K, N$1)</f>
        <v>0</v>
      </c>
      <c r="O255">
        <v>2220.2599999999998</v>
      </c>
      <c r="P255">
        <v>1</v>
      </c>
      <c r="Q255">
        <v>9</v>
      </c>
      <c r="R255">
        <f>IF(COUNTIFS(Transaction_History!A:A, A255, Transaction_History!E:E, R$1) &gt;0, 1, 0)</f>
        <v>1</v>
      </c>
      <c r="S255">
        <f>IF(COUNTIFS(Transaction_History!A:A, A255, Transaction_History!E:E, S$1) &gt; 0, 1, 0)</f>
        <v>1</v>
      </c>
      <c r="T255">
        <f>IF(COUNTIFS(Transaction_History!A:A, A255, Transaction_History!E:E, T$1) &gt; 0, 1, 0)</f>
        <v>1</v>
      </c>
      <c r="U255">
        <f>IF(COUNTIFS(Transaction_History!A:A, A255, Transaction_History!E:E, U$1) &gt; 0, 1, 0)</f>
        <v>1</v>
      </c>
      <c r="V255">
        <f>IF(COUNTIFS(Transaction_History!A:A, A255, Transaction_History!E:E, V$1) &gt; 0, 1, 0)</f>
        <v>1</v>
      </c>
      <c r="W255">
        <f>IF(COUNTIFS(Customer_Service!A:A, A255, Customer_Service!D:D, W$1) &gt; 0, 1, 0)</f>
        <v>1</v>
      </c>
      <c r="X255">
        <f>IF(COUNTIFS(Customer_Service!A:A, A255, Customer_Service!D:D, X$1)&gt;0,1,0)</f>
        <v>0</v>
      </c>
      <c r="Y255">
        <f>IF(COUNTIFS(Customer_Service!A:A, A255, Customer_Service!D:D, Y$1) &gt; 0, 1, 0)</f>
        <v>1</v>
      </c>
      <c r="Z255">
        <f>IF(COUNTIFS(Customer_Service!A:A, A255, Customer_Service!E:E, Z$1) &gt; 0, 1, 0)</f>
        <v>1</v>
      </c>
      <c r="AA255">
        <f>IF(COUNTIFS(Customer_Service!A:A, A255, Customer_Service!E:E, AA$1) &gt; 0, 1, 0)</f>
        <v>1</v>
      </c>
      <c r="AB255">
        <v>1</v>
      </c>
    </row>
    <row r="256" spans="1:28" x14ac:dyDescent="0.25">
      <c r="A256">
        <v>255</v>
      </c>
      <c r="B256">
        <v>38</v>
      </c>
      <c r="C256" t="s">
        <v>3</v>
      </c>
      <c r="D256">
        <f>COUNTIFS(Customer_Demographics!A:A, A256, Customer_Demographics!C:C, D$1)</f>
        <v>1</v>
      </c>
      <c r="E256">
        <f>COUNTIFS(Customer_Demographics!A:A, A256, Customer_Demographics!C:C, E$1)</f>
        <v>0</v>
      </c>
      <c r="F256" t="s">
        <v>8</v>
      </c>
      <c r="G256">
        <f>COUNTIFS(Customer_Demographics!A:A, A256, Customer_Demographics!F:F, G$1)</f>
        <v>0</v>
      </c>
      <c r="H256">
        <f>COUNTIFS(Customer_Demographics!A:A, A256, Customer_Demographics!F:F, H$1)</f>
        <v>0</v>
      </c>
      <c r="I256">
        <f>COUNTIFS(Customer_Demographics!A:A, A256, Customer_Demographics!F:F, I$1)</f>
        <v>1</v>
      </c>
      <c r="J256">
        <f>COUNTIFS(Customer_Demographics!A:A, A256, Customer_Demographics!F:F, J$1)</f>
        <v>0</v>
      </c>
      <c r="K256" t="s">
        <v>10</v>
      </c>
      <c r="L256">
        <f>COUNTIFS(Customer_Demographics!A:A, A256, Customer_Demographics!K:K, L$1)</f>
        <v>0</v>
      </c>
      <c r="M256">
        <f>COUNTIFS(Customer_Demographics!A:A, A256, Customer_Demographics!K:K, M$1)</f>
        <v>1</v>
      </c>
      <c r="N256">
        <f>COUNTIFS(Customer_Demographics!A:A, A256, Customer_Demographics!K:K, N$1)</f>
        <v>0</v>
      </c>
      <c r="O256">
        <v>2672.6899999999996</v>
      </c>
      <c r="P256">
        <v>0</v>
      </c>
      <c r="Q256">
        <v>7</v>
      </c>
      <c r="R256">
        <f>IF(COUNTIFS(Transaction_History!A:A, A256, Transaction_History!E:E, R$1) &gt;0, 1, 0)</f>
        <v>1</v>
      </c>
      <c r="S256">
        <f>IF(COUNTIFS(Transaction_History!A:A, A256, Transaction_History!E:E, S$1) &gt; 0, 1, 0)</f>
        <v>1</v>
      </c>
      <c r="T256">
        <f>IF(COUNTIFS(Transaction_History!A:A, A256, Transaction_History!E:E, T$1) &gt; 0, 1, 0)</f>
        <v>1</v>
      </c>
      <c r="U256">
        <f>IF(COUNTIFS(Transaction_History!A:A, A256, Transaction_History!E:E, U$1) &gt; 0, 1, 0)</f>
        <v>1</v>
      </c>
      <c r="V256">
        <f>IF(COUNTIFS(Transaction_History!A:A, A256, Transaction_History!E:E, V$1) &gt; 0, 1, 0)</f>
        <v>0</v>
      </c>
      <c r="W256">
        <f>IF(COUNTIFS(Customer_Service!A:A, A256, Customer_Service!D:D, W$1) &gt; 0, 1, 0)</f>
        <v>1</v>
      </c>
      <c r="X256">
        <f>IF(COUNTIFS(Customer_Service!A:A, A256, Customer_Service!D:D, X$1)&gt;0,1,0)</f>
        <v>0</v>
      </c>
      <c r="Y256">
        <f>IF(COUNTIFS(Customer_Service!A:A, A256, Customer_Service!D:D, Y$1) &gt; 0, 1, 0)</f>
        <v>0</v>
      </c>
      <c r="Z256">
        <f>IF(COUNTIFS(Customer_Service!A:A, A256, Customer_Service!E:E, Z$1) &gt; 0, 1, 0)</f>
        <v>0</v>
      </c>
      <c r="AA256">
        <f>IF(COUNTIFS(Customer_Service!A:A, A256, Customer_Service!E:E, AA$1) &gt; 0, 1, 0)</f>
        <v>1</v>
      </c>
      <c r="AB256">
        <v>43</v>
      </c>
    </row>
    <row r="257" spans="1:28" x14ac:dyDescent="0.25">
      <c r="A257">
        <v>256</v>
      </c>
      <c r="B257">
        <v>47</v>
      </c>
      <c r="C257" t="s">
        <v>4</v>
      </c>
      <c r="D257">
        <f>COUNTIFS(Customer_Demographics!A:A, A257, Customer_Demographics!C:C, D$1)</f>
        <v>0</v>
      </c>
      <c r="E257">
        <f>COUNTIFS(Customer_Demographics!A:A, A257, Customer_Demographics!C:C, E$1)</f>
        <v>1</v>
      </c>
      <c r="F257" t="s">
        <v>7</v>
      </c>
      <c r="G257">
        <f>COUNTIFS(Customer_Demographics!A:A, A257, Customer_Demographics!F:F, G$1)</f>
        <v>0</v>
      </c>
      <c r="H257">
        <f>COUNTIFS(Customer_Demographics!A:A, A257, Customer_Demographics!F:F, H$1)</f>
        <v>0</v>
      </c>
      <c r="I257">
        <f>COUNTIFS(Customer_Demographics!A:A, A257, Customer_Demographics!F:F, I$1)</f>
        <v>0</v>
      </c>
      <c r="J257">
        <f>COUNTIFS(Customer_Demographics!A:A, A257, Customer_Demographics!F:F, J$1)</f>
        <v>1</v>
      </c>
      <c r="K257" t="s">
        <v>10</v>
      </c>
      <c r="L257">
        <f>COUNTIFS(Customer_Demographics!A:A, A257, Customer_Demographics!K:K, L$1)</f>
        <v>0</v>
      </c>
      <c r="M257">
        <f>COUNTIFS(Customer_Demographics!A:A, A257, Customer_Demographics!K:K, M$1)</f>
        <v>1</v>
      </c>
      <c r="N257">
        <f>COUNTIFS(Customer_Demographics!A:A, A257, Customer_Demographics!K:K, N$1)</f>
        <v>0</v>
      </c>
      <c r="O257">
        <v>208.67</v>
      </c>
      <c r="P257">
        <v>0</v>
      </c>
      <c r="Q257">
        <v>1</v>
      </c>
      <c r="R257">
        <f>IF(COUNTIFS(Transaction_History!A:A, A257, Transaction_History!E:E, R$1) &gt;0, 1, 0)</f>
        <v>0</v>
      </c>
      <c r="S257">
        <f>IF(COUNTIFS(Transaction_History!A:A, A257, Transaction_History!E:E, S$1) &gt; 0, 1, 0)</f>
        <v>0</v>
      </c>
      <c r="T257">
        <f>IF(COUNTIFS(Transaction_History!A:A, A257, Transaction_History!E:E, T$1) &gt; 0, 1, 0)</f>
        <v>0</v>
      </c>
      <c r="U257">
        <f>IF(COUNTIFS(Transaction_History!A:A, A257, Transaction_History!E:E, U$1) &gt; 0, 1, 0)</f>
        <v>0</v>
      </c>
      <c r="V257">
        <f>IF(COUNTIFS(Transaction_History!A:A, A257, Transaction_History!E:E, V$1) &gt; 0, 1, 0)</f>
        <v>1</v>
      </c>
      <c r="W257">
        <f>IF(COUNTIFS(Customer_Service!A:A, A257, Customer_Service!D:D, W$1) &gt; 0, 1, 0)</f>
        <v>0</v>
      </c>
      <c r="X257">
        <f>IF(COUNTIFS(Customer_Service!A:A, A257, Customer_Service!D:D, X$1)&gt;0,1,0)</f>
        <v>1</v>
      </c>
      <c r="Y257">
        <f>IF(COUNTIFS(Customer_Service!A:A, A257, Customer_Service!D:D, Y$1) &gt; 0, 1, 0)</f>
        <v>1</v>
      </c>
      <c r="Z257">
        <f>IF(COUNTIFS(Customer_Service!A:A, A257, Customer_Service!E:E, Z$1) &gt; 0, 1, 0)</f>
        <v>1</v>
      </c>
      <c r="AA257">
        <f>IF(COUNTIFS(Customer_Service!A:A, A257, Customer_Service!E:E, AA$1) &gt; 0, 1, 0)</f>
        <v>1</v>
      </c>
      <c r="AB257">
        <v>28</v>
      </c>
    </row>
    <row r="258" spans="1:28" x14ac:dyDescent="0.25">
      <c r="A258">
        <v>257</v>
      </c>
      <c r="B258">
        <v>21</v>
      </c>
      <c r="C258" t="s">
        <v>4</v>
      </c>
      <c r="D258">
        <f>COUNTIFS(Customer_Demographics!A:A, A258, Customer_Demographics!C:C, D$1)</f>
        <v>0</v>
      </c>
      <c r="E258">
        <f>COUNTIFS(Customer_Demographics!A:A, A258, Customer_Demographics!C:C, E$1)</f>
        <v>1</v>
      </c>
      <c r="F258" t="s">
        <v>7</v>
      </c>
      <c r="G258">
        <f>COUNTIFS(Customer_Demographics!A:A, A258, Customer_Demographics!F:F, G$1)</f>
        <v>0</v>
      </c>
      <c r="H258">
        <f>COUNTIFS(Customer_Demographics!A:A, A258, Customer_Demographics!F:F, H$1)</f>
        <v>0</v>
      </c>
      <c r="I258">
        <f>COUNTIFS(Customer_Demographics!A:A, A258, Customer_Demographics!F:F, I$1)</f>
        <v>0</v>
      </c>
      <c r="J258">
        <f>COUNTIFS(Customer_Demographics!A:A, A258, Customer_Demographics!F:F, J$1)</f>
        <v>1</v>
      </c>
      <c r="K258" t="s">
        <v>9</v>
      </c>
      <c r="L258">
        <f>COUNTIFS(Customer_Demographics!A:A, A258, Customer_Demographics!K:K, L$1)</f>
        <v>1</v>
      </c>
      <c r="M258">
        <f>COUNTIFS(Customer_Demographics!A:A, A258, Customer_Demographics!K:K, M$1)</f>
        <v>0</v>
      </c>
      <c r="N258">
        <f>COUNTIFS(Customer_Demographics!A:A, A258, Customer_Demographics!K:K, N$1)</f>
        <v>0</v>
      </c>
      <c r="O258">
        <v>92.62</v>
      </c>
      <c r="P258">
        <v>0</v>
      </c>
      <c r="Q258">
        <v>1</v>
      </c>
      <c r="R258">
        <f>IF(COUNTIFS(Transaction_History!A:A, A258, Transaction_History!E:E, R$1) &gt;0, 1, 0)</f>
        <v>0</v>
      </c>
      <c r="S258">
        <f>IF(COUNTIFS(Transaction_History!A:A, A258, Transaction_History!E:E, S$1) &gt; 0, 1, 0)</f>
        <v>0</v>
      </c>
      <c r="T258">
        <f>IF(COUNTIFS(Transaction_History!A:A, A258, Transaction_History!E:E, T$1) &gt; 0, 1, 0)</f>
        <v>0</v>
      </c>
      <c r="U258">
        <f>IF(COUNTIFS(Transaction_History!A:A, A258, Transaction_History!E:E, U$1) &gt; 0, 1, 0)</f>
        <v>1</v>
      </c>
      <c r="V258">
        <f>IF(COUNTIFS(Transaction_History!A:A, A258, Transaction_History!E:E, V$1) &gt; 0, 1, 0)</f>
        <v>0</v>
      </c>
      <c r="W258">
        <f>IF(COUNTIFS(Customer_Service!A:A, A258, Customer_Service!D:D, W$1) &gt; 0, 1, 0)</f>
        <v>0</v>
      </c>
      <c r="X258">
        <f>IF(COUNTIFS(Customer_Service!A:A, A258, Customer_Service!D:D, X$1)&gt;0,1,0)</f>
        <v>0</v>
      </c>
      <c r="Y258">
        <f>IF(COUNTIFS(Customer_Service!A:A, A258, Customer_Service!D:D, Y$1) &gt; 0, 1, 0)</f>
        <v>1</v>
      </c>
      <c r="Z258">
        <f>IF(COUNTIFS(Customer_Service!A:A, A258, Customer_Service!E:E, Z$1) &gt; 0, 1, 0)</f>
        <v>1</v>
      </c>
      <c r="AA258">
        <f>IF(COUNTIFS(Customer_Service!A:A, A258, Customer_Service!E:E, AA$1) &gt; 0, 1, 0)</f>
        <v>0</v>
      </c>
      <c r="AB258">
        <v>39</v>
      </c>
    </row>
    <row r="259" spans="1:28" x14ac:dyDescent="0.25">
      <c r="A259">
        <v>258</v>
      </c>
      <c r="B259">
        <v>53</v>
      </c>
      <c r="C259" t="s">
        <v>3</v>
      </c>
      <c r="D259">
        <f>COUNTIFS(Customer_Demographics!A:A, A259, Customer_Demographics!C:C, D$1)</f>
        <v>1</v>
      </c>
      <c r="E259">
        <f>COUNTIFS(Customer_Demographics!A:A, A259, Customer_Demographics!C:C, E$1)</f>
        <v>0</v>
      </c>
      <c r="F259" t="s">
        <v>5</v>
      </c>
      <c r="G259">
        <f>COUNTIFS(Customer_Demographics!A:A, A259, Customer_Demographics!F:F, G$1)</f>
        <v>1</v>
      </c>
      <c r="H259">
        <f>COUNTIFS(Customer_Demographics!A:A, A259, Customer_Demographics!F:F, H$1)</f>
        <v>0</v>
      </c>
      <c r="I259">
        <f>COUNTIFS(Customer_Demographics!A:A, A259, Customer_Demographics!F:F, I$1)</f>
        <v>0</v>
      </c>
      <c r="J259">
        <f>COUNTIFS(Customer_Demographics!A:A, A259, Customer_Demographics!F:F, J$1)</f>
        <v>0</v>
      </c>
      <c r="K259" t="s">
        <v>9</v>
      </c>
      <c r="L259">
        <f>COUNTIFS(Customer_Demographics!A:A, A259, Customer_Demographics!K:K, L$1)</f>
        <v>1</v>
      </c>
      <c r="M259">
        <f>COUNTIFS(Customer_Demographics!A:A, A259, Customer_Demographics!K:K, M$1)</f>
        <v>0</v>
      </c>
      <c r="N259">
        <f>COUNTIFS(Customer_Demographics!A:A, A259, Customer_Demographics!K:K, N$1)</f>
        <v>0</v>
      </c>
      <c r="O259">
        <v>832.85000000000014</v>
      </c>
      <c r="P259">
        <v>0</v>
      </c>
      <c r="Q259">
        <v>4</v>
      </c>
      <c r="R259">
        <f>IF(COUNTIFS(Transaction_History!A:A, A259, Transaction_History!E:E, R$1) &gt;0, 1, 0)</f>
        <v>0</v>
      </c>
      <c r="S259">
        <f>IF(COUNTIFS(Transaction_History!A:A, A259, Transaction_History!E:E, S$1) &gt; 0, 1, 0)</f>
        <v>1</v>
      </c>
      <c r="T259">
        <f>IF(COUNTIFS(Transaction_History!A:A, A259, Transaction_History!E:E, T$1) &gt; 0, 1, 0)</f>
        <v>0</v>
      </c>
      <c r="U259">
        <f>IF(COUNTIFS(Transaction_History!A:A, A259, Transaction_History!E:E, U$1) &gt; 0, 1, 0)</f>
        <v>0</v>
      </c>
      <c r="V259">
        <f>IF(COUNTIFS(Transaction_History!A:A, A259, Transaction_History!E:E, V$1) &gt; 0, 1, 0)</f>
        <v>1</v>
      </c>
      <c r="W259">
        <f>IF(COUNTIFS(Customer_Service!A:A, A259, Customer_Service!D:D, W$1) &gt; 0, 1, 0)</f>
        <v>1</v>
      </c>
      <c r="X259">
        <f>IF(COUNTIFS(Customer_Service!A:A, A259, Customer_Service!D:D, X$1)&gt;0,1,0)</f>
        <v>1</v>
      </c>
      <c r="Y259">
        <f>IF(COUNTIFS(Customer_Service!A:A, A259, Customer_Service!D:D, Y$1) &gt; 0, 1, 0)</f>
        <v>0</v>
      </c>
      <c r="Z259">
        <f>IF(COUNTIFS(Customer_Service!A:A, A259, Customer_Service!E:E, Z$1) &gt; 0, 1, 0)</f>
        <v>1</v>
      </c>
      <c r="AA259">
        <f>IF(COUNTIFS(Customer_Service!A:A, A259, Customer_Service!E:E, AA$1) &gt; 0, 1, 0)</f>
        <v>1</v>
      </c>
      <c r="AB259">
        <v>19</v>
      </c>
    </row>
    <row r="260" spans="1:28" x14ac:dyDescent="0.25">
      <c r="A260">
        <v>259</v>
      </c>
      <c r="B260">
        <v>57</v>
      </c>
      <c r="C260" t="s">
        <v>3</v>
      </c>
      <c r="D260">
        <f>COUNTIFS(Customer_Demographics!A:A, A260, Customer_Demographics!C:C, D$1)</f>
        <v>1</v>
      </c>
      <c r="E260">
        <f>COUNTIFS(Customer_Demographics!A:A, A260, Customer_Demographics!C:C, E$1)</f>
        <v>0</v>
      </c>
      <c r="F260" t="s">
        <v>7</v>
      </c>
      <c r="G260">
        <f>COUNTIFS(Customer_Demographics!A:A, A260, Customer_Demographics!F:F, G$1)</f>
        <v>0</v>
      </c>
      <c r="H260">
        <f>COUNTIFS(Customer_Demographics!A:A, A260, Customer_Demographics!F:F, H$1)</f>
        <v>0</v>
      </c>
      <c r="I260">
        <f>COUNTIFS(Customer_Demographics!A:A, A260, Customer_Demographics!F:F, I$1)</f>
        <v>0</v>
      </c>
      <c r="J260">
        <f>COUNTIFS(Customer_Demographics!A:A, A260, Customer_Demographics!F:F, J$1)</f>
        <v>1</v>
      </c>
      <c r="K260" t="s">
        <v>11</v>
      </c>
      <c r="L260">
        <f>COUNTIFS(Customer_Demographics!A:A, A260, Customer_Demographics!K:K, L$1)</f>
        <v>0</v>
      </c>
      <c r="M260">
        <f>COUNTIFS(Customer_Demographics!A:A, A260, Customer_Demographics!K:K, M$1)</f>
        <v>0</v>
      </c>
      <c r="N260">
        <f>COUNTIFS(Customer_Demographics!A:A, A260, Customer_Demographics!K:K, N$1)</f>
        <v>1</v>
      </c>
      <c r="O260">
        <v>1469.6699999999998</v>
      </c>
      <c r="P260">
        <v>0</v>
      </c>
      <c r="Q260">
        <v>6</v>
      </c>
      <c r="R260">
        <f>IF(COUNTIFS(Transaction_History!A:A, A260, Transaction_History!E:E, R$1) &gt;0, 1, 0)</f>
        <v>1</v>
      </c>
      <c r="S260">
        <f>IF(COUNTIFS(Transaction_History!A:A, A260, Transaction_History!E:E, S$1) &gt; 0, 1, 0)</f>
        <v>1</v>
      </c>
      <c r="T260">
        <f>IF(COUNTIFS(Transaction_History!A:A, A260, Transaction_History!E:E, T$1) &gt; 0, 1, 0)</f>
        <v>1</v>
      </c>
      <c r="U260">
        <f>IF(COUNTIFS(Transaction_History!A:A, A260, Transaction_History!E:E, U$1) &gt; 0, 1, 0)</f>
        <v>1</v>
      </c>
      <c r="V260">
        <f>IF(COUNTIFS(Transaction_History!A:A, A260, Transaction_History!E:E, V$1) &gt; 0, 1, 0)</f>
        <v>0</v>
      </c>
      <c r="W260">
        <f>IF(COUNTIFS(Customer_Service!A:A, A260, Customer_Service!D:D, W$1) &gt; 0, 1, 0)</f>
        <v>0</v>
      </c>
      <c r="X260">
        <f>IF(COUNTIFS(Customer_Service!A:A, A260, Customer_Service!D:D, X$1)&gt;0,1,0)</f>
        <v>1</v>
      </c>
      <c r="Y260">
        <f>IF(COUNTIFS(Customer_Service!A:A, A260, Customer_Service!D:D, Y$1) &gt; 0, 1, 0)</f>
        <v>0</v>
      </c>
      <c r="Z260">
        <f>IF(COUNTIFS(Customer_Service!A:A, A260, Customer_Service!E:E, Z$1) &gt; 0, 1, 0)</f>
        <v>1</v>
      </c>
      <c r="AA260">
        <f>IF(COUNTIFS(Customer_Service!A:A, A260, Customer_Service!E:E, AA$1) &gt; 0, 1, 0)</f>
        <v>0</v>
      </c>
      <c r="AB260">
        <v>39</v>
      </c>
    </row>
    <row r="261" spans="1:28" x14ac:dyDescent="0.25">
      <c r="A261">
        <v>260</v>
      </c>
      <c r="B261">
        <v>27</v>
      </c>
      <c r="C261" t="s">
        <v>3</v>
      </c>
      <c r="D261">
        <f>COUNTIFS(Customer_Demographics!A:A, A261, Customer_Demographics!C:C, D$1)</f>
        <v>1</v>
      </c>
      <c r="E261">
        <f>COUNTIFS(Customer_Demographics!A:A, A261, Customer_Demographics!C:C, E$1)</f>
        <v>0</v>
      </c>
      <c r="F261" t="s">
        <v>5</v>
      </c>
      <c r="G261">
        <f>COUNTIFS(Customer_Demographics!A:A, A261, Customer_Demographics!F:F, G$1)</f>
        <v>1</v>
      </c>
      <c r="H261">
        <f>COUNTIFS(Customer_Demographics!A:A, A261, Customer_Demographics!F:F, H$1)</f>
        <v>0</v>
      </c>
      <c r="I261">
        <f>COUNTIFS(Customer_Demographics!A:A, A261, Customer_Demographics!F:F, I$1)</f>
        <v>0</v>
      </c>
      <c r="J261">
        <f>COUNTIFS(Customer_Demographics!A:A, A261, Customer_Demographics!F:F, J$1)</f>
        <v>0</v>
      </c>
      <c r="K261" t="s">
        <v>9</v>
      </c>
      <c r="L261">
        <f>COUNTIFS(Customer_Demographics!A:A, A261, Customer_Demographics!K:K, L$1)</f>
        <v>1</v>
      </c>
      <c r="M261">
        <f>COUNTIFS(Customer_Demographics!A:A, A261, Customer_Demographics!K:K, M$1)</f>
        <v>0</v>
      </c>
      <c r="N261">
        <f>COUNTIFS(Customer_Demographics!A:A, A261, Customer_Demographics!K:K, N$1)</f>
        <v>0</v>
      </c>
      <c r="O261">
        <v>2395.7200000000003</v>
      </c>
      <c r="P261">
        <v>1</v>
      </c>
      <c r="Q261">
        <v>8</v>
      </c>
      <c r="R261">
        <f>IF(COUNTIFS(Transaction_History!A:A, A261, Transaction_History!E:E, R$1) &gt;0, 1, 0)</f>
        <v>1</v>
      </c>
      <c r="S261">
        <f>IF(COUNTIFS(Transaction_History!A:A, A261, Transaction_History!E:E, S$1) &gt; 0, 1, 0)</f>
        <v>1</v>
      </c>
      <c r="T261">
        <f>IF(COUNTIFS(Transaction_History!A:A, A261, Transaction_History!E:E, T$1) &gt; 0, 1, 0)</f>
        <v>1</v>
      </c>
      <c r="U261">
        <f>IF(COUNTIFS(Transaction_History!A:A, A261, Transaction_History!E:E, U$1) &gt; 0, 1, 0)</f>
        <v>1</v>
      </c>
      <c r="V261">
        <f>IF(COUNTIFS(Transaction_History!A:A, A261, Transaction_History!E:E, V$1) &gt; 0, 1, 0)</f>
        <v>1</v>
      </c>
      <c r="W261">
        <f>IF(COUNTIFS(Customer_Service!A:A, A261, Customer_Service!D:D, W$1) &gt; 0, 1, 0)</f>
        <v>0</v>
      </c>
      <c r="X261">
        <f>IF(COUNTIFS(Customer_Service!A:A, A261, Customer_Service!D:D, X$1)&gt;0,1,0)</f>
        <v>0</v>
      </c>
      <c r="Y261">
        <f>IF(COUNTIFS(Customer_Service!A:A, A261, Customer_Service!D:D, Y$1) &gt; 0, 1, 0)</f>
        <v>1</v>
      </c>
      <c r="Z261">
        <f>IF(COUNTIFS(Customer_Service!A:A, A261, Customer_Service!E:E, Z$1) &gt; 0, 1, 0)</f>
        <v>1</v>
      </c>
      <c r="AA261">
        <f>IF(COUNTIFS(Customer_Service!A:A, A261, Customer_Service!E:E, AA$1) &gt; 0, 1, 0)</f>
        <v>0</v>
      </c>
      <c r="AB261">
        <v>32</v>
      </c>
    </row>
    <row r="262" spans="1:28" x14ac:dyDescent="0.25">
      <c r="A262">
        <v>261</v>
      </c>
      <c r="B262">
        <v>27</v>
      </c>
      <c r="C262" t="s">
        <v>3</v>
      </c>
      <c r="D262">
        <f>COUNTIFS(Customer_Demographics!A:A, A262, Customer_Demographics!C:C, D$1)</f>
        <v>1</v>
      </c>
      <c r="E262">
        <f>COUNTIFS(Customer_Demographics!A:A, A262, Customer_Demographics!C:C, E$1)</f>
        <v>0</v>
      </c>
      <c r="F262" t="s">
        <v>6</v>
      </c>
      <c r="G262">
        <f>COUNTIFS(Customer_Demographics!A:A, A262, Customer_Demographics!F:F, G$1)</f>
        <v>0</v>
      </c>
      <c r="H262">
        <f>COUNTIFS(Customer_Demographics!A:A, A262, Customer_Demographics!F:F, H$1)</f>
        <v>1</v>
      </c>
      <c r="I262">
        <f>COUNTIFS(Customer_Demographics!A:A, A262, Customer_Demographics!F:F, I$1)</f>
        <v>0</v>
      </c>
      <c r="J262">
        <f>COUNTIFS(Customer_Demographics!A:A, A262, Customer_Demographics!F:F, J$1)</f>
        <v>0</v>
      </c>
      <c r="K262" t="s">
        <v>9</v>
      </c>
      <c r="L262">
        <f>COUNTIFS(Customer_Demographics!A:A, A262, Customer_Demographics!K:K, L$1)</f>
        <v>1</v>
      </c>
      <c r="M262">
        <f>COUNTIFS(Customer_Demographics!A:A, A262, Customer_Demographics!K:K, M$1)</f>
        <v>0</v>
      </c>
      <c r="N262">
        <f>COUNTIFS(Customer_Demographics!A:A, A262, Customer_Demographics!K:K, N$1)</f>
        <v>0</v>
      </c>
      <c r="O262">
        <v>489.07</v>
      </c>
      <c r="P262">
        <v>1</v>
      </c>
      <c r="Q262">
        <v>1</v>
      </c>
      <c r="R262">
        <f>IF(COUNTIFS(Transaction_History!A:A, A262, Transaction_History!E:E, R$1) &gt;0, 1, 0)</f>
        <v>0</v>
      </c>
      <c r="S262">
        <f>IF(COUNTIFS(Transaction_History!A:A, A262, Transaction_History!E:E, S$1) &gt; 0, 1, 0)</f>
        <v>1</v>
      </c>
      <c r="T262">
        <f>IF(COUNTIFS(Transaction_History!A:A, A262, Transaction_History!E:E, T$1) &gt; 0, 1, 0)</f>
        <v>0</v>
      </c>
      <c r="U262">
        <f>IF(COUNTIFS(Transaction_History!A:A, A262, Transaction_History!E:E, U$1) &gt; 0, 1, 0)</f>
        <v>0</v>
      </c>
      <c r="V262">
        <f>IF(COUNTIFS(Transaction_History!A:A, A262, Transaction_History!E:E, V$1) &gt; 0, 1, 0)</f>
        <v>0</v>
      </c>
      <c r="W262">
        <f>IF(COUNTIFS(Customer_Service!A:A, A262, Customer_Service!D:D, W$1) &gt; 0, 1, 0)</f>
        <v>1</v>
      </c>
      <c r="X262">
        <f>IF(COUNTIFS(Customer_Service!A:A, A262, Customer_Service!D:D, X$1)&gt;0,1,0)</f>
        <v>0</v>
      </c>
      <c r="Y262">
        <f>IF(COUNTIFS(Customer_Service!A:A, A262, Customer_Service!D:D, Y$1) &gt; 0, 1, 0)</f>
        <v>0</v>
      </c>
      <c r="Z262">
        <f>IF(COUNTIFS(Customer_Service!A:A, A262, Customer_Service!E:E, Z$1) &gt; 0, 1, 0)</f>
        <v>0</v>
      </c>
      <c r="AA262">
        <f>IF(COUNTIFS(Customer_Service!A:A, A262, Customer_Service!E:E, AA$1) &gt; 0, 1, 0)</f>
        <v>1</v>
      </c>
      <c r="AB262">
        <v>49</v>
      </c>
    </row>
    <row r="263" spans="1:28" x14ac:dyDescent="0.25">
      <c r="A263">
        <v>262</v>
      </c>
      <c r="B263">
        <v>59</v>
      </c>
      <c r="C263" t="s">
        <v>4</v>
      </c>
      <c r="D263">
        <f>COUNTIFS(Customer_Demographics!A:A, A263, Customer_Demographics!C:C, D$1)</f>
        <v>0</v>
      </c>
      <c r="E263">
        <f>COUNTIFS(Customer_Demographics!A:A, A263, Customer_Demographics!C:C, E$1)</f>
        <v>1</v>
      </c>
      <c r="F263" t="s">
        <v>8</v>
      </c>
      <c r="G263">
        <f>COUNTIFS(Customer_Demographics!A:A, A263, Customer_Demographics!F:F, G$1)</f>
        <v>0</v>
      </c>
      <c r="H263">
        <f>COUNTIFS(Customer_Demographics!A:A, A263, Customer_Demographics!F:F, H$1)</f>
        <v>0</v>
      </c>
      <c r="I263">
        <f>COUNTIFS(Customer_Demographics!A:A, A263, Customer_Demographics!F:F, I$1)</f>
        <v>1</v>
      </c>
      <c r="J263">
        <f>COUNTIFS(Customer_Demographics!A:A, A263, Customer_Demographics!F:F, J$1)</f>
        <v>0</v>
      </c>
      <c r="K263" t="s">
        <v>11</v>
      </c>
      <c r="L263">
        <f>COUNTIFS(Customer_Demographics!A:A, A263, Customer_Demographics!K:K, L$1)</f>
        <v>0</v>
      </c>
      <c r="M263">
        <f>COUNTIFS(Customer_Demographics!A:A, A263, Customer_Demographics!K:K, M$1)</f>
        <v>0</v>
      </c>
      <c r="N263">
        <f>COUNTIFS(Customer_Demographics!A:A, A263, Customer_Demographics!K:K, N$1)</f>
        <v>1</v>
      </c>
      <c r="O263">
        <v>2940.59</v>
      </c>
      <c r="P263">
        <v>1</v>
      </c>
      <c r="Q263">
        <v>9</v>
      </c>
      <c r="R263">
        <f>IF(COUNTIFS(Transaction_History!A:A, A263, Transaction_History!E:E, R$1) &gt;0, 1, 0)</f>
        <v>1</v>
      </c>
      <c r="S263">
        <f>IF(COUNTIFS(Transaction_History!A:A, A263, Transaction_History!E:E, S$1) &gt; 0, 1, 0)</f>
        <v>1</v>
      </c>
      <c r="T263">
        <f>IF(COUNTIFS(Transaction_History!A:A, A263, Transaction_History!E:E, T$1) &gt; 0, 1, 0)</f>
        <v>1</v>
      </c>
      <c r="U263">
        <f>IF(COUNTIFS(Transaction_History!A:A, A263, Transaction_History!E:E, U$1) &gt; 0, 1, 0)</f>
        <v>1</v>
      </c>
      <c r="V263">
        <f>IF(COUNTIFS(Transaction_History!A:A, A263, Transaction_History!E:E, V$1) &gt; 0, 1, 0)</f>
        <v>1</v>
      </c>
      <c r="W263">
        <f>IF(COUNTIFS(Customer_Service!A:A, A263, Customer_Service!D:D, W$1) &gt; 0, 1, 0)</f>
        <v>0</v>
      </c>
      <c r="X263">
        <f>IF(COUNTIFS(Customer_Service!A:A, A263, Customer_Service!D:D, X$1)&gt;0,1,0)</f>
        <v>1</v>
      </c>
      <c r="Y263">
        <f>IF(COUNTIFS(Customer_Service!A:A, A263, Customer_Service!D:D, Y$1) &gt; 0, 1, 0)</f>
        <v>0</v>
      </c>
      <c r="Z263">
        <f>IF(COUNTIFS(Customer_Service!A:A, A263, Customer_Service!E:E, Z$1) &gt; 0, 1, 0)</f>
        <v>0</v>
      </c>
      <c r="AA263">
        <f>IF(COUNTIFS(Customer_Service!A:A, A263, Customer_Service!E:E, AA$1) &gt; 0, 1, 0)</f>
        <v>1</v>
      </c>
      <c r="AB263">
        <v>30</v>
      </c>
    </row>
    <row r="264" spans="1:28" x14ac:dyDescent="0.25">
      <c r="A264">
        <v>263</v>
      </c>
      <c r="B264">
        <v>41</v>
      </c>
      <c r="C264" t="s">
        <v>3</v>
      </c>
      <c r="D264">
        <f>COUNTIFS(Customer_Demographics!A:A, A264, Customer_Demographics!C:C, D$1)</f>
        <v>1</v>
      </c>
      <c r="E264">
        <f>COUNTIFS(Customer_Demographics!A:A, A264, Customer_Demographics!C:C, E$1)</f>
        <v>0</v>
      </c>
      <c r="F264" t="s">
        <v>5</v>
      </c>
      <c r="G264">
        <f>COUNTIFS(Customer_Demographics!A:A, A264, Customer_Demographics!F:F, G$1)</f>
        <v>1</v>
      </c>
      <c r="H264">
        <f>COUNTIFS(Customer_Demographics!A:A, A264, Customer_Demographics!F:F, H$1)</f>
        <v>0</v>
      </c>
      <c r="I264">
        <f>COUNTIFS(Customer_Demographics!A:A, A264, Customer_Demographics!F:F, I$1)</f>
        <v>0</v>
      </c>
      <c r="J264">
        <f>COUNTIFS(Customer_Demographics!A:A, A264, Customer_Demographics!F:F, J$1)</f>
        <v>0</v>
      </c>
      <c r="K264" t="s">
        <v>9</v>
      </c>
      <c r="L264">
        <f>COUNTIFS(Customer_Demographics!A:A, A264, Customer_Demographics!K:K, L$1)</f>
        <v>1</v>
      </c>
      <c r="M264">
        <f>COUNTIFS(Customer_Demographics!A:A, A264, Customer_Demographics!K:K, M$1)</f>
        <v>0</v>
      </c>
      <c r="N264">
        <f>COUNTIFS(Customer_Demographics!A:A, A264, Customer_Demographics!K:K, N$1)</f>
        <v>0</v>
      </c>
      <c r="O264">
        <v>13.04</v>
      </c>
      <c r="P264">
        <v>0</v>
      </c>
      <c r="Q264">
        <v>1</v>
      </c>
      <c r="R264">
        <f>IF(COUNTIFS(Transaction_History!A:A, A264, Transaction_History!E:E, R$1) &gt;0, 1, 0)</f>
        <v>0</v>
      </c>
      <c r="S264">
        <f>IF(COUNTIFS(Transaction_History!A:A, A264, Transaction_History!E:E, S$1) &gt; 0, 1, 0)</f>
        <v>0</v>
      </c>
      <c r="T264">
        <f>IF(COUNTIFS(Transaction_History!A:A, A264, Transaction_History!E:E, T$1) &gt; 0, 1, 0)</f>
        <v>0</v>
      </c>
      <c r="U264">
        <f>IF(COUNTIFS(Transaction_History!A:A, A264, Transaction_History!E:E, U$1) &gt; 0, 1, 0)</f>
        <v>0</v>
      </c>
      <c r="V264">
        <f>IF(COUNTIFS(Transaction_History!A:A, A264, Transaction_History!E:E, V$1) &gt; 0, 1, 0)</f>
        <v>1</v>
      </c>
      <c r="W264">
        <f>IF(COUNTIFS(Customer_Service!A:A, A264, Customer_Service!D:D, W$1) &gt; 0, 1, 0)</f>
        <v>1</v>
      </c>
      <c r="X264">
        <f>IF(COUNTIFS(Customer_Service!A:A, A264, Customer_Service!D:D, X$1)&gt;0,1,0)</f>
        <v>1</v>
      </c>
      <c r="Y264">
        <f>IF(COUNTIFS(Customer_Service!A:A, A264, Customer_Service!D:D, Y$1) &gt; 0, 1, 0)</f>
        <v>0</v>
      </c>
      <c r="Z264">
        <f>IF(COUNTIFS(Customer_Service!A:A, A264, Customer_Service!E:E, Z$1) &gt; 0, 1, 0)</f>
        <v>1</v>
      </c>
      <c r="AA264">
        <f>IF(COUNTIFS(Customer_Service!A:A, A264, Customer_Service!E:E, AA$1) &gt; 0, 1, 0)</f>
        <v>0</v>
      </c>
      <c r="AB264">
        <v>2</v>
      </c>
    </row>
    <row r="265" spans="1:28" x14ac:dyDescent="0.25">
      <c r="A265">
        <v>264</v>
      </c>
      <c r="B265">
        <v>21</v>
      </c>
      <c r="C265" t="s">
        <v>4</v>
      </c>
      <c r="D265">
        <f>COUNTIFS(Customer_Demographics!A:A, A265, Customer_Demographics!C:C, D$1)</f>
        <v>0</v>
      </c>
      <c r="E265">
        <f>COUNTIFS(Customer_Demographics!A:A, A265, Customer_Demographics!C:C, E$1)</f>
        <v>1</v>
      </c>
      <c r="F265" t="s">
        <v>7</v>
      </c>
      <c r="G265">
        <f>COUNTIFS(Customer_Demographics!A:A, A265, Customer_Demographics!F:F, G$1)</f>
        <v>0</v>
      </c>
      <c r="H265">
        <f>COUNTIFS(Customer_Demographics!A:A, A265, Customer_Demographics!F:F, H$1)</f>
        <v>0</v>
      </c>
      <c r="I265">
        <f>COUNTIFS(Customer_Demographics!A:A, A265, Customer_Demographics!F:F, I$1)</f>
        <v>0</v>
      </c>
      <c r="J265">
        <f>COUNTIFS(Customer_Demographics!A:A, A265, Customer_Demographics!F:F, J$1)</f>
        <v>1</v>
      </c>
      <c r="K265" t="s">
        <v>11</v>
      </c>
      <c r="L265">
        <f>COUNTIFS(Customer_Demographics!A:A, A265, Customer_Demographics!K:K, L$1)</f>
        <v>0</v>
      </c>
      <c r="M265">
        <f>COUNTIFS(Customer_Demographics!A:A, A265, Customer_Demographics!K:K, M$1)</f>
        <v>0</v>
      </c>
      <c r="N265">
        <f>COUNTIFS(Customer_Demographics!A:A, A265, Customer_Demographics!K:K, N$1)</f>
        <v>1</v>
      </c>
      <c r="O265">
        <v>525.02</v>
      </c>
      <c r="P265">
        <v>0</v>
      </c>
      <c r="Q265">
        <v>2</v>
      </c>
      <c r="R265">
        <f>IF(COUNTIFS(Transaction_History!A:A, A265, Transaction_History!E:E, R$1) &gt;0, 1, 0)</f>
        <v>1</v>
      </c>
      <c r="S265">
        <f>IF(COUNTIFS(Transaction_History!A:A, A265, Transaction_History!E:E, S$1) &gt; 0, 1, 0)</f>
        <v>0</v>
      </c>
      <c r="T265">
        <f>IF(COUNTIFS(Transaction_History!A:A, A265, Transaction_History!E:E, T$1) &gt; 0, 1, 0)</f>
        <v>1</v>
      </c>
      <c r="U265">
        <f>IF(COUNTIFS(Transaction_History!A:A, A265, Transaction_History!E:E, U$1) &gt; 0, 1, 0)</f>
        <v>0</v>
      </c>
      <c r="V265">
        <f>IF(COUNTIFS(Transaction_History!A:A, A265, Transaction_History!E:E, V$1) &gt; 0, 1, 0)</f>
        <v>0</v>
      </c>
      <c r="W265">
        <f>IF(COUNTIFS(Customer_Service!A:A, A265, Customer_Service!D:D, W$1) &gt; 0, 1, 0)</f>
        <v>0</v>
      </c>
      <c r="X265">
        <f>IF(COUNTIFS(Customer_Service!A:A, A265, Customer_Service!D:D, X$1)&gt;0,1,0)</f>
        <v>0</v>
      </c>
      <c r="Y265">
        <f>IF(COUNTIFS(Customer_Service!A:A, A265, Customer_Service!D:D, Y$1) &gt; 0, 1, 0)</f>
        <v>1</v>
      </c>
      <c r="Z265">
        <f>IF(COUNTIFS(Customer_Service!A:A, A265, Customer_Service!E:E, Z$1) &gt; 0, 1, 0)</f>
        <v>1</v>
      </c>
      <c r="AA265">
        <f>IF(COUNTIFS(Customer_Service!A:A, A265, Customer_Service!E:E, AA$1) &gt; 0, 1, 0)</f>
        <v>0</v>
      </c>
      <c r="AB265">
        <v>44</v>
      </c>
    </row>
    <row r="266" spans="1:28" x14ac:dyDescent="0.25">
      <c r="A266">
        <v>265</v>
      </c>
      <c r="B266">
        <v>64</v>
      </c>
      <c r="C266" t="s">
        <v>3</v>
      </c>
      <c r="D266">
        <f>COUNTIFS(Customer_Demographics!A:A, A266, Customer_Demographics!C:C, D$1)</f>
        <v>1</v>
      </c>
      <c r="E266">
        <f>COUNTIFS(Customer_Demographics!A:A, A266, Customer_Demographics!C:C, E$1)</f>
        <v>0</v>
      </c>
      <c r="F266" t="s">
        <v>7</v>
      </c>
      <c r="G266">
        <f>COUNTIFS(Customer_Demographics!A:A, A266, Customer_Demographics!F:F, G$1)</f>
        <v>0</v>
      </c>
      <c r="H266">
        <f>COUNTIFS(Customer_Demographics!A:A, A266, Customer_Demographics!F:F, H$1)</f>
        <v>0</v>
      </c>
      <c r="I266">
        <f>COUNTIFS(Customer_Demographics!A:A, A266, Customer_Demographics!F:F, I$1)</f>
        <v>0</v>
      </c>
      <c r="J266">
        <f>COUNTIFS(Customer_Demographics!A:A, A266, Customer_Demographics!F:F, J$1)</f>
        <v>1</v>
      </c>
      <c r="K266" t="s">
        <v>9</v>
      </c>
      <c r="L266">
        <f>COUNTIFS(Customer_Demographics!A:A, A266, Customer_Demographics!K:K, L$1)</f>
        <v>1</v>
      </c>
      <c r="M266">
        <f>COUNTIFS(Customer_Demographics!A:A, A266, Customer_Demographics!K:K, M$1)</f>
        <v>0</v>
      </c>
      <c r="N266">
        <f>COUNTIFS(Customer_Demographics!A:A, A266, Customer_Demographics!K:K, N$1)</f>
        <v>0</v>
      </c>
      <c r="O266">
        <v>1511.87</v>
      </c>
      <c r="P266">
        <v>0</v>
      </c>
      <c r="Q266">
        <v>5</v>
      </c>
      <c r="R266">
        <f>IF(COUNTIFS(Transaction_History!A:A, A266, Transaction_History!E:E, R$1) &gt;0, 1, 0)</f>
        <v>1</v>
      </c>
      <c r="S266">
        <f>IF(COUNTIFS(Transaction_History!A:A, A266, Transaction_History!E:E, S$1) &gt; 0, 1, 0)</f>
        <v>1</v>
      </c>
      <c r="T266">
        <f>IF(COUNTIFS(Transaction_History!A:A, A266, Transaction_History!E:E, T$1) &gt; 0, 1, 0)</f>
        <v>0</v>
      </c>
      <c r="U266">
        <f>IF(COUNTIFS(Transaction_History!A:A, A266, Transaction_History!E:E, U$1) &gt; 0, 1, 0)</f>
        <v>1</v>
      </c>
      <c r="V266">
        <f>IF(COUNTIFS(Transaction_History!A:A, A266, Transaction_History!E:E, V$1) &gt; 0, 1, 0)</f>
        <v>1</v>
      </c>
      <c r="W266">
        <f>IF(COUNTIFS(Customer_Service!A:A, A266, Customer_Service!D:D, W$1) &gt; 0, 1, 0)</f>
        <v>0</v>
      </c>
      <c r="X266">
        <f>IF(COUNTIFS(Customer_Service!A:A, A266, Customer_Service!D:D, X$1)&gt;0,1,0)</f>
        <v>0</v>
      </c>
      <c r="Y266">
        <f>IF(COUNTIFS(Customer_Service!A:A, A266, Customer_Service!D:D, Y$1) &gt; 0, 1, 0)</f>
        <v>0</v>
      </c>
      <c r="Z266">
        <f>IF(COUNTIFS(Customer_Service!A:A, A266, Customer_Service!E:E, Z$1) &gt; 0, 1, 0)</f>
        <v>0</v>
      </c>
      <c r="AA266">
        <f>IF(COUNTIFS(Customer_Service!A:A, A266, Customer_Service!E:E, AA$1) &gt; 0, 1, 0)</f>
        <v>0</v>
      </c>
      <c r="AB266">
        <v>43</v>
      </c>
    </row>
    <row r="267" spans="1:28" x14ac:dyDescent="0.25">
      <c r="A267">
        <v>266</v>
      </c>
      <c r="B267">
        <v>44</v>
      </c>
      <c r="C267" t="s">
        <v>3</v>
      </c>
      <c r="D267">
        <f>COUNTIFS(Customer_Demographics!A:A, A267, Customer_Demographics!C:C, D$1)</f>
        <v>1</v>
      </c>
      <c r="E267">
        <f>COUNTIFS(Customer_Demographics!A:A, A267, Customer_Demographics!C:C, E$1)</f>
        <v>0</v>
      </c>
      <c r="F267" t="s">
        <v>6</v>
      </c>
      <c r="G267">
        <f>COUNTIFS(Customer_Demographics!A:A, A267, Customer_Demographics!F:F, G$1)</f>
        <v>0</v>
      </c>
      <c r="H267">
        <f>COUNTIFS(Customer_Demographics!A:A, A267, Customer_Demographics!F:F, H$1)</f>
        <v>1</v>
      </c>
      <c r="I267">
        <f>COUNTIFS(Customer_Demographics!A:A, A267, Customer_Demographics!F:F, I$1)</f>
        <v>0</v>
      </c>
      <c r="J267">
        <f>COUNTIFS(Customer_Demographics!A:A, A267, Customer_Demographics!F:F, J$1)</f>
        <v>0</v>
      </c>
      <c r="K267" t="s">
        <v>11</v>
      </c>
      <c r="L267">
        <f>COUNTIFS(Customer_Demographics!A:A, A267, Customer_Demographics!K:K, L$1)</f>
        <v>0</v>
      </c>
      <c r="M267">
        <f>COUNTIFS(Customer_Demographics!A:A, A267, Customer_Demographics!K:K, M$1)</f>
        <v>0</v>
      </c>
      <c r="N267">
        <f>COUNTIFS(Customer_Demographics!A:A, A267, Customer_Demographics!K:K, N$1)</f>
        <v>1</v>
      </c>
      <c r="O267">
        <v>459.39</v>
      </c>
      <c r="P267">
        <v>0</v>
      </c>
      <c r="Q267">
        <v>1</v>
      </c>
      <c r="R267">
        <f>IF(COUNTIFS(Transaction_History!A:A, A267, Transaction_History!E:E, R$1) &gt;0, 1, 0)</f>
        <v>1</v>
      </c>
      <c r="S267">
        <f>IF(COUNTIFS(Transaction_History!A:A, A267, Transaction_History!E:E, S$1) &gt; 0, 1, 0)</f>
        <v>0</v>
      </c>
      <c r="T267">
        <f>IF(COUNTIFS(Transaction_History!A:A, A267, Transaction_History!E:E, T$1) &gt; 0, 1, 0)</f>
        <v>0</v>
      </c>
      <c r="U267">
        <f>IF(COUNTIFS(Transaction_History!A:A, A267, Transaction_History!E:E, U$1) &gt; 0, 1, 0)</f>
        <v>0</v>
      </c>
      <c r="V267">
        <f>IF(COUNTIFS(Transaction_History!A:A, A267, Transaction_History!E:E, V$1) &gt; 0, 1, 0)</f>
        <v>0</v>
      </c>
      <c r="W267">
        <f>IF(COUNTIFS(Customer_Service!A:A, A267, Customer_Service!D:D, W$1) &gt; 0, 1, 0)</f>
        <v>0</v>
      </c>
      <c r="X267">
        <f>IF(COUNTIFS(Customer_Service!A:A, A267, Customer_Service!D:D, X$1)&gt;0,1,0)</f>
        <v>0</v>
      </c>
      <c r="Y267">
        <f>IF(COUNTIFS(Customer_Service!A:A, A267, Customer_Service!D:D, Y$1) &gt; 0, 1, 0)</f>
        <v>1</v>
      </c>
      <c r="Z267">
        <f>IF(COUNTIFS(Customer_Service!A:A, A267, Customer_Service!E:E, Z$1) &gt; 0, 1, 0)</f>
        <v>1</v>
      </c>
      <c r="AA267">
        <f>IF(COUNTIFS(Customer_Service!A:A, A267, Customer_Service!E:E, AA$1) &gt; 0, 1, 0)</f>
        <v>0</v>
      </c>
      <c r="AB267">
        <v>37</v>
      </c>
    </row>
    <row r="268" spans="1:28" x14ac:dyDescent="0.25">
      <c r="A268">
        <v>267</v>
      </c>
      <c r="B268">
        <v>68</v>
      </c>
      <c r="C268" t="s">
        <v>4</v>
      </c>
      <c r="D268">
        <f>COUNTIFS(Customer_Demographics!A:A, A268, Customer_Demographics!C:C, D$1)</f>
        <v>0</v>
      </c>
      <c r="E268">
        <f>COUNTIFS(Customer_Demographics!A:A, A268, Customer_Demographics!C:C, E$1)</f>
        <v>1</v>
      </c>
      <c r="F268" t="s">
        <v>5</v>
      </c>
      <c r="G268">
        <f>COUNTIFS(Customer_Demographics!A:A, A268, Customer_Demographics!F:F, G$1)</f>
        <v>1</v>
      </c>
      <c r="H268">
        <f>COUNTIFS(Customer_Demographics!A:A, A268, Customer_Demographics!F:F, H$1)</f>
        <v>0</v>
      </c>
      <c r="I268">
        <f>COUNTIFS(Customer_Demographics!A:A, A268, Customer_Demographics!F:F, I$1)</f>
        <v>0</v>
      </c>
      <c r="J268">
        <f>COUNTIFS(Customer_Demographics!A:A, A268, Customer_Demographics!F:F, J$1)</f>
        <v>0</v>
      </c>
      <c r="K268" t="s">
        <v>10</v>
      </c>
      <c r="L268">
        <f>COUNTIFS(Customer_Demographics!A:A, A268, Customer_Demographics!K:K, L$1)</f>
        <v>0</v>
      </c>
      <c r="M268">
        <f>COUNTIFS(Customer_Demographics!A:A, A268, Customer_Demographics!K:K, M$1)</f>
        <v>1</v>
      </c>
      <c r="N268">
        <f>COUNTIFS(Customer_Demographics!A:A, A268, Customer_Demographics!K:K, N$1)</f>
        <v>0</v>
      </c>
      <c r="O268">
        <v>461.36</v>
      </c>
      <c r="P268">
        <v>0</v>
      </c>
      <c r="Q268">
        <v>3</v>
      </c>
      <c r="R268">
        <f>IF(COUNTIFS(Transaction_History!A:A, A268, Transaction_History!E:E, R$1) &gt;0, 1, 0)</f>
        <v>1</v>
      </c>
      <c r="S268">
        <f>IF(COUNTIFS(Transaction_History!A:A, A268, Transaction_History!E:E, S$1) &gt; 0, 1, 0)</f>
        <v>1</v>
      </c>
      <c r="T268">
        <f>IF(COUNTIFS(Transaction_History!A:A, A268, Transaction_History!E:E, T$1) &gt; 0, 1, 0)</f>
        <v>1</v>
      </c>
      <c r="U268">
        <f>IF(COUNTIFS(Transaction_History!A:A, A268, Transaction_History!E:E, U$1) &gt; 0, 1, 0)</f>
        <v>0</v>
      </c>
      <c r="V268">
        <f>IF(COUNTIFS(Transaction_History!A:A, A268, Transaction_History!E:E, V$1) &gt; 0, 1, 0)</f>
        <v>0</v>
      </c>
      <c r="W268">
        <f>IF(COUNTIFS(Customer_Service!A:A, A268, Customer_Service!D:D, W$1) &gt; 0, 1, 0)</f>
        <v>0</v>
      </c>
      <c r="X268">
        <f>IF(COUNTIFS(Customer_Service!A:A, A268, Customer_Service!D:D, X$1)&gt;0,1,0)</f>
        <v>0</v>
      </c>
      <c r="Y268">
        <f>IF(COUNTIFS(Customer_Service!A:A, A268, Customer_Service!D:D, Y$1) &gt; 0, 1, 0)</f>
        <v>1</v>
      </c>
      <c r="Z268">
        <f>IF(COUNTIFS(Customer_Service!A:A, A268, Customer_Service!E:E, Z$1) &gt; 0, 1, 0)</f>
        <v>0</v>
      </c>
      <c r="AA268">
        <f>IF(COUNTIFS(Customer_Service!A:A, A268, Customer_Service!E:E, AA$1) &gt; 0, 1, 0)</f>
        <v>1</v>
      </c>
      <c r="AB268">
        <v>19</v>
      </c>
    </row>
    <row r="269" spans="1:28" x14ac:dyDescent="0.25">
      <c r="A269">
        <v>268</v>
      </c>
      <c r="B269">
        <v>62</v>
      </c>
      <c r="C269" t="s">
        <v>3</v>
      </c>
      <c r="D269">
        <f>COUNTIFS(Customer_Demographics!A:A, A269, Customer_Demographics!C:C, D$1)</f>
        <v>1</v>
      </c>
      <c r="E269">
        <f>COUNTIFS(Customer_Demographics!A:A, A269, Customer_Demographics!C:C, E$1)</f>
        <v>0</v>
      </c>
      <c r="F269" t="s">
        <v>8</v>
      </c>
      <c r="G269">
        <f>COUNTIFS(Customer_Demographics!A:A, A269, Customer_Demographics!F:F, G$1)</f>
        <v>0</v>
      </c>
      <c r="H269">
        <f>COUNTIFS(Customer_Demographics!A:A, A269, Customer_Demographics!F:F, H$1)</f>
        <v>0</v>
      </c>
      <c r="I269">
        <f>COUNTIFS(Customer_Demographics!A:A, A269, Customer_Demographics!F:F, I$1)</f>
        <v>1</v>
      </c>
      <c r="J269">
        <f>COUNTIFS(Customer_Demographics!A:A, A269, Customer_Demographics!F:F, J$1)</f>
        <v>0</v>
      </c>
      <c r="K269" t="s">
        <v>10</v>
      </c>
      <c r="L269">
        <f>COUNTIFS(Customer_Demographics!A:A, A269, Customer_Demographics!K:K, L$1)</f>
        <v>0</v>
      </c>
      <c r="M269">
        <f>COUNTIFS(Customer_Demographics!A:A, A269, Customer_Demographics!K:K, M$1)</f>
        <v>1</v>
      </c>
      <c r="N269">
        <f>COUNTIFS(Customer_Demographics!A:A, A269, Customer_Demographics!K:K, N$1)</f>
        <v>0</v>
      </c>
      <c r="O269">
        <v>1096.1600000000001</v>
      </c>
      <c r="P269">
        <v>0</v>
      </c>
      <c r="Q269">
        <v>5</v>
      </c>
      <c r="R269">
        <f>IF(COUNTIFS(Transaction_History!A:A, A269, Transaction_History!E:E, R$1) &gt;0, 1, 0)</f>
        <v>1</v>
      </c>
      <c r="S269">
        <f>IF(COUNTIFS(Transaction_History!A:A, A269, Transaction_History!E:E, S$1) &gt; 0, 1, 0)</f>
        <v>1</v>
      </c>
      <c r="T269">
        <f>IF(COUNTIFS(Transaction_History!A:A, A269, Transaction_History!E:E, T$1) &gt; 0, 1, 0)</f>
        <v>1</v>
      </c>
      <c r="U269">
        <f>IF(COUNTIFS(Transaction_History!A:A, A269, Transaction_History!E:E, U$1) &gt; 0, 1, 0)</f>
        <v>0</v>
      </c>
      <c r="V269">
        <f>IF(COUNTIFS(Transaction_History!A:A, A269, Transaction_History!E:E, V$1) &gt; 0, 1, 0)</f>
        <v>0</v>
      </c>
      <c r="W269">
        <f>IF(COUNTIFS(Customer_Service!A:A, A269, Customer_Service!D:D, W$1) &gt; 0, 1, 0)</f>
        <v>0</v>
      </c>
      <c r="X269">
        <f>IF(COUNTIFS(Customer_Service!A:A, A269, Customer_Service!D:D, X$1)&gt;0,1,0)</f>
        <v>0</v>
      </c>
      <c r="Y269">
        <f>IF(COUNTIFS(Customer_Service!A:A, A269, Customer_Service!D:D, Y$1) &gt; 0, 1, 0)</f>
        <v>0</v>
      </c>
      <c r="Z269">
        <f>IF(COUNTIFS(Customer_Service!A:A, A269, Customer_Service!E:E, Z$1) &gt; 0, 1, 0)</f>
        <v>0</v>
      </c>
      <c r="AA269">
        <f>IF(COUNTIFS(Customer_Service!A:A, A269, Customer_Service!E:E, AA$1) &gt; 0, 1, 0)</f>
        <v>0</v>
      </c>
      <c r="AB269">
        <v>26</v>
      </c>
    </row>
    <row r="270" spans="1:28" x14ac:dyDescent="0.25">
      <c r="A270">
        <v>269</v>
      </c>
      <c r="B270">
        <v>21</v>
      </c>
      <c r="C270" t="s">
        <v>4</v>
      </c>
      <c r="D270">
        <f>COUNTIFS(Customer_Demographics!A:A, A270, Customer_Demographics!C:C, D$1)</f>
        <v>0</v>
      </c>
      <c r="E270">
        <f>COUNTIFS(Customer_Demographics!A:A, A270, Customer_Demographics!C:C, E$1)</f>
        <v>1</v>
      </c>
      <c r="F270" t="s">
        <v>7</v>
      </c>
      <c r="G270">
        <f>COUNTIFS(Customer_Demographics!A:A, A270, Customer_Demographics!F:F, G$1)</f>
        <v>0</v>
      </c>
      <c r="H270">
        <f>COUNTIFS(Customer_Demographics!A:A, A270, Customer_Demographics!F:F, H$1)</f>
        <v>0</v>
      </c>
      <c r="I270">
        <f>COUNTIFS(Customer_Demographics!A:A, A270, Customer_Demographics!F:F, I$1)</f>
        <v>0</v>
      </c>
      <c r="J270">
        <f>COUNTIFS(Customer_Demographics!A:A, A270, Customer_Demographics!F:F, J$1)</f>
        <v>1</v>
      </c>
      <c r="K270" t="s">
        <v>10</v>
      </c>
      <c r="L270">
        <f>COUNTIFS(Customer_Demographics!A:A, A270, Customer_Demographics!K:K, L$1)</f>
        <v>0</v>
      </c>
      <c r="M270">
        <f>COUNTIFS(Customer_Demographics!A:A, A270, Customer_Demographics!K:K, M$1)</f>
        <v>1</v>
      </c>
      <c r="N270">
        <f>COUNTIFS(Customer_Demographics!A:A, A270, Customer_Demographics!K:K, N$1)</f>
        <v>0</v>
      </c>
      <c r="O270">
        <v>2123.87</v>
      </c>
      <c r="P270">
        <v>0</v>
      </c>
      <c r="Q270">
        <v>9</v>
      </c>
      <c r="R270">
        <f>IF(COUNTIFS(Transaction_History!A:A, A270, Transaction_History!E:E, R$1) &gt;0, 1, 0)</f>
        <v>1</v>
      </c>
      <c r="S270">
        <f>IF(COUNTIFS(Transaction_History!A:A, A270, Transaction_History!E:E, S$1) &gt; 0, 1, 0)</f>
        <v>1</v>
      </c>
      <c r="T270">
        <f>IF(COUNTIFS(Transaction_History!A:A, A270, Transaction_History!E:E, T$1) &gt; 0, 1, 0)</f>
        <v>1</v>
      </c>
      <c r="U270">
        <f>IF(COUNTIFS(Transaction_History!A:A, A270, Transaction_History!E:E, U$1) &gt; 0, 1, 0)</f>
        <v>1</v>
      </c>
      <c r="V270">
        <f>IF(COUNTIFS(Transaction_History!A:A, A270, Transaction_History!E:E, V$1) &gt; 0, 1, 0)</f>
        <v>0</v>
      </c>
      <c r="W270">
        <f>IF(COUNTIFS(Customer_Service!A:A, A270, Customer_Service!D:D, W$1) &gt; 0, 1, 0)</f>
        <v>0</v>
      </c>
      <c r="X270">
        <f>IF(COUNTIFS(Customer_Service!A:A, A270, Customer_Service!D:D, X$1)&gt;0,1,0)</f>
        <v>1</v>
      </c>
      <c r="Y270">
        <f>IF(COUNTIFS(Customer_Service!A:A, A270, Customer_Service!D:D, Y$1) &gt; 0, 1, 0)</f>
        <v>0</v>
      </c>
      <c r="Z270">
        <f>IF(COUNTIFS(Customer_Service!A:A, A270, Customer_Service!E:E, Z$1) &gt; 0, 1, 0)</f>
        <v>1</v>
      </c>
      <c r="AA270">
        <f>IF(COUNTIFS(Customer_Service!A:A, A270, Customer_Service!E:E, AA$1) &gt; 0, 1, 0)</f>
        <v>1</v>
      </c>
      <c r="AB270">
        <v>1</v>
      </c>
    </row>
    <row r="271" spans="1:28" x14ac:dyDescent="0.25">
      <c r="A271">
        <v>270</v>
      </c>
      <c r="B271">
        <v>49</v>
      </c>
      <c r="C271" t="s">
        <v>3</v>
      </c>
      <c r="D271">
        <f>COUNTIFS(Customer_Demographics!A:A, A271, Customer_Demographics!C:C, D$1)</f>
        <v>1</v>
      </c>
      <c r="E271">
        <f>COUNTIFS(Customer_Demographics!A:A, A271, Customer_Demographics!C:C, E$1)</f>
        <v>0</v>
      </c>
      <c r="F271" t="s">
        <v>5</v>
      </c>
      <c r="G271">
        <f>COUNTIFS(Customer_Demographics!A:A, A271, Customer_Demographics!F:F, G$1)</f>
        <v>1</v>
      </c>
      <c r="H271">
        <f>COUNTIFS(Customer_Demographics!A:A, A271, Customer_Demographics!F:F, H$1)</f>
        <v>0</v>
      </c>
      <c r="I271">
        <f>COUNTIFS(Customer_Demographics!A:A, A271, Customer_Demographics!F:F, I$1)</f>
        <v>0</v>
      </c>
      <c r="J271">
        <f>COUNTIFS(Customer_Demographics!A:A, A271, Customer_Demographics!F:F, J$1)</f>
        <v>0</v>
      </c>
      <c r="K271" t="s">
        <v>11</v>
      </c>
      <c r="L271">
        <f>COUNTIFS(Customer_Demographics!A:A, A271, Customer_Demographics!K:K, L$1)</f>
        <v>0</v>
      </c>
      <c r="M271">
        <f>COUNTIFS(Customer_Demographics!A:A, A271, Customer_Demographics!K:K, M$1)</f>
        <v>0</v>
      </c>
      <c r="N271">
        <f>COUNTIFS(Customer_Demographics!A:A, A271, Customer_Demographics!K:K, N$1)</f>
        <v>1</v>
      </c>
      <c r="O271">
        <v>734.74</v>
      </c>
      <c r="P271">
        <v>0</v>
      </c>
      <c r="Q271">
        <v>3</v>
      </c>
      <c r="R271">
        <f>IF(COUNTIFS(Transaction_History!A:A, A271, Transaction_History!E:E, R$1) &gt;0, 1, 0)</f>
        <v>1</v>
      </c>
      <c r="S271">
        <f>IF(COUNTIFS(Transaction_History!A:A, A271, Transaction_History!E:E, S$1) &gt; 0, 1, 0)</f>
        <v>0</v>
      </c>
      <c r="T271">
        <f>IF(COUNTIFS(Transaction_History!A:A, A271, Transaction_History!E:E, T$1) &gt; 0, 1, 0)</f>
        <v>0</v>
      </c>
      <c r="U271">
        <f>IF(COUNTIFS(Transaction_History!A:A, A271, Transaction_History!E:E, U$1) &gt; 0, 1, 0)</f>
        <v>1</v>
      </c>
      <c r="V271">
        <f>IF(COUNTIFS(Transaction_History!A:A, A271, Transaction_History!E:E, V$1) &gt; 0, 1, 0)</f>
        <v>0</v>
      </c>
      <c r="W271">
        <f>IF(COUNTIFS(Customer_Service!A:A, A271, Customer_Service!D:D, W$1) &gt; 0, 1, 0)</f>
        <v>0</v>
      </c>
      <c r="X271">
        <f>IF(COUNTIFS(Customer_Service!A:A, A271, Customer_Service!D:D, X$1)&gt;0,1,0)</f>
        <v>0</v>
      </c>
      <c r="Y271">
        <f>IF(COUNTIFS(Customer_Service!A:A, A271, Customer_Service!D:D, Y$1) &gt; 0, 1, 0)</f>
        <v>1</v>
      </c>
      <c r="Z271">
        <f>IF(COUNTIFS(Customer_Service!A:A, A271, Customer_Service!E:E, Z$1) &gt; 0, 1, 0)</f>
        <v>0</v>
      </c>
      <c r="AA271">
        <f>IF(COUNTIFS(Customer_Service!A:A, A271, Customer_Service!E:E, AA$1) &gt; 0, 1, 0)</f>
        <v>1</v>
      </c>
      <c r="AB271">
        <v>42</v>
      </c>
    </row>
    <row r="272" spans="1:28" x14ac:dyDescent="0.25">
      <c r="A272">
        <v>271</v>
      </c>
      <c r="B272">
        <v>27</v>
      </c>
      <c r="C272" t="s">
        <v>3</v>
      </c>
      <c r="D272">
        <f>COUNTIFS(Customer_Demographics!A:A, A272, Customer_Demographics!C:C, D$1)</f>
        <v>1</v>
      </c>
      <c r="E272">
        <f>COUNTIFS(Customer_Demographics!A:A, A272, Customer_Demographics!C:C, E$1)</f>
        <v>0</v>
      </c>
      <c r="F272" t="s">
        <v>7</v>
      </c>
      <c r="G272">
        <f>COUNTIFS(Customer_Demographics!A:A, A272, Customer_Demographics!F:F, G$1)</f>
        <v>0</v>
      </c>
      <c r="H272">
        <f>COUNTIFS(Customer_Demographics!A:A, A272, Customer_Demographics!F:F, H$1)</f>
        <v>0</v>
      </c>
      <c r="I272">
        <f>COUNTIFS(Customer_Demographics!A:A, A272, Customer_Demographics!F:F, I$1)</f>
        <v>0</v>
      </c>
      <c r="J272">
        <f>COUNTIFS(Customer_Demographics!A:A, A272, Customer_Demographics!F:F, J$1)</f>
        <v>1</v>
      </c>
      <c r="K272" t="s">
        <v>10</v>
      </c>
      <c r="L272">
        <f>COUNTIFS(Customer_Demographics!A:A, A272, Customer_Demographics!K:K, L$1)</f>
        <v>0</v>
      </c>
      <c r="M272">
        <f>COUNTIFS(Customer_Demographics!A:A, A272, Customer_Demographics!K:K, M$1)</f>
        <v>1</v>
      </c>
      <c r="N272">
        <f>COUNTIFS(Customer_Demographics!A:A, A272, Customer_Demographics!K:K, N$1)</f>
        <v>0</v>
      </c>
      <c r="O272">
        <v>865.97</v>
      </c>
      <c r="P272">
        <v>1</v>
      </c>
      <c r="Q272">
        <v>3</v>
      </c>
      <c r="R272">
        <f>IF(COUNTIFS(Transaction_History!A:A, A272, Transaction_History!E:E, R$1) &gt;0, 1, 0)</f>
        <v>1</v>
      </c>
      <c r="S272">
        <f>IF(COUNTIFS(Transaction_History!A:A, A272, Transaction_History!E:E, S$1) &gt; 0, 1, 0)</f>
        <v>0</v>
      </c>
      <c r="T272">
        <f>IF(COUNTIFS(Transaction_History!A:A, A272, Transaction_History!E:E, T$1) &gt; 0, 1, 0)</f>
        <v>1</v>
      </c>
      <c r="U272">
        <f>IF(COUNTIFS(Transaction_History!A:A, A272, Transaction_History!E:E, U$1) &gt; 0, 1, 0)</f>
        <v>1</v>
      </c>
      <c r="V272">
        <f>IF(COUNTIFS(Transaction_History!A:A, A272, Transaction_History!E:E, V$1) &gt; 0, 1, 0)</f>
        <v>0</v>
      </c>
      <c r="W272">
        <f>IF(COUNTIFS(Customer_Service!A:A, A272, Customer_Service!D:D, W$1) &gt; 0, 1, 0)</f>
        <v>0</v>
      </c>
      <c r="X272">
        <f>IF(COUNTIFS(Customer_Service!A:A, A272, Customer_Service!D:D, X$1)&gt;0,1,0)</f>
        <v>0</v>
      </c>
      <c r="Y272">
        <f>IF(COUNTIFS(Customer_Service!A:A, A272, Customer_Service!D:D, Y$1) &gt; 0, 1, 0)</f>
        <v>0</v>
      </c>
      <c r="Z272">
        <f>IF(COUNTIFS(Customer_Service!A:A, A272, Customer_Service!E:E, Z$1) &gt; 0, 1, 0)</f>
        <v>0</v>
      </c>
      <c r="AA272">
        <f>IF(COUNTIFS(Customer_Service!A:A, A272, Customer_Service!E:E, AA$1) &gt; 0, 1, 0)</f>
        <v>0</v>
      </c>
      <c r="AB272">
        <v>28</v>
      </c>
    </row>
    <row r="273" spans="1:28" x14ac:dyDescent="0.25">
      <c r="A273">
        <v>272</v>
      </c>
      <c r="B273">
        <v>28</v>
      </c>
      <c r="C273" t="s">
        <v>4</v>
      </c>
      <c r="D273">
        <f>COUNTIFS(Customer_Demographics!A:A, A273, Customer_Demographics!C:C, D$1)</f>
        <v>0</v>
      </c>
      <c r="E273">
        <f>COUNTIFS(Customer_Demographics!A:A, A273, Customer_Demographics!C:C, E$1)</f>
        <v>1</v>
      </c>
      <c r="F273" t="s">
        <v>8</v>
      </c>
      <c r="G273">
        <f>COUNTIFS(Customer_Demographics!A:A, A273, Customer_Demographics!F:F, G$1)</f>
        <v>0</v>
      </c>
      <c r="H273">
        <f>COUNTIFS(Customer_Demographics!A:A, A273, Customer_Demographics!F:F, H$1)</f>
        <v>0</v>
      </c>
      <c r="I273">
        <f>COUNTIFS(Customer_Demographics!A:A, A273, Customer_Demographics!F:F, I$1)</f>
        <v>1</v>
      </c>
      <c r="J273">
        <f>COUNTIFS(Customer_Demographics!A:A, A273, Customer_Demographics!F:F, J$1)</f>
        <v>0</v>
      </c>
      <c r="K273" t="s">
        <v>9</v>
      </c>
      <c r="L273">
        <f>COUNTIFS(Customer_Demographics!A:A, A273, Customer_Demographics!K:K, L$1)</f>
        <v>1</v>
      </c>
      <c r="M273">
        <f>COUNTIFS(Customer_Demographics!A:A, A273, Customer_Demographics!K:K, M$1)</f>
        <v>0</v>
      </c>
      <c r="N273">
        <f>COUNTIFS(Customer_Demographics!A:A, A273, Customer_Demographics!K:K, N$1)</f>
        <v>0</v>
      </c>
      <c r="O273">
        <v>1170.04</v>
      </c>
      <c r="P273">
        <v>1</v>
      </c>
      <c r="Q273">
        <v>8</v>
      </c>
      <c r="R273">
        <f>IF(COUNTIFS(Transaction_History!A:A, A273, Transaction_History!E:E, R$1) &gt;0, 1, 0)</f>
        <v>1</v>
      </c>
      <c r="S273">
        <f>IF(COUNTIFS(Transaction_History!A:A, A273, Transaction_History!E:E, S$1) &gt; 0, 1, 0)</f>
        <v>1</v>
      </c>
      <c r="T273">
        <f>IF(COUNTIFS(Transaction_History!A:A, A273, Transaction_History!E:E, T$1) &gt; 0, 1, 0)</f>
        <v>1</v>
      </c>
      <c r="U273">
        <f>IF(COUNTIFS(Transaction_History!A:A, A273, Transaction_History!E:E, U$1) &gt; 0, 1, 0)</f>
        <v>0</v>
      </c>
      <c r="V273">
        <f>IF(COUNTIFS(Transaction_History!A:A, A273, Transaction_History!E:E, V$1) &gt; 0, 1, 0)</f>
        <v>1</v>
      </c>
      <c r="W273">
        <f>IF(COUNTIFS(Customer_Service!A:A, A273, Customer_Service!D:D, W$1) &gt; 0, 1, 0)</f>
        <v>0</v>
      </c>
      <c r="X273">
        <f>IF(COUNTIFS(Customer_Service!A:A, A273, Customer_Service!D:D, X$1)&gt;0,1,0)</f>
        <v>1</v>
      </c>
      <c r="Y273">
        <f>IF(COUNTIFS(Customer_Service!A:A, A273, Customer_Service!D:D, Y$1) &gt; 0, 1, 0)</f>
        <v>1</v>
      </c>
      <c r="Z273">
        <f>IF(COUNTIFS(Customer_Service!A:A, A273, Customer_Service!E:E, Z$1) &gt; 0, 1, 0)</f>
        <v>0</v>
      </c>
      <c r="AA273">
        <f>IF(COUNTIFS(Customer_Service!A:A, A273, Customer_Service!E:E, AA$1) &gt; 0, 1, 0)</f>
        <v>1</v>
      </c>
      <c r="AB273">
        <v>26</v>
      </c>
    </row>
    <row r="274" spans="1:28" x14ac:dyDescent="0.25">
      <c r="A274">
        <v>273</v>
      </c>
      <c r="B274">
        <v>45</v>
      </c>
      <c r="C274" t="s">
        <v>4</v>
      </c>
      <c r="D274">
        <f>COUNTIFS(Customer_Demographics!A:A, A274, Customer_Demographics!C:C, D$1)</f>
        <v>0</v>
      </c>
      <c r="E274">
        <f>COUNTIFS(Customer_Demographics!A:A, A274, Customer_Demographics!C:C, E$1)</f>
        <v>1</v>
      </c>
      <c r="F274" t="s">
        <v>5</v>
      </c>
      <c r="G274">
        <f>COUNTIFS(Customer_Demographics!A:A, A274, Customer_Demographics!F:F, G$1)</f>
        <v>1</v>
      </c>
      <c r="H274">
        <f>COUNTIFS(Customer_Demographics!A:A, A274, Customer_Demographics!F:F, H$1)</f>
        <v>0</v>
      </c>
      <c r="I274">
        <f>COUNTIFS(Customer_Demographics!A:A, A274, Customer_Demographics!F:F, I$1)</f>
        <v>0</v>
      </c>
      <c r="J274">
        <f>COUNTIFS(Customer_Demographics!A:A, A274, Customer_Demographics!F:F, J$1)</f>
        <v>0</v>
      </c>
      <c r="K274" t="s">
        <v>11</v>
      </c>
      <c r="L274">
        <f>COUNTIFS(Customer_Demographics!A:A, A274, Customer_Demographics!K:K, L$1)</f>
        <v>0</v>
      </c>
      <c r="M274">
        <f>COUNTIFS(Customer_Demographics!A:A, A274, Customer_Demographics!K:K, M$1)</f>
        <v>0</v>
      </c>
      <c r="N274">
        <f>COUNTIFS(Customer_Demographics!A:A, A274, Customer_Demographics!K:K, N$1)</f>
        <v>1</v>
      </c>
      <c r="O274">
        <v>1562.83</v>
      </c>
      <c r="P274">
        <v>0</v>
      </c>
      <c r="Q274">
        <v>7</v>
      </c>
      <c r="R274">
        <f>IF(COUNTIFS(Transaction_History!A:A, A274, Transaction_History!E:E, R$1) &gt;0, 1, 0)</f>
        <v>1</v>
      </c>
      <c r="S274">
        <f>IF(COUNTIFS(Transaction_History!A:A, A274, Transaction_History!E:E, S$1) &gt; 0, 1, 0)</f>
        <v>1</v>
      </c>
      <c r="T274">
        <f>IF(COUNTIFS(Transaction_History!A:A, A274, Transaction_History!E:E, T$1) &gt; 0, 1, 0)</f>
        <v>1</v>
      </c>
      <c r="U274">
        <f>IF(COUNTIFS(Transaction_History!A:A, A274, Transaction_History!E:E, U$1) &gt; 0, 1, 0)</f>
        <v>0</v>
      </c>
      <c r="V274">
        <f>IF(COUNTIFS(Transaction_History!A:A, A274, Transaction_History!E:E, V$1) &gt; 0, 1, 0)</f>
        <v>0</v>
      </c>
      <c r="W274">
        <f>IF(COUNTIFS(Customer_Service!A:A, A274, Customer_Service!D:D, W$1) &gt; 0, 1, 0)</f>
        <v>0</v>
      </c>
      <c r="X274">
        <f>IF(COUNTIFS(Customer_Service!A:A, A274, Customer_Service!D:D, X$1)&gt;0,1,0)</f>
        <v>0</v>
      </c>
      <c r="Y274">
        <f>IF(COUNTIFS(Customer_Service!A:A, A274, Customer_Service!D:D, Y$1) &gt; 0, 1, 0)</f>
        <v>0</v>
      </c>
      <c r="Z274">
        <f>IF(COUNTIFS(Customer_Service!A:A, A274, Customer_Service!E:E, Z$1) &gt; 0, 1, 0)</f>
        <v>0</v>
      </c>
      <c r="AA274">
        <f>IF(COUNTIFS(Customer_Service!A:A, A274, Customer_Service!E:E, AA$1) &gt; 0, 1, 0)</f>
        <v>0</v>
      </c>
      <c r="AB274">
        <v>40</v>
      </c>
    </row>
    <row r="275" spans="1:28" x14ac:dyDescent="0.25">
      <c r="A275">
        <v>274</v>
      </c>
      <c r="B275">
        <v>63</v>
      </c>
      <c r="C275" t="s">
        <v>4</v>
      </c>
      <c r="D275">
        <f>COUNTIFS(Customer_Demographics!A:A, A275, Customer_Demographics!C:C, D$1)</f>
        <v>0</v>
      </c>
      <c r="E275">
        <f>COUNTIFS(Customer_Demographics!A:A, A275, Customer_Demographics!C:C, E$1)</f>
        <v>1</v>
      </c>
      <c r="F275" t="s">
        <v>7</v>
      </c>
      <c r="G275">
        <f>COUNTIFS(Customer_Demographics!A:A, A275, Customer_Demographics!F:F, G$1)</f>
        <v>0</v>
      </c>
      <c r="H275">
        <f>COUNTIFS(Customer_Demographics!A:A, A275, Customer_Demographics!F:F, H$1)</f>
        <v>0</v>
      </c>
      <c r="I275">
        <f>COUNTIFS(Customer_Demographics!A:A, A275, Customer_Demographics!F:F, I$1)</f>
        <v>0</v>
      </c>
      <c r="J275">
        <f>COUNTIFS(Customer_Demographics!A:A, A275, Customer_Demographics!F:F, J$1)</f>
        <v>1</v>
      </c>
      <c r="K275" t="s">
        <v>9</v>
      </c>
      <c r="L275">
        <f>COUNTIFS(Customer_Demographics!A:A, A275, Customer_Demographics!K:K, L$1)</f>
        <v>1</v>
      </c>
      <c r="M275">
        <f>COUNTIFS(Customer_Demographics!A:A, A275, Customer_Demographics!K:K, M$1)</f>
        <v>0</v>
      </c>
      <c r="N275">
        <f>COUNTIFS(Customer_Demographics!A:A, A275, Customer_Demographics!K:K, N$1)</f>
        <v>0</v>
      </c>
      <c r="O275">
        <v>1117.33</v>
      </c>
      <c r="P275">
        <v>0</v>
      </c>
      <c r="Q275">
        <v>4</v>
      </c>
      <c r="R275">
        <f>IF(COUNTIFS(Transaction_History!A:A, A275, Transaction_History!E:E, R$1) &gt;0, 1, 0)</f>
        <v>1</v>
      </c>
      <c r="S275">
        <f>IF(COUNTIFS(Transaction_History!A:A, A275, Transaction_History!E:E, S$1) &gt; 0, 1, 0)</f>
        <v>1</v>
      </c>
      <c r="T275">
        <f>IF(COUNTIFS(Transaction_History!A:A, A275, Transaction_History!E:E, T$1) &gt; 0, 1, 0)</f>
        <v>1</v>
      </c>
      <c r="U275">
        <f>IF(COUNTIFS(Transaction_History!A:A, A275, Transaction_History!E:E, U$1) &gt; 0, 1, 0)</f>
        <v>1</v>
      </c>
      <c r="V275">
        <f>IF(COUNTIFS(Transaction_History!A:A, A275, Transaction_History!E:E, V$1) &gt; 0, 1, 0)</f>
        <v>0</v>
      </c>
      <c r="W275">
        <f>IF(COUNTIFS(Customer_Service!A:A, A275, Customer_Service!D:D, W$1) &gt; 0, 1, 0)</f>
        <v>0</v>
      </c>
      <c r="X275">
        <f>IF(COUNTIFS(Customer_Service!A:A, A275, Customer_Service!D:D, X$1)&gt;0,1,0)</f>
        <v>1</v>
      </c>
      <c r="Y275">
        <f>IF(COUNTIFS(Customer_Service!A:A, A275, Customer_Service!D:D, Y$1) &gt; 0, 1, 0)</f>
        <v>0</v>
      </c>
      <c r="Z275">
        <f>IF(COUNTIFS(Customer_Service!A:A, A275, Customer_Service!E:E, Z$1) &gt; 0, 1, 0)</f>
        <v>0</v>
      </c>
      <c r="AA275">
        <f>IF(COUNTIFS(Customer_Service!A:A, A275, Customer_Service!E:E, AA$1) &gt; 0, 1, 0)</f>
        <v>1</v>
      </c>
      <c r="AB275">
        <v>35</v>
      </c>
    </row>
    <row r="276" spans="1:28" x14ac:dyDescent="0.25">
      <c r="A276">
        <v>275</v>
      </c>
      <c r="B276">
        <v>25</v>
      </c>
      <c r="C276" t="s">
        <v>4</v>
      </c>
      <c r="D276">
        <f>COUNTIFS(Customer_Demographics!A:A, A276, Customer_Demographics!C:C, D$1)</f>
        <v>0</v>
      </c>
      <c r="E276">
        <f>COUNTIFS(Customer_Demographics!A:A, A276, Customer_Demographics!C:C, E$1)</f>
        <v>1</v>
      </c>
      <c r="F276" t="s">
        <v>8</v>
      </c>
      <c r="G276">
        <f>COUNTIFS(Customer_Demographics!A:A, A276, Customer_Demographics!F:F, G$1)</f>
        <v>0</v>
      </c>
      <c r="H276">
        <f>COUNTIFS(Customer_Demographics!A:A, A276, Customer_Demographics!F:F, H$1)</f>
        <v>0</v>
      </c>
      <c r="I276">
        <f>COUNTIFS(Customer_Demographics!A:A, A276, Customer_Demographics!F:F, I$1)</f>
        <v>1</v>
      </c>
      <c r="J276">
        <f>COUNTIFS(Customer_Demographics!A:A, A276, Customer_Demographics!F:F, J$1)</f>
        <v>0</v>
      </c>
      <c r="K276" t="s">
        <v>9</v>
      </c>
      <c r="L276">
        <f>COUNTIFS(Customer_Demographics!A:A, A276, Customer_Demographics!K:K, L$1)</f>
        <v>1</v>
      </c>
      <c r="M276">
        <f>COUNTIFS(Customer_Demographics!A:A, A276, Customer_Demographics!K:K, M$1)</f>
        <v>0</v>
      </c>
      <c r="N276">
        <f>COUNTIFS(Customer_Demographics!A:A, A276, Customer_Demographics!K:K, N$1)</f>
        <v>0</v>
      </c>
      <c r="O276">
        <v>605.79</v>
      </c>
      <c r="P276">
        <v>0</v>
      </c>
      <c r="Q276">
        <v>3</v>
      </c>
      <c r="R276">
        <f>IF(COUNTIFS(Transaction_History!A:A, A276, Transaction_History!E:E, R$1) &gt;0, 1, 0)</f>
        <v>0</v>
      </c>
      <c r="S276">
        <f>IF(COUNTIFS(Transaction_History!A:A, A276, Transaction_History!E:E, S$1) &gt; 0, 1, 0)</f>
        <v>1</v>
      </c>
      <c r="T276">
        <f>IF(COUNTIFS(Transaction_History!A:A, A276, Transaction_History!E:E, T$1) &gt; 0, 1, 0)</f>
        <v>0</v>
      </c>
      <c r="U276">
        <f>IF(COUNTIFS(Transaction_History!A:A, A276, Transaction_History!E:E, U$1) &gt; 0, 1, 0)</f>
        <v>0</v>
      </c>
      <c r="V276">
        <f>IF(COUNTIFS(Transaction_History!A:A, A276, Transaction_History!E:E, V$1) &gt; 0, 1, 0)</f>
        <v>1</v>
      </c>
      <c r="W276">
        <f>IF(COUNTIFS(Customer_Service!A:A, A276, Customer_Service!D:D, W$1) &gt; 0, 1, 0)</f>
        <v>0</v>
      </c>
      <c r="X276">
        <f>IF(COUNTIFS(Customer_Service!A:A, A276, Customer_Service!D:D, X$1)&gt;0,1,0)</f>
        <v>1</v>
      </c>
      <c r="Y276">
        <f>IF(COUNTIFS(Customer_Service!A:A, A276, Customer_Service!D:D, Y$1) &gt; 0, 1, 0)</f>
        <v>1</v>
      </c>
      <c r="Z276">
        <f>IF(COUNTIFS(Customer_Service!A:A, A276, Customer_Service!E:E, Z$1) &gt; 0, 1, 0)</f>
        <v>1</v>
      </c>
      <c r="AA276">
        <f>IF(COUNTIFS(Customer_Service!A:A, A276, Customer_Service!E:E, AA$1) &gt; 0, 1, 0)</f>
        <v>1</v>
      </c>
      <c r="AB276">
        <v>3</v>
      </c>
    </row>
    <row r="277" spans="1:28" x14ac:dyDescent="0.25">
      <c r="A277">
        <v>276</v>
      </c>
      <c r="B277">
        <v>57</v>
      </c>
      <c r="C277" t="s">
        <v>4</v>
      </c>
      <c r="D277">
        <f>COUNTIFS(Customer_Demographics!A:A, A277, Customer_Demographics!C:C, D$1)</f>
        <v>0</v>
      </c>
      <c r="E277">
        <f>COUNTIFS(Customer_Demographics!A:A, A277, Customer_Demographics!C:C, E$1)</f>
        <v>1</v>
      </c>
      <c r="F277" t="s">
        <v>5</v>
      </c>
      <c r="G277">
        <f>COUNTIFS(Customer_Demographics!A:A, A277, Customer_Demographics!F:F, G$1)</f>
        <v>1</v>
      </c>
      <c r="H277">
        <f>COUNTIFS(Customer_Demographics!A:A, A277, Customer_Demographics!F:F, H$1)</f>
        <v>0</v>
      </c>
      <c r="I277">
        <f>COUNTIFS(Customer_Demographics!A:A, A277, Customer_Demographics!F:F, I$1)</f>
        <v>0</v>
      </c>
      <c r="J277">
        <f>COUNTIFS(Customer_Demographics!A:A, A277, Customer_Demographics!F:F, J$1)</f>
        <v>0</v>
      </c>
      <c r="K277" t="s">
        <v>9</v>
      </c>
      <c r="L277">
        <f>COUNTIFS(Customer_Demographics!A:A, A277, Customer_Demographics!K:K, L$1)</f>
        <v>1</v>
      </c>
      <c r="M277">
        <f>COUNTIFS(Customer_Demographics!A:A, A277, Customer_Demographics!K:K, M$1)</f>
        <v>0</v>
      </c>
      <c r="N277">
        <f>COUNTIFS(Customer_Demographics!A:A, A277, Customer_Demographics!K:K, N$1)</f>
        <v>0</v>
      </c>
      <c r="O277">
        <v>2069.6999999999998</v>
      </c>
      <c r="P277">
        <v>1</v>
      </c>
      <c r="Q277">
        <v>7</v>
      </c>
      <c r="R277">
        <f>IF(COUNTIFS(Transaction_History!A:A, A277, Transaction_History!E:E, R$1) &gt;0, 1, 0)</f>
        <v>1</v>
      </c>
      <c r="S277">
        <f>IF(COUNTIFS(Transaction_History!A:A, A277, Transaction_History!E:E, S$1) &gt; 0, 1, 0)</f>
        <v>0</v>
      </c>
      <c r="T277">
        <f>IF(COUNTIFS(Transaction_History!A:A, A277, Transaction_History!E:E, T$1) &gt; 0, 1, 0)</f>
        <v>1</v>
      </c>
      <c r="U277">
        <f>IF(COUNTIFS(Transaction_History!A:A, A277, Transaction_History!E:E, U$1) &gt; 0, 1, 0)</f>
        <v>1</v>
      </c>
      <c r="V277">
        <f>IF(COUNTIFS(Transaction_History!A:A, A277, Transaction_History!E:E, V$1) &gt; 0, 1, 0)</f>
        <v>1</v>
      </c>
      <c r="W277">
        <f>IF(COUNTIFS(Customer_Service!A:A, A277, Customer_Service!D:D, W$1) &gt; 0, 1, 0)</f>
        <v>0</v>
      </c>
      <c r="X277">
        <f>IF(COUNTIFS(Customer_Service!A:A, A277, Customer_Service!D:D, X$1)&gt;0,1,0)</f>
        <v>0</v>
      </c>
      <c r="Y277">
        <f>IF(COUNTIFS(Customer_Service!A:A, A277, Customer_Service!D:D, Y$1) &gt; 0, 1, 0)</f>
        <v>0</v>
      </c>
      <c r="Z277">
        <f>IF(COUNTIFS(Customer_Service!A:A, A277, Customer_Service!E:E, Z$1) &gt; 0, 1, 0)</f>
        <v>0</v>
      </c>
      <c r="AA277">
        <f>IF(COUNTIFS(Customer_Service!A:A, A277, Customer_Service!E:E, AA$1) &gt; 0, 1, 0)</f>
        <v>0</v>
      </c>
      <c r="AB277">
        <v>26</v>
      </c>
    </row>
    <row r="278" spans="1:28" x14ac:dyDescent="0.25">
      <c r="A278">
        <v>277</v>
      </c>
      <c r="B278">
        <v>39</v>
      </c>
      <c r="C278" t="s">
        <v>4</v>
      </c>
      <c r="D278">
        <f>COUNTIFS(Customer_Demographics!A:A, A278, Customer_Demographics!C:C, D$1)</f>
        <v>0</v>
      </c>
      <c r="E278">
        <f>COUNTIFS(Customer_Demographics!A:A, A278, Customer_Demographics!C:C, E$1)</f>
        <v>1</v>
      </c>
      <c r="F278" t="s">
        <v>5</v>
      </c>
      <c r="G278">
        <f>COUNTIFS(Customer_Demographics!A:A, A278, Customer_Demographics!F:F, G$1)</f>
        <v>1</v>
      </c>
      <c r="H278">
        <f>COUNTIFS(Customer_Demographics!A:A, A278, Customer_Demographics!F:F, H$1)</f>
        <v>0</v>
      </c>
      <c r="I278">
        <f>COUNTIFS(Customer_Demographics!A:A, A278, Customer_Demographics!F:F, I$1)</f>
        <v>0</v>
      </c>
      <c r="J278">
        <f>COUNTIFS(Customer_Demographics!A:A, A278, Customer_Demographics!F:F, J$1)</f>
        <v>0</v>
      </c>
      <c r="K278" t="s">
        <v>11</v>
      </c>
      <c r="L278">
        <f>COUNTIFS(Customer_Demographics!A:A, A278, Customer_Demographics!K:K, L$1)</f>
        <v>0</v>
      </c>
      <c r="M278">
        <f>COUNTIFS(Customer_Demographics!A:A, A278, Customer_Demographics!K:K, M$1)</f>
        <v>0</v>
      </c>
      <c r="N278">
        <f>COUNTIFS(Customer_Demographics!A:A, A278, Customer_Demographics!K:K, N$1)</f>
        <v>1</v>
      </c>
      <c r="O278">
        <v>1217.78</v>
      </c>
      <c r="P278">
        <v>0</v>
      </c>
      <c r="Q278">
        <v>6</v>
      </c>
      <c r="R278">
        <f>IF(COUNTIFS(Transaction_History!A:A, A278, Transaction_History!E:E, R$1) &gt;0, 1, 0)</f>
        <v>0</v>
      </c>
      <c r="S278">
        <f>IF(COUNTIFS(Transaction_History!A:A, A278, Transaction_History!E:E, S$1) &gt; 0, 1, 0)</f>
        <v>1</v>
      </c>
      <c r="T278">
        <f>IF(COUNTIFS(Transaction_History!A:A, A278, Transaction_History!E:E, T$1) &gt; 0, 1, 0)</f>
        <v>1</v>
      </c>
      <c r="U278">
        <f>IF(COUNTIFS(Transaction_History!A:A, A278, Transaction_History!E:E, U$1) &gt; 0, 1, 0)</f>
        <v>1</v>
      </c>
      <c r="V278">
        <f>IF(COUNTIFS(Transaction_History!A:A, A278, Transaction_History!E:E, V$1) &gt; 0, 1, 0)</f>
        <v>1</v>
      </c>
      <c r="W278">
        <f>IF(COUNTIFS(Customer_Service!A:A, A278, Customer_Service!D:D, W$1) &gt; 0, 1, 0)</f>
        <v>0</v>
      </c>
      <c r="X278">
        <f>IF(COUNTIFS(Customer_Service!A:A, A278, Customer_Service!D:D, X$1)&gt;0,1,0)</f>
        <v>0</v>
      </c>
      <c r="Y278">
        <f>IF(COUNTIFS(Customer_Service!A:A, A278, Customer_Service!D:D, Y$1) &gt; 0, 1, 0)</f>
        <v>0</v>
      </c>
      <c r="Z278">
        <f>IF(COUNTIFS(Customer_Service!A:A, A278, Customer_Service!E:E, Z$1) &gt; 0, 1, 0)</f>
        <v>0</v>
      </c>
      <c r="AA278">
        <f>IF(COUNTIFS(Customer_Service!A:A, A278, Customer_Service!E:E, AA$1) &gt; 0, 1, 0)</f>
        <v>0</v>
      </c>
      <c r="AB278">
        <v>33</v>
      </c>
    </row>
    <row r="279" spans="1:28" x14ac:dyDescent="0.25">
      <c r="A279">
        <v>278</v>
      </c>
      <c r="B279">
        <v>51</v>
      </c>
      <c r="C279" t="s">
        <v>4</v>
      </c>
      <c r="D279">
        <f>COUNTIFS(Customer_Demographics!A:A, A279, Customer_Demographics!C:C, D$1)</f>
        <v>0</v>
      </c>
      <c r="E279">
        <f>COUNTIFS(Customer_Demographics!A:A, A279, Customer_Demographics!C:C, E$1)</f>
        <v>1</v>
      </c>
      <c r="F279" t="s">
        <v>6</v>
      </c>
      <c r="G279">
        <f>COUNTIFS(Customer_Demographics!A:A, A279, Customer_Demographics!F:F, G$1)</f>
        <v>0</v>
      </c>
      <c r="H279">
        <f>COUNTIFS(Customer_Demographics!A:A, A279, Customer_Demographics!F:F, H$1)</f>
        <v>1</v>
      </c>
      <c r="I279">
        <f>COUNTIFS(Customer_Demographics!A:A, A279, Customer_Demographics!F:F, I$1)</f>
        <v>0</v>
      </c>
      <c r="J279">
        <f>COUNTIFS(Customer_Demographics!A:A, A279, Customer_Demographics!F:F, J$1)</f>
        <v>0</v>
      </c>
      <c r="K279" t="s">
        <v>9</v>
      </c>
      <c r="L279">
        <f>COUNTIFS(Customer_Demographics!A:A, A279, Customer_Demographics!K:K, L$1)</f>
        <v>1</v>
      </c>
      <c r="M279">
        <f>COUNTIFS(Customer_Demographics!A:A, A279, Customer_Demographics!K:K, M$1)</f>
        <v>0</v>
      </c>
      <c r="N279">
        <f>COUNTIFS(Customer_Demographics!A:A, A279, Customer_Demographics!K:K, N$1)</f>
        <v>0</v>
      </c>
      <c r="O279">
        <v>1423.1</v>
      </c>
      <c r="P279">
        <v>0</v>
      </c>
      <c r="Q279">
        <v>5</v>
      </c>
      <c r="R279">
        <f>IF(COUNTIFS(Transaction_History!A:A, A279, Transaction_History!E:E, R$1) &gt;0, 1, 0)</f>
        <v>1</v>
      </c>
      <c r="S279">
        <f>IF(COUNTIFS(Transaction_History!A:A, A279, Transaction_History!E:E, S$1) &gt; 0, 1, 0)</f>
        <v>1</v>
      </c>
      <c r="T279">
        <f>IF(COUNTIFS(Transaction_History!A:A, A279, Transaction_History!E:E, T$1) &gt; 0, 1, 0)</f>
        <v>0</v>
      </c>
      <c r="U279">
        <f>IF(COUNTIFS(Transaction_History!A:A, A279, Transaction_History!E:E, U$1) &gt; 0, 1, 0)</f>
        <v>1</v>
      </c>
      <c r="V279">
        <f>IF(COUNTIFS(Transaction_History!A:A, A279, Transaction_History!E:E, V$1) &gt; 0, 1, 0)</f>
        <v>1</v>
      </c>
      <c r="W279">
        <f>IF(COUNTIFS(Customer_Service!A:A, A279, Customer_Service!D:D, W$1) &gt; 0, 1, 0)</f>
        <v>0</v>
      </c>
      <c r="X279">
        <f>IF(COUNTIFS(Customer_Service!A:A, A279, Customer_Service!D:D, X$1)&gt;0,1,0)</f>
        <v>1</v>
      </c>
      <c r="Y279">
        <f>IF(COUNTIFS(Customer_Service!A:A, A279, Customer_Service!D:D, Y$1) &gt; 0, 1, 0)</f>
        <v>0</v>
      </c>
      <c r="Z279">
        <f>IF(COUNTIFS(Customer_Service!A:A, A279, Customer_Service!E:E, Z$1) &gt; 0, 1, 0)</f>
        <v>0</v>
      </c>
      <c r="AA279">
        <f>IF(COUNTIFS(Customer_Service!A:A, A279, Customer_Service!E:E, AA$1) &gt; 0, 1, 0)</f>
        <v>1</v>
      </c>
      <c r="AB279">
        <v>22</v>
      </c>
    </row>
    <row r="280" spans="1:28" x14ac:dyDescent="0.25">
      <c r="A280">
        <v>279</v>
      </c>
      <c r="B280">
        <v>62</v>
      </c>
      <c r="C280" t="s">
        <v>3</v>
      </c>
      <c r="D280">
        <f>COUNTIFS(Customer_Demographics!A:A, A280, Customer_Demographics!C:C, D$1)</f>
        <v>1</v>
      </c>
      <c r="E280">
        <f>COUNTIFS(Customer_Demographics!A:A, A280, Customer_Demographics!C:C, E$1)</f>
        <v>0</v>
      </c>
      <c r="F280" t="s">
        <v>8</v>
      </c>
      <c r="G280">
        <f>COUNTIFS(Customer_Demographics!A:A, A280, Customer_Demographics!F:F, G$1)</f>
        <v>0</v>
      </c>
      <c r="H280">
        <f>COUNTIFS(Customer_Demographics!A:A, A280, Customer_Demographics!F:F, H$1)</f>
        <v>0</v>
      </c>
      <c r="I280">
        <f>COUNTIFS(Customer_Demographics!A:A, A280, Customer_Demographics!F:F, I$1)</f>
        <v>1</v>
      </c>
      <c r="J280">
        <f>COUNTIFS(Customer_Demographics!A:A, A280, Customer_Demographics!F:F, J$1)</f>
        <v>0</v>
      </c>
      <c r="K280" t="s">
        <v>10</v>
      </c>
      <c r="L280">
        <f>COUNTIFS(Customer_Demographics!A:A, A280, Customer_Demographics!K:K, L$1)</f>
        <v>0</v>
      </c>
      <c r="M280">
        <f>COUNTIFS(Customer_Demographics!A:A, A280, Customer_Demographics!K:K, M$1)</f>
        <v>1</v>
      </c>
      <c r="N280">
        <f>COUNTIFS(Customer_Demographics!A:A, A280, Customer_Demographics!K:K, N$1)</f>
        <v>0</v>
      </c>
      <c r="O280">
        <v>1209.94</v>
      </c>
      <c r="P280">
        <v>0</v>
      </c>
      <c r="Q280">
        <v>4</v>
      </c>
      <c r="R280">
        <f>IF(COUNTIFS(Transaction_History!A:A, A280, Transaction_History!E:E, R$1) &gt;0, 1, 0)</f>
        <v>1</v>
      </c>
      <c r="S280">
        <f>IF(COUNTIFS(Transaction_History!A:A, A280, Transaction_History!E:E, S$1) &gt; 0, 1, 0)</f>
        <v>1</v>
      </c>
      <c r="T280">
        <f>IF(COUNTIFS(Transaction_History!A:A, A280, Transaction_History!E:E, T$1) &gt; 0, 1, 0)</f>
        <v>0</v>
      </c>
      <c r="U280">
        <f>IF(COUNTIFS(Transaction_History!A:A, A280, Transaction_History!E:E, U$1) &gt; 0, 1, 0)</f>
        <v>1</v>
      </c>
      <c r="V280">
        <f>IF(COUNTIFS(Transaction_History!A:A, A280, Transaction_History!E:E, V$1) &gt; 0, 1, 0)</f>
        <v>0</v>
      </c>
      <c r="W280">
        <f>IF(COUNTIFS(Customer_Service!A:A, A280, Customer_Service!D:D, W$1) &gt; 0, 1, 0)</f>
        <v>0</v>
      </c>
      <c r="X280">
        <f>IF(COUNTIFS(Customer_Service!A:A, A280, Customer_Service!D:D, X$1)&gt;0,1,0)</f>
        <v>0</v>
      </c>
      <c r="Y280">
        <f>IF(COUNTIFS(Customer_Service!A:A, A280, Customer_Service!D:D, Y$1) &gt; 0, 1, 0)</f>
        <v>1</v>
      </c>
      <c r="Z280">
        <f>IF(COUNTIFS(Customer_Service!A:A, A280, Customer_Service!E:E, Z$1) &gt; 0, 1, 0)</f>
        <v>1</v>
      </c>
      <c r="AA280">
        <f>IF(COUNTIFS(Customer_Service!A:A, A280, Customer_Service!E:E, AA$1) &gt; 0, 1, 0)</f>
        <v>0</v>
      </c>
      <c r="AB280">
        <v>6</v>
      </c>
    </row>
    <row r="281" spans="1:28" x14ac:dyDescent="0.25">
      <c r="A281">
        <v>280</v>
      </c>
      <c r="B281">
        <v>52</v>
      </c>
      <c r="C281" t="s">
        <v>4</v>
      </c>
      <c r="D281">
        <f>COUNTIFS(Customer_Demographics!A:A, A281, Customer_Demographics!C:C, D$1)</f>
        <v>0</v>
      </c>
      <c r="E281">
        <f>COUNTIFS(Customer_Demographics!A:A, A281, Customer_Demographics!C:C, E$1)</f>
        <v>1</v>
      </c>
      <c r="F281" t="s">
        <v>5</v>
      </c>
      <c r="G281">
        <f>COUNTIFS(Customer_Demographics!A:A, A281, Customer_Demographics!F:F, G$1)</f>
        <v>1</v>
      </c>
      <c r="H281">
        <f>COUNTIFS(Customer_Demographics!A:A, A281, Customer_Demographics!F:F, H$1)</f>
        <v>0</v>
      </c>
      <c r="I281">
        <f>COUNTIFS(Customer_Demographics!A:A, A281, Customer_Demographics!F:F, I$1)</f>
        <v>0</v>
      </c>
      <c r="J281">
        <f>COUNTIFS(Customer_Demographics!A:A, A281, Customer_Demographics!F:F, J$1)</f>
        <v>0</v>
      </c>
      <c r="K281" t="s">
        <v>11</v>
      </c>
      <c r="L281">
        <f>COUNTIFS(Customer_Demographics!A:A, A281, Customer_Demographics!K:K, L$1)</f>
        <v>0</v>
      </c>
      <c r="M281">
        <f>COUNTIFS(Customer_Demographics!A:A, A281, Customer_Demographics!K:K, M$1)</f>
        <v>0</v>
      </c>
      <c r="N281">
        <f>COUNTIFS(Customer_Demographics!A:A, A281, Customer_Demographics!K:K, N$1)</f>
        <v>1</v>
      </c>
      <c r="O281">
        <v>836.32999999999993</v>
      </c>
      <c r="P281">
        <v>0</v>
      </c>
      <c r="Q281">
        <v>4</v>
      </c>
      <c r="R281">
        <f>IF(COUNTIFS(Transaction_History!A:A, A281, Transaction_History!E:E, R$1) &gt;0, 1, 0)</f>
        <v>1</v>
      </c>
      <c r="S281">
        <f>IF(COUNTIFS(Transaction_History!A:A, A281, Transaction_History!E:E, S$1) &gt; 0, 1, 0)</f>
        <v>0</v>
      </c>
      <c r="T281">
        <f>IF(COUNTIFS(Transaction_History!A:A, A281, Transaction_History!E:E, T$1) &gt; 0, 1, 0)</f>
        <v>1</v>
      </c>
      <c r="U281">
        <f>IF(COUNTIFS(Transaction_History!A:A, A281, Transaction_History!E:E, U$1) &gt; 0, 1, 0)</f>
        <v>1</v>
      </c>
      <c r="V281">
        <f>IF(COUNTIFS(Transaction_History!A:A, A281, Transaction_History!E:E, V$1) &gt; 0, 1, 0)</f>
        <v>0</v>
      </c>
      <c r="W281">
        <f>IF(COUNTIFS(Customer_Service!A:A, A281, Customer_Service!D:D, W$1) &gt; 0, 1, 0)</f>
        <v>1</v>
      </c>
      <c r="X281">
        <f>IF(COUNTIFS(Customer_Service!A:A, A281, Customer_Service!D:D, X$1)&gt;0,1,0)</f>
        <v>0</v>
      </c>
      <c r="Y281">
        <f>IF(COUNTIFS(Customer_Service!A:A, A281, Customer_Service!D:D, Y$1) &gt; 0, 1, 0)</f>
        <v>1</v>
      </c>
      <c r="Z281">
        <f>IF(COUNTIFS(Customer_Service!A:A, A281, Customer_Service!E:E, Z$1) &gt; 0, 1, 0)</f>
        <v>1</v>
      </c>
      <c r="AA281">
        <f>IF(COUNTIFS(Customer_Service!A:A, A281, Customer_Service!E:E, AA$1) &gt; 0, 1, 0)</f>
        <v>1</v>
      </c>
      <c r="AB281">
        <v>42</v>
      </c>
    </row>
    <row r="282" spans="1:28" x14ac:dyDescent="0.25">
      <c r="A282">
        <v>281</v>
      </c>
      <c r="B282">
        <v>52</v>
      </c>
      <c r="C282" t="s">
        <v>3</v>
      </c>
      <c r="D282">
        <f>COUNTIFS(Customer_Demographics!A:A, A282, Customer_Demographics!C:C, D$1)</f>
        <v>1</v>
      </c>
      <c r="E282">
        <f>COUNTIFS(Customer_Demographics!A:A, A282, Customer_Demographics!C:C, E$1)</f>
        <v>0</v>
      </c>
      <c r="F282" t="s">
        <v>6</v>
      </c>
      <c r="G282">
        <f>COUNTIFS(Customer_Demographics!A:A, A282, Customer_Demographics!F:F, G$1)</f>
        <v>0</v>
      </c>
      <c r="H282">
        <f>COUNTIFS(Customer_Demographics!A:A, A282, Customer_Demographics!F:F, H$1)</f>
        <v>1</v>
      </c>
      <c r="I282">
        <f>COUNTIFS(Customer_Demographics!A:A, A282, Customer_Demographics!F:F, I$1)</f>
        <v>0</v>
      </c>
      <c r="J282">
        <f>COUNTIFS(Customer_Demographics!A:A, A282, Customer_Demographics!F:F, J$1)</f>
        <v>0</v>
      </c>
      <c r="K282" t="s">
        <v>10</v>
      </c>
      <c r="L282">
        <f>COUNTIFS(Customer_Demographics!A:A, A282, Customer_Demographics!K:K, L$1)</f>
        <v>0</v>
      </c>
      <c r="M282">
        <f>COUNTIFS(Customer_Demographics!A:A, A282, Customer_Demographics!K:K, M$1)</f>
        <v>1</v>
      </c>
      <c r="N282">
        <f>COUNTIFS(Customer_Demographics!A:A, A282, Customer_Demographics!K:K, N$1)</f>
        <v>0</v>
      </c>
      <c r="O282">
        <v>1563.95</v>
      </c>
      <c r="P282">
        <v>0</v>
      </c>
      <c r="Q282">
        <v>8</v>
      </c>
      <c r="R282">
        <f>IF(COUNTIFS(Transaction_History!A:A, A282, Transaction_History!E:E, R$1) &gt;0, 1, 0)</f>
        <v>1</v>
      </c>
      <c r="S282">
        <f>IF(COUNTIFS(Transaction_History!A:A, A282, Transaction_History!E:E, S$1) &gt; 0, 1, 0)</f>
        <v>1</v>
      </c>
      <c r="T282">
        <f>IF(COUNTIFS(Transaction_History!A:A, A282, Transaction_History!E:E, T$1) &gt; 0, 1, 0)</f>
        <v>1</v>
      </c>
      <c r="U282">
        <f>IF(COUNTIFS(Transaction_History!A:A, A282, Transaction_History!E:E, U$1) &gt; 0, 1, 0)</f>
        <v>1</v>
      </c>
      <c r="V282">
        <f>IF(COUNTIFS(Transaction_History!A:A, A282, Transaction_History!E:E, V$1) &gt; 0, 1, 0)</f>
        <v>1</v>
      </c>
      <c r="W282">
        <f>IF(COUNTIFS(Customer_Service!A:A, A282, Customer_Service!D:D, W$1) &gt; 0, 1, 0)</f>
        <v>0</v>
      </c>
      <c r="X282">
        <f>IF(COUNTIFS(Customer_Service!A:A, A282, Customer_Service!D:D, X$1)&gt;0,1,0)</f>
        <v>0</v>
      </c>
      <c r="Y282">
        <f>IF(COUNTIFS(Customer_Service!A:A, A282, Customer_Service!D:D, Y$1) &gt; 0, 1, 0)</f>
        <v>1</v>
      </c>
      <c r="Z282">
        <f>IF(COUNTIFS(Customer_Service!A:A, A282, Customer_Service!E:E, Z$1) &gt; 0, 1, 0)</f>
        <v>1</v>
      </c>
      <c r="AA282">
        <f>IF(COUNTIFS(Customer_Service!A:A, A282, Customer_Service!E:E, AA$1) &gt; 0, 1, 0)</f>
        <v>0</v>
      </c>
      <c r="AB282">
        <v>34</v>
      </c>
    </row>
    <row r="283" spans="1:28" x14ac:dyDescent="0.25">
      <c r="A283">
        <v>282</v>
      </c>
      <c r="B283">
        <v>42</v>
      </c>
      <c r="C283" t="s">
        <v>3</v>
      </c>
      <c r="D283">
        <f>COUNTIFS(Customer_Demographics!A:A, A283, Customer_Demographics!C:C, D$1)</f>
        <v>1</v>
      </c>
      <c r="E283">
        <f>COUNTIFS(Customer_Demographics!A:A, A283, Customer_Demographics!C:C, E$1)</f>
        <v>0</v>
      </c>
      <c r="F283" t="s">
        <v>5</v>
      </c>
      <c r="G283">
        <f>COUNTIFS(Customer_Demographics!A:A, A283, Customer_Demographics!F:F, G$1)</f>
        <v>1</v>
      </c>
      <c r="H283">
        <f>COUNTIFS(Customer_Demographics!A:A, A283, Customer_Demographics!F:F, H$1)</f>
        <v>0</v>
      </c>
      <c r="I283">
        <f>COUNTIFS(Customer_Demographics!A:A, A283, Customer_Demographics!F:F, I$1)</f>
        <v>0</v>
      </c>
      <c r="J283">
        <f>COUNTIFS(Customer_Demographics!A:A, A283, Customer_Demographics!F:F, J$1)</f>
        <v>0</v>
      </c>
      <c r="K283" t="s">
        <v>11</v>
      </c>
      <c r="L283">
        <f>COUNTIFS(Customer_Demographics!A:A, A283, Customer_Demographics!K:K, L$1)</f>
        <v>0</v>
      </c>
      <c r="M283">
        <f>COUNTIFS(Customer_Demographics!A:A, A283, Customer_Demographics!K:K, M$1)</f>
        <v>0</v>
      </c>
      <c r="N283">
        <f>COUNTIFS(Customer_Demographics!A:A, A283, Customer_Demographics!K:K, N$1)</f>
        <v>1</v>
      </c>
      <c r="O283">
        <v>2016.68</v>
      </c>
      <c r="P283">
        <v>1</v>
      </c>
      <c r="Q283">
        <v>5</v>
      </c>
      <c r="R283">
        <f>IF(COUNTIFS(Transaction_History!A:A, A283, Transaction_History!E:E, R$1) &gt;0, 1, 0)</f>
        <v>1</v>
      </c>
      <c r="S283">
        <f>IF(COUNTIFS(Transaction_History!A:A, A283, Transaction_History!E:E, S$1) &gt; 0, 1, 0)</f>
        <v>0</v>
      </c>
      <c r="T283">
        <f>IF(COUNTIFS(Transaction_History!A:A, A283, Transaction_History!E:E, T$1) &gt; 0, 1, 0)</f>
        <v>1</v>
      </c>
      <c r="U283">
        <f>IF(COUNTIFS(Transaction_History!A:A, A283, Transaction_History!E:E, U$1) &gt; 0, 1, 0)</f>
        <v>1</v>
      </c>
      <c r="V283">
        <f>IF(COUNTIFS(Transaction_History!A:A, A283, Transaction_History!E:E, V$1) &gt; 0, 1, 0)</f>
        <v>1</v>
      </c>
      <c r="W283">
        <f>IF(COUNTIFS(Customer_Service!A:A, A283, Customer_Service!D:D, W$1) &gt; 0, 1, 0)</f>
        <v>0</v>
      </c>
      <c r="X283">
        <f>IF(COUNTIFS(Customer_Service!A:A, A283, Customer_Service!D:D, X$1)&gt;0,1,0)</f>
        <v>1</v>
      </c>
      <c r="Y283">
        <f>IF(COUNTIFS(Customer_Service!A:A, A283, Customer_Service!D:D, Y$1) &gt; 0, 1, 0)</f>
        <v>0</v>
      </c>
      <c r="Z283">
        <f>IF(COUNTIFS(Customer_Service!A:A, A283, Customer_Service!E:E, Z$1) &gt; 0, 1, 0)</f>
        <v>1</v>
      </c>
      <c r="AA283">
        <f>IF(COUNTIFS(Customer_Service!A:A, A283, Customer_Service!E:E, AA$1) &gt; 0, 1, 0)</f>
        <v>0</v>
      </c>
      <c r="AB283">
        <v>3</v>
      </c>
    </row>
    <row r="284" spans="1:28" x14ac:dyDescent="0.25">
      <c r="A284">
        <v>283</v>
      </c>
      <c r="B284">
        <v>51</v>
      </c>
      <c r="C284" t="s">
        <v>4</v>
      </c>
      <c r="D284">
        <f>COUNTIFS(Customer_Demographics!A:A, A284, Customer_Demographics!C:C, D$1)</f>
        <v>0</v>
      </c>
      <c r="E284">
        <f>COUNTIFS(Customer_Demographics!A:A, A284, Customer_Demographics!C:C, E$1)</f>
        <v>1</v>
      </c>
      <c r="F284" t="s">
        <v>7</v>
      </c>
      <c r="G284">
        <f>COUNTIFS(Customer_Demographics!A:A, A284, Customer_Demographics!F:F, G$1)</f>
        <v>0</v>
      </c>
      <c r="H284">
        <f>COUNTIFS(Customer_Demographics!A:A, A284, Customer_Demographics!F:F, H$1)</f>
        <v>0</v>
      </c>
      <c r="I284">
        <f>COUNTIFS(Customer_Demographics!A:A, A284, Customer_Demographics!F:F, I$1)</f>
        <v>0</v>
      </c>
      <c r="J284">
        <f>COUNTIFS(Customer_Demographics!A:A, A284, Customer_Demographics!F:F, J$1)</f>
        <v>1</v>
      </c>
      <c r="K284" t="s">
        <v>9</v>
      </c>
      <c r="L284">
        <f>COUNTIFS(Customer_Demographics!A:A, A284, Customer_Demographics!K:K, L$1)</f>
        <v>1</v>
      </c>
      <c r="M284">
        <f>COUNTIFS(Customer_Demographics!A:A, A284, Customer_Demographics!K:K, M$1)</f>
        <v>0</v>
      </c>
      <c r="N284">
        <f>COUNTIFS(Customer_Demographics!A:A, A284, Customer_Demographics!K:K, N$1)</f>
        <v>0</v>
      </c>
      <c r="O284">
        <v>1362.86</v>
      </c>
      <c r="P284">
        <v>1</v>
      </c>
      <c r="Q284">
        <v>5</v>
      </c>
      <c r="R284">
        <f>IF(COUNTIFS(Transaction_History!A:A, A284, Transaction_History!E:E, R$1) &gt;0, 1, 0)</f>
        <v>0</v>
      </c>
      <c r="S284">
        <f>IF(COUNTIFS(Transaction_History!A:A, A284, Transaction_History!E:E, S$1) &gt; 0, 1, 0)</f>
        <v>1</v>
      </c>
      <c r="T284">
        <f>IF(COUNTIFS(Transaction_History!A:A, A284, Transaction_History!E:E, T$1) &gt; 0, 1, 0)</f>
        <v>0</v>
      </c>
      <c r="U284">
        <f>IF(COUNTIFS(Transaction_History!A:A, A284, Transaction_History!E:E, U$1) &gt; 0, 1, 0)</f>
        <v>1</v>
      </c>
      <c r="V284">
        <f>IF(COUNTIFS(Transaction_History!A:A, A284, Transaction_History!E:E, V$1) &gt; 0, 1, 0)</f>
        <v>0</v>
      </c>
      <c r="W284">
        <f>IF(COUNTIFS(Customer_Service!A:A, A284, Customer_Service!D:D, W$1) &gt; 0, 1, 0)</f>
        <v>0</v>
      </c>
      <c r="X284">
        <f>IF(COUNTIFS(Customer_Service!A:A, A284, Customer_Service!D:D, X$1)&gt;0,1,0)</f>
        <v>0</v>
      </c>
      <c r="Y284">
        <f>IF(COUNTIFS(Customer_Service!A:A, A284, Customer_Service!D:D, Y$1) &gt; 0, 1, 0)</f>
        <v>0</v>
      </c>
      <c r="Z284">
        <f>IF(COUNTIFS(Customer_Service!A:A, A284, Customer_Service!E:E, Z$1) &gt; 0, 1, 0)</f>
        <v>0</v>
      </c>
      <c r="AA284">
        <f>IF(COUNTIFS(Customer_Service!A:A, A284, Customer_Service!E:E, AA$1) &gt; 0, 1, 0)</f>
        <v>0</v>
      </c>
      <c r="AB284">
        <v>17</v>
      </c>
    </row>
    <row r="285" spans="1:28" x14ac:dyDescent="0.25">
      <c r="A285">
        <v>284</v>
      </c>
      <c r="B285">
        <v>23</v>
      </c>
      <c r="C285" t="s">
        <v>3</v>
      </c>
      <c r="D285">
        <f>COUNTIFS(Customer_Demographics!A:A, A285, Customer_Demographics!C:C, D$1)</f>
        <v>1</v>
      </c>
      <c r="E285">
        <f>COUNTIFS(Customer_Demographics!A:A, A285, Customer_Demographics!C:C, E$1)</f>
        <v>0</v>
      </c>
      <c r="F285" t="s">
        <v>6</v>
      </c>
      <c r="G285">
        <f>COUNTIFS(Customer_Demographics!A:A, A285, Customer_Demographics!F:F, G$1)</f>
        <v>0</v>
      </c>
      <c r="H285">
        <f>COUNTIFS(Customer_Demographics!A:A, A285, Customer_Demographics!F:F, H$1)</f>
        <v>1</v>
      </c>
      <c r="I285">
        <f>COUNTIFS(Customer_Demographics!A:A, A285, Customer_Demographics!F:F, I$1)</f>
        <v>0</v>
      </c>
      <c r="J285">
        <f>COUNTIFS(Customer_Demographics!A:A, A285, Customer_Demographics!F:F, J$1)</f>
        <v>0</v>
      </c>
      <c r="K285" t="s">
        <v>10</v>
      </c>
      <c r="L285">
        <f>COUNTIFS(Customer_Demographics!A:A, A285, Customer_Demographics!K:K, L$1)</f>
        <v>0</v>
      </c>
      <c r="M285">
        <f>COUNTIFS(Customer_Demographics!A:A, A285, Customer_Demographics!K:K, M$1)</f>
        <v>1</v>
      </c>
      <c r="N285">
        <f>COUNTIFS(Customer_Demographics!A:A, A285, Customer_Demographics!K:K, N$1)</f>
        <v>0</v>
      </c>
      <c r="O285">
        <v>1683.13</v>
      </c>
      <c r="P285">
        <v>0</v>
      </c>
      <c r="Q285">
        <v>6</v>
      </c>
      <c r="R285">
        <f>IF(COUNTIFS(Transaction_History!A:A, A285, Transaction_History!E:E, R$1) &gt;0, 1, 0)</f>
        <v>0</v>
      </c>
      <c r="S285">
        <f>IF(COUNTIFS(Transaction_History!A:A, A285, Transaction_History!E:E, S$1) &gt; 0, 1, 0)</f>
        <v>1</v>
      </c>
      <c r="T285">
        <f>IF(COUNTIFS(Transaction_History!A:A, A285, Transaction_History!E:E, T$1) &gt; 0, 1, 0)</f>
        <v>1</v>
      </c>
      <c r="U285">
        <f>IF(COUNTIFS(Transaction_History!A:A, A285, Transaction_History!E:E, U$1) &gt; 0, 1, 0)</f>
        <v>1</v>
      </c>
      <c r="V285">
        <f>IF(COUNTIFS(Transaction_History!A:A, A285, Transaction_History!E:E, V$1) &gt; 0, 1, 0)</f>
        <v>1</v>
      </c>
      <c r="W285">
        <f>IF(COUNTIFS(Customer_Service!A:A, A285, Customer_Service!D:D, W$1) &gt; 0, 1, 0)</f>
        <v>0</v>
      </c>
      <c r="X285">
        <f>IF(COUNTIFS(Customer_Service!A:A, A285, Customer_Service!D:D, X$1)&gt;0,1,0)</f>
        <v>0</v>
      </c>
      <c r="Y285">
        <f>IF(COUNTIFS(Customer_Service!A:A, A285, Customer_Service!D:D, Y$1) &gt; 0, 1, 0)</f>
        <v>0</v>
      </c>
      <c r="Z285">
        <f>IF(COUNTIFS(Customer_Service!A:A, A285, Customer_Service!E:E, Z$1) &gt; 0, 1, 0)</f>
        <v>0</v>
      </c>
      <c r="AA285">
        <f>IF(COUNTIFS(Customer_Service!A:A, A285, Customer_Service!E:E, AA$1) &gt; 0, 1, 0)</f>
        <v>0</v>
      </c>
      <c r="AB285">
        <v>6</v>
      </c>
    </row>
    <row r="286" spans="1:28" x14ac:dyDescent="0.25">
      <c r="A286">
        <v>285</v>
      </c>
      <c r="B286">
        <v>58</v>
      </c>
      <c r="C286" t="s">
        <v>3</v>
      </c>
      <c r="D286">
        <f>COUNTIFS(Customer_Demographics!A:A, A286, Customer_Demographics!C:C, D$1)</f>
        <v>1</v>
      </c>
      <c r="E286">
        <f>COUNTIFS(Customer_Demographics!A:A, A286, Customer_Demographics!C:C, E$1)</f>
        <v>0</v>
      </c>
      <c r="F286" t="s">
        <v>5</v>
      </c>
      <c r="G286">
        <f>COUNTIFS(Customer_Demographics!A:A, A286, Customer_Demographics!F:F, G$1)</f>
        <v>1</v>
      </c>
      <c r="H286">
        <f>COUNTIFS(Customer_Demographics!A:A, A286, Customer_Demographics!F:F, H$1)</f>
        <v>0</v>
      </c>
      <c r="I286">
        <f>COUNTIFS(Customer_Demographics!A:A, A286, Customer_Demographics!F:F, I$1)</f>
        <v>0</v>
      </c>
      <c r="J286">
        <f>COUNTIFS(Customer_Demographics!A:A, A286, Customer_Demographics!F:F, J$1)</f>
        <v>0</v>
      </c>
      <c r="K286" t="s">
        <v>11</v>
      </c>
      <c r="L286">
        <f>COUNTIFS(Customer_Demographics!A:A, A286, Customer_Demographics!K:K, L$1)</f>
        <v>0</v>
      </c>
      <c r="M286">
        <f>COUNTIFS(Customer_Demographics!A:A, A286, Customer_Demographics!K:K, M$1)</f>
        <v>0</v>
      </c>
      <c r="N286">
        <f>COUNTIFS(Customer_Demographics!A:A, A286, Customer_Demographics!K:K, N$1)</f>
        <v>1</v>
      </c>
      <c r="O286">
        <v>1026.5899999999999</v>
      </c>
      <c r="P286">
        <v>0</v>
      </c>
      <c r="Q286">
        <v>5</v>
      </c>
      <c r="R286">
        <f>IF(COUNTIFS(Transaction_History!A:A, A286, Transaction_History!E:E, R$1) &gt;0, 1, 0)</f>
        <v>1</v>
      </c>
      <c r="S286">
        <f>IF(COUNTIFS(Transaction_History!A:A, A286, Transaction_History!E:E, S$1) &gt; 0, 1, 0)</f>
        <v>0</v>
      </c>
      <c r="T286">
        <f>IF(COUNTIFS(Transaction_History!A:A, A286, Transaction_History!E:E, T$1) &gt; 0, 1, 0)</f>
        <v>1</v>
      </c>
      <c r="U286">
        <f>IF(COUNTIFS(Transaction_History!A:A, A286, Transaction_History!E:E, U$1) &gt; 0, 1, 0)</f>
        <v>1</v>
      </c>
      <c r="V286">
        <f>IF(COUNTIFS(Transaction_History!A:A, A286, Transaction_History!E:E, V$1) &gt; 0, 1, 0)</f>
        <v>1</v>
      </c>
      <c r="W286">
        <f>IF(COUNTIFS(Customer_Service!A:A, A286, Customer_Service!D:D, W$1) &gt; 0, 1, 0)</f>
        <v>0</v>
      </c>
      <c r="X286">
        <f>IF(COUNTIFS(Customer_Service!A:A, A286, Customer_Service!D:D, X$1)&gt;0,1,0)</f>
        <v>0</v>
      </c>
      <c r="Y286">
        <f>IF(COUNTIFS(Customer_Service!A:A, A286, Customer_Service!D:D, Y$1) &gt; 0, 1, 0)</f>
        <v>0</v>
      </c>
      <c r="Z286">
        <f>IF(COUNTIFS(Customer_Service!A:A, A286, Customer_Service!E:E, Z$1) &gt; 0, 1, 0)</f>
        <v>0</v>
      </c>
      <c r="AA286">
        <f>IF(COUNTIFS(Customer_Service!A:A, A286, Customer_Service!E:E, AA$1) &gt; 0, 1, 0)</f>
        <v>0</v>
      </c>
      <c r="AB286">
        <v>42</v>
      </c>
    </row>
    <row r="287" spans="1:28" x14ac:dyDescent="0.25">
      <c r="A287">
        <v>286</v>
      </c>
      <c r="B287">
        <v>54</v>
      </c>
      <c r="C287" t="s">
        <v>4</v>
      </c>
      <c r="D287">
        <f>COUNTIFS(Customer_Demographics!A:A, A287, Customer_Demographics!C:C, D$1)</f>
        <v>0</v>
      </c>
      <c r="E287">
        <f>COUNTIFS(Customer_Demographics!A:A, A287, Customer_Demographics!C:C, E$1)</f>
        <v>1</v>
      </c>
      <c r="F287" t="s">
        <v>7</v>
      </c>
      <c r="G287">
        <f>COUNTIFS(Customer_Demographics!A:A, A287, Customer_Demographics!F:F, G$1)</f>
        <v>0</v>
      </c>
      <c r="H287">
        <f>COUNTIFS(Customer_Demographics!A:A, A287, Customer_Demographics!F:F, H$1)</f>
        <v>0</v>
      </c>
      <c r="I287">
        <f>COUNTIFS(Customer_Demographics!A:A, A287, Customer_Demographics!F:F, I$1)</f>
        <v>0</v>
      </c>
      <c r="J287">
        <f>COUNTIFS(Customer_Demographics!A:A, A287, Customer_Demographics!F:F, J$1)</f>
        <v>1</v>
      </c>
      <c r="K287" t="s">
        <v>9</v>
      </c>
      <c r="L287">
        <f>COUNTIFS(Customer_Demographics!A:A, A287, Customer_Demographics!K:K, L$1)</f>
        <v>1</v>
      </c>
      <c r="M287">
        <f>COUNTIFS(Customer_Demographics!A:A, A287, Customer_Demographics!K:K, M$1)</f>
        <v>0</v>
      </c>
      <c r="N287">
        <f>COUNTIFS(Customer_Demographics!A:A, A287, Customer_Demographics!K:K, N$1)</f>
        <v>0</v>
      </c>
      <c r="O287">
        <v>512.18999999999994</v>
      </c>
      <c r="P287">
        <v>1</v>
      </c>
      <c r="Q287">
        <v>2</v>
      </c>
      <c r="R287">
        <f>IF(COUNTIFS(Transaction_History!A:A, A287, Transaction_History!E:E, R$1) &gt;0, 1, 0)</f>
        <v>1</v>
      </c>
      <c r="S287">
        <f>IF(COUNTIFS(Transaction_History!A:A, A287, Transaction_History!E:E, S$1) &gt; 0, 1, 0)</f>
        <v>0</v>
      </c>
      <c r="T287">
        <f>IF(COUNTIFS(Transaction_History!A:A, A287, Transaction_History!E:E, T$1) &gt; 0, 1, 0)</f>
        <v>0</v>
      </c>
      <c r="U287">
        <f>IF(COUNTIFS(Transaction_History!A:A, A287, Transaction_History!E:E, U$1) &gt; 0, 1, 0)</f>
        <v>1</v>
      </c>
      <c r="V287">
        <f>IF(COUNTIFS(Transaction_History!A:A, A287, Transaction_History!E:E, V$1) &gt; 0, 1, 0)</f>
        <v>0</v>
      </c>
      <c r="W287">
        <f>IF(COUNTIFS(Customer_Service!A:A, A287, Customer_Service!D:D, W$1) &gt; 0, 1, 0)</f>
        <v>0</v>
      </c>
      <c r="X287">
        <f>IF(COUNTIFS(Customer_Service!A:A, A287, Customer_Service!D:D, X$1)&gt;0,1,0)</f>
        <v>1</v>
      </c>
      <c r="Y287">
        <f>IF(COUNTIFS(Customer_Service!A:A, A287, Customer_Service!D:D, Y$1) &gt; 0, 1, 0)</f>
        <v>0</v>
      </c>
      <c r="Z287">
        <f>IF(COUNTIFS(Customer_Service!A:A, A287, Customer_Service!E:E, Z$1) &gt; 0, 1, 0)</f>
        <v>1</v>
      </c>
      <c r="AA287">
        <f>IF(COUNTIFS(Customer_Service!A:A, A287, Customer_Service!E:E, AA$1) &gt; 0, 1, 0)</f>
        <v>1</v>
      </c>
      <c r="AB287">
        <v>5</v>
      </c>
    </row>
    <row r="288" spans="1:28" x14ac:dyDescent="0.25">
      <c r="A288">
        <v>287</v>
      </c>
      <c r="B288">
        <v>18</v>
      </c>
      <c r="C288" t="s">
        <v>3</v>
      </c>
      <c r="D288">
        <f>COUNTIFS(Customer_Demographics!A:A, A288, Customer_Demographics!C:C, D$1)</f>
        <v>1</v>
      </c>
      <c r="E288">
        <f>COUNTIFS(Customer_Demographics!A:A, A288, Customer_Demographics!C:C, E$1)</f>
        <v>0</v>
      </c>
      <c r="F288" t="s">
        <v>7</v>
      </c>
      <c r="G288">
        <f>COUNTIFS(Customer_Demographics!A:A, A288, Customer_Demographics!F:F, G$1)</f>
        <v>0</v>
      </c>
      <c r="H288">
        <f>COUNTIFS(Customer_Demographics!A:A, A288, Customer_Demographics!F:F, H$1)</f>
        <v>0</v>
      </c>
      <c r="I288">
        <f>COUNTIFS(Customer_Demographics!A:A, A288, Customer_Demographics!F:F, I$1)</f>
        <v>0</v>
      </c>
      <c r="J288">
        <f>COUNTIFS(Customer_Demographics!A:A, A288, Customer_Demographics!F:F, J$1)</f>
        <v>1</v>
      </c>
      <c r="K288" t="s">
        <v>9</v>
      </c>
      <c r="L288">
        <f>COUNTIFS(Customer_Demographics!A:A, A288, Customer_Demographics!K:K, L$1)</f>
        <v>1</v>
      </c>
      <c r="M288">
        <f>COUNTIFS(Customer_Demographics!A:A, A288, Customer_Demographics!K:K, M$1)</f>
        <v>0</v>
      </c>
      <c r="N288">
        <f>COUNTIFS(Customer_Demographics!A:A, A288, Customer_Demographics!K:K, N$1)</f>
        <v>0</v>
      </c>
      <c r="O288">
        <v>615.06999999999994</v>
      </c>
      <c r="P288">
        <v>0</v>
      </c>
      <c r="Q288">
        <v>2</v>
      </c>
      <c r="R288">
        <f>IF(COUNTIFS(Transaction_History!A:A, A288, Transaction_History!E:E, R$1) &gt;0, 1, 0)</f>
        <v>1</v>
      </c>
      <c r="S288">
        <f>IF(COUNTIFS(Transaction_History!A:A, A288, Transaction_History!E:E, S$1) &gt; 0, 1, 0)</f>
        <v>1</v>
      </c>
      <c r="T288">
        <f>IF(COUNTIFS(Transaction_History!A:A, A288, Transaction_History!E:E, T$1) &gt; 0, 1, 0)</f>
        <v>0</v>
      </c>
      <c r="U288">
        <f>IF(COUNTIFS(Transaction_History!A:A, A288, Transaction_History!E:E, U$1) &gt; 0, 1, 0)</f>
        <v>0</v>
      </c>
      <c r="V288">
        <f>IF(COUNTIFS(Transaction_History!A:A, A288, Transaction_History!E:E, V$1) &gt; 0, 1, 0)</f>
        <v>0</v>
      </c>
      <c r="W288">
        <f>IF(COUNTIFS(Customer_Service!A:A, A288, Customer_Service!D:D, W$1) &gt; 0, 1, 0)</f>
        <v>0</v>
      </c>
      <c r="X288">
        <f>IF(COUNTIFS(Customer_Service!A:A, A288, Customer_Service!D:D, X$1)&gt;0,1,0)</f>
        <v>0</v>
      </c>
      <c r="Y288">
        <f>IF(COUNTIFS(Customer_Service!A:A, A288, Customer_Service!D:D, Y$1) &gt; 0, 1, 0)</f>
        <v>1</v>
      </c>
      <c r="Z288">
        <f>IF(COUNTIFS(Customer_Service!A:A, A288, Customer_Service!E:E, Z$1) &gt; 0, 1, 0)</f>
        <v>1</v>
      </c>
      <c r="AA288">
        <f>IF(COUNTIFS(Customer_Service!A:A, A288, Customer_Service!E:E, AA$1) &gt; 0, 1, 0)</f>
        <v>1</v>
      </c>
      <c r="AB288">
        <v>20</v>
      </c>
    </row>
    <row r="289" spans="1:28" x14ac:dyDescent="0.25">
      <c r="A289">
        <v>288</v>
      </c>
      <c r="B289">
        <v>29</v>
      </c>
      <c r="C289" t="s">
        <v>4</v>
      </c>
      <c r="D289">
        <f>COUNTIFS(Customer_Demographics!A:A, A289, Customer_Demographics!C:C, D$1)</f>
        <v>0</v>
      </c>
      <c r="E289">
        <f>COUNTIFS(Customer_Demographics!A:A, A289, Customer_Demographics!C:C, E$1)</f>
        <v>1</v>
      </c>
      <c r="F289" t="s">
        <v>7</v>
      </c>
      <c r="G289">
        <f>COUNTIFS(Customer_Demographics!A:A, A289, Customer_Demographics!F:F, G$1)</f>
        <v>0</v>
      </c>
      <c r="H289">
        <f>COUNTIFS(Customer_Demographics!A:A, A289, Customer_Demographics!F:F, H$1)</f>
        <v>0</v>
      </c>
      <c r="I289">
        <f>COUNTIFS(Customer_Demographics!A:A, A289, Customer_Demographics!F:F, I$1)</f>
        <v>0</v>
      </c>
      <c r="J289">
        <f>COUNTIFS(Customer_Demographics!A:A, A289, Customer_Demographics!F:F, J$1)</f>
        <v>1</v>
      </c>
      <c r="K289" t="s">
        <v>11</v>
      </c>
      <c r="L289">
        <f>COUNTIFS(Customer_Demographics!A:A, A289, Customer_Demographics!K:K, L$1)</f>
        <v>0</v>
      </c>
      <c r="M289">
        <f>COUNTIFS(Customer_Demographics!A:A, A289, Customer_Demographics!K:K, M$1)</f>
        <v>0</v>
      </c>
      <c r="N289">
        <f>COUNTIFS(Customer_Demographics!A:A, A289, Customer_Demographics!K:K, N$1)</f>
        <v>1</v>
      </c>
      <c r="O289">
        <v>2217.85</v>
      </c>
      <c r="P289">
        <v>0</v>
      </c>
      <c r="Q289">
        <v>8</v>
      </c>
      <c r="R289">
        <f>IF(COUNTIFS(Transaction_History!A:A, A289, Transaction_History!E:E, R$1) &gt;0, 1, 0)</f>
        <v>1</v>
      </c>
      <c r="S289">
        <f>IF(COUNTIFS(Transaction_History!A:A, A289, Transaction_History!E:E, S$1) &gt; 0, 1, 0)</f>
        <v>1</v>
      </c>
      <c r="T289">
        <f>IF(COUNTIFS(Transaction_History!A:A, A289, Transaction_History!E:E, T$1) &gt; 0, 1, 0)</f>
        <v>1</v>
      </c>
      <c r="U289">
        <f>IF(COUNTIFS(Transaction_History!A:A, A289, Transaction_History!E:E, U$1) &gt; 0, 1, 0)</f>
        <v>1</v>
      </c>
      <c r="V289">
        <f>IF(COUNTIFS(Transaction_History!A:A, A289, Transaction_History!E:E, V$1) &gt; 0, 1, 0)</f>
        <v>1</v>
      </c>
      <c r="W289">
        <f>IF(COUNTIFS(Customer_Service!A:A, A289, Customer_Service!D:D, W$1) &gt; 0, 1, 0)</f>
        <v>1</v>
      </c>
      <c r="X289">
        <f>IF(COUNTIFS(Customer_Service!A:A, A289, Customer_Service!D:D, X$1)&gt;0,1,0)</f>
        <v>0</v>
      </c>
      <c r="Y289">
        <f>IF(COUNTIFS(Customer_Service!A:A, A289, Customer_Service!D:D, Y$1) &gt; 0, 1, 0)</f>
        <v>1</v>
      </c>
      <c r="Z289">
        <f>IF(COUNTIFS(Customer_Service!A:A, A289, Customer_Service!E:E, Z$1) &gt; 0, 1, 0)</f>
        <v>0</v>
      </c>
      <c r="AA289">
        <f>IF(COUNTIFS(Customer_Service!A:A, A289, Customer_Service!E:E, AA$1) &gt; 0, 1, 0)</f>
        <v>1</v>
      </c>
      <c r="AB289">
        <v>1</v>
      </c>
    </row>
    <row r="290" spans="1:28" x14ac:dyDescent="0.25">
      <c r="A290">
        <v>289</v>
      </c>
      <c r="B290">
        <v>52</v>
      </c>
      <c r="C290" t="s">
        <v>3</v>
      </c>
      <c r="D290">
        <f>COUNTIFS(Customer_Demographics!A:A, A290, Customer_Demographics!C:C, D$1)</f>
        <v>1</v>
      </c>
      <c r="E290">
        <f>COUNTIFS(Customer_Demographics!A:A, A290, Customer_Demographics!C:C, E$1)</f>
        <v>0</v>
      </c>
      <c r="F290" t="s">
        <v>6</v>
      </c>
      <c r="G290">
        <f>COUNTIFS(Customer_Demographics!A:A, A290, Customer_Demographics!F:F, G$1)</f>
        <v>0</v>
      </c>
      <c r="H290">
        <f>COUNTIFS(Customer_Demographics!A:A, A290, Customer_Demographics!F:F, H$1)</f>
        <v>1</v>
      </c>
      <c r="I290">
        <f>COUNTIFS(Customer_Demographics!A:A, A290, Customer_Demographics!F:F, I$1)</f>
        <v>0</v>
      </c>
      <c r="J290">
        <f>COUNTIFS(Customer_Demographics!A:A, A290, Customer_Demographics!F:F, J$1)</f>
        <v>0</v>
      </c>
      <c r="K290" t="s">
        <v>11</v>
      </c>
      <c r="L290">
        <f>COUNTIFS(Customer_Demographics!A:A, A290, Customer_Demographics!K:K, L$1)</f>
        <v>0</v>
      </c>
      <c r="M290">
        <f>COUNTIFS(Customer_Demographics!A:A, A290, Customer_Demographics!K:K, M$1)</f>
        <v>0</v>
      </c>
      <c r="N290">
        <f>COUNTIFS(Customer_Demographics!A:A, A290, Customer_Demographics!K:K, N$1)</f>
        <v>1</v>
      </c>
      <c r="O290">
        <v>30.48</v>
      </c>
      <c r="P290">
        <v>0</v>
      </c>
      <c r="Q290">
        <v>1</v>
      </c>
      <c r="R290">
        <f>IF(COUNTIFS(Transaction_History!A:A, A290, Transaction_History!E:E, R$1) &gt;0, 1, 0)</f>
        <v>0</v>
      </c>
      <c r="S290">
        <f>IF(COUNTIFS(Transaction_History!A:A, A290, Transaction_History!E:E, S$1) &gt; 0, 1, 0)</f>
        <v>0</v>
      </c>
      <c r="T290">
        <f>IF(COUNTIFS(Transaction_History!A:A, A290, Transaction_History!E:E, T$1) &gt; 0, 1, 0)</f>
        <v>0</v>
      </c>
      <c r="U290">
        <f>IF(COUNTIFS(Transaction_History!A:A, A290, Transaction_History!E:E, U$1) &gt; 0, 1, 0)</f>
        <v>0</v>
      </c>
      <c r="V290">
        <f>IF(COUNTIFS(Transaction_History!A:A, A290, Transaction_History!E:E, V$1) &gt; 0, 1, 0)</f>
        <v>1</v>
      </c>
      <c r="W290">
        <f>IF(COUNTIFS(Customer_Service!A:A, A290, Customer_Service!D:D, W$1) &gt; 0, 1, 0)</f>
        <v>0</v>
      </c>
      <c r="X290">
        <f>IF(COUNTIFS(Customer_Service!A:A, A290, Customer_Service!D:D, X$1)&gt;0,1,0)</f>
        <v>0</v>
      </c>
      <c r="Y290">
        <f>IF(COUNTIFS(Customer_Service!A:A, A290, Customer_Service!D:D, Y$1) &gt; 0, 1, 0)</f>
        <v>0</v>
      </c>
      <c r="Z290">
        <f>IF(COUNTIFS(Customer_Service!A:A, A290, Customer_Service!E:E, Z$1) &gt; 0, 1, 0)</f>
        <v>0</v>
      </c>
      <c r="AA290">
        <f>IF(COUNTIFS(Customer_Service!A:A, A290, Customer_Service!E:E, AA$1) &gt; 0, 1, 0)</f>
        <v>0</v>
      </c>
      <c r="AB290">
        <v>24</v>
      </c>
    </row>
    <row r="291" spans="1:28" x14ac:dyDescent="0.25">
      <c r="A291">
        <v>290</v>
      </c>
      <c r="B291">
        <v>23</v>
      </c>
      <c r="C291" t="s">
        <v>3</v>
      </c>
      <c r="D291">
        <f>COUNTIFS(Customer_Demographics!A:A, A291, Customer_Demographics!C:C, D$1)</f>
        <v>1</v>
      </c>
      <c r="E291">
        <f>COUNTIFS(Customer_Demographics!A:A, A291, Customer_Demographics!C:C, E$1)</f>
        <v>0</v>
      </c>
      <c r="F291" t="s">
        <v>7</v>
      </c>
      <c r="G291">
        <f>COUNTIFS(Customer_Demographics!A:A, A291, Customer_Demographics!F:F, G$1)</f>
        <v>0</v>
      </c>
      <c r="H291">
        <f>COUNTIFS(Customer_Demographics!A:A, A291, Customer_Demographics!F:F, H$1)</f>
        <v>0</v>
      </c>
      <c r="I291">
        <f>COUNTIFS(Customer_Demographics!A:A, A291, Customer_Demographics!F:F, I$1)</f>
        <v>0</v>
      </c>
      <c r="J291">
        <f>COUNTIFS(Customer_Demographics!A:A, A291, Customer_Demographics!F:F, J$1)</f>
        <v>1</v>
      </c>
      <c r="K291" t="s">
        <v>11</v>
      </c>
      <c r="L291">
        <f>COUNTIFS(Customer_Demographics!A:A, A291, Customer_Demographics!K:K, L$1)</f>
        <v>0</v>
      </c>
      <c r="M291">
        <f>COUNTIFS(Customer_Demographics!A:A, A291, Customer_Demographics!K:K, M$1)</f>
        <v>0</v>
      </c>
      <c r="N291">
        <f>COUNTIFS(Customer_Demographics!A:A, A291, Customer_Demographics!K:K, N$1)</f>
        <v>1</v>
      </c>
      <c r="O291">
        <v>403.33</v>
      </c>
      <c r="P291">
        <v>0</v>
      </c>
      <c r="Q291">
        <v>1</v>
      </c>
      <c r="R291">
        <f>IF(COUNTIFS(Transaction_History!A:A, A291, Transaction_History!E:E, R$1) &gt;0, 1, 0)</f>
        <v>0</v>
      </c>
      <c r="S291">
        <f>IF(COUNTIFS(Transaction_History!A:A, A291, Transaction_History!E:E, S$1) &gt; 0, 1, 0)</f>
        <v>0</v>
      </c>
      <c r="T291">
        <f>IF(COUNTIFS(Transaction_History!A:A, A291, Transaction_History!E:E, T$1) &gt; 0, 1, 0)</f>
        <v>1</v>
      </c>
      <c r="U291">
        <f>IF(COUNTIFS(Transaction_History!A:A, A291, Transaction_History!E:E, U$1) &gt; 0, 1, 0)</f>
        <v>0</v>
      </c>
      <c r="V291">
        <f>IF(COUNTIFS(Transaction_History!A:A, A291, Transaction_History!E:E, V$1) &gt; 0, 1, 0)</f>
        <v>0</v>
      </c>
      <c r="W291">
        <f>IF(COUNTIFS(Customer_Service!A:A, A291, Customer_Service!D:D, W$1) &gt; 0, 1, 0)</f>
        <v>0</v>
      </c>
      <c r="X291">
        <f>IF(COUNTIFS(Customer_Service!A:A, A291, Customer_Service!D:D, X$1)&gt;0,1,0)</f>
        <v>0</v>
      </c>
      <c r="Y291">
        <f>IF(COUNTIFS(Customer_Service!A:A, A291, Customer_Service!D:D, Y$1) &gt; 0, 1, 0)</f>
        <v>1</v>
      </c>
      <c r="Z291">
        <f>IF(COUNTIFS(Customer_Service!A:A, A291, Customer_Service!E:E, Z$1) &gt; 0, 1, 0)</f>
        <v>0</v>
      </c>
      <c r="AA291">
        <f>IF(COUNTIFS(Customer_Service!A:A, A291, Customer_Service!E:E, AA$1) &gt; 0, 1, 0)</f>
        <v>1</v>
      </c>
      <c r="AB291">
        <v>9</v>
      </c>
    </row>
    <row r="292" spans="1:28" x14ac:dyDescent="0.25">
      <c r="A292">
        <v>291</v>
      </c>
      <c r="B292">
        <v>34</v>
      </c>
      <c r="C292" t="s">
        <v>4</v>
      </c>
      <c r="D292">
        <f>COUNTIFS(Customer_Demographics!A:A, A292, Customer_Demographics!C:C, D$1)</f>
        <v>0</v>
      </c>
      <c r="E292">
        <f>COUNTIFS(Customer_Demographics!A:A, A292, Customer_Demographics!C:C, E$1)</f>
        <v>1</v>
      </c>
      <c r="F292" t="s">
        <v>8</v>
      </c>
      <c r="G292">
        <f>COUNTIFS(Customer_Demographics!A:A, A292, Customer_Demographics!F:F, G$1)</f>
        <v>0</v>
      </c>
      <c r="H292">
        <f>COUNTIFS(Customer_Demographics!A:A, A292, Customer_Demographics!F:F, H$1)</f>
        <v>0</v>
      </c>
      <c r="I292">
        <f>COUNTIFS(Customer_Demographics!A:A, A292, Customer_Demographics!F:F, I$1)</f>
        <v>1</v>
      </c>
      <c r="J292">
        <f>COUNTIFS(Customer_Demographics!A:A, A292, Customer_Demographics!F:F, J$1)</f>
        <v>0</v>
      </c>
      <c r="K292" t="s">
        <v>11</v>
      </c>
      <c r="L292">
        <f>COUNTIFS(Customer_Demographics!A:A, A292, Customer_Demographics!K:K, L$1)</f>
        <v>0</v>
      </c>
      <c r="M292">
        <f>COUNTIFS(Customer_Demographics!A:A, A292, Customer_Demographics!K:K, M$1)</f>
        <v>0</v>
      </c>
      <c r="N292">
        <f>COUNTIFS(Customer_Demographics!A:A, A292, Customer_Demographics!K:K, N$1)</f>
        <v>1</v>
      </c>
      <c r="O292">
        <v>1572.7400000000002</v>
      </c>
      <c r="P292">
        <v>0</v>
      </c>
      <c r="Q292">
        <v>6</v>
      </c>
      <c r="R292">
        <f>IF(COUNTIFS(Transaction_History!A:A, A292, Transaction_History!E:E, R$1) &gt;0, 1, 0)</f>
        <v>1</v>
      </c>
      <c r="S292">
        <f>IF(COUNTIFS(Transaction_History!A:A, A292, Transaction_History!E:E, S$1) &gt; 0, 1, 0)</f>
        <v>1</v>
      </c>
      <c r="T292">
        <f>IF(COUNTIFS(Transaction_History!A:A, A292, Transaction_History!E:E, T$1) &gt; 0, 1, 0)</f>
        <v>0</v>
      </c>
      <c r="U292">
        <f>IF(COUNTIFS(Transaction_History!A:A, A292, Transaction_History!E:E, U$1) &gt; 0, 1, 0)</f>
        <v>1</v>
      </c>
      <c r="V292">
        <f>IF(COUNTIFS(Transaction_History!A:A, A292, Transaction_History!E:E, V$1) &gt; 0, 1, 0)</f>
        <v>1</v>
      </c>
      <c r="W292">
        <f>IF(COUNTIFS(Customer_Service!A:A, A292, Customer_Service!D:D, W$1) &gt; 0, 1, 0)</f>
        <v>1</v>
      </c>
      <c r="X292">
        <f>IF(COUNTIFS(Customer_Service!A:A, A292, Customer_Service!D:D, X$1)&gt;0,1,0)</f>
        <v>1</v>
      </c>
      <c r="Y292">
        <f>IF(COUNTIFS(Customer_Service!A:A, A292, Customer_Service!D:D, Y$1) &gt; 0, 1, 0)</f>
        <v>0</v>
      </c>
      <c r="Z292">
        <f>IF(COUNTIFS(Customer_Service!A:A, A292, Customer_Service!E:E, Z$1) &gt; 0, 1, 0)</f>
        <v>0</v>
      </c>
      <c r="AA292">
        <f>IF(COUNTIFS(Customer_Service!A:A, A292, Customer_Service!E:E, AA$1) &gt; 0, 1, 0)</f>
        <v>1</v>
      </c>
      <c r="AB292">
        <v>15</v>
      </c>
    </row>
    <row r="293" spans="1:28" x14ac:dyDescent="0.25">
      <c r="A293">
        <v>292</v>
      </c>
      <c r="B293">
        <v>26</v>
      </c>
      <c r="C293" t="s">
        <v>3</v>
      </c>
      <c r="D293">
        <f>COUNTIFS(Customer_Demographics!A:A, A293, Customer_Demographics!C:C, D$1)</f>
        <v>1</v>
      </c>
      <c r="E293">
        <f>COUNTIFS(Customer_Demographics!A:A, A293, Customer_Demographics!C:C, E$1)</f>
        <v>0</v>
      </c>
      <c r="F293" t="s">
        <v>5</v>
      </c>
      <c r="G293">
        <f>COUNTIFS(Customer_Demographics!A:A, A293, Customer_Demographics!F:F, G$1)</f>
        <v>1</v>
      </c>
      <c r="H293">
        <f>COUNTIFS(Customer_Demographics!A:A, A293, Customer_Demographics!F:F, H$1)</f>
        <v>0</v>
      </c>
      <c r="I293">
        <f>COUNTIFS(Customer_Demographics!A:A, A293, Customer_Demographics!F:F, I$1)</f>
        <v>0</v>
      </c>
      <c r="J293">
        <f>COUNTIFS(Customer_Demographics!A:A, A293, Customer_Demographics!F:F, J$1)</f>
        <v>0</v>
      </c>
      <c r="K293" t="s">
        <v>10</v>
      </c>
      <c r="L293">
        <f>COUNTIFS(Customer_Demographics!A:A, A293, Customer_Demographics!K:K, L$1)</f>
        <v>0</v>
      </c>
      <c r="M293">
        <f>COUNTIFS(Customer_Demographics!A:A, A293, Customer_Demographics!K:K, M$1)</f>
        <v>1</v>
      </c>
      <c r="N293">
        <f>COUNTIFS(Customer_Demographics!A:A, A293, Customer_Demographics!K:K, N$1)</f>
        <v>0</v>
      </c>
      <c r="O293">
        <v>2429.6999999999998</v>
      </c>
      <c r="P293">
        <v>0</v>
      </c>
      <c r="Q293">
        <v>8</v>
      </c>
      <c r="R293">
        <f>IF(COUNTIFS(Transaction_History!A:A, A293, Transaction_History!E:E, R$1) &gt;0, 1, 0)</f>
        <v>1</v>
      </c>
      <c r="S293">
        <f>IF(COUNTIFS(Transaction_History!A:A, A293, Transaction_History!E:E, S$1) &gt; 0, 1, 0)</f>
        <v>1</v>
      </c>
      <c r="T293">
        <f>IF(COUNTIFS(Transaction_History!A:A, A293, Transaction_History!E:E, T$1) &gt; 0, 1, 0)</f>
        <v>1</v>
      </c>
      <c r="U293">
        <f>IF(COUNTIFS(Transaction_History!A:A, A293, Transaction_History!E:E, U$1) &gt; 0, 1, 0)</f>
        <v>1</v>
      </c>
      <c r="V293">
        <f>IF(COUNTIFS(Transaction_History!A:A, A293, Transaction_History!E:E, V$1) &gt; 0, 1, 0)</f>
        <v>1</v>
      </c>
      <c r="W293">
        <f>IF(COUNTIFS(Customer_Service!A:A, A293, Customer_Service!D:D, W$1) &gt; 0, 1, 0)</f>
        <v>0</v>
      </c>
      <c r="X293">
        <f>IF(COUNTIFS(Customer_Service!A:A, A293, Customer_Service!D:D, X$1)&gt;0,1,0)</f>
        <v>1</v>
      </c>
      <c r="Y293">
        <f>IF(COUNTIFS(Customer_Service!A:A, A293, Customer_Service!D:D, Y$1) &gt; 0, 1, 0)</f>
        <v>0</v>
      </c>
      <c r="Z293">
        <f>IF(COUNTIFS(Customer_Service!A:A, A293, Customer_Service!E:E, Z$1) &gt; 0, 1, 0)</f>
        <v>1</v>
      </c>
      <c r="AA293">
        <f>IF(COUNTIFS(Customer_Service!A:A, A293, Customer_Service!E:E, AA$1) &gt; 0, 1, 0)</f>
        <v>1</v>
      </c>
      <c r="AB293">
        <v>37</v>
      </c>
    </row>
    <row r="294" spans="1:28" x14ac:dyDescent="0.25">
      <c r="A294">
        <v>293</v>
      </c>
      <c r="B294">
        <v>19</v>
      </c>
      <c r="C294" t="s">
        <v>3</v>
      </c>
      <c r="D294">
        <f>COUNTIFS(Customer_Demographics!A:A, A294, Customer_Demographics!C:C, D$1)</f>
        <v>1</v>
      </c>
      <c r="E294">
        <f>COUNTIFS(Customer_Demographics!A:A, A294, Customer_Demographics!C:C, E$1)</f>
        <v>0</v>
      </c>
      <c r="F294" t="s">
        <v>8</v>
      </c>
      <c r="G294">
        <f>COUNTIFS(Customer_Demographics!A:A, A294, Customer_Demographics!F:F, G$1)</f>
        <v>0</v>
      </c>
      <c r="H294">
        <f>COUNTIFS(Customer_Demographics!A:A, A294, Customer_Demographics!F:F, H$1)</f>
        <v>0</v>
      </c>
      <c r="I294">
        <f>COUNTIFS(Customer_Demographics!A:A, A294, Customer_Demographics!F:F, I$1)</f>
        <v>1</v>
      </c>
      <c r="J294">
        <f>COUNTIFS(Customer_Demographics!A:A, A294, Customer_Demographics!F:F, J$1)</f>
        <v>0</v>
      </c>
      <c r="K294" t="s">
        <v>11</v>
      </c>
      <c r="L294">
        <f>COUNTIFS(Customer_Demographics!A:A, A294, Customer_Demographics!K:K, L$1)</f>
        <v>0</v>
      </c>
      <c r="M294">
        <f>COUNTIFS(Customer_Demographics!A:A, A294, Customer_Demographics!K:K, M$1)</f>
        <v>0</v>
      </c>
      <c r="N294">
        <f>COUNTIFS(Customer_Demographics!A:A, A294, Customer_Demographics!K:K, N$1)</f>
        <v>1</v>
      </c>
      <c r="O294">
        <v>209.68</v>
      </c>
      <c r="P294">
        <v>0</v>
      </c>
      <c r="Q294">
        <v>1</v>
      </c>
      <c r="R294">
        <f>IF(COUNTIFS(Transaction_History!A:A, A294, Transaction_History!E:E, R$1) &gt;0, 1, 0)</f>
        <v>0</v>
      </c>
      <c r="S294">
        <f>IF(COUNTIFS(Transaction_History!A:A, A294, Transaction_History!E:E, S$1) &gt; 0, 1, 0)</f>
        <v>0</v>
      </c>
      <c r="T294">
        <f>IF(COUNTIFS(Transaction_History!A:A, A294, Transaction_History!E:E, T$1) &gt; 0, 1, 0)</f>
        <v>1</v>
      </c>
      <c r="U294">
        <f>IF(COUNTIFS(Transaction_History!A:A, A294, Transaction_History!E:E, U$1) &gt; 0, 1, 0)</f>
        <v>0</v>
      </c>
      <c r="V294">
        <f>IF(COUNTIFS(Transaction_History!A:A, A294, Transaction_History!E:E, V$1) &gt; 0, 1, 0)</f>
        <v>0</v>
      </c>
      <c r="W294">
        <f>IF(COUNTIFS(Customer_Service!A:A, A294, Customer_Service!D:D, W$1) &gt; 0, 1, 0)</f>
        <v>0</v>
      </c>
      <c r="X294">
        <f>IF(COUNTIFS(Customer_Service!A:A, A294, Customer_Service!D:D, X$1)&gt;0,1,0)</f>
        <v>0</v>
      </c>
      <c r="Y294">
        <f>IF(COUNTIFS(Customer_Service!A:A, A294, Customer_Service!D:D, Y$1) &gt; 0, 1, 0)</f>
        <v>0</v>
      </c>
      <c r="Z294">
        <f>IF(COUNTIFS(Customer_Service!A:A, A294, Customer_Service!E:E, Z$1) &gt; 0, 1, 0)</f>
        <v>0</v>
      </c>
      <c r="AA294">
        <f>IF(COUNTIFS(Customer_Service!A:A, A294, Customer_Service!E:E, AA$1) &gt; 0, 1, 0)</f>
        <v>0</v>
      </c>
      <c r="AB294">
        <v>18</v>
      </c>
    </row>
    <row r="295" spans="1:28" x14ac:dyDescent="0.25">
      <c r="A295">
        <v>294</v>
      </c>
      <c r="B295">
        <v>35</v>
      </c>
      <c r="C295" t="s">
        <v>4</v>
      </c>
      <c r="D295">
        <f>COUNTIFS(Customer_Demographics!A:A, A295, Customer_Demographics!C:C, D$1)</f>
        <v>0</v>
      </c>
      <c r="E295">
        <f>COUNTIFS(Customer_Demographics!A:A, A295, Customer_Demographics!C:C, E$1)</f>
        <v>1</v>
      </c>
      <c r="F295" t="s">
        <v>7</v>
      </c>
      <c r="G295">
        <f>COUNTIFS(Customer_Demographics!A:A, A295, Customer_Demographics!F:F, G$1)</f>
        <v>0</v>
      </c>
      <c r="H295">
        <f>COUNTIFS(Customer_Demographics!A:A, A295, Customer_Demographics!F:F, H$1)</f>
        <v>0</v>
      </c>
      <c r="I295">
        <f>COUNTIFS(Customer_Demographics!A:A, A295, Customer_Demographics!F:F, I$1)</f>
        <v>0</v>
      </c>
      <c r="J295">
        <f>COUNTIFS(Customer_Demographics!A:A, A295, Customer_Demographics!F:F, J$1)</f>
        <v>1</v>
      </c>
      <c r="K295" t="s">
        <v>9</v>
      </c>
      <c r="L295">
        <f>COUNTIFS(Customer_Demographics!A:A, A295, Customer_Demographics!K:K, L$1)</f>
        <v>1</v>
      </c>
      <c r="M295">
        <f>COUNTIFS(Customer_Demographics!A:A, A295, Customer_Demographics!K:K, M$1)</f>
        <v>0</v>
      </c>
      <c r="N295">
        <f>COUNTIFS(Customer_Demographics!A:A, A295, Customer_Demographics!K:K, N$1)</f>
        <v>0</v>
      </c>
      <c r="O295">
        <v>1882.08</v>
      </c>
      <c r="P295">
        <v>0</v>
      </c>
      <c r="Q295">
        <v>6</v>
      </c>
      <c r="R295">
        <f>IF(COUNTIFS(Transaction_History!A:A, A295, Transaction_History!E:E, R$1) &gt;0, 1, 0)</f>
        <v>1</v>
      </c>
      <c r="S295">
        <f>IF(COUNTIFS(Transaction_History!A:A, A295, Transaction_History!E:E, S$1) &gt; 0, 1, 0)</f>
        <v>0</v>
      </c>
      <c r="T295">
        <f>IF(COUNTIFS(Transaction_History!A:A, A295, Transaction_History!E:E, T$1) &gt; 0, 1, 0)</f>
        <v>0</v>
      </c>
      <c r="U295">
        <f>IF(COUNTIFS(Transaction_History!A:A, A295, Transaction_History!E:E, U$1) &gt; 0, 1, 0)</f>
        <v>1</v>
      </c>
      <c r="V295">
        <f>IF(COUNTIFS(Transaction_History!A:A, A295, Transaction_History!E:E, V$1) &gt; 0, 1, 0)</f>
        <v>1</v>
      </c>
      <c r="W295">
        <f>IF(COUNTIFS(Customer_Service!A:A, A295, Customer_Service!D:D, W$1) &gt; 0, 1, 0)</f>
        <v>0</v>
      </c>
      <c r="X295">
        <f>IF(COUNTIFS(Customer_Service!A:A, A295, Customer_Service!D:D, X$1)&gt;0,1,0)</f>
        <v>0</v>
      </c>
      <c r="Y295">
        <f>IF(COUNTIFS(Customer_Service!A:A, A295, Customer_Service!D:D, Y$1) &gt; 0, 1, 0)</f>
        <v>1</v>
      </c>
      <c r="Z295">
        <f>IF(COUNTIFS(Customer_Service!A:A, A295, Customer_Service!E:E, Z$1) &gt; 0, 1, 0)</f>
        <v>1</v>
      </c>
      <c r="AA295">
        <f>IF(COUNTIFS(Customer_Service!A:A, A295, Customer_Service!E:E, AA$1) &gt; 0, 1, 0)</f>
        <v>0</v>
      </c>
      <c r="AB295">
        <v>22</v>
      </c>
    </row>
    <row r="296" spans="1:28" x14ac:dyDescent="0.25">
      <c r="A296">
        <v>295</v>
      </c>
      <c r="B296">
        <v>66</v>
      </c>
      <c r="C296" t="s">
        <v>4</v>
      </c>
      <c r="D296">
        <f>COUNTIFS(Customer_Demographics!A:A, A296, Customer_Demographics!C:C, D$1)</f>
        <v>0</v>
      </c>
      <c r="E296">
        <f>COUNTIFS(Customer_Demographics!A:A, A296, Customer_Demographics!C:C, E$1)</f>
        <v>1</v>
      </c>
      <c r="F296" t="s">
        <v>7</v>
      </c>
      <c r="G296">
        <f>COUNTIFS(Customer_Demographics!A:A, A296, Customer_Demographics!F:F, G$1)</f>
        <v>0</v>
      </c>
      <c r="H296">
        <f>COUNTIFS(Customer_Demographics!A:A, A296, Customer_Demographics!F:F, H$1)</f>
        <v>0</v>
      </c>
      <c r="I296">
        <f>COUNTIFS(Customer_Demographics!A:A, A296, Customer_Demographics!F:F, I$1)</f>
        <v>0</v>
      </c>
      <c r="J296">
        <f>COUNTIFS(Customer_Demographics!A:A, A296, Customer_Demographics!F:F, J$1)</f>
        <v>1</v>
      </c>
      <c r="K296" t="s">
        <v>10</v>
      </c>
      <c r="L296">
        <f>COUNTIFS(Customer_Demographics!A:A, A296, Customer_Demographics!K:K, L$1)</f>
        <v>0</v>
      </c>
      <c r="M296">
        <f>COUNTIFS(Customer_Demographics!A:A, A296, Customer_Demographics!K:K, M$1)</f>
        <v>1</v>
      </c>
      <c r="N296">
        <f>COUNTIFS(Customer_Demographics!A:A, A296, Customer_Demographics!K:K, N$1)</f>
        <v>0</v>
      </c>
      <c r="O296">
        <v>960.99</v>
      </c>
      <c r="P296">
        <v>0</v>
      </c>
      <c r="Q296">
        <v>3</v>
      </c>
      <c r="R296">
        <f>IF(COUNTIFS(Transaction_History!A:A, A296, Transaction_History!E:E, R$1) &gt;0, 1, 0)</f>
        <v>1</v>
      </c>
      <c r="S296">
        <f>IF(COUNTIFS(Transaction_History!A:A, A296, Transaction_History!E:E, S$1) &gt; 0, 1, 0)</f>
        <v>0</v>
      </c>
      <c r="T296">
        <f>IF(COUNTIFS(Transaction_History!A:A, A296, Transaction_History!E:E, T$1) &gt; 0, 1, 0)</f>
        <v>0</v>
      </c>
      <c r="U296">
        <f>IF(COUNTIFS(Transaction_History!A:A, A296, Transaction_History!E:E, U$1) &gt; 0, 1, 0)</f>
        <v>1</v>
      </c>
      <c r="V296">
        <f>IF(COUNTIFS(Transaction_History!A:A, A296, Transaction_History!E:E, V$1) &gt; 0, 1, 0)</f>
        <v>0</v>
      </c>
      <c r="W296">
        <f>IF(COUNTIFS(Customer_Service!A:A, A296, Customer_Service!D:D, W$1) &gt; 0, 1, 0)</f>
        <v>0</v>
      </c>
      <c r="X296">
        <f>IF(COUNTIFS(Customer_Service!A:A, A296, Customer_Service!D:D, X$1)&gt;0,1,0)</f>
        <v>0</v>
      </c>
      <c r="Y296">
        <f>IF(COUNTIFS(Customer_Service!A:A, A296, Customer_Service!D:D, Y$1) &gt; 0, 1, 0)</f>
        <v>0</v>
      </c>
      <c r="Z296">
        <f>IF(COUNTIFS(Customer_Service!A:A, A296, Customer_Service!E:E, Z$1) &gt; 0, 1, 0)</f>
        <v>0</v>
      </c>
      <c r="AA296">
        <f>IF(COUNTIFS(Customer_Service!A:A, A296, Customer_Service!E:E, AA$1) &gt; 0, 1, 0)</f>
        <v>0</v>
      </c>
      <c r="AB296">
        <v>11</v>
      </c>
    </row>
    <row r="297" spans="1:28" x14ac:dyDescent="0.25">
      <c r="A297">
        <v>296</v>
      </c>
      <c r="B297">
        <v>53</v>
      </c>
      <c r="C297" t="s">
        <v>3</v>
      </c>
      <c r="D297">
        <f>COUNTIFS(Customer_Demographics!A:A, A297, Customer_Demographics!C:C, D$1)</f>
        <v>1</v>
      </c>
      <c r="E297">
        <f>COUNTIFS(Customer_Demographics!A:A, A297, Customer_Demographics!C:C, E$1)</f>
        <v>0</v>
      </c>
      <c r="F297" t="s">
        <v>8</v>
      </c>
      <c r="G297">
        <f>COUNTIFS(Customer_Demographics!A:A, A297, Customer_Demographics!F:F, G$1)</f>
        <v>0</v>
      </c>
      <c r="H297">
        <f>COUNTIFS(Customer_Demographics!A:A, A297, Customer_Demographics!F:F, H$1)</f>
        <v>0</v>
      </c>
      <c r="I297">
        <f>COUNTIFS(Customer_Demographics!A:A, A297, Customer_Demographics!F:F, I$1)</f>
        <v>1</v>
      </c>
      <c r="J297">
        <f>COUNTIFS(Customer_Demographics!A:A, A297, Customer_Demographics!F:F, J$1)</f>
        <v>0</v>
      </c>
      <c r="K297" t="s">
        <v>9</v>
      </c>
      <c r="L297">
        <f>COUNTIFS(Customer_Demographics!A:A, A297, Customer_Demographics!K:K, L$1)</f>
        <v>1</v>
      </c>
      <c r="M297">
        <f>COUNTIFS(Customer_Demographics!A:A, A297, Customer_Demographics!K:K, M$1)</f>
        <v>0</v>
      </c>
      <c r="N297">
        <f>COUNTIFS(Customer_Demographics!A:A, A297, Customer_Demographics!K:K, N$1)</f>
        <v>0</v>
      </c>
      <c r="O297">
        <v>261.24</v>
      </c>
      <c r="P297">
        <v>0</v>
      </c>
      <c r="Q297">
        <v>1</v>
      </c>
      <c r="R297">
        <f>IF(COUNTIFS(Transaction_History!A:A, A297, Transaction_History!E:E, R$1) &gt;0, 1, 0)</f>
        <v>0</v>
      </c>
      <c r="S297">
        <f>IF(COUNTIFS(Transaction_History!A:A, A297, Transaction_History!E:E, S$1) &gt; 0, 1, 0)</f>
        <v>0</v>
      </c>
      <c r="T297">
        <f>IF(COUNTIFS(Transaction_History!A:A, A297, Transaction_History!E:E, T$1) &gt; 0, 1, 0)</f>
        <v>0</v>
      </c>
      <c r="U297">
        <f>IF(COUNTIFS(Transaction_History!A:A, A297, Transaction_History!E:E, U$1) &gt; 0, 1, 0)</f>
        <v>1</v>
      </c>
      <c r="V297">
        <f>IF(COUNTIFS(Transaction_History!A:A, A297, Transaction_History!E:E, V$1) &gt; 0, 1, 0)</f>
        <v>0</v>
      </c>
      <c r="W297">
        <f>IF(COUNTIFS(Customer_Service!A:A, A297, Customer_Service!D:D, W$1) &gt; 0, 1, 0)</f>
        <v>0</v>
      </c>
      <c r="X297">
        <f>IF(COUNTIFS(Customer_Service!A:A, A297, Customer_Service!D:D, X$1)&gt;0,1,0)</f>
        <v>0</v>
      </c>
      <c r="Y297">
        <f>IF(COUNTIFS(Customer_Service!A:A, A297, Customer_Service!D:D, Y$1) &gt; 0, 1, 0)</f>
        <v>1</v>
      </c>
      <c r="Z297">
        <f>IF(COUNTIFS(Customer_Service!A:A, A297, Customer_Service!E:E, Z$1) &gt; 0, 1, 0)</f>
        <v>0</v>
      </c>
      <c r="AA297">
        <f>IF(COUNTIFS(Customer_Service!A:A, A297, Customer_Service!E:E, AA$1) &gt; 0, 1, 0)</f>
        <v>1</v>
      </c>
      <c r="AB297">
        <v>38</v>
      </c>
    </row>
    <row r="298" spans="1:28" x14ac:dyDescent="0.25">
      <c r="A298">
        <v>297</v>
      </c>
      <c r="B298">
        <v>45</v>
      </c>
      <c r="C298" t="s">
        <v>3</v>
      </c>
      <c r="D298">
        <f>COUNTIFS(Customer_Demographics!A:A, A298, Customer_Demographics!C:C, D$1)</f>
        <v>1</v>
      </c>
      <c r="E298">
        <f>COUNTIFS(Customer_Demographics!A:A, A298, Customer_Demographics!C:C, E$1)</f>
        <v>0</v>
      </c>
      <c r="F298" t="s">
        <v>6</v>
      </c>
      <c r="G298">
        <f>COUNTIFS(Customer_Demographics!A:A, A298, Customer_Demographics!F:F, G$1)</f>
        <v>0</v>
      </c>
      <c r="H298">
        <f>COUNTIFS(Customer_Demographics!A:A, A298, Customer_Demographics!F:F, H$1)</f>
        <v>1</v>
      </c>
      <c r="I298">
        <f>COUNTIFS(Customer_Demographics!A:A, A298, Customer_Demographics!F:F, I$1)</f>
        <v>0</v>
      </c>
      <c r="J298">
        <f>COUNTIFS(Customer_Demographics!A:A, A298, Customer_Demographics!F:F, J$1)</f>
        <v>0</v>
      </c>
      <c r="K298" t="s">
        <v>9</v>
      </c>
      <c r="L298">
        <f>COUNTIFS(Customer_Demographics!A:A, A298, Customer_Demographics!K:K, L$1)</f>
        <v>1</v>
      </c>
      <c r="M298">
        <f>COUNTIFS(Customer_Demographics!A:A, A298, Customer_Demographics!K:K, M$1)</f>
        <v>0</v>
      </c>
      <c r="N298">
        <f>COUNTIFS(Customer_Demographics!A:A, A298, Customer_Demographics!K:K, N$1)</f>
        <v>0</v>
      </c>
      <c r="O298">
        <v>1714.09</v>
      </c>
      <c r="P298">
        <v>0</v>
      </c>
      <c r="Q298">
        <v>8</v>
      </c>
      <c r="R298">
        <f>IF(COUNTIFS(Transaction_History!A:A, A298, Transaction_History!E:E, R$1) &gt;0, 1, 0)</f>
        <v>1</v>
      </c>
      <c r="S298">
        <f>IF(COUNTIFS(Transaction_History!A:A, A298, Transaction_History!E:E, S$1) &gt; 0, 1, 0)</f>
        <v>1</v>
      </c>
      <c r="T298">
        <f>IF(COUNTIFS(Transaction_History!A:A, A298, Transaction_History!E:E, T$1) &gt; 0, 1, 0)</f>
        <v>1</v>
      </c>
      <c r="U298">
        <f>IF(COUNTIFS(Transaction_History!A:A, A298, Transaction_History!E:E, U$1) &gt; 0, 1, 0)</f>
        <v>1</v>
      </c>
      <c r="V298">
        <f>IF(COUNTIFS(Transaction_History!A:A, A298, Transaction_History!E:E, V$1) &gt; 0, 1, 0)</f>
        <v>1</v>
      </c>
      <c r="W298">
        <f>IF(COUNTIFS(Customer_Service!A:A, A298, Customer_Service!D:D, W$1) &gt; 0, 1, 0)</f>
        <v>0</v>
      </c>
      <c r="X298">
        <f>IF(COUNTIFS(Customer_Service!A:A, A298, Customer_Service!D:D, X$1)&gt;0,1,0)</f>
        <v>0</v>
      </c>
      <c r="Y298">
        <f>IF(COUNTIFS(Customer_Service!A:A, A298, Customer_Service!D:D, Y$1) &gt; 0, 1, 0)</f>
        <v>0</v>
      </c>
      <c r="Z298">
        <f>IF(COUNTIFS(Customer_Service!A:A, A298, Customer_Service!E:E, Z$1) &gt; 0, 1, 0)</f>
        <v>0</v>
      </c>
      <c r="AA298">
        <f>IF(COUNTIFS(Customer_Service!A:A, A298, Customer_Service!E:E, AA$1) &gt; 0, 1, 0)</f>
        <v>0</v>
      </c>
      <c r="AB298">
        <v>3</v>
      </c>
    </row>
    <row r="299" spans="1:28" x14ac:dyDescent="0.25">
      <c r="A299">
        <v>298</v>
      </c>
      <c r="B299">
        <v>58</v>
      </c>
      <c r="C299" t="s">
        <v>4</v>
      </c>
      <c r="D299">
        <f>COUNTIFS(Customer_Demographics!A:A, A299, Customer_Demographics!C:C, D$1)</f>
        <v>0</v>
      </c>
      <c r="E299">
        <f>COUNTIFS(Customer_Demographics!A:A, A299, Customer_Demographics!C:C, E$1)</f>
        <v>1</v>
      </c>
      <c r="F299" t="s">
        <v>7</v>
      </c>
      <c r="G299">
        <f>COUNTIFS(Customer_Demographics!A:A, A299, Customer_Demographics!F:F, G$1)</f>
        <v>0</v>
      </c>
      <c r="H299">
        <f>COUNTIFS(Customer_Demographics!A:A, A299, Customer_Demographics!F:F, H$1)</f>
        <v>0</v>
      </c>
      <c r="I299">
        <f>COUNTIFS(Customer_Demographics!A:A, A299, Customer_Demographics!F:F, I$1)</f>
        <v>0</v>
      </c>
      <c r="J299">
        <f>COUNTIFS(Customer_Demographics!A:A, A299, Customer_Demographics!F:F, J$1)</f>
        <v>1</v>
      </c>
      <c r="K299" t="s">
        <v>11</v>
      </c>
      <c r="L299">
        <f>COUNTIFS(Customer_Demographics!A:A, A299, Customer_Demographics!K:K, L$1)</f>
        <v>0</v>
      </c>
      <c r="M299">
        <f>COUNTIFS(Customer_Demographics!A:A, A299, Customer_Demographics!K:K, M$1)</f>
        <v>0</v>
      </c>
      <c r="N299">
        <f>COUNTIFS(Customer_Demographics!A:A, A299, Customer_Demographics!K:K, N$1)</f>
        <v>1</v>
      </c>
      <c r="O299">
        <v>1305.25</v>
      </c>
      <c r="P299">
        <v>0</v>
      </c>
      <c r="Q299">
        <v>6</v>
      </c>
      <c r="R299">
        <f>IF(COUNTIFS(Transaction_History!A:A, A299, Transaction_History!E:E, R$1) &gt;0, 1, 0)</f>
        <v>1</v>
      </c>
      <c r="S299">
        <f>IF(COUNTIFS(Transaction_History!A:A, A299, Transaction_History!E:E, S$1) &gt; 0, 1, 0)</f>
        <v>0</v>
      </c>
      <c r="T299">
        <f>IF(COUNTIFS(Transaction_History!A:A, A299, Transaction_History!E:E, T$1) &gt; 0, 1, 0)</f>
        <v>1</v>
      </c>
      <c r="U299">
        <f>IF(COUNTIFS(Transaction_History!A:A, A299, Transaction_History!E:E, U$1) &gt; 0, 1, 0)</f>
        <v>1</v>
      </c>
      <c r="V299">
        <f>IF(COUNTIFS(Transaction_History!A:A, A299, Transaction_History!E:E, V$1) &gt; 0, 1, 0)</f>
        <v>1</v>
      </c>
      <c r="W299">
        <f>IF(COUNTIFS(Customer_Service!A:A, A299, Customer_Service!D:D, W$1) &gt; 0, 1, 0)</f>
        <v>0</v>
      </c>
      <c r="X299">
        <f>IF(COUNTIFS(Customer_Service!A:A, A299, Customer_Service!D:D, X$1)&gt;0,1,0)</f>
        <v>1</v>
      </c>
      <c r="Y299">
        <f>IF(COUNTIFS(Customer_Service!A:A, A299, Customer_Service!D:D, Y$1) &gt; 0, 1, 0)</f>
        <v>0</v>
      </c>
      <c r="Z299">
        <f>IF(COUNTIFS(Customer_Service!A:A, A299, Customer_Service!E:E, Z$1) &gt; 0, 1, 0)</f>
        <v>0</v>
      </c>
      <c r="AA299">
        <f>IF(COUNTIFS(Customer_Service!A:A, A299, Customer_Service!E:E, AA$1) &gt; 0, 1, 0)</f>
        <v>1</v>
      </c>
      <c r="AB299">
        <v>29</v>
      </c>
    </row>
    <row r="300" spans="1:28" x14ac:dyDescent="0.25">
      <c r="A300">
        <v>299</v>
      </c>
      <c r="B300">
        <v>54</v>
      </c>
      <c r="C300" t="s">
        <v>3</v>
      </c>
      <c r="D300">
        <f>COUNTIFS(Customer_Demographics!A:A, A300, Customer_Demographics!C:C, D$1)</f>
        <v>1</v>
      </c>
      <c r="E300">
        <f>COUNTIFS(Customer_Demographics!A:A, A300, Customer_Demographics!C:C, E$1)</f>
        <v>0</v>
      </c>
      <c r="F300" t="s">
        <v>7</v>
      </c>
      <c r="G300">
        <f>COUNTIFS(Customer_Demographics!A:A, A300, Customer_Demographics!F:F, G$1)</f>
        <v>0</v>
      </c>
      <c r="H300">
        <f>COUNTIFS(Customer_Demographics!A:A, A300, Customer_Demographics!F:F, H$1)</f>
        <v>0</v>
      </c>
      <c r="I300">
        <f>COUNTIFS(Customer_Demographics!A:A, A300, Customer_Demographics!F:F, I$1)</f>
        <v>0</v>
      </c>
      <c r="J300">
        <f>COUNTIFS(Customer_Demographics!A:A, A300, Customer_Demographics!F:F, J$1)</f>
        <v>1</v>
      </c>
      <c r="K300" t="s">
        <v>10</v>
      </c>
      <c r="L300">
        <f>COUNTIFS(Customer_Demographics!A:A, A300, Customer_Demographics!K:K, L$1)</f>
        <v>0</v>
      </c>
      <c r="M300">
        <f>COUNTIFS(Customer_Demographics!A:A, A300, Customer_Demographics!K:K, M$1)</f>
        <v>1</v>
      </c>
      <c r="N300">
        <f>COUNTIFS(Customer_Demographics!A:A, A300, Customer_Demographics!K:K, N$1)</f>
        <v>0</v>
      </c>
      <c r="O300">
        <v>9.8000000000000007</v>
      </c>
      <c r="P300">
        <v>0</v>
      </c>
      <c r="Q300">
        <v>1</v>
      </c>
      <c r="R300">
        <f>IF(COUNTIFS(Transaction_History!A:A, A300, Transaction_History!E:E, R$1) &gt;0, 1, 0)</f>
        <v>0</v>
      </c>
      <c r="S300">
        <f>IF(COUNTIFS(Transaction_History!A:A, A300, Transaction_History!E:E, S$1) &gt; 0, 1, 0)</f>
        <v>0</v>
      </c>
      <c r="T300">
        <f>IF(COUNTIFS(Transaction_History!A:A, A300, Transaction_History!E:E, T$1) &gt; 0, 1, 0)</f>
        <v>0</v>
      </c>
      <c r="U300">
        <f>IF(COUNTIFS(Transaction_History!A:A, A300, Transaction_History!E:E, U$1) &gt; 0, 1, 0)</f>
        <v>0</v>
      </c>
      <c r="V300">
        <f>IF(COUNTIFS(Transaction_History!A:A, A300, Transaction_History!E:E, V$1) &gt; 0, 1, 0)</f>
        <v>1</v>
      </c>
      <c r="W300">
        <f>IF(COUNTIFS(Customer_Service!A:A, A300, Customer_Service!D:D, W$1) &gt; 0, 1, 0)</f>
        <v>0</v>
      </c>
      <c r="X300">
        <f>IF(COUNTIFS(Customer_Service!A:A, A300, Customer_Service!D:D, X$1)&gt;0,1,0)</f>
        <v>0</v>
      </c>
      <c r="Y300">
        <f>IF(COUNTIFS(Customer_Service!A:A, A300, Customer_Service!D:D, Y$1) &gt; 0, 1, 0)</f>
        <v>1</v>
      </c>
      <c r="Z300">
        <f>IF(COUNTIFS(Customer_Service!A:A, A300, Customer_Service!E:E, Z$1) &gt; 0, 1, 0)</f>
        <v>1</v>
      </c>
      <c r="AA300">
        <f>IF(COUNTIFS(Customer_Service!A:A, A300, Customer_Service!E:E, AA$1) &gt; 0, 1, 0)</f>
        <v>1</v>
      </c>
      <c r="AB300">
        <v>46</v>
      </c>
    </row>
    <row r="301" spans="1:28" x14ac:dyDescent="0.25">
      <c r="A301">
        <v>300</v>
      </c>
      <c r="B301">
        <v>66</v>
      </c>
      <c r="C301" t="s">
        <v>4</v>
      </c>
      <c r="D301">
        <f>COUNTIFS(Customer_Demographics!A:A, A301, Customer_Demographics!C:C, D$1)</f>
        <v>0</v>
      </c>
      <c r="E301">
        <f>COUNTIFS(Customer_Demographics!A:A, A301, Customer_Demographics!C:C, E$1)</f>
        <v>1</v>
      </c>
      <c r="F301" t="s">
        <v>8</v>
      </c>
      <c r="G301">
        <f>COUNTIFS(Customer_Demographics!A:A, A301, Customer_Demographics!F:F, G$1)</f>
        <v>0</v>
      </c>
      <c r="H301">
        <f>COUNTIFS(Customer_Demographics!A:A, A301, Customer_Demographics!F:F, H$1)</f>
        <v>0</v>
      </c>
      <c r="I301">
        <f>COUNTIFS(Customer_Demographics!A:A, A301, Customer_Demographics!F:F, I$1)</f>
        <v>1</v>
      </c>
      <c r="J301">
        <f>COUNTIFS(Customer_Demographics!A:A, A301, Customer_Demographics!F:F, J$1)</f>
        <v>0</v>
      </c>
      <c r="K301" t="s">
        <v>11</v>
      </c>
      <c r="L301">
        <f>COUNTIFS(Customer_Demographics!A:A, A301, Customer_Demographics!K:K, L$1)</f>
        <v>0</v>
      </c>
      <c r="M301">
        <f>COUNTIFS(Customer_Demographics!A:A, A301, Customer_Demographics!K:K, M$1)</f>
        <v>0</v>
      </c>
      <c r="N301">
        <f>COUNTIFS(Customer_Demographics!A:A, A301, Customer_Demographics!K:K, N$1)</f>
        <v>1</v>
      </c>
      <c r="O301">
        <v>926.53</v>
      </c>
      <c r="P301">
        <v>0</v>
      </c>
      <c r="Q301">
        <v>4</v>
      </c>
      <c r="R301">
        <f>IF(COUNTIFS(Transaction_History!A:A, A301, Transaction_History!E:E, R$1) &gt;0, 1, 0)</f>
        <v>0</v>
      </c>
      <c r="S301">
        <f>IF(COUNTIFS(Transaction_History!A:A, A301, Transaction_History!E:E, S$1) &gt; 0, 1, 0)</f>
        <v>1</v>
      </c>
      <c r="T301">
        <f>IF(COUNTIFS(Transaction_History!A:A, A301, Transaction_History!E:E, T$1) &gt; 0, 1, 0)</f>
        <v>0</v>
      </c>
      <c r="U301">
        <f>IF(COUNTIFS(Transaction_History!A:A, A301, Transaction_History!E:E, U$1) &gt; 0, 1, 0)</f>
        <v>1</v>
      </c>
      <c r="V301">
        <f>IF(COUNTIFS(Transaction_History!A:A, A301, Transaction_History!E:E, V$1) &gt; 0, 1, 0)</f>
        <v>1</v>
      </c>
      <c r="W301">
        <f>IF(COUNTIFS(Customer_Service!A:A, A301, Customer_Service!D:D, W$1) &gt; 0, 1, 0)</f>
        <v>0</v>
      </c>
      <c r="X301">
        <f>IF(COUNTIFS(Customer_Service!A:A, A301, Customer_Service!D:D, X$1)&gt;0,1,0)</f>
        <v>1</v>
      </c>
      <c r="Y301">
        <f>IF(COUNTIFS(Customer_Service!A:A, A301, Customer_Service!D:D, Y$1) &gt; 0, 1, 0)</f>
        <v>1</v>
      </c>
      <c r="Z301">
        <f>IF(COUNTIFS(Customer_Service!A:A, A301, Customer_Service!E:E, Z$1) &gt; 0, 1, 0)</f>
        <v>1</v>
      </c>
      <c r="AA301">
        <f>IF(COUNTIFS(Customer_Service!A:A, A301, Customer_Service!E:E, AA$1) &gt; 0, 1, 0)</f>
        <v>0</v>
      </c>
      <c r="AB301">
        <v>32</v>
      </c>
    </row>
    <row r="302" spans="1:28" x14ac:dyDescent="0.25">
      <c r="A302">
        <v>301</v>
      </c>
      <c r="B302">
        <v>43</v>
      </c>
      <c r="C302" t="s">
        <v>4</v>
      </c>
      <c r="D302">
        <f>COUNTIFS(Customer_Demographics!A:A, A302, Customer_Demographics!C:C, D$1)</f>
        <v>0</v>
      </c>
      <c r="E302">
        <f>COUNTIFS(Customer_Demographics!A:A, A302, Customer_Demographics!C:C, E$1)</f>
        <v>1</v>
      </c>
      <c r="F302" t="s">
        <v>7</v>
      </c>
      <c r="G302">
        <f>COUNTIFS(Customer_Demographics!A:A, A302, Customer_Demographics!F:F, G$1)</f>
        <v>0</v>
      </c>
      <c r="H302">
        <f>COUNTIFS(Customer_Demographics!A:A, A302, Customer_Demographics!F:F, H$1)</f>
        <v>0</v>
      </c>
      <c r="I302">
        <f>COUNTIFS(Customer_Demographics!A:A, A302, Customer_Demographics!F:F, I$1)</f>
        <v>0</v>
      </c>
      <c r="J302">
        <f>COUNTIFS(Customer_Demographics!A:A, A302, Customer_Demographics!F:F, J$1)</f>
        <v>1</v>
      </c>
      <c r="K302" t="s">
        <v>9</v>
      </c>
      <c r="L302">
        <f>COUNTIFS(Customer_Demographics!A:A, A302, Customer_Demographics!K:K, L$1)</f>
        <v>1</v>
      </c>
      <c r="M302">
        <f>COUNTIFS(Customer_Demographics!A:A, A302, Customer_Demographics!K:K, M$1)</f>
        <v>0</v>
      </c>
      <c r="N302">
        <f>COUNTIFS(Customer_Demographics!A:A, A302, Customer_Demographics!K:K, N$1)</f>
        <v>0</v>
      </c>
      <c r="O302">
        <v>1298.9499999999998</v>
      </c>
      <c r="P302">
        <v>0</v>
      </c>
      <c r="Q302">
        <v>6</v>
      </c>
      <c r="R302">
        <f>IF(COUNTIFS(Transaction_History!A:A, A302, Transaction_History!E:E, R$1) &gt;0, 1, 0)</f>
        <v>1</v>
      </c>
      <c r="S302">
        <f>IF(COUNTIFS(Transaction_History!A:A, A302, Transaction_History!E:E, S$1) &gt; 0, 1, 0)</f>
        <v>1</v>
      </c>
      <c r="T302">
        <f>IF(COUNTIFS(Transaction_History!A:A, A302, Transaction_History!E:E, T$1) &gt; 0, 1, 0)</f>
        <v>1</v>
      </c>
      <c r="U302">
        <f>IF(COUNTIFS(Transaction_History!A:A, A302, Transaction_History!E:E, U$1) &gt; 0, 1, 0)</f>
        <v>0</v>
      </c>
      <c r="V302">
        <f>IF(COUNTIFS(Transaction_History!A:A, A302, Transaction_History!E:E, V$1) &gt; 0, 1, 0)</f>
        <v>1</v>
      </c>
      <c r="W302">
        <f>IF(COUNTIFS(Customer_Service!A:A, A302, Customer_Service!D:D, W$1) &gt; 0, 1, 0)</f>
        <v>0</v>
      </c>
      <c r="X302">
        <f>IF(COUNTIFS(Customer_Service!A:A, A302, Customer_Service!D:D, X$1)&gt;0,1,0)</f>
        <v>0</v>
      </c>
      <c r="Y302">
        <f>IF(COUNTIFS(Customer_Service!A:A, A302, Customer_Service!D:D, Y$1) &gt; 0, 1, 0)</f>
        <v>1</v>
      </c>
      <c r="Z302">
        <f>IF(COUNTIFS(Customer_Service!A:A, A302, Customer_Service!E:E, Z$1) &gt; 0, 1, 0)</f>
        <v>1</v>
      </c>
      <c r="AA302">
        <f>IF(COUNTIFS(Customer_Service!A:A, A302, Customer_Service!E:E, AA$1) &gt; 0, 1, 0)</f>
        <v>0</v>
      </c>
      <c r="AB302">
        <v>34</v>
      </c>
    </row>
    <row r="303" spans="1:28" x14ac:dyDescent="0.25">
      <c r="A303">
        <v>302</v>
      </c>
      <c r="B303">
        <v>21</v>
      </c>
      <c r="C303" t="s">
        <v>3</v>
      </c>
      <c r="D303">
        <f>COUNTIFS(Customer_Demographics!A:A, A303, Customer_Demographics!C:C, D$1)</f>
        <v>1</v>
      </c>
      <c r="E303">
        <f>COUNTIFS(Customer_Demographics!A:A, A303, Customer_Demographics!C:C, E$1)</f>
        <v>0</v>
      </c>
      <c r="F303" t="s">
        <v>7</v>
      </c>
      <c r="G303">
        <f>COUNTIFS(Customer_Demographics!A:A, A303, Customer_Demographics!F:F, G$1)</f>
        <v>0</v>
      </c>
      <c r="H303">
        <f>COUNTIFS(Customer_Demographics!A:A, A303, Customer_Demographics!F:F, H$1)</f>
        <v>0</v>
      </c>
      <c r="I303">
        <f>COUNTIFS(Customer_Demographics!A:A, A303, Customer_Demographics!F:F, I$1)</f>
        <v>0</v>
      </c>
      <c r="J303">
        <f>COUNTIFS(Customer_Demographics!A:A, A303, Customer_Demographics!F:F, J$1)</f>
        <v>1</v>
      </c>
      <c r="K303" t="s">
        <v>11</v>
      </c>
      <c r="L303">
        <f>COUNTIFS(Customer_Demographics!A:A, A303, Customer_Demographics!K:K, L$1)</f>
        <v>0</v>
      </c>
      <c r="M303">
        <f>COUNTIFS(Customer_Demographics!A:A, A303, Customer_Demographics!K:K, M$1)</f>
        <v>0</v>
      </c>
      <c r="N303">
        <f>COUNTIFS(Customer_Demographics!A:A, A303, Customer_Demographics!K:K, N$1)</f>
        <v>1</v>
      </c>
      <c r="O303">
        <v>925.58</v>
      </c>
      <c r="P303">
        <v>0</v>
      </c>
      <c r="Q303">
        <v>4</v>
      </c>
      <c r="R303">
        <f>IF(COUNTIFS(Transaction_History!A:A, A303, Transaction_History!E:E, R$1) &gt;0, 1, 0)</f>
        <v>1</v>
      </c>
      <c r="S303">
        <f>IF(COUNTIFS(Transaction_History!A:A, A303, Transaction_History!E:E, S$1) &gt; 0, 1, 0)</f>
        <v>1</v>
      </c>
      <c r="T303">
        <f>IF(COUNTIFS(Transaction_History!A:A, A303, Transaction_History!E:E, T$1) &gt; 0, 1, 0)</f>
        <v>0</v>
      </c>
      <c r="U303">
        <f>IF(COUNTIFS(Transaction_History!A:A, A303, Transaction_History!E:E, U$1) &gt; 0, 1, 0)</f>
        <v>1</v>
      </c>
      <c r="V303">
        <f>IF(COUNTIFS(Transaction_History!A:A, A303, Transaction_History!E:E, V$1) &gt; 0, 1, 0)</f>
        <v>0</v>
      </c>
      <c r="W303">
        <f>IF(COUNTIFS(Customer_Service!A:A, A303, Customer_Service!D:D, W$1) &gt; 0, 1, 0)</f>
        <v>0</v>
      </c>
      <c r="X303">
        <f>IF(COUNTIFS(Customer_Service!A:A, A303, Customer_Service!D:D, X$1)&gt;0,1,0)</f>
        <v>1</v>
      </c>
      <c r="Y303">
        <f>IF(COUNTIFS(Customer_Service!A:A, A303, Customer_Service!D:D, Y$1) &gt; 0, 1, 0)</f>
        <v>1</v>
      </c>
      <c r="Z303">
        <f>IF(COUNTIFS(Customer_Service!A:A, A303, Customer_Service!E:E, Z$1) &gt; 0, 1, 0)</f>
        <v>1</v>
      </c>
      <c r="AA303">
        <f>IF(COUNTIFS(Customer_Service!A:A, A303, Customer_Service!E:E, AA$1) &gt; 0, 1, 0)</f>
        <v>0</v>
      </c>
      <c r="AB303">
        <v>8</v>
      </c>
    </row>
    <row r="304" spans="1:28" x14ac:dyDescent="0.25">
      <c r="A304">
        <v>303</v>
      </c>
      <c r="B304">
        <v>57</v>
      </c>
      <c r="C304" t="s">
        <v>4</v>
      </c>
      <c r="D304">
        <f>COUNTIFS(Customer_Demographics!A:A, A304, Customer_Demographics!C:C, D$1)</f>
        <v>0</v>
      </c>
      <c r="E304">
        <f>COUNTIFS(Customer_Demographics!A:A, A304, Customer_Demographics!C:C, E$1)</f>
        <v>1</v>
      </c>
      <c r="F304" t="s">
        <v>6</v>
      </c>
      <c r="G304">
        <f>COUNTIFS(Customer_Demographics!A:A, A304, Customer_Demographics!F:F, G$1)</f>
        <v>0</v>
      </c>
      <c r="H304">
        <f>COUNTIFS(Customer_Demographics!A:A, A304, Customer_Demographics!F:F, H$1)</f>
        <v>1</v>
      </c>
      <c r="I304">
        <f>COUNTIFS(Customer_Demographics!A:A, A304, Customer_Demographics!F:F, I$1)</f>
        <v>0</v>
      </c>
      <c r="J304">
        <f>COUNTIFS(Customer_Demographics!A:A, A304, Customer_Demographics!F:F, J$1)</f>
        <v>0</v>
      </c>
      <c r="K304" t="s">
        <v>11</v>
      </c>
      <c r="L304">
        <f>COUNTIFS(Customer_Demographics!A:A, A304, Customer_Demographics!K:K, L$1)</f>
        <v>0</v>
      </c>
      <c r="M304">
        <f>COUNTIFS(Customer_Demographics!A:A, A304, Customer_Demographics!K:K, M$1)</f>
        <v>0</v>
      </c>
      <c r="N304">
        <f>COUNTIFS(Customer_Demographics!A:A, A304, Customer_Demographics!K:K, N$1)</f>
        <v>1</v>
      </c>
      <c r="O304">
        <v>948.96</v>
      </c>
      <c r="P304">
        <v>0</v>
      </c>
      <c r="Q304">
        <v>3</v>
      </c>
      <c r="R304">
        <f>IF(COUNTIFS(Transaction_History!A:A, A304, Transaction_History!E:E, R$1) &gt;0, 1, 0)</f>
        <v>0</v>
      </c>
      <c r="S304">
        <f>IF(COUNTIFS(Transaction_History!A:A, A304, Transaction_History!E:E, S$1) &gt; 0, 1, 0)</f>
        <v>1</v>
      </c>
      <c r="T304">
        <f>IF(COUNTIFS(Transaction_History!A:A, A304, Transaction_History!E:E, T$1) &gt; 0, 1, 0)</f>
        <v>1</v>
      </c>
      <c r="U304">
        <f>IF(COUNTIFS(Transaction_History!A:A, A304, Transaction_History!E:E, U$1) &gt; 0, 1, 0)</f>
        <v>0</v>
      </c>
      <c r="V304">
        <f>IF(COUNTIFS(Transaction_History!A:A, A304, Transaction_History!E:E, V$1) &gt; 0, 1, 0)</f>
        <v>0</v>
      </c>
      <c r="W304">
        <f>IF(COUNTIFS(Customer_Service!A:A, A304, Customer_Service!D:D, W$1) &gt; 0, 1, 0)</f>
        <v>1</v>
      </c>
      <c r="X304">
        <f>IF(COUNTIFS(Customer_Service!A:A, A304, Customer_Service!D:D, X$1)&gt;0,1,0)</f>
        <v>0</v>
      </c>
      <c r="Y304">
        <f>IF(COUNTIFS(Customer_Service!A:A, A304, Customer_Service!D:D, Y$1) &gt; 0, 1, 0)</f>
        <v>0</v>
      </c>
      <c r="Z304">
        <f>IF(COUNTIFS(Customer_Service!A:A, A304, Customer_Service!E:E, Z$1) &gt; 0, 1, 0)</f>
        <v>1</v>
      </c>
      <c r="AA304">
        <f>IF(COUNTIFS(Customer_Service!A:A, A304, Customer_Service!E:E, AA$1) &gt; 0, 1, 0)</f>
        <v>0</v>
      </c>
      <c r="AB304">
        <v>34</v>
      </c>
    </row>
    <row r="305" spans="1:28" x14ac:dyDescent="0.25">
      <c r="A305">
        <v>304</v>
      </c>
      <c r="B305">
        <v>53</v>
      </c>
      <c r="C305" t="s">
        <v>4</v>
      </c>
      <c r="D305">
        <f>COUNTIFS(Customer_Demographics!A:A, A305, Customer_Demographics!C:C, D$1)</f>
        <v>0</v>
      </c>
      <c r="E305">
        <f>COUNTIFS(Customer_Demographics!A:A, A305, Customer_Demographics!C:C, E$1)</f>
        <v>1</v>
      </c>
      <c r="F305" t="s">
        <v>6</v>
      </c>
      <c r="G305">
        <f>COUNTIFS(Customer_Demographics!A:A, A305, Customer_Demographics!F:F, G$1)</f>
        <v>0</v>
      </c>
      <c r="H305">
        <f>COUNTIFS(Customer_Demographics!A:A, A305, Customer_Demographics!F:F, H$1)</f>
        <v>1</v>
      </c>
      <c r="I305">
        <f>COUNTIFS(Customer_Demographics!A:A, A305, Customer_Demographics!F:F, I$1)</f>
        <v>0</v>
      </c>
      <c r="J305">
        <f>COUNTIFS(Customer_Demographics!A:A, A305, Customer_Demographics!F:F, J$1)</f>
        <v>0</v>
      </c>
      <c r="K305" t="s">
        <v>11</v>
      </c>
      <c r="L305">
        <f>COUNTIFS(Customer_Demographics!A:A, A305, Customer_Demographics!K:K, L$1)</f>
        <v>0</v>
      </c>
      <c r="M305">
        <f>COUNTIFS(Customer_Demographics!A:A, A305, Customer_Demographics!K:K, M$1)</f>
        <v>0</v>
      </c>
      <c r="N305">
        <f>COUNTIFS(Customer_Demographics!A:A, A305, Customer_Demographics!K:K, N$1)</f>
        <v>1</v>
      </c>
      <c r="O305">
        <v>695.73</v>
      </c>
      <c r="P305">
        <v>0</v>
      </c>
      <c r="Q305">
        <v>3</v>
      </c>
      <c r="R305">
        <f>IF(COUNTIFS(Transaction_History!A:A, A305, Transaction_History!E:E, R$1) &gt;0, 1, 0)</f>
        <v>0</v>
      </c>
      <c r="S305">
        <f>IF(COUNTIFS(Transaction_History!A:A, A305, Transaction_History!E:E, S$1) &gt; 0, 1, 0)</f>
        <v>1</v>
      </c>
      <c r="T305">
        <f>IF(COUNTIFS(Transaction_History!A:A, A305, Transaction_History!E:E, T$1) &gt; 0, 1, 0)</f>
        <v>0</v>
      </c>
      <c r="U305">
        <f>IF(COUNTIFS(Transaction_History!A:A, A305, Transaction_History!E:E, U$1) &gt; 0, 1, 0)</f>
        <v>1</v>
      </c>
      <c r="V305">
        <f>IF(COUNTIFS(Transaction_History!A:A, A305, Transaction_History!E:E, V$1) &gt; 0, 1, 0)</f>
        <v>1</v>
      </c>
      <c r="W305">
        <f>IF(COUNTIFS(Customer_Service!A:A, A305, Customer_Service!D:D, W$1) &gt; 0, 1, 0)</f>
        <v>0</v>
      </c>
      <c r="X305">
        <f>IF(COUNTIFS(Customer_Service!A:A, A305, Customer_Service!D:D, X$1)&gt;0,1,0)</f>
        <v>0</v>
      </c>
      <c r="Y305">
        <f>IF(COUNTIFS(Customer_Service!A:A, A305, Customer_Service!D:D, Y$1) &gt; 0, 1, 0)</f>
        <v>1</v>
      </c>
      <c r="Z305">
        <f>IF(COUNTIFS(Customer_Service!A:A, A305, Customer_Service!E:E, Z$1) &gt; 0, 1, 0)</f>
        <v>0</v>
      </c>
      <c r="AA305">
        <f>IF(COUNTIFS(Customer_Service!A:A, A305, Customer_Service!E:E, AA$1) &gt; 0, 1, 0)</f>
        <v>1</v>
      </c>
      <c r="AB305">
        <v>5</v>
      </c>
    </row>
    <row r="306" spans="1:28" x14ac:dyDescent="0.25">
      <c r="A306">
        <v>305</v>
      </c>
      <c r="B306">
        <v>68</v>
      </c>
      <c r="C306" t="s">
        <v>3</v>
      </c>
      <c r="D306">
        <f>COUNTIFS(Customer_Demographics!A:A, A306, Customer_Demographics!C:C, D$1)</f>
        <v>1</v>
      </c>
      <c r="E306">
        <f>COUNTIFS(Customer_Demographics!A:A, A306, Customer_Demographics!C:C, E$1)</f>
        <v>0</v>
      </c>
      <c r="F306" t="s">
        <v>6</v>
      </c>
      <c r="G306">
        <f>COUNTIFS(Customer_Demographics!A:A, A306, Customer_Demographics!F:F, G$1)</f>
        <v>0</v>
      </c>
      <c r="H306">
        <f>COUNTIFS(Customer_Demographics!A:A, A306, Customer_Demographics!F:F, H$1)</f>
        <v>1</v>
      </c>
      <c r="I306">
        <f>COUNTIFS(Customer_Demographics!A:A, A306, Customer_Demographics!F:F, I$1)</f>
        <v>0</v>
      </c>
      <c r="J306">
        <f>COUNTIFS(Customer_Demographics!A:A, A306, Customer_Demographics!F:F, J$1)</f>
        <v>0</v>
      </c>
      <c r="K306" t="s">
        <v>11</v>
      </c>
      <c r="L306">
        <f>COUNTIFS(Customer_Demographics!A:A, A306, Customer_Demographics!K:K, L$1)</f>
        <v>0</v>
      </c>
      <c r="M306">
        <f>COUNTIFS(Customer_Demographics!A:A, A306, Customer_Demographics!K:K, M$1)</f>
        <v>0</v>
      </c>
      <c r="N306">
        <f>COUNTIFS(Customer_Demographics!A:A, A306, Customer_Demographics!K:K, N$1)</f>
        <v>1</v>
      </c>
      <c r="O306">
        <v>288.26</v>
      </c>
      <c r="P306">
        <v>0</v>
      </c>
      <c r="Q306">
        <v>1</v>
      </c>
      <c r="R306">
        <f>IF(COUNTIFS(Transaction_History!A:A, A306, Transaction_History!E:E, R$1) &gt;0, 1, 0)</f>
        <v>0</v>
      </c>
      <c r="S306">
        <f>IF(COUNTIFS(Transaction_History!A:A, A306, Transaction_History!E:E, S$1) &gt; 0, 1, 0)</f>
        <v>0</v>
      </c>
      <c r="T306">
        <f>IF(COUNTIFS(Transaction_History!A:A, A306, Transaction_History!E:E, T$1) &gt; 0, 1, 0)</f>
        <v>0</v>
      </c>
      <c r="U306">
        <f>IF(COUNTIFS(Transaction_History!A:A, A306, Transaction_History!E:E, U$1) &gt; 0, 1, 0)</f>
        <v>0</v>
      </c>
      <c r="V306">
        <f>IF(COUNTIFS(Transaction_History!A:A, A306, Transaction_History!E:E, V$1) &gt; 0, 1, 0)</f>
        <v>1</v>
      </c>
      <c r="W306">
        <f>IF(COUNTIFS(Customer_Service!A:A, A306, Customer_Service!D:D, W$1) &gt; 0, 1, 0)</f>
        <v>0</v>
      </c>
      <c r="X306">
        <f>IF(COUNTIFS(Customer_Service!A:A, A306, Customer_Service!D:D, X$1)&gt;0,1,0)</f>
        <v>0</v>
      </c>
      <c r="Y306">
        <f>IF(COUNTIFS(Customer_Service!A:A, A306, Customer_Service!D:D, Y$1) &gt; 0, 1, 0)</f>
        <v>0</v>
      </c>
      <c r="Z306">
        <f>IF(COUNTIFS(Customer_Service!A:A, A306, Customer_Service!E:E, Z$1) &gt; 0, 1, 0)</f>
        <v>0</v>
      </c>
      <c r="AA306">
        <f>IF(COUNTIFS(Customer_Service!A:A, A306, Customer_Service!E:E, AA$1) &gt; 0, 1, 0)</f>
        <v>0</v>
      </c>
      <c r="AB306">
        <v>9</v>
      </c>
    </row>
    <row r="307" spans="1:28" x14ac:dyDescent="0.25">
      <c r="A307">
        <v>306</v>
      </c>
      <c r="B307">
        <v>48</v>
      </c>
      <c r="C307" t="s">
        <v>4</v>
      </c>
      <c r="D307">
        <f>COUNTIFS(Customer_Demographics!A:A, A307, Customer_Demographics!C:C, D$1)</f>
        <v>0</v>
      </c>
      <c r="E307">
        <f>COUNTIFS(Customer_Demographics!A:A, A307, Customer_Demographics!C:C, E$1)</f>
        <v>1</v>
      </c>
      <c r="F307" t="s">
        <v>6</v>
      </c>
      <c r="G307">
        <f>COUNTIFS(Customer_Demographics!A:A, A307, Customer_Demographics!F:F, G$1)</f>
        <v>0</v>
      </c>
      <c r="H307">
        <f>COUNTIFS(Customer_Demographics!A:A, A307, Customer_Demographics!F:F, H$1)</f>
        <v>1</v>
      </c>
      <c r="I307">
        <f>COUNTIFS(Customer_Demographics!A:A, A307, Customer_Demographics!F:F, I$1)</f>
        <v>0</v>
      </c>
      <c r="J307">
        <f>COUNTIFS(Customer_Demographics!A:A, A307, Customer_Demographics!F:F, J$1)</f>
        <v>0</v>
      </c>
      <c r="K307" t="s">
        <v>11</v>
      </c>
      <c r="L307">
        <f>COUNTIFS(Customer_Demographics!A:A, A307, Customer_Demographics!K:K, L$1)</f>
        <v>0</v>
      </c>
      <c r="M307">
        <f>COUNTIFS(Customer_Demographics!A:A, A307, Customer_Demographics!K:K, M$1)</f>
        <v>0</v>
      </c>
      <c r="N307">
        <f>COUNTIFS(Customer_Demographics!A:A, A307, Customer_Demographics!K:K, N$1)</f>
        <v>1</v>
      </c>
      <c r="O307">
        <v>2285.6</v>
      </c>
      <c r="P307">
        <v>0</v>
      </c>
      <c r="Q307">
        <v>9</v>
      </c>
      <c r="R307">
        <f>IF(COUNTIFS(Transaction_History!A:A, A307, Transaction_History!E:E, R$1) &gt;0, 1, 0)</f>
        <v>1</v>
      </c>
      <c r="S307">
        <f>IF(COUNTIFS(Transaction_History!A:A, A307, Transaction_History!E:E, S$1) &gt; 0, 1, 0)</f>
        <v>1</v>
      </c>
      <c r="T307">
        <f>IF(COUNTIFS(Transaction_History!A:A, A307, Transaction_History!E:E, T$1) &gt; 0, 1, 0)</f>
        <v>1</v>
      </c>
      <c r="U307">
        <f>IF(COUNTIFS(Transaction_History!A:A, A307, Transaction_History!E:E, U$1) &gt; 0, 1, 0)</f>
        <v>1</v>
      </c>
      <c r="V307">
        <f>IF(COUNTIFS(Transaction_History!A:A, A307, Transaction_History!E:E, V$1) &gt; 0, 1, 0)</f>
        <v>1</v>
      </c>
      <c r="W307">
        <f>IF(COUNTIFS(Customer_Service!A:A, A307, Customer_Service!D:D, W$1) &gt; 0, 1, 0)</f>
        <v>0</v>
      </c>
      <c r="X307">
        <f>IF(COUNTIFS(Customer_Service!A:A, A307, Customer_Service!D:D, X$1)&gt;0,1,0)</f>
        <v>0</v>
      </c>
      <c r="Y307">
        <f>IF(COUNTIFS(Customer_Service!A:A, A307, Customer_Service!D:D, Y$1) &gt; 0, 1, 0)</f>
        <v>0</v>
      </c>
      <c r="Z307">
        <f>IF(COUNTIFS(Customer_Service!A:A, A307, Customer_Service!E:E, Z$1) &gt; 0, 1, 0)</f>
        <v>0</v>
      </c>
      <c r="AA307">
        <f>IF(COUNTIFS(Customer_Service!A:A, A307, Customer_Service!E:E, AA$1) &gt; 0, 1, 0)</f>
        <v>0</v>
      </c>
      <c r="AB307">
        <v>17</v>
      </c>
    </row>
    <row r="308" spans="1:28" x14ac:dyDescent="0.25">
      <c r="A308">
        <v>307</v>
      </c>
      <c r="B308">
        <v>47</v>
      </c>
      <c r="C308" t="s">
        <v>3</v>
      </c>
      <c r="D308">
        <f>COUNTIFS(Customer_Demographics!A:A, A308, Customer_Demographics!C:C, D$1)</f>
        <v>1</v>
      </c>
      <c r="E308">
        <f>COUNTIFS(Customer_Demographics!A:A, A308, Customer_Demographics!C:C, E$1)</f>
        <v>0</v>
      </c>
      <c r="F308" t="s">
        <v>6</v>
      </c>
      <c r="G308">
        <f>COUNTIFS(Customer_Demographics!A:A, A308, Customer_Demographics!F:F, G$1)</f>
        <v>0</v>
      </c>
      <c r="H308">
        <f>COUNTIFS(Customer_Demographics!A:A, A308, Customer_Demographics!F:F, H$1)</f>
        <v>1</v>
      </c>
      <c r="I308">
        <f>COUNTIFS(Customer_Demographics!A:A, A308, Customer_Demographics!F:F, I$1)</f>
        <v>0</v>
      </c>
      <c r="J308">
        <f>COUNTIFS(Customer_Demographics!A:A, A308, Customer_Demographics!F:F, J$1)</f>
        <v>0</v>
      </c>
      <c r="K308" t="s">
        <v>11</v>
      </c>
      <c r="L308">
        <f>COUNTIFS(Customer_Demographics!A:A, A308, Customer_Demographics!K:K, L$1)</f>
        <v>0</v>
      </c>
      <c r="M308">
        <f>COUNTIFS(Customer_Demographics!A:A, A308, Customer_Demographics!K:K, M$1)</f>
        <v>0</v>
      </c>
      <c r="N308">
        <f>COUNTIFS(Customer_Demographics!A:A, A308, Customer_Demographics!K:K, N$1)</f>
        <v>1</v>
      </c>
      <c r="O308">
        <v>1416.68</v>
      </c>
      <c r="P308">
        <v>0</v>
      </c>
      <c r="Q308">
        <v>4</v>
      </c>
      <c r="R308">
        <f>IF(COUNTIFS(Transaction_History!A:A, A308, Transaction_History!E:E, R$1) &gt;0, 1, 0)</f>
        <v>1</v>
      </c>
      <c r="S308">
        <f>IF(COUNTIFS(Transaction_History!A:A, A308, Transaction_History!E:E, S$1) &gt; 0, 1, 0)</f>
        <v>1</v>
      </c>
      <c r="T308">
        <f>IF(COUNTIFS(Transaction_History!A:A, A308, Transaction_History!E:E, T$1) &gt; 0, 1, 0)</f>
        <v>0</v>
      </c>
      <c r="U308">
        <f>IF(COUNTIFS(Transaction_History!A:A, A308, Transaction_History!E:E, U$1) &gt; 0, 1, 0)</f>
        <v>1</v>
      </c>
      <c r="V308">
        <f>IF(COUNTIFS(Transaction_History!A:A, A308, Transaction_History!E:E, V$1) &gt; 0, 1, 0)</f>
        <v>0</v>
      </c>
      <c r="W308">
        <f>IF(COUNTIFS(Customer_Service!A:A, A308, Customer_Service!D:D, W$1) &gt; 0, 1, 0)</f>
        <v>1</v>
      </c>
      <c r="X308">
        <f>IF(COUNTIFS(Customer_Service!A:A, A308, Customer_Service!D:D, X$1)&gt;0,1,0)</f>
        <v>0</v>
      </c>
      <c r="Y308">
        <f>IF(COUNTIFS(Customer_Service!A:A, A308, Customer_Service!D:D, Y$1) &gt; 0, 1, 0)</f>
        <v>0</v>
      </c>
      <c r="Z308">
        <f>IF(COUNTIFS(Customer_Service!A:A, A308, Customer_Service!E:E, Z$1) &gt; 0, 1, 0)</f>
        <v>1</v>
      </c>
      <c r="AA308">
        <f>IF(COUNTIFS(Customer_Service!A:A, A308, Customer_Service!E:E, AA$1) &gt; 0, 1, 0)</f>
        <v>0</v>
      </c>
      <c r="AB308">
        <v>20</v>
      </c>
    </row>
    <row r="309" spans="1:28" x14ac:dyDescent="0.25">
      <c r="A309">
        <v>308</v>
      </c>
      <c r="B309">
        <v>67</v>
      </c>
      <c r="C309" t="s">
        <v>3</v>
      </c>
      <c r="D309">
        <f>COUNTIFS(Customer_Demographics!A:A, A309, Customer_Demographics!C:C, D$1)</f>
        <v>1</v>
      </c>
      <c r="E309">
        <f>COUNTIFS(Customer_Demographics!A:A, A309, Customer_Demographics!C:C, E$1)</f>
        <v>0</v>
      </c>
      <c r="F309" t="s">
        <v>7</v>
      </c>
      <c r="G309">
        <f>COUNTIFS(Customer_Demographics!A:A, A309, Customer_Demographics!F:F, G$1)</f>
        <v>0</v>
      </c>
      <c r="H309">
        <f>COUNTIFS(Customer_Demographics!A:A, A309, Customer_Demographics!F:F, H$1)</f>
        <v>0</v>
      </c>
      <c r="I309">
        <f>COUNTIFS(Customer_Demographics!A:A, A309, Customer_Demographics!F:F, I$1)</f>
        <v>0</v>
      </c>
      <c r="J309">
        <f>COUNTIFS(Customer_Demographics!A:A, A309, Customer_Demographics!F:F, J$1)</f>
        <v>1</v>
      </c>
      <c r="K309" t="s">
        <v>10</v>
      </c>
      <c r="L309">
        <f>COUNTIFS(Customer_Demographics!A:A, A309, Customer_Demographics!K:K, L$1)</f>
        <v>0</v>
      </c>
      <c r="M309">
        <f>COUNTIFS(Customer_Demographics!A:A, A309, Customer_Demographics!K:K, M$1)</f>
        <v>1</v>
      </c>
      <c r="N309">
        <f>COUNTIFS(Customer_Demographics!A:A, A309, Customer_Demographics!K:K, N$1)</f>
        <v>0</v>
      </c>
      <c r="O309">
        <v>1791.69</v>
      </c>
      <c r="P309">
        <v>0</v>
      </c>
      <c r="Q309">
        <v>7</v>
      </c>
      <c r="R309">
        <f>IF(COUNTIFS(Transaction_History!A:A, A309, Transaction_History!E:E, R$1) &gt;0, 1, 0)</f>
        <v>1</v>
      </c>
      <c r="S309">
        <f>IF(COUNTIFS(Transaction_History!A:A, A309, Transaction_History!E:E, S$1) &gt; 0, 1, 0)</f>
        <v>0</v>
      </c>
      <c r="T309">
        <f>IF(COUNTIFS(Transaction_History!A:A, A309, Transaction_History!E:E, T$1) &gt; 0, 1, 0)</f>
        <v>1</v>
      </c>
      <c r="U309">
        <f>IF(COUNTIFS(Transaction_History!A:A, A309, Transaction_History!E:E, U$1) &gt; 0, 1, 0)</f>
        <v>1</v>
      </c>
      <c r="V309">
        <f>IF(COUNTIFS(Transaction_History!A:A, A309, Transaction_History!E:E, V$1) &gt; 0, 1, 0)</f>
        <v>1</v>
      </c>
      <c r="W309">
        <f>IF(COUNTIFS(Customer_Service!A:A, A309, Customer_Service!D:D, W$1) &gt; 0, 1, 0)</f>
        <v>0</v>
      </c>
      <c r="X309">
        <f>IF(COUNTIFS(Customer_Service!A:A, A309, Customer_Service!D:D, X$1)&gt;0,1,0)</f>
        <v>0</v>
      </c>
      <c r="Y309">
        <f>IF(COUNTIFS(Customer_Service!A:A, A309, Customer_Service!D:D, Y$1) &gt; 0, 1, 0)</f>
        <v>0</v>
      </c>
      <c r="Z309">
        <f>IF(COUNTIFS(Customer_Service!A:A, A309, Customer_Service!E:E, Z$1) &gt; 0, 1, 0)</f>
        <v>0</v>
      </c>
      <c r="AA309">
        <f>IF(COUNTIFS(Customer_Service!A:A, A309, Customer_Service!E:E, AA$1) &gt; 0, 1, 0)</f>
        <v>0</v>
      </c>
      <c r="AB309">
        <v>42</v>
      </c>
    </row>
    <row r="310" spans="1:28" x14ac:dyDescent="0.25">
      <c r="A310">
        <v>309</v>
      </c>
      <c r="B310">
        <v>51</v>
      </c>
      <c r="C310" t="s">
        <v>3</v>
      </c>
      <c r="D310">
        <f>COUNTIFS(Customer_Demographics!A:A, A310, Customer_Demographics!C:C, D$1)</f>
        <v>1</v>
      </c>
      <c r="E310">
        <f>COUNTIFS(Customer_Demographics!A:A, A310, Customer_Demographics!C:C, E$1)</f>
        <v>0</v>
      </c>
      <c r="F310" t="s">
        <v>5</v>
      </c>
      <c r="G310">
        <f>COUNTIFS(Customer_Demographics!A:A, A310, Customer_Demographics!F:F, G$1)</f>
        <v>1</v>
      </c>
      <c r="H310">
        <f>COUNTIFS(Customer_Demographics!A:A, A310, Customer_Demographics!F:F, H$1)</f>
        <v>0</v>
      </c>
      <c r="I310">
        <f>COUNTIFS(Customer_Demographics!A:A, A310, Customer_Demographics!F:F, I$1)</f>
        <v>0</v>
      </c>
      <c r="J310">
        <f>COUNTIFS(Customer_Demographics!A:A, A310, Customer_Demographics!F:F, J$1)</f>
        <v>0</v>
      </c>
      <c r="K310" t="s">
        <v>11</v>
      </c>
      <c r="L310">
        <f>COUNTIFS(Customer_Demographics!A:A, A310, Customer_Demographics!K:K, L$1)</f>
        <v>0</v>
      </c>
      <c r="M310">
        <f>COUNTIFS(Customer_Demographics!A:A, A310, Customer_Demographics!K:K, M$1)</f>
        <v>0</v>
      </c>
      <c r="N310">
        <f>COUNTIFS(Customer_Demographics!A:A, A310, Customer_Demographics!K:K, N$1)</f>
        <v>1</v>
      </c>
      <c r="O310">
        <v>1400.5</v>
      </c>
      <c r="P310">
        <v>0</v>
      </c>
      <c r="Q310">
        <v>5</v>
      </c>
      <c r="R310">
        <f>IF(COUNTIFS(Transaction_History!A:A, A310, Transaction_History!E:E, R$1) &gt;0, 1, 0)</f>
        <v>1</v>
      </c>
      <c r="S310">
        <f>IF(COUNTIFS(Transaction_History!A:A, A310, Transaction_History!E:E, S$1) &gt; 0, 1, 0)</f>
        <v>1</v>
      </c>
      <c r="T310">
        <f>IF(COUNTIFS(Transaction_History!A:A, A310, Transaction_History!E:E, T$1) &gt; 0, 1, 0)</f>
        <v>0</v>
      </c>
      <c r="U310">
        <f>IF(COUNTIFS(Transaction_History!A:A, A310, Transaction_History!E:E, U$1) &gt; 0, 1, 0)</f>
        <v>0</v>
      </c>
      <c r="V310">
        <f>IF(COUNTIFS(Transaction_History!A:A, A310, Transaction_History!E:E, V$1) &gt; 0, 1, 0)</f>
        <v>1</v>
      </c>
      <c r="W310">
        <f>IF(COUNTIFS(Customer_Service!A:A, A310, Customer_Service!D:D, W$1) &gt; 0, 1, 0)</f>
        <v>0</v>
      </c>
      <c r="X310">
        <f>IF(COUNTIFS(Customer_Service!A:A, A310, Customer_Service!D:D, X$1)&gt;0,1,0)</f>
        <v>0</v>
      </c>
      <c r="Y310">
        <f>IF(COUNTIFS(Customer_Service!A:A, A310, Customer_Service!D:D, Y$1) &gt; 0, 1, 0)</f>
        <v>1</v>
      </c>
      <c r="Z310">
        <f>IF(COUNTIFS(Customer_Service!A:A, A310, Customer_Service!E:E, Z$1) &gt; 0, 1, 0)</f>
        <v>1</v>
      </c>
      <c r="AA310">
        <f>IF(COUNTIFS(Customer_Service!A:A, A310, Customer_Service!E:E, AA$1) &gt; 0, 1, 0)</f>
        <v>0</v>
      </c>
      <c r="AB310">
        <v>27</v>
      </c>
    </row>
    <row r="311" spans="1:28" x14ac:dyDescent="0.25">
      <c r="A311">
        <v>310</v>
      </c>
      <c r="B311">
        <v>36</v>
      </c>
      <c r="C311" t="s">
        <v>4</v>
      </c>
      <c r="D311">
        <f>COUNTIFS(Customer_Demographics!A:A, A311, Customer_Demographics!C:C, D$1)</f>
        <v>0</v>
      </c>
      <c r="E311">
        <f>COUNTIFS(Customer_Demographics!A:A, A311, Customer_Demographics!C:C, E$1)</f>
        <v>1</v>
      </c>
      <c r="F311" t="s">
        <v>7</v>
      </c>
      <c r="G311">
        <f>COUNTIFS(Customer_Demographics!A:A, A311, Customer_Demographics!F:F, G$1)</f>
        <v>0</v>
      </c>
      <c r="H311">
        <f>COUNTIFS(Customer_Demographics!A:A, A311, Customer_Demographics!F:F, H$1)</f>
        <v>0</v>
      </c>
      <c r="I311">
        <f>COUNTIFS(Customer_Demographics!A:A, A311, Customer_Demographics!F:F, I$1)</f>
        <v>0</v>
      </c>
      <c r="J311">
        <f>COUNTIFS(Customer_Demographics!A:A, A311, Customer_Demographics!F:F, J$1)</f>
        <v>1</v>
      </c>
      <c r="K311" t="s">
        <v>10</v>
      </c>
      <c r="L311">
        <f>COUNTIFS(Customer_Demographics!A:A, A311, Customer_Demographics!K:K, L$1)</f>
        <v>0</v>
      </c>
      <c r="M311">
        <f>COUNTIFS(Customer_Demographics!A:A, A311, Customer_Demographics!K:K, M$1)</f>
        <v>1</v>
      </c>
      <c r="N311">
        <f>COUNTIFS(Customer_Demographics!A:A, A311, Customer_Demographics!K:K, N$1)</f>
        <v>0</v>
      </c>
      <c r="O311">
        <v>1058.1399999999999</v>
      </c>
      <c r="P311">
        <v>0</v>
      </c>
      <c r="Q311">
        <v>4</v>
      </c>
      <c r="R311">
        <f>IF(COUNTIFS(Transaction_History!A:A, A311, Transaction_History!E:E, R$1) &gt;0, 1, 0)</f>
        <v>1</v>
      </c>
      <c r="S311">
        <f>IF(COUNTIFS(Transaction_History!A:A, A311, Transaction_History!E:E, S$1) &gt; 0, 1, 0)</f>
        <v>1</v>
      </c>
      <c r="T311">
        <f>IF(COUNTIFS(Transaction_History!A:A, A311, Transaction_History!E:E, T$1) &gt; 0, 1, 0)</f>
        <v>0</v>
      </c>
      <c r="U311">
        <f>IF(COUNTIFS(Transaction_History!A:A, A311, Transaction_History!E:E, U$1) &gt; 0, 1, 0)</f>
        <v>1</v>
      </c>
      <c r="V311">
        <f>IF(COUNTIFS(Transaction_History!A:A, A311, Transaction_History!E:E, V$1) &gt; 0, 1, 0)</f>
        <v>0</v>
      </c>
      <c r="W311">
        <f>IF(COUNTIFS(Customer_Service!A:A, A311, Customer_Service!D:D, W$1) &gt; 0, 1, 0)</f>
        <v>0</v>
      </c>
      <c r="X311">
        <f>IF(COUNTIFS(Customer_Service!A:A, A311, Customer_Service!D:D, X$1)&gt;0,1,0)</f>
        <v>0</v>
      </c>
      <c r="Y311">
        <f>IF(COUNTIFS(Customer_Service!A:A, A311, Customer_Service!D:D, Y$1) &gt; 0, 1, 0)</f>
        <v>0</v>
      </c>
      <c r="Z311">
        <f>IF(COUNTIFS(Customer_Service!A:A, A311, Customer_Service!E:E, Z$1) &gt; 0, 1, 0)</f>
        <v>0</v>
      </c>
      <c r="AA311">
        <f>IF(COUNTIFS(Customer_Service!A:A, A311, Customer_Service!E:E, AA$1) &gt; 0, 1, 0)</f>
        <v>0</v>
      </c>
      <c r="AB311">
        <v>5</v>
      </c>
    </row>
    <row r="312" spans="1:28" x14ac:dyDescent="0.25">
      <c r="A312">
        <v>311</v>
      </c>
      <c r="B312">
        <v>35</v>
      </c>
      <c r="C312" t="s">
        <v>3</v>
      </c>
      <c r="D312">
        <f>COUNTIFS(Customer_Demographics!A:A, A312, Customer_Demographics!C:C, D$1)</f>
        <v>1</v>
      </c>
      <c r="E312">
        <f>COUNTIFS(Customer_Demographics!A:A, A312, Customer_Demographics!C:C, E$1)</f>
        <v>0</v>
      </c>
      <c r="F312" t="s">
        <v>7</v>
      </c>
      <c r="G312">
        <f>COUNTIFS(Customer_Demographics!A:A, A312, Customer_Demographics!F:F, G$1)</f>
        <v>0</v>
      </c>
      <c r="H312">
        <f>COUNTIFS(Customer_Demographics!A:A, A312, Customer_Demographics!F:F, H$1)</f>
        <v>0</v>
      </c>
      <c r="I312">
        <f>COUNTIFS(Customer_Demographics!A:A, A312, Customer_Demographics!F:F, I$1)</f>
        <v>0</v>
      </c>
      <c r="J312">
        <f>COUNTIFS(Customer_Demographics!A:A, A312, Customer_Demographics!F:F, J$1)</f>
        <v>1</v>
      </c>
      <c r="K312" t="s">
        <v>11</v>
      </c>
      <c r="L312">
        <f>COUNTIFS(Customer_Demographics!A:A, A312, Customer_Demographics!K:K, L$1)</f>
        <v>0</v>
      </c>
      <c r="M312">
        <f>COUNTIFS(Customer_Demographics!A:A, A312, Customer_Demographics!K:K, M$1)</f>
        <v>0</v>
      </c>
      <c r="N312">
        <f>COUNTIFS(Customer_Demographics!A:A, A312, Customer_Demographics!K:K, N$1)</f>
        <v>1</v>
      </c>
      <c r="O312">
        <v>592.9</v>
      </c>
      <c r="P312">
        <v>1</v>
      </c>
      <c r="Q312">
        <v>5</v>
      </c>
      <c r="R312">
        <f>IF(COUNTIFS(Transaction_History!A:A, A312, Transaction_History!E:E, R$1) &gt;0, 1, 0)</f>
        <v>1</v>
      </c>
      <c r="S312">
        <f>IF(COUNTIFS(Transaction_History!A:A, A312, Transaction_History!E:E, S$1) &gt; 0, 1, 0)</f>
        <v>1</v>
      </c>
      <c r="T312">
        <f>IF(COUNTIFS(Transaction_History!A:A, A312, Transaction_History!E:E, T$1) &gt; 0, 1, 0)</f>
        <v>0</v>
      </c>
      <c r="U312">
        <f>IF(COUNTIFS(Transaction_History!A:A, A312, Transaction_History!E:E, U$1) &gt; 0, 1, 0)</f>
        <v>1</v>
      </c>
      <c r="V312">
        <f>IF(COUNTIFS(Transaction_History!A:A, A312, Transaction_History!E:E, V$1) &gt; 0, 1, 0)</f>
        <v>1</v>
      </c>
      <c r="W312">
        <f>IF(COUNTIFS(Customer_Service!A:A, A312, Customer_Service!D:D, W$1) &gt; 0, 1, 0)</f>
        <v>1</v>
      </c>
      <c r="X312">
        <f>IF(COUNTIFS(Customer_Service!A:A, A312, Customer_Service!D:D, X$1)&gt;0,1,0)</f>
        <v>0</v>
      </c>
      <c r="Y312">
        <f>IF(COUNTIFS(Customer_Service!A:A, A312, Customer_Service!D:D, Y$1) &gt; 0, 1, 0)</f>
        <v>0</v>
      </c>
      <c r="Z312">
        <f>IF(COUNTIFS(Customer_Service!A:A, A312, Customer_Service!E:E, Z$1) &gt; 0, 1, 0)</f>
        <v>1</v>
      </c>
      <c r="AA312">
        <f>IF(COUNTIFS(Customer_Service!A:A, A312, Customer_Service!E:E, AA$1) &gt; 0, 1, 0)</f>
        <v>0</v>
      </c>
      <c r="AB312">
        <v>46</v>
      </c>
    </row>
    <row r="313" spans="1:28" x14ac:dyDescent="0.25">
      <c r="A313">
        <v>312</v>
      </c>
      <c r="B313">
        <v>47</v>
      </c>
      <c r="C313" t="s">
        <v>3</v>
      </c>
      <c r="D313">
        <f>COUNTIFS(Customer_Demographics!A:A, A313, Customer_Demographics!C:C, D$1)</f>
        <v>1</v>
      </c>
      <c r="E313">
        <f>COUNTIFS(Customer_Demographics!A:A, A313, Customer_Demographics!C:C, E$1)</f>
        <v>0</v>
      </c>
      <c r="F313" t="s">
        <v>5</v>
      </c>
      <c r="G313">
        <f>COUNTIFS(Customer_Demographics!A:A, A313, Customer_Demographics!F:F, G$1)</f>
        <v>1</v>
      </c>
      <c r="H313">
        <f>COUNTIFS(Customer_Demographics!A:A, A313, Customer_Demographics!F:F, H$1)</f>
        <v>0</v>
      </c>
      <c r="I313">
        <f>COUNTIFS(Customer_Demographics!A:A, A313, Customer_Demographics!F:F, I$1)</f>
        <v>0</v>
      </c>
      <c r="J313">
        <f>COUNTIFS(Customer_Demographics!A:A, A313, Customer_Demographics!F:F, J$1)</f>
        <v>0</v>
      </c>
      <c r="K313" t="s">
        <v>10</v>
      </c>
      <c r="L313">
        <f>COUNTIFS(Customer_Demographics!A:A, A313, Customer_Demographics!K:K, L$1)</f>
        <v>0</v>
      </c>
      <c r="M313">
        <f>COUNTIFS(Customer_Demographics!A:A, A313, Customer_Demographics!K:K, M$1)</f>
        <v>1</v>
      </c>
      <c r="N313">
        <f>COUNTIFS(Customer_Demographics!A:A, A313, Customer_Demographics!K:K, N$1)</f>
        <v>0</v>
      </c>
      <c r="O313">
        <v>283.16000000000003</v>
      </c>
      <c r="P313">
        <v>0</v>
      </c>
      <c r="Q313">
        <v>2</v>
      </c>
      <c r="R313">
        <f>IF(COUNTIFS(Transaction_History!A:A, A313, Transaction_History!E:E, R$1) &gt;0, 1, 0)</f>
        <v>0</v>
      </c>
      <c r="S313">
        <f>IF(COUNTIFS(Transaction_History!A:A, A313, Transaction_History!E:E, S$1) &gt; 0, 1, 0)</f>
        <v>1</v>
      </c>
      <c r="T313">
        <f>IF(COUNTIFS(Transaction_History!A:A, A313, Transaction_History!E:E, T$1) &gt; 0, 1, 0)</f>
        <v>0</v>
      </c>
      <c r="U313">
        <f>IF(COUNTIFS(Transaction_History!A:A, A313, Transaction_History!E:E, U$1) &gt; 0, 1, 0)</f>
        <v>1</v>
      </c>
      <c r="V313">
        <f>IF(COUNTIFS(Transaction_History!A:A, A313, Transaction_History!E:E, V$1) &gt; 0, 1, 0)</f>
        <v>0</v>
      </c>
      <c r="W313">
        <f>IF(COUNTIFS(Customer_Service!A:A, A313, Customer_Service!D:D, W$1) &gt; 0, 1, 0)</f>
        <v>0</v>
      </c>
      <c r="X313">
        <f>IF(COUNTIFS(Customer_Service!A:A, A313, Customer_Service!D:D, X$1)&gt;0,1,0)</f>
        <v>1</v>
      </c>
      <c r="Y313">
        <f>IF(COUNTIFS(Customer_Service!A:A, A313, Customer_Service!D:D, Y$1) &gt; 0, 1, 0)</f>
        <v>1</v>
      </c>
      <c r="Z313">
        <f>IF(COUNTIFS(Customer_Service!A:A, A313, Customer_Service!E:E, Z$1) &gt; 0, 1, 0)</f>
        <v>0</v>
      </c>
      <c r="AA313">
        <f>IF(COUNTIFS(Customer_Service!A:A, A313, Customer_Service!E:E, AA$1) &gt; 0, 1, 0)</f>
        <v>1</v>
      </c>
      <c r="AB313">
        <v>29</v>
      </c>
    </row>
    <row r="314" spans="1:28" x14ac:dyDescent="0.25">
      <c r="A314">
        <v>313</v>
      </c>
      <c r="B314">
        <v>38</v>
      </c>
      <c r="C314" t="s">
        <v>3</v>
      </c>
      <c r="D314">
        <f>COUNTIFS(Customer_Demographics!A:A, A314, Customer_Demographics!C:C, D$1)</f>
        <v>1</v>
      </c>
      <c r="E314">
        <f>COUNTIFS(Customer_Demographics!A:A, A314, Customer_Demographics!C:C, E$1)</f>
        <v>0</v>
      </c>
      <c r="F314" t="s">
        <v>8</v>
      </c>
      <c r="G314">
        <f>COUNTIFS(Customer_Demographics!A:A, A314, Customer_Demographics!F:F, G$1)</f>
        <v>0</v>
      </c>
      <c r="H314">
        <f>COUNTIFS(Customer_Demographics!A:A, A314, Customer_Demographics!F:F, H$1)</f>
        <v>0</v>
      </c>
      <c r="I314">
        <f>COUNTIFS(Customer_Demographics!A:A, A314, Customer_Demographics!F:F, I$1)</f>
        <v>1</v>
      </c>
      <c r="J314">
        <f>COUNTIFS(Customer_Demographics!A:A, A314, Customer_Demographics!F:F, J$1)</f>
        <v>0</v>
      </c>
      <c r="K314" t="s">
        <v>9</v>
      </c>
      <c r="L314">
        <f>COUNTIFS(Customer_Demographics!A:A, A314, Customer_Demographics!K:K, L$1)</f>
        <v>1</v>
      </c>
      <c r="M314">
        <f>COUNTIFS(Customer_Demographics!A:A, A314, Customer_Demographics!K:K, M$1)</f>
        <v>0</v>
      </c>
      <c r="N314">
        <f>COUNTIFS(Customer_Demographics!A:A, A314, Customer_Demographics!K:K, N$1)</f>
        <v>0</v>
      </c>
      <c r="O314">
        <v>34.909999999999997</v>
      </c>
      <c r="P314">
        <v>0</v>
      </c>
      <c r="Q314">
        <v>1</v>
      </c>
      <c r="R314">
        <f>IF(COUNTIFS(Transaction_History!A:A, A314, Transaction_History!E:E, R$1) &gt;0, 1, 0)</f>
        <v>0</v>
      </c>
      <c r="S314">
        <f>IF(COUNTIFS(Transaction_History!A:A, A314, Transaction_History!E:E, S$1) &gt; 0, 1, 0)</f>
        <v>0</v>
      </c>
      <c r="T314">
        <f>IF(COUNTIFS(Transaction_History!A:A, A314, Transaction_History!E:E, T$1) &gt; 0, 1, 0)</f>
        <v>0</v>
      </c>
      <c r="U314">
        <f>IF(COUNTIFS(Transaction_History!A:A, A314, Transaction_History!E:E, U$1) &gt; 0, 1, 0)</f>
        <v>1</v>
      </c>
      <c r="V314">
        <f>IF(COUNTIFS(Transaction_History!A:A, A314, Transaction_History!E:E, V$1) &gt; 0, 1, 0)</f>
        <v>0</v>
      </c>
      <c r="W314">
        <f>IF(COUNTIFS(Customer_Service!A:A, A314, Customer_Service!D:D, W$1) &gt; 0, 1, 0)</f>
        <v>0</v>
      </c>
      <c r="X314">
        <f>IF(COUNTIFS(Customer_Service!A:A, A314, Customer_Service!D:D, X$1)&gt;0,1,0)</f>
        <v>0</v>
      </c>
      <c r="Y314">
        <f>IF(COUNTIFS(Customer_Service!A:A, A314, Customer_Service!D:D, Y$1) &gt; 0, 1, 0)</f>
        <v>0</v>
      </c>
      <c r="Z314">
        <f>IF(COUNTIFS(Customer_Service!A:A, A314, Customer_Service!E:E, Z$1) &gt; 0, 1, 0)</f>
        <v>0</v>
      </c>
      <c r="AA314">
        <f>IF(COUNTIFS(Customer_Service!A:A, A314, Customer_Service!E:E, AA$1) &gt; 0, 1, 0)</f>
        <v>0</v>
      </c>
      <c r="AB314">
        <v>11</v>
      </c>
    </row>
    <row r="315" spans="1:28" x14ac:dyDescent="0.25">
      <c r="A315">
        <v>314</v>
      </c>
      <c r="B315">
        <v>20</v>
      </c>
      <c r="C315" t="s">
        <v>3</v>
      </c>
      <c r="D315">
        <f>COUNTIFS(Customer_Demographics!A:A, A315, Customer_Demographics!C:C, D$1)</f>
        <v>1</v>
      </c>
      <c r="E315">
        <f>COUNTIFS(Customer_Demographics!A:A, A315, Customer_Demographics!C:C, E$1)</f>
        <v>0</v>
      </c>
      <c r="F315" t="s">
        <v>5</v>
      </c>
      <c r="G315">
        <f>COUNTIFS(Customer_Demographics!A:A, A315, Customer_Demographics!F:F, G$1)</f>
        <v>1</v>
      </c>
      <c r="H315">
        <f>COUNTIFS(Customer_Demographics!A:A, A315, Customer_Demographics!F:F, H$1)</f>
        <v>0</v>
      </c>
      <c r="I315">
        <f>COUNTIFS(Customer_Demographics!A:A, A315, Customer_Demographics!F:F, I$1)</f>
        <v>0</v>
      </c>
      <c r="J315">
        <f>COUNTIFS(Customer_Demographics!A:A, A315, Customer_Demographics!F:F, J$1)</f>
        <v>0</v>
      </c>
      <c r="K315" t="s">
        <v>10</v>
      </c>
      <c r="L315">
        <f>COUNTIFS(Customer_Demographics!A:A, A315, Customer_Demographics!K:K, L$1)</f>
        <v>0</v>
      </c>
      <c r="M315">
        <f>COUNTIFS(Customer_Demographics!A:A, A315, Customer_Demographics!K:K, M$1)</f>
        <v>1</v>
      </c>
      <c r="N315">
        <f>COUNTIFS(Customer_Demographics!A:A, A315, Customer_Demographics!K:K, N$1)</f>
        <v>0</v>
      </c>
      <c r="O315">
        <v>536.29</v>
      </c>
      <c r="P315">
        <v>0</v>
      </c>
      <c r="Q315">
        <v>2</v>
      </c>
      <c r="R315">
        <f>IF(COUNTIFS(Transaction_History!A:A, A315, Transaction_History!E:E, R$1) &gt;0, 1, 0)</f>
        <v>1</v>
      </c>
      <c r="S315">
        <f>IF(COUNTIFS(Transaction_History!A:A, A315, Transaction_History!E:E, S$1) &gt; 0, 1, 0)</f>
        <v>0</v>
      </c>
      <c r="T315">
        <f>IF(COUNTIFS(Transaction_History!A:A, A315, Transaction_History!E:E, T$1) &gt; 0, 1, 0)</f>
        <v>0</v>
      </c>
      <c r="U315">
        <f>IF(COUNTIFS(Transaction_History!A:A, A315, Transaction_History!E:E, U$1) &gt; 0, 1, 0)</f>
        <v>0</v>
      </c>
      <c r="V315">
        <f>IF(COUNTIFS(Transaction_History!A:A, A315, Transaction_History!E:E, V$1) &gt; 0, 1, 0)</f>
        <v>1</v>
      </c>
      <c r="W315">
        <f>IF(COUNTIFS(Customer_Service!A:A, A315, Customer_Service!D:D, W$1) &gt; 0, 1, 0)</f>
        <v>0</v>
      </c>
      <c r="X315">
        <f>IF(COUNTIFS(Customer_Service!A:A, A315, Customer_Service!D:D, X$1)&gt;0,1,0)</f>
        <v>0</v>
      </c>
      <c r="Y315">
        <f>IF(COUNTIFS(Customer_Service!A:A, A315, Customer_Service!D:D, Y$1) &gt; 0, 1, 0)</f>
        <v>1</v>
      </c>
      <c r="Z315">
        <f>IF(COUNTIFS(Customer_Service!A:A, A315, Customer_Service!E:E, Z$1) &gt; 0, 1, 0)</f>
        <v>0</v>
      </c>
      <c r="AA315">
        <f>IF(COUNTIFS(Customer_Service!A:A, A315, Customer_Service!E:E, AA$1) &gt; 0, 1, 0)</f>
        <v>1</v>
      </c>
      <c r="AB315">
        <v>26</v>
      </c>
    </row>
    <row r="316" spans="1:28" x14ac:dyDescent="0.25">
      <c r="A316">
        <v>315</v>
      </c>
      <c r="B316">
        <v>23</v>
      </c>
      <c r="C316" t="s">
        <v>4</v>
      </c>
      <c r="D316">
        <f>COUNTIFS(Customer_Demographics!A:A, A316, Customer_Demographics!C:C, D$1)</f>
        <v>0</v>
      </c>
      <c r="E316">
        <f>COUNTIFS(Customer_Demographics!A:A, A316, Customer_Demographics!C:C, E$1)</f>
        <v>1</v>
      </c>
      <c r="F316" t="s">
        <v>6</v>
      </c>
      <c r="G316">
        <f>COUNTIFS(Customer_Demographics!A:A, A316, Customer_Demographics!F:F, G$1)</f>
        <v>0</v>
      </c>
      <c r="H316">
        <f>COUNTIFS(Customer_Demographics!A:A, A316, Customer_Demographics!F:F, H$1)</f>
        <v>1</v>
      </c>
      <c r="I316">
        <f>COUNTIFS(Customer_Demographics!A:A, A316, Customer_Demographics!F:F, I$1)</f>
        <v>0</v>
      </c>
      <c r="J316">
        <f>COUNTIFS(Customer_Demographics!A:A, A316, Customer_Demographics!F:F, J$1)</f>
        <v>0</v>
      </c>
      <c r="K316" t="s">
        <v>10</v>
      </c>
      <c r="L316">
        <f>COUNTIFS(Customer_Demographics!A:A, A316, Customer_Demographics!K:K, L$1)</f>
        <v>0</v>
      </c>
      <c r="M316">
        <f>COUNTIFS(Customer_Demographics!A:A, A316, Customer_Demographics!K:K, M$1)</f>
        <v>1</v>
      </c>
      <c r="N316">
        <f>COUNTIFS(Customer_Demographics!A:A, A316, Customer_Demographics!K:K, N$1)</f>
        <v>0</v>
      </c>
      <c r="O316">
        <v>601.30999999999995</v>
      </c>
      <c r="P316">
        <v>1</v>
      </c>
      <c r="Q316">
        <v>2</v>
      </c>
      <c r="R316">
        <f>IF(COUNTIFS(Transaction_History!A:A, A316, Transaction_History!E:E, R$1) &gt;0, 1, 0)</f>
        <v>0</v>
      </c>
      <c r="S316">
        <f>IF(COUNTIFS(Transaction_History!A:A, A316, Transaction_History!E:E, S$1) &gt; 0, 1, 0)</f>
        <v>1</v>
      </c>
      <c r="T316">
        <f>IF(COUNTIFS(Transaction_History!A:A, A316, Transaction_History!E:E, T$1) &gt; 0, 1, 0)</f>
        <v>0</v>
      </c>
      <c r="U316">
        <f>IF(COUNTIFS(Transaction_History!A:A, A316, Transaction_History!E:E, U$1) &gt; 0, 1, 0)</f>
        <v>1</v>
      </c>
      <c r="V316">
        <f>IF(COUNTIFS(Transaction_History!A:A, A316, Transaction_History!E:E, V$1) &gt; 0, 1, 0)</f>
        <v>0</v>
      </c>
      <c r="W316">
        <f>IF(COUNTIFS(Customer_Service!A:A, A316, Customer_Service!D:D, W$1) &gt; 0, 1, 0)</f>
        <v>1</v>
      </c>
      <c r="X316">
        <f>IF(COUNTIFS(Customer_Service!A:A, A316, Customer_Service!D:D, X$1)&gt;0,1,0)</f>
        <v>0</v>
      </c>
      <c r="Y316">
        <f>IF(COUNTIFS(Customer_Service!A:A, A316, Customer_Service!D:D, Y$1) &gt; 0, 1, 0)</f>
        <v>0</v>
      </c>
      <c r="Z316">
        <f>IF(COUNTIFS(Customer_Service!A:A, A316, Customer_Service!E:E, Z$1) &gt; 0, 1, 0)</f>
        <v>0</v>
      </c>
      <c r="AA316">
        <f>IF(COUNTIFS(Customer_Service!A:A, A316, Customer_Service!E:E, AA$1) &gt; 0, 1, 0)</f>
        <v>1</v>
      </c>
      <c r="AB316">
        <v>23</v>
      </c>
    </row>
    <row r="317" spans="1:28" x14ac:dyDescent="0.25">
      <c r="A317">
        <v>316</v>
      </c>
      <c r="B317">
        <v>55</v>
      </c>
      <c r="C317" t="s">
        <v>4</v>
      </c>
      <c r="D317">
        <f>COUNTIFS(Customer_Demographics!A:A, A317, Customer_Demographics!C:C, D$1)</f>
        <v>0</v>
      </c>
      <c r="E317">
        <f>COUNTIFS(Customer_Demographics!A:A, A317, Customer_Demographics!C:C, E$1)</f>
        <v>1</v>
      </c>
      <c r="F317" t="s">
        <v>7</v>
      </c>
      <c r="G317">
        <f>COUNTIFS(Customer_Demographics!A:A, A317, Customer_Demographics!F:F, G$1)</f>
        <v>0</v>
      </c>
      <c r="H317">
        <f>COUNTIFS(Customer_Demographics!A:A, A317, Customer_Demographics!F:F, H$1)</f>
        <v>0</v>
      </c>
      <c r="I317">
        <f>COUNTIFS(Customer_Demographics!A:A, A317, Customer_Demographics!F:F, I$1)</f>
        <v>0</v>
      </c>
      <c r="J317">
        <f>COUNTIFS(Customer_Demographics!A:A, A317, Customer_Demographics!F:F, J$1)</f>
        <v>1</v>
      </c>
      <c r="K317" t="s">
        <v>9</v>
      </c>
      <c r="L317">
        <f>COUNTIFS(Customer_Demographics!A:A, A317, Customer_Demographics!K:K, L$1)</f>
        <v>1</v>
      </c>
      <c r="M317">
        <f>COUNTIFS(Customer_Demographics!A:A, A317, Customer_Demographics!K:K, M$1)</f>
        <v>0</v>
      </c>
      <c r="N317">
        <f>COUNTIFS(Customer_Demographics!A:A, A317, Customer_Demographics!K:K, N$1)</f>
        <v>0</v>
      </c>
      <c r="O317">
        <v>649.71</v>
      </c>
      <c r="P317">
        <v>0</v>
      </c>
      <c r="Q317">
        <v>8</v>
      </c>
      <c r="R317">
        <f>IF(COUNTIFS(Transaction_History!A:A, A317, Transaction_History!E:E, R$1) &gt;0, 1, 0)</f>
        <v>1</v>
      </c>
      <c r="S317">
        <f>IF(COUNTIFS(Transaction_History!A:A, A317, Transaction_History!E:E, S$1) &gt; 0, 1, 0)</f>
        <v>1</v>
      </c>
      <c r="T317">
        <f>IF(COUNTIFS(Transaction_History!A:A, A317, Transaction_History!E:E, T$1) &gt; 0, 1, 0)</f>
        <v>1</v>
      </c>
      <c r="U317">
        <f>IF(COUNTIFS(Transaction_History!A:A, A317, Transaction_History!E:E, U$1) &gt; 0, 1, 0)</f>
        <v>1</v>
      </c>
      <c r="V317">
        <f>IF(COUNTIFS(Transaction_History!A:A, A317, Transaction_History!E:E, V$1) &gt; 0, 1, 0)</f>
        <v>1</v>
      </c>
      <c r="W317">
        <f>IF(COUNTIFS(Customer_Service!A:A, A317, Customer_Service!D:D, W$1) &gt; 0, 1, 0)</f>
        <v>0</v>
      </c>
      <c r="X317">
        <f>IF(COUNTIFS(Customer_Service!A:A, A317, Customer_Service!D:D, X$1)&gt;0,1,0)</f>
        <v>0</v>
      </c>
      <c r="Y317">
        <f>IF(COUNTIFS(Customer_Service!A:A, A317, Customer_Service!D:D, Y$1) &gt; 0, 1, 0)</f>
        <v>0</v>
      </c>
      <c r="Z317">
        <f>IF(COUNTIFS(Customer_Service!A:A, A317, Customer_Service!E:E, Z$1) &gt; 0, 1, 0)</f>
        <v>0</v>
      </c>
      <c r="AA317">
        <f>IF(COUNTIFS(Customer_Service!A:A, A317, Customer_Service!E:E, AA$1) &gt; 0, 1, 0)</f>
        <v>0</v>
      </c>
      <c r="AB317">
        <v>18</v>
      </c>
    </row>
    <row r="318" spans="1:28" x14ac:dyDescent="0.25">
      <c r="A318">
        <v>317</v>
      </c>
      <c r="B318">
        <v>30</v>
      </c>
      <c r="C318" t="s">
        <v>3</v>
      </c>
      <c r="D318">
        <f>COUNTIFS(Customer_Demographics!A:A, A318, Customer_Demographics!C:C, D$1)</f>
        <v>1</v>
      </c>
      <c r="E318">
        <f>COUNTIFS(Customer_Demographics!A:A, A318, Customer_Demographics!C:C, E$1)</f>
        <v>0</v>
      </c>
      <c r="F318" t="s">
        <v>6</v>
      </c>
      <c r="G318">
        <f>COUNTIFS(Customer_Demographics!A:A, A318, Customer_Demographics!F:F, G$1)</f>
        <v>0</v>
      </c>
      <c r="H318">
        <f>COUNTIFS(Customer_Demographics!A:A, A318, Customer_Demographics!F:F, H$1)</f>
        <v>1</v>
      </c>
      <c r="I318">
        <f>COUNTIFS(Customer_Demographics!A:A, A318, Customer_Demographics!F:F, I$1)</f>
        <v>0</v>
      </c>
      <c r="J318">
        <f>COUNTIFS(Customer_Demographics!A:A, A318, Customer_Demographics!F:F, J$1)</f>
        <v>0</v>
      </c>
      <c r="K318" t="s">
        <v>11</v>
      </c>
      <c r="L318">
        <f>COUNTIFS(Customer_Demographics!A:A, A318, Customer_Demographics!K:K, L$1)</f>
        <v>0</v>
      </c>
      <c r="M318">
        <f>COUNTIFS(Customer_Demographics!A:A, A318, Customer_Demographics!K:K, M$1)</f>
        <v>0</v>
      </c>
      <c r="N318">
        <f>COUNTIFS(Customer_Demographics!A:A, A318, Customer_Demographics!K:K, N$1)</f>
        <v>1</v>
      </c>
      <c r="O318">
        <v>467.82999999999993</v>
      </c>
      <c r="P318">
        <v>0</v>
      </c>
      <c r="Q318">
        <v>3</v>
      </c>
      <c r="R318">
        <f>IF(COUNTIFS(Transaction_History!A:A, A318, Transaction_History!E:E, R$1) &gt;0, 1, 0)</f>
        <v>1</v>
      </c>
      <c r="S318">
        <f>IF(COUNTIFS(Transaction_History!A:A, A318, Transaction_History!E:E, S$1) &gt; 0, 1, 0)</f>
        <v>0</v>
      </c>
      <c r="T318">
        <f>IF(COUNTIFS(Transaction_History!A:A, A318, Transaction_History!E:E, T$1) &gt; 0, 1, 0)</f>
        <v>0</v>
      </c>
      <c r="U318">
        <f>IF(COUNTIFS(Transaction_History!A:A, A318, Transaction_History!E:E, U$1) &gt; 0, 1, 0)</f>
        <v>1</v>
      </c>
      <c r="V318">
        <f>IF(COUNTIFS(Transaction_History!A:A, A318, Transaction_History!E:E, V$1) &gt; 0, 1, 0)</f>
        <v>1</v>
      </c>
      <c r="W318">
        <f>IF(COUNTIFS(Customer_Service!A:A, A318, Customer_Service!D:D, W$1) &gt; 0, 1, 0)</f>
        <v>1</v>
      </c>
      <c r="X318">
        <f>IF(COUNTIFS(Customer_Service!A:A, A318, Customer_Service!D:D, X$1)&gt;0,1,0)</f>
        <v>0</v>
      </c>
      <c r="Y318">
        <f>IF(COUNTIFS(Customer_Service!A:A, A318, Customer_Service!D:D, Y$1) &gt; 0, 1, 0)</f>
        <v>0</v>
      </c>
      <c r="Z318">
        <f>IF(COUNTIFS(Customer_Service!A:A, A318, Customer_Service!E:E, Z$1) &gt; 0, 1, 0)</f>
        <v>0</v>
      </c>
      <c r="AA318">
        <f>IF(COUNTIFS(Customer_Service!A:A, A318, Customer_Service!E:E, AA$1) &gt; 0, 1, 0)</f>
        <v>1</v>
      </c>
      <c r="AB318">
        <v>20</v>
      </c>
    </row>
    <row r="319" spans="1:28" x14ac:dyDescent="0.25">
      <c r="A319">
        <v>318</v>
      </c>
      <c r="B319">
        <v>62</v>
      </c>
      <c r="C319" t="s">
        <v>4</v>
      </c>
      <c r="D319">
        <f>COUNTIFS(Customer_Demographics!A:A, A319, Customer_Demographics!C:C, D$1)</f>
        <v>0</v>
      </c>
      <c r="E319">
        <f>COUNTIFS(Customer_Demographics!A:A, A319, Customer_Demographics!C:C, E$1)</f>
        <v>1</v>
      </c>
      <c r="F319" t="s">
        <v>5</v>
      </c>
      <c r="G319">
        <f>COUNTIFS(Customer_Demographics!A:A, A319, Customer_Demographics!F:F, G$1)</f>
        <v>1</v>
      </c>
      <c r="H319">
        <f>COUNTIFS(Customer_Demographics!A:A, A319, Customer_Demographics!F:F, H$1)</f>
        <v>0</v>
      </c>
      <c r="I319">
        <f>COUNTIFS(Customer_Demographics!A:A, A319, Customer_Demographics!F:F, I$1)</f>
        <v>0</v>
      </c>
      <c r="J319">
        <f>COUNTIFS(Customer_Demographics!A:A, A319, Customer_Demographics!F:F, J$1)</f>
        <v>0</v>
      </c>
      <c r="K319" t="s">
        <v>11</v>
      </c>
      <c r="L319">
        <f>COUNTIFS(Customer_Demographics!A:A, A319, Customer_Demographics!K:K, L$1)</f>
        <v>0</v>
      </c>
      <c r="M319">
        <f>COUNTIFS(Customer_Demographics!A:A, A319, Customer_Demographics!K:K, M$1)</f>
        <v>0</v>
      </c>
      <c r="N319">
        <f>COUNTIFS(Customer_Demographics!A:A, A319, Customer_Demographics!K:K, N$1)</f>
        <v>1</v>
      </c>
      <c r="O319">
        <v>2145.44</v>
      </c>
      <c r="P319">
        <v>0</v>
      </c>
      <c r="Q319">
        <v>8</v>
      </c>
      <c r="R319">
        <f>IF(COUNTIFS(Transaction_History!A:A, A319, Transaction_History!E:E, R$1) &gt;0, 1, 0)</f>
        <v>1</v>
      </c>
      <c r="S319">
        <f>IF(COUNTIFS(Transaction_History!A:A, A319, Transaction_History!E:E, S$1) &gt; 0, 1, 0)</f>
        <v>1</v>
      </c>
      <c r="T319">
        <f>IF(COUNTIFS(Transaction_History!A:A, A319, Transaction_History!E:E, T$1) &gt; 0, 1, 0)</f>
        <v>1</v>
      </c>
      <c r="U319">
        <f>IF(COUNTIFS(Transaction_History!A:A, A319, Transaction_History!E:E, U$1) &gt; 0, 1, 0)</f>
        <v>1</v>
      </c>
      <c r="V319">
        <f>IF(COUNTIFS(Transaction_History!A:A, A319, Transaction_History!E:E, V$1) &gt; 0, 1, 0)</f>
        <v>1</v>
      </c>
      <c r="W319">
        <f>IF(COUNTIFS(Customer_Service!A:A, A319, Customer_Service!D:D, W$1) &gt; 0, 1, 0)</f>
        <v>0</v>
      </c>
      <c r="X319">
        <f>IF(COUNTIFS(Customer_Service!A:A, A319, Customer_Service!D:D, X$1)&gt;0,1,0)</f>
        <v>0</v>
      </c>
      <c r="Y319">
        <f>IF(COUNTIFS(Customer_Service!A:A, A319, Customer_Service!D:D, Y$1) &gt; 0, 1, 0)</f>
        <v>0</v>
      </c>
      <c r="Z319">
        <f>IF(COUNTIFS(Customer_Service!A:A, A319, Customer_Service!E:E, Z$1) &gt; 0, 1, 0)</f>
        <v>0</v>
      </c>
      <c r="AA319">
        <f>IF(COUNTIFS(Customer_Service!A:A, A319, Customer_Service!E:E, AA$1) &gt; 0, 1, 0)</f>
        <v>0</v>
      </c>
      <c r="AB319">
        <v>44</v>
      </c>
    </row>
    <row r="320" spans="1:28" x14ac:dyDescent="0.25">
      <c r="A320">
        <v>319</v>
      </c>
      <c r="B320">
        <v>20</v>
      </c>
      <c r="C320" t="s">
        <v>4</v>
      </c>
      <c r="D320">
        <f>COUNTIFS(Customer_Demographics!A:A, A320, Customer_Demographics!C:C, D$1)</f>
        <v>0</v>
      </c>
      <c r="E320">
        <f>COUNTIFS(Customer_Demographics!A:A, A320, Customer_Demographics!C:C, E$1)</f>
        <v>1</v>
      </c>
      <c r="F320" t="s">
        <v>8</v>
      </c>
      <c r="G320">
        <f>COUNTIFS(Customer_Demographics!A:A, A320, Customer_Demographics!F:F, G$1)</f>
        <v>0</v>
      </c>
      <c r="H320">
        <f>COUNTIFS(Customer_Demographics!A:A, A320, Customer_Demographics!F:F, H$1)</f>
        <v>0</v>
      </c>
      <c r="I320">
        <f>COUNTIFS(Customer_Demographics!A:A, A320, Customer_Demographics!F:F, I$1)</f>
        <v>1</v>
      </c>
      <c r="J320">
        <f>COUNTIFS(Customer_Demographics!A:A, A320, Customer_Demographics!F:F, J$1)</f>
        <v>0</v>
      </c>
      <c r="K320" t="s">
        <v>10</v>
      </c>
      <c r="L320">
        <f>COUNTIFS(Customer_Demographics!A:A, A320, Customer_Demographics!K:K, L$1)</f>
        <v>0</v>
      </c>
      <c r="M320">
        <f>COUNTIFS(Customer_Demographics!A:A, A320, Customer_Demographics!K:K, M$1)</f>
        <v>1</v>
      </c>
      <c r="N320">
        <f>COUNTIFS(Customer_Demographics!A:A, A320, Customer_Demographics!K:K, N$1)</f>
        <v>0</v>
      </c>
      <c r="O320">
        <v>477.46</v>
      </c>
      <c r="P320">
        <v>0</v>
      </c>
      <c r="Q320">
        <v>1</v>
      </c>
      <c r="R320">
        <f>IF(COUNTIFS(Transaction_History!A:A, A320, Transaction_History!E:E, R$1) &gt;0, 1, 0)</f>
        <v>1</v>
      </c>
      <c r="S320">
        <f>IF(COUNTIFS(Transaction_History!A:A, A320, Transaction_History!E:E, S$1) &gt; 0, 1, 0)</f>
        <v>0</v>
      </c>
      <c r="T320">
        <f>IF(COUNTIFS(Transaction_History!A:A, A320, Transaction_History!E:E, T$1) &gt; 0, 1, 0)</f>
        <v>0</v>
      </c>
      <c r="U320">
        <f>IF(COUNTIFS(Transaction_History!A:A, A320, Transaction_History!E:E, U$1) &gt; 0, 1, 0)</f>
        <v>0</v>
      </c>
      <c r="V320">
        <f>IF(COUNTIFS(Transaction_History!A:A, A320, Transaction_History!E:E, V$1) &gt; 0, 1, 0)</f>
        <v>0</v>
      </c>
      <c r="W320">
        <f>IF(COUNTIFS(Customer_Service!A:A, A320, Customer_Service!D:D, W$1) &gt; 0, 1, 0)</f>
        <v>0</v>
      </c>
      <c r="X320">
        <f>IF(COUNTIFS(Customer_Service!A:A, A320, Customer_Service!D:D, X$1)&gt;0,1,0)</f>
        <v>0</v>
      </c>
      <c r="Y320">
        <f>IF(COUNTIFS(Customer_Service!A:A, A320, Customer_Service!D:D, Y$1) &gt; 0, 1, 0)</f>
        <v>0</v>
      </c>
      <c r="Z320">
        <f>IF(COUNTIFS(Customer_Service!A:A, A320, Customer_Service!E:E, Z$1) &gt; 0, 1, 0)</f>
        <v>0</v>
      </c>
      <c r="AA320">
        <f>IF(COUNTIFS(Customer_Service!A:A, A320, Customer_Service!E:E, AA$1) &gt; 0, 1, 0)</f>
        <v>0</v>
      </c>
      <c r="AB320">
        <v>21</v>
      </c>
    </row>
    <row r="321" spans="1:28" x14ac:dyDescent="0.25">
      <c r="A321">
        <v>320</v>
      </c>
      <c r="B321">
        <v>65</v>
      </c>
      <c r="C321" t="s">
        <v>4</v>
      </c>
      <c r="D321">
        <f>COUNTIFS(Customer_Demographics!A:A, A321, Customer_Demographics!C:C, D$1)</f>
        <v>0</v>
      </c>
      <c r="E321">
        <f>COUNTIFS(Customer_Demographics!A:A, A321, Customer_Demographics!C:C, E$1)</f>
        <v>1</v>
      </c>
      <c r="F321" t="s">
        <v>8</v>
      </c>
      <c r="G321">
        <f>COUNTIFS(Customer_Demographics!A:A, A321, Customer_Demographics!F:F, G$1)</f>
        <v>0</v>
      </c>
      <c r="H321">
        <f>COUNTIFS(Customer_Demographics!A:A, A321, Customer_Demographics!F:F, H$1)</f>
        <v>0</v>
      </c>
      <c r="I321">
        <f>COUNTIFS(Customer_Demographics!A:A, A321, Customer_Demographics!F:F, I$1)</f>
        <v>1</v>
      </c>
      <c r="J321">
        <f>COUNTIFS(Customer_Demographics!A:A, A321, Customer_Demographics!F:F, J$1)</f>
        <v>0</v>
      </c>
      <c r="K321" t="s">
        <v>11</v>
      </c>
      <c r="L321">
        <f>COUNTIFS(Customer_Demographics!A:A, A321, Customer_Demographics!K:K, L$1)</f>
        <v>0</v>
      </c>
      <c r="M321">
        <f>COUNTIFS(Customer_Demographics!A:A, A321, Customer_Demographics!K:K, M$1)</f>
        <v>0</v>
      </c>
      <c r="N321">
        <f>COUNTIFS(Customer_Demographics!A:A, A321, Customer_Demographics!K:K, N$1)</f>
        <v>1</v>
      </c>
      <c r="O321">
        <v>823.75</v>
      </c>
      <c r="P321">
        <v>0</v>
      </c>
      <c r="Q321">
        <v>2</v>
      </c>
      <c r="R321">
        <f>IF(COUNTIFS(Transaction_History!A:A, A321, Transaction_History!E:E, R$1) &gt;0, 1, 0)</f>
        <v>0</v>
      </c>
      <c r="S321">
        <f>IF(COUNTIFS(Transaction_History!A:A, A321, Transaction_History!E:E, S$1) &gt; 0, 1, 0)</f>
        <v>0</v>
      </c>
      <c r="T321">
        <f>IF(COUNTIFS(Transaction_History!A:A, A321, Transaction_History!E:E, T$1) &gt; 0, 1, 0)</f>
        <v>1</v>
      </c>
      <c r="U321">
        <f>IF(COUNTIFS(Transaction_History!A:A, A321, Transaction_History!E:E, U$1) &gt; 0, 1, 0)</f>
        <v>0</v>
      </c>
      <c r="V321">
        <f>IF(COUNTIFS(Transaction_History!A:A, A321, Transaction_History!E:E, V$1) &gt; 0, 1, 0)</f>
        <v>1</v>
      </c>
      <c r="W321">
        <f>IF(COUNTIFS(Customer_Service!A:A, A321, Customer_Service!D:D, W$1) &gt; 0, 1, 0)</f>
        <v>1</v>
      </c>
      <c r="X321">
        <f>IF(COUNTIFS(Customer_Service!A:A, A321, Customer_Service!D:D, X$1)&gt;0,1,0)</f>
        <v>1</v>
      </c>
      <c r="Y321">
        <f>IF(COUNTIFS(Customer_Service!A:A, A321, Customer_Service!D:D, Y$1) &gt; 0, 1, 0)</f>
        <v>0</v>
      </c>
      <c r="Z321">
        <f>IF(COUNTIFS(Customer_Service!A:A, A321, Customer_Service!E:E, Z$1) &gt; 0, 1, 0)</f>
        <v>1</v>
      </c>
      <c r="AA321">
        <f>IF(COUNTIFS(Customer_Service!A:A, A321, Customer_Service!E:E, AA$1) &gt; 0, 1, 0)</f>
        <v>1</v>
      </c>
      <c r="AB321">
        <v>26</v>
      </c>
    </row>
    <row r="322" spans="1:28" x14ac:dyDescent="0.25">
      <c r="A322">
        <v>321</v>
      </c>
      <c r="B322">
        <v>45</v>
      </c>
      <c r="C322" t="s">
        <v>3</v>
      </c>
      <c r="D322">
        <f>COUNTIFS(Customer_Demographics!A:A, A322, Customer_Demographics!C:C, D$1)</f>
        <v>1</v>
      </c>
      <c r="E322">
        <f>COUNTIFS(Customer_Demographics!A:A, A322, Customer_Demographics!C:C, E$1)</f>
        <v>0</v>
      </c>
      <c r="F322" t="s">
        <v>7</v>
      </c>
      <c r="G322">
        <f>COUNTIFS(Customer_Demographics!A:A, A322, Customer_Demographics!F:F, G$1)</f>
        <v>0</v>
      </c>
      <c r="H322">
        <f>COUNTIFS(Customer_Demographics!A:A, A322, Customer_Demographics!F:F, H$1)</f>
        <v>0</v>
      </c>
      <c r="I322">
        <f>COUNTIFS(Customer_Demographics!A:A, A322, Customer_Demographics!F:F, I$1)</f>
        <v>0</v>
      </c>
      <c r="J322">
        <f>COUNTIFS(Customer_Demographics!A:A, A322, Customer_Demographics!F:F, J$1)</f>
        <v>1</v>
      </c>
      <c r="K322" t="s">
        <v>11</v>
      </c>
      <c r="L322">
        <f>COUNTIFS(Customer_Demographics!A:A, A322, Customer_Demographics!K:K, L$1)</f>
        <v>0</v>
      </c>
      <c r="M322">
        <f>COUNTIFS(Customer_Demographics!A:A, A322, Customer_Demographics!K:K, M$1)</f>
        <v>0</v>
      </c>
      <c r="N322">
        <f>COUNTIFS(Customer_Demographics!A:A, A322, Customer_Demographics!K:K, N$1)</f>
        <v>1</v>
      </c>
      <c r="O322">
        <v>2007.2399999999998</v>
      </c>
      <c r="P322">
        <v>0</v>
      </c>
      <c r="Q322">
        <v>9</v>
      </c>
      <c r="R322">
        <f>IF(COUNTIFS(Transaction_History!A:A, A322, Transaction_History!E:E, R$1) &gt;0, 1, 0)</f>
        <v>0</v>
      </c>
      <c r="S322">
        <f>IF(COUNTIFS(Transaction_History!A:A, A322, Transaction_History!E:E, S$1) &gt; 0, 1, 0)</f>
        <v>1</v>
      </c>
      <c r="T322">
        <f>IF(COUNTIFS(Transaction_History!A:A, A322, Transaction_History!E:E, T$1) &gt; 0, 1, 0)</f>
        <v>1</v>
      </c>
      <c r="U322">
        <f>IF(COUNTIFS(Transaction_History!A:A, A322, Transaction_History!E:E, U$1) &gt; 0, 1, 0)</f>
        <v>1</v>
      </c>
      <c r="V322">
        <f>IF(COUNTIFS(Transaction_History!A:A, A322, Transaction_History!E:E, V$1) &gt; 0, 1, 0)</f>
        <v>1</v>
      </c>
      <c r="W322">
        <f>IF(COUNTIFS(Customer_Service!A:A, A322, Customer_Service!D:D, W$1) &gt; 0, 1, 0)</f>
        <v>1</v>
      </c>
      <c r="X322">
        <f>IF(COUNTIFS(Customer_Service!A:A, A322, Customer_Service!D:D, X$1)&gt;0,1,0)</f>
        <v>1</v>
      </c>
      <c r="Y322">
        <f>IF(COUNTIFS(Customer_Service!A:A, A322, Customer_Service!D:D, Y$1) &gt; 0, 1, 0)</f>
        <v>0</v>
      </c>
      <c r="Z322">
        <f>IF(COUNTIFS(Customer_Service!A:A, A322, Customer_Service!E:E, Z$1) &gt; 0, 1, 0)</f>
        <v>1</v>
      </c>
      <c r="AA322">
        <f>IF(COUNTIFS(Customer_Service!A:A, A322, Customer_Service!E:E, AA$1) &gt; 0, 1, 0)</f>
        <v>1</v>
      </c>
      <c r="AB322">
        <v>32</v>
      </c>
    </row>
    <row r="323" spans="1:28" x14ac:dyDescent="0.25">
      <c r="A323">
        <v>322</v>
      </c>
      <c r="B323">
        <v>39</v>
      </c>
      <c r="C323" t="s">
        <v>4</v>
      </c>
      <c r="D323">
        <f>COUNTIFS(Customer_Demographics!A:A, A323, Customer_Demographics!C:C, D$1)</f>
        <v>0</v>
      </c>
      <c r="E323">
        <f>COUNTIFS(Customer_Demographics!A:A, A323, Customer_Demographics!C:C, E$1)</f>
        <v>1</v>
      </c>
      <c r="F323" t="s">
        <v>5</v>
      </c>
      <c r="G323">
        <f>COUNTIFS(Customer_Demographics!A:A, A323, Customer_Demographics!F:F, G$1)</f>
        <v>1</v>
      </c>
      <c r="H323">
        <f>COUNTIFS(Customer_Demographics!A:A, A323, Customer_Demographics!F:F, H$1)</f>
        <v>0</v>
      </c>
      <c r="I323">
        <f>COUNTIFS(Customer_Demographics!A:A, A323, Customer_Demographics!F:F, I$1)</f>
        <v>0</v>
      </c>
      <c r="J323">
        <f>COUNTIFS(Customer_Demographics!A:A, A323, Customer_Demographics!F:F, J$1)</f>
        <v>0</v>
      </c>
      <c r="K323" t="s">
        <v>9</v>
      </c>
      <c r="L323">
        <f>COUNTIFS(Customer_Demographics!A:A, A323, Customer_Demographics!K:K, L$1)</f>
        <v>1</v>
      </c>
      <c r="M323">
        <f>COUNTIFS(Customer_Demographics!A:A, A323, Customer_Demographics!K:K, M$1)</f>
        <v>0</v>
      </c>
      <c r="N323">
        <f>COUNTIFS(Customer_Demographics!A:A, A323, Customer_Demographics!K:K, N$1)</f>
        <v>0</v>
      </c>
      <c r="O323">
        <v>61.98</v>
      </c>
      <c r="P323">
        <v>0</v>
      </c>
      <c r="Q323">
        <v>1</v>
      </c>
      <c r="R323">
        <f>IF(COUNTIFS(Transaction_History!A:A, A323, Transaction_History!E:E, R$1) &gt;0, 1, 0)</f>
        <v>0</v>
      </c>
      <c r="S323">
        <f>IF(COUNTIFS(Transaction_History!A:A, A323, Transaction_History!E:E, S$1) &gt; 0, 1, 0)</f>
        <v>0</v>
      </c>
      <c r="T323">
        <f>IF(COUNTIFS(Transaction_History!A:A, A323, Transaction_History!E:E, T$1) &gt; 0, 1, 0)</f>
        <v>1</v>
      </c>
      <c r="U323">
        <f>IF(COUNTIFS(Transaction_History!A:A, A323, Transaction_History!E:E, U$1) &gt; 0, 1, 0)</f>
        <v>0</v>
      </c>
      <c r="V323">
        <f>IF(COUNTIFS(Transaction_History!A:A, A323, Transaction_History!E:E, V$1) &gt; 0, 1, 0)</f>
        <v>0</v>
      </c>
      <c r="W323">
        <f>IF(COUNTIFS(Customer_Service!A:A, A323, Customer_Service!D:D, W$1) &gt; 0, 1, 0)</f>
        <v>0</v>
      </c>
      <c r="X323">
        <f>IF(COUNTIFS(Customer_Service!A:A, A323, Customer_Service!D:D, X$1)&gt;0,1,0)</f>
        <v>1</v>
      </c>
      <c r="Y323">
        <f>IF(COUNTIFS(Customer_Service!A:A, A323, Customer_Service!D:D, Y$1) &gt; 0, 1, 0)</f>
        <v>1</v>
      </c>
      <c r="Z323">
        <f>IF(COUNTIFS(Customer_Service!A:A, A323, Customer_Service!E:E, Z$1) &gt; 0, 1, 0)</f>
        <v>0</v>
      </c>
      <c r="AA323">
        <f>IF(COUNTIFS(Customer_Service!A:A, A323, Customer_Service!E:E, AA$1) &gt; 0, 1, 0)</f>
        <v>1</v>
      </c>
      <c r="AB323">
        <v>1</v>
      </c>
    </row>
    <row r="324" spans="1:28" x14ac:dyDescent="0.25">
      <c r="A324">
        <v>323</v>
      </c>
      <c r="B324">
        <v>57</v>
      </c>
      <c r="C324" t="s">
        <v>4</v>
      </c>
      <c r="D324">
        <f>COUNTIFS(Customer_Demographics!A:A, A324, Customer_Demographics!C:C, D$1)</f>
        <v>0</v>
      </c>
      <c r="E324">
        <f>COUNTIFS(Customer_Demographics!A:A, A324, Customer_Demographics!C:C, E$1)</f>
        <v>1</v>
      </c>
      <c r="F324" t="s">
        <v>6</v>
      </c>
      <c r="G324">
        <f>COUNTIFS(Customer_Demographics!A:A, A324, Customer_Demographics!F:F, G$1)</f>
        <v>0</v>
      </c>
      <c r="H324">
        <f>COUNTIFS(Customer_Demographics!A:A, A324, Customer_Demographics!F:F, H$1)</f>
        <v>1</v>
      </c>
      <c r="I324">
        <f>COUNTIFS(Customer_Demographics!A:A, A324, Customer_Demographics!F:F, I$1)</f>
        <v>0</v>
      </c>
      <c r="J324">
        <f>COUNTIFS(Customer_Demographics!A:A, A324, Customer_Demographics!F:F, J$1)</f>
        <v>0</v>
      </c>
      <c r="K324" t="s">
        <v>11</v>
      </c>
      <c r="L324">
        <f>COUNTIFS(Customer_Demographics!A:A, A324, Customer_Demographics!K:K, L$1)</f>
        <v>0</v>
      </c>
      <c r="M324">
        <f>COUNTIFS(Customer_Demographics!A:A, A324, Customer_Demographics!K:K, M$1)</f>
        <v>0</v>
      </c>
      <c r="N324">
        <f>COUNTIFS(Customer_Demographics!A:A, A324, Customer_Demographics!K:K, N$1)</f>
        <v>1</v>
      </c>
      <c r="O324">
        <v>839.3</v>
      </c>
      <c r="P324">
        <v>1</v>
      </c>
      <c r="Q324">
        <v>4</v>
      </c>
      <c r="R324">
        <f>IF(COUNTIFS(Transaction_History!A:A, A324, Transaction_History!E:E, R$1) &gt;0, 1, 0)</f>
        <v>1</v>
      </c>
      <c r="S324">
        <f>IF(COUNTIFS(Transaction_History!A:A, A324, Transaction_History!E:E, S$1) &gt; 0, 1, 0)</f>
        <v>1</v>
      </c>
      <c r="T324">
        <f>IF(COUNTIFS(Transaction_History!A:A, A324, Transaction_History!E:E, T$1) &gt; 0, 1, 0)</f>
        <v>0</v>
      </c>
      <c r="U324">
        <f>IF(COUNTIFS(Transaction_History!A:A, A324, Transaction_History!E:E, U$1) &gt; 0, 1, 0)</f>
        <v>1</v>
      </c>
      <c r="V324">
        <f>IF(COUNTIFS(Transaction_History!A:A, A324, Transaction_History!E:E, V$1) &gt; 0, 1, 0)</f>
        <v>0</v>
      </c>
      <c r="W324">
        <f>IF(COUNTIFS(Customer_Service!A:A, A324, Customer_Service!D:D, W$1) &gt; 0, 1, 0)</f>
        <v>0</v>
      </c>
      <c r="X324">
        <f>IF(COUNTIFS(Customer_Service!A:A, A324, Customer_Service!D:D, X$1)&gt;0,1,0)</f>
        <v>0</v>
      </c>
      <c r="Y324">
        <f>IF(COUNTIFS(Customer_Service!A:A, A324, Customer_Service!D:D, Y$1) &gt; 0, 1, 0)</f>
        <v>1</v>
      </c>
      <c r="Z324">
        <f>IF(COUNTIFS(Customer_Service!A:A, A324, Customer_Service!E:E, Z$1) &gt; 0, 1, 0)</f>
        <v>1</v>
      </c>
      <c r="AA324">
        <f>IF(COUNTIFS(Customer_Service!A:A, A324, Customer_Service!E:E, AA$1) &gt; 0, 1, 0)</f>
        <v>0</v>
      </c>
      <c r="AB324">
        <v>2</v>
      </c>
    </row>
    <row r="325" spans="1:28" x14ac:dyDescent="0.25">
      <c r="A325">
        <v>324</v>
      </c>
      <c r="B325">
        <v>57</v>
      </c>
      <c r="C325" t="s">
        <v>4</v>
      </c>
      <c r="D325">
        <f>COUNTIFS(Customer_Demographics!A:A, A325, Customer_Demographics!C:C, D$1)</f>
        <v>0</v>
      </c>
      <c r="E325">
        <f>COUNTIFS(Customer_Demographics!A:A, A325, Customer_Demographics!C:C, E$1)</f>
        <v>1</v>
      </c>
      <c r="F325" t="s">
        <v>6</v>
      </c>
      <c r="G325">
        <f>COUNTIFS(Customer_Demographics!A:A, A325, Customer_Demographics!F:F, G$1)</f>
        <v>0</v>
      </c>
      <c r="H325">
        <f>COUNTIFS(Customer_Demographics!A:A, A325, Customer_Demographics!F:F, H$1)</f>
        <v>1</v>
      </c>
      <c r="I325">
        <f>COUNTIFS(Customer_Demographics!A:A, A325, Customer_Demographics!F:F, I$1)</f>
        <v>0</v>
      </c>
      <c r="J325">
        <f>COUNTIFS(Customer_Demographics!A:A, A325, Customer_Demographics!F:F, J$1)</f>
        <v>0</v>
      </c>
      <c r="K325" t="s">
        <v>11</v>
      </c>
      <c r="L325">
        <f>COUNTIFS(Customer_Demographics!A:A, A325, Customer_Demographics!K:K, L$1)</f>
        <v>0</v>
      </c>
      <c r="M325">
        <f>COUNTIFS(Customer_Demographics!A:A, A325, Customer_Demographics!K:K, M$1)</f>
        <v>0</v>
      </c>
      <c r="N325">
        <f>COUNTIFS(Customer_Demographics!A:A, A325, Customer_Demographics!K:K, N$1)</f>
        <v>1</v>
      </c>
      <c r="O325">
        <v>1369.7</v>
      </c>
      <c r="P325">
        <v>0</v>
      </c>
      <c r="Q325">
        <v>6</v>
      </c>
      <c r="R325">
        <f>IF(COUNTIFS(Transaction_History!A:A, A325, Transaction_History!E:E, R$1) &gt;0, 1, 0)</f>
        <v>1</v>
      </c>
      <c r="S325">
        <f>IF(COUNTIFS(Transaction_History!A:A, A325, Transaction_History!E:E, S$1) &gt; 0, 1, 0)</f>
        <v>1</v>
      </c>
      <c r="T325">
        <f>IF(COUNTIFS(Transaction_History!A:A, A325, Transaction_History!E:E, T$1) &gt; 0, 1, 0)</f>
        <v>1</v>
      </c>
      <c r="U325">
        <f>IF(COUNTIFS(Transaction_History!A:A, A325, Transaction_History!E:E, U$1) &gt; 0, 1, 0)</f>
        <v>0</v>
      </c>
      <c r="V325">
        <f>IF(COUNTIFS(Transaction_History!A:A, A325, Transaction_History!E:E, V$1) &gt; 0, 1, 0)</f>
        <v>1</v>
      </c>
      <c r="W325">
        <f>IF(COUNTIFS(Customer_Service!A:A, A325, Customer_Service!D:D, W$1) &gt; 0, 1, 0)</f>
        <v>1</v>
      </c>
      <c r="X325">
        <f>IF(COUNTIFS(Customer_Service!A:A, A325, Customer_Service!D:D, X$1)&gt;0,1,0)</f>
        <v>0</v>
      </c>
      <c r="Y325">
        <f>IF(COUNTIFS(Customer_Service!A:A, A325, Customer_Service!D:D, Y$1) &gt; 0, 1, 0)</f>
        <v>0</v>
      </c>
      <c r="Z325">
        <f>IF(COUNTIFS(Customer_Service!A:A, A325, Customer_Service!E:E, Z$1) &gt; 0, 1, 0)</f>
        <v>0</v>
      </c>
      <c r="AA325">
        <f>IF(COUNTIFS(Customer_Service!A:A, A325, Customer_Service!E:E, AA$1) &gt; 0, 1, 0)</f>
        <v>1</v>
      </c>
      <c r="AB325">
        <v>4</v>
      </c>
    </row>
    <row r="326" spans="1:28" x14ac:dyDescent="0.25">
      <c r="A326">
        <v>325</v>
      </c>
      <c r="B326">
        <v>29</v>
      </c>
      <c r="C326" t="s">
        <v>4</v>
      </c>
      <c r="D326">
        <f>COUNTIFS(Customer_Demographics!A:A, A326, Customer_Demographics!C:C, D$1)</f>
        <v>0</v>
      </c>
      <c r="E326">
        <f>COUNTIFS(Customer_Demographics!A:A, A326, Customer_Demographics!C:C, E$1)</f>
        <v>1</v>
      </c>
      <c r="F326" t="s">
        <v>8</v>
      </c>
      <c r="G326">
        <f>COUNTIFS(Customer_Demographics!A:A, A326, Customer_Demographics!F:F, G$1)</f>
        <v>0</v>
      </c>
      <c r="H326">
        <f>COUNTIFS(Customer_Demographics!A:A, A326, Customer_Demographics!F:F, H$1)</f>
        <v>0</v>
      </c>
      <c r="I326">
        <f>COUNTIFS(Customer_Demographics!A:A, A326, Customer_Demographics!F:F, I$1)</f>
        <v>1</v>
      </c>
      <c r="J326">
        <f>COUNTIFS(Customer_Demographics!A:A, A326, Customer_Demographics!F:F, J$1)</f>
        <v>0</v>
      </c>
      <c r="K326" t="s">
        <v>10</v>
      </c>
      <c r="L326">
        <f>COUNTIFS(Customer_Demographics!A:A, A326, Customer_Demographics!K:K, L$1)</f>
        <v>0</v>
      </c>
      <c r="M326">
        <f>COUNTIFS(Customer_Demographics!A:A, A326, Customer_Demographics!K:K, M$1)</f>
        <v>1</v>
      </c>
      <c r="N326">
        <f>COUNTIFS(Customer_Demographics!A:A, A326, Customer_Demographics!K:K, N$1)</f>
        <v>0</v>
      </c>
      <c r="O326">
        <v>553.79</v>
      </c>
      <c r="P326">
        <v>0</v>
      </c>
      <c r="Q326">
        <v>2</v>
      </c>
      <c r="R326">
        <f>IF(COUNTIFS(Transaction_History!A:A, A326, Transaction_History!E:E, R$1) &gt;0, 1, 0)</f>
        <v>0</v>
      </c>
      <c r="S326">
        <f>IF(COUNTIFS(Transaction_History!A:A, A326, Transaction_History!E:E, S$1) &gt; 0, 1, 0)</f>
        <v>1</v>
      </c>
      <c r="T326">
        <f>IF(COUNTIFS(Transaction_History!A:A, A326, Transaction_History!E:E, T$1) &gt; 0, 1, 0)</f>
        <v>0</v>
      </c>
      <c r="U326">
        <f>IF(COUNTIFS(Transaction_History!A:A, A326, Transaction_History!E:E, U$1) &gt; 0, 1, 0)</f>
        <v>1</v>
      </c>
      <c r="V326">
        <f>IF(COUNTIFS(Transaction_History!A:A, A326, Transaction_History!E:E, V$1) &gt; 0, 1, 0)</f>
        <v>0</v>
      </c>
      <c r="W326">
        <f>IF(COUNTIFS(Customer_Service!A:A, A326, Customer_Service!D:D, W$1) &gt; 0, 1, 0)</f>
        <v>1</v>
      </c>
      <c r="X326">
        <f>IF(COUNTIFS(Customer_Service!A:A, A326, Customer_Service!D:D, X$1)&gt;0,1,0)</f>
        <v>0</v>
      </c>
      <c r="Y326">
        <f>IF(COUNTIFS(Customer_Service!A:A, A326, Customer_Service!D:D, Y$1) &gt; 0, 1, 0)</f>
        <v>0</v>
      </c>
      <c r="Z326">
        <f>IF(COUNTIFS(Customer_Service!A:A, A326, Customer_Service!E:E, Z$1) &gt; 0, 1, 0)</f>
        <v>0</v>
      </c>
      <c r="AA326">
        <f>IF(COUNTIFS(Customer_Service!A:A, A326, Customer_Service!E:E, AA$1) &gt; 0, 1, 0)</f>
        <v>1</v>
      </c>
      <c r="AB326">
        <v>41</v>
      </c>
    </row>
    <row r="327" spans="1:28" x14ac:dyDescent="0.25">
      <c r="A327">
        <v>326</v>
      </c>
      <c r="B327">
        <v>40</v>
      </c>
      <c r="C327" t="s">
        <v>4</v>
      </c>
      <c r="D327">
        <f>COUNTIFS(Customer_Demographics!A:A, A327, Customer_Demographics!C:C, D$1)</f>
        <v>0</v>
      </c>
      <c r="E327">
        <f>COUNTIFS(Customer_Demographics!A:A, A327, Customer_Demographics!C:C, E$1)</f>
        <v>1</v>
      </c>
      <c r="F327" t="s">
        <v>7</v>
      </c>
      <c r="G327">
        <f>COUNTIFS(Customer_Demographics!A:A, A327, Customer_Demographics!F:F, G$1)</f>
        <v>0</v>
      </c>
      <c r="H327">
        <f>COUNTIFS(Customer_Demographics!A:A, A327, Customer_Demographics!F:F, H$1)</f>
        <v>0</v>
      </c>
      <c r="I327">
        <f>COUNTIFS(Customer_Demographics!A:A, A327, Customer_Demographics!F:F, I$1)</f>
        <v>0</v>
      </c>
      <c r="J327">
        <f>COUNTIFS(Customer_Demographics!A:A, A327, Customer_Demographics!F:F, J$1)</f>
        <v>1</v>
      </c>
      <c r="K327" t="s">
        <v>11</v>
      </c>
      <c r="L327">
        <f>COUNTIFS(Customer_Demographics!A:A, A327, Customer_Demographics!K:K, L$1)</f>
        <v>0</v>
      </c>
      <c r="M327">
        <f>COUNTIFS(Customer_Demographics!A:A, A327, Customer_Demographics!K:K, M$1)</f>
        <v>0</v>
      </c>
      <c r="N327">
        <f>COUNTIFS(Customer_Demographics!A:A, A327, Customer_Demographics!K:K, N$1)</f>
        <v>1</v>
      </c>
      <c r="O327">
        <v>605.89</v>
      </c>
      <c r="P327">
        <v>0</v>
      </c>
      <c r="Q327">
        <v>3</v>
      </c>
      <c r="R327">
        <f>IF(COUNTIFS(Transaction_History!A:A, A327, Transaction_History!E:E, R$1) &gt;0, 1, 0)</f>
        <v>1</v>
      </c>
      <c r="S327">
        <f>IF(COUNTIFS(Transaction_History!A:A, A327, Transaction_History!E:E, S$1) &gt; 0, 1, 0)</f>
        <v>0</v>
      </c>
      <c r="T327">
        <f>IF(COUNTIFS(Transaction_History!A:A, A327, Transaction_History!E:E, T$1) &gt; 0, 1, 0)</f>
        <v>0</v>
      </c>
      <c r="U327">
        <f>IF(COUNTIFS(Transaction_History!A:A, A327, Transaction_History!E:E, U$1) &gt; 0, 1, 0)</f>
        <v>0</v>
      </c>
      <c r="V327">
        <f>IF(COUNTIFS(Transaction_History!A:A, A327, Transaction_History!E:E, V$1) &gt; 0, 1, 0)</f>
        <v>1</v>
      </c>
      <c r="W327">
        <f>IF(COUNTIFS(Customer_Service!A:A, A327, Customer_Service!D:D, W$1) &gt; 0, 1, 0)</f>
        <v>0</v>
      </c>
      <c r="X327">
        <f>IF(COUNTIFS(Customer_Service!A:A, A327, Customer_Service!D:D, X$1)&gt;0,1,0)</f>
        <v>0</v>
      </c>
      <c r="Y327">
        <f>IF(COUNTIFS(Customer_Service!A:A, A327, Customer_Service!D:D, Y$1) &gt; 0, 1, 0)</f>
        <v>0</v>
      </c>
      <c r="Z327">
        <f>IF(COUNTIFS(Customer_Service!A:A, A327, Customer_Service!E:E, Z$1) &gt; 0, 1, 0)</f>
        <v>0</v>
      </c>
      <c r="AA327">
        <f>IF(COUNTIFS(Customer_Service!A:A, A327, Customer_Service!E:E, AA$1) &gt; 0, 1, 0)</f>
        <v>0</v>
      </c>
      <c r="AB327">
        <v>10</v>
      </c>
    </row>
    <row r="328" spans="1:28" x14ac:dyDescent="0.25">
      <c r="A328">
        <v>327</v>
      </c>
      <c r="B328">
        <v>48</v>
      </c>
      <c r="C328" t="s">
        <v>3</v>
      </c>
      <c r="D328">
        <f>COUNTIFS(Customer_Demographics!A:A, A328, Customer_Demographics!C:C, D$1)</f>
        <v>1</v>
      </c>
      <c r="E328">
        <f>COUNTIFS(Customer_Demographics!A:A, A328, Customer_Demographics!C:C, E$1)</f>
        <v>0</v>
      </c>
      <c r="F328" t="s">
        <v>5</v>
      </c>
      <c r="G328">
        <f>COUNTIFS(Customer_Demographics!A:A, A328, Customer_Demographics!F:F, G$1)</f>
        <v>1</v>
      </c>
      <c r="H328">
        <f>COUNTIFS(Customer_Demographics!A:A, A328, Customer_Demographics!F:F, H$1)</f>
        <v>0</v>
      </c>
      <c r="I328">
        <f>COUNTIFS(Customer_Demographics!A:A, A328, Customer_Demographics!F:F, I$1)</f>
        <v>0</v>
      </c>
      <c r="J328">
        <f>COUNTIFS(Customer_Demographics!A:A, A328, Customer_Demographics!F:F, J$1)</f>
        <v>0</v>
      </c>
      <c r="K328" t="s">
        <v>11</v>
      </c>
      <c r="L328">
        <f>COUNTIFS(Customer_Demographics!A:A, A328, Customer_Demographics!K:K, L$1)</f>
        <v>0</v>
      </c>
      <c r="M328">
        <f>COUNTIFS(Customer_Demographics!A:A, A328, Customer_Demographics!K:K, M$1)</f>
        <v>0</v>
      </c>
      <c r="N328">
        <f>COUNTIFS(Customer_Demographics!A:A, A328, Customer_Demographics!K:K, N$1)</f>
        <v>1</v>
      </c>
      <c r="O328">
        <v>403.37</v>
      </c>
      <c r="P328">
        <v>0</v>
      </c>
      <c r="Q328">
        <v>2</v>
      </c>
      <c r="R328">
        <f>IF(COUNTIFS(Transaction_History!A:A, A328, Transaction_History!E:E, R$1) &gt;0, 1, 0)</f>
        <v>0</v>
      </c>
      <c r="S328">
        <f>IF(COUNTIFS(Transaction_History!A:A, A328, Transaction_History!E:E, S$1) &gt; 0, 1, 0)</f>
        <v>1</v>
      </c>
      <c r="T328">
        <f>IF(COUNTIFS(Transaction_History!A:A, A328, Transaction_History!E:E, T$1) &gt; 0, 1, 0)</f>
        <v>0</v>
      </c>
      <c r="U328">
        <f>IF(COUNTIFS(Transaction_History!A:A, A328, Transaction_History!E:E, U$1) &gt; 0, 1, 0)</f>
        <v>0</v>
      </c>
      <c r="V328">
        <f>IF(COUNTIFS(Transaction_History!A:A, A328, Transaction_History!E:E, V$1) &gt; 0, 1, 0)</f>
        <v>1</v>
      </c>
      <c r="W328">
        <f>IF(COUNTIFS(Customer_Service!A:A, A328, Customer_Service!D:D, W$1) &gt; 0, 1, 0)</f>
        <v>1</v>
      </c>
      <c r="X328">
        <f>IF(COUNTIFS(Customer_Service!A:A, A328, Customer_Service!D:D, X$1)&gt;0,1,0)</f>
        <v>0</v>
      </c>
      <c r="Y328">
        <f>IF(COUNTIFS(Customer_Service!A:A, A328, Customer_Service!D:D, Y$1) &gt; 0, 1, 0)</f>
        <v>1</v>
      </c>
      <c r="Z328">
        <f>IF(COUNTIFS(Customer_Service!A:A, A328, Customer_Service!E:E, Z$1) &gt; 0, 1, 0)</f>
        <v>1</v>
      </c>
      <c r="AA328">
        <f>IF(COUNTIFS(Customer_Service!A:A, A328, Customer_Service!E:E, AA$1) &gt; 0, 1, 0)</f>
        <v>1</v>
      </c>
      <c r="AB328">
        <v>28</v>
      </c>
    </row>
    <row r="329" spans="1:28" x14ac:dyDescent="0.25">
      <c r="A329">
        <v>328</v>
      </c>
      <c r="B329">
        <v>35</v>
      </c>
      <c r="C329" t="s">
        <v>4</v>
      </c>
      <c r="D329">
        <f>COUNTIFS(Customer_Demographics!A:A, A329, Customer_Demographics!C:C, D$1)</f>
        <v>0</v>
      </c>
      <c r="E329">
        <f>COUNTIFS(Customer_Demographics!A:A, A329, Customer_Demographics!C:C, E$1)</f>
        <v>1</v>
      </c>
      <c r="F329" t="s">
        <v>6</v>
      </c>
      <c r="G329">
        <f>COUNTIFS(Customer_Demographics!A:A, A329, Customer_Demographics!F:F, G$1)</f>
        <v>0</v>
      </c>
      <c r="H329">
        <f>COUNTIFS(Customer_Demographics!A:A, A329, Customer_Demographics!F:F, H$1)</f>
        <v>1</v>
      </c>
      <c r="I329">
        <f>COUNTIFS(Customer_Demographics!A:A, A329, Customer_Demographics!F:F, I$1)</f>
        <v>0</v>
      </c>
      <c r="J329">
        <f>COUNTIFS(Customer_Demographics!A:A, A329, Customer_Demographics!F:F, J$1)</f>
        <v>0</v>
      </c>
      <c r="K329" t="s">
        <v>10</v>
      </c>
      <c r="L329">
        <f>COUNTIFS(Customer_Demographics!A:A, A329, Customer_Demographics!K:K, L$1)</f>
        <v>0</v>
      </c>
      <c r="M329">
        <f>COUNTIFS(Customer_Demographics!A:A, A329, Customer_Demographics!K:K, M$1)</f>
        <v>1</v>
      </c>
      <c r="N329">
        <f>COUNTIFS(Customer_Demographics!A:A, A329, Customer_Demographics!K:K, N$1)</f>
        <v>0</v>
      </c>
      <c r="O329">
        <v>848.26</v>
      </c>
      <c r="P329">
        <v>0</v>
      </c>
      <c r="Q329">
        <v>5</v>
      </c>
      <c r="R329">
        <f>IF(COUNTIFS(Transaction_History!A:A, A329, Transaction_History!E:E, R$1) &gt;0, 1, 0)</f>
        <v>1</v>
      </c>
      <c r="S329">
        <f>IF(COUNTIFS(Transaction_History!A:A, A329, Transaction_History!E:E, S$1) &gt; 0, 1, 0)</f>
        <v>0</v>
      </c>
      <c r="T329">
        <f>IF(COUNTIFS(Transaction_History!A:A, A329, Transaction_History!E:E, T$1) &gt; 0, 1, 0)</f>
        <v>1</v>
      </c>
      <c r="U329">
        <f>IF(COUNTIFS(Transaction_History!A:A, A329, Transaction_History!E:E, U$1) &gt; 0, 1, 0)</f>
        <v>0</v>
      </c>
      <c r="V329">
        <f>IF(COUNTIFS(Transaction_History!A:A, A329, Transaction_History!E:E, V$1) &gt; 0, 1, 0)</f>
        <v>1</v>
      </c>
      <c r="W329">
        <f>IF(COUNTIFS(Customer_Service!A:A, A329, Customer_Service!D:D, W$1) &gt; 0, 1, 0)</f>
        <v>0</v>
      </c>
      <c r="X329">
        <f>IF(COUNTIFS(Customer_Service!A:A, A329, Customer_Service!D:D, X$1)&gt;0,1,0)</f>
        <v>0</v>
      </c>
      <c r="Y329">
        <f>IF(COUNTIFS(Customer_Service!A:A, A329, Customer_Service!D:D, Y$1) &gt; 0, 1, 0)</f>
        <v>0</v>
      </c>
      <c r="Z329">
        <f>IF(COUNTIFS(Customer_Service!A:A, A329, Customer_Service!E:E, Z$1) &gt; 0, 1, 0)</f>
        <v>0</v>
      </c>
      <c r="AA329">
        <f>IF(COUNTIFS(Customer_Service!A:A, A329, Customer_Service!E:E, AA$1) &gt; 0, 1, 0)</f>
        <v>0</v>
      </c>
      <c r="AB329">
        <v>49</v>
      </c>
    </row>
    <row r="330" spans="1:28" x14ac:dyDescent="0.25">
      <c r="A330">
        <v>329</v>
      </c>
      <c r="B330">
        <v>24</v>
      </c>
      <c r="C330" t="s">
        <v>4</v>
      </c>
      <c r="D330">
        <f>COUNTIFS(Customer_Demographics!A:A, A330, Customer_Demographics!C:C, D$1)</f>
        <v>0</v>
      </c>
      <c r="E330">
        <f>COUNTIFS(Customer_Demographics!A:A, A330, Customer_Demographics!C:C, E$1)</f>
        <v>1</v>
      </c>
      <c r="F330" t="s">
        <v>8</v>
      </c>
      <c r="G330">
        <f>COUNTIFS(Customer_Demographics!A:A, A330, Customer_Demographics!F:F, G$1)</f>
        <v>0</v>
      </c>
      <c r="H330">
        <f>COUNTIFS(Customer_Demographics!A:A, A330, Customer_Demographics!F:F, H$1)</f>
        <v>0</v>
      </c>
      <c r="I330">
        <f>COUNTIFS(Customer_Demographics!A:A, A330, Customer_Demographics!F:F, I$1)</f>
        <v>1</v>
      </c>
      <c r="J330">
        <f>COUNTIFS(Customer_Demographics!A:A, A330, Customer_Demographics!F:F, J$1)</f>
        <v>0</v>
      </c>
      <c r="K330" t="s">
        <v>10</v>
      </c>
      <c r="L330">
        <f>COUNTIFS(Customer_Demographics!A:A, A330, Customer_Demographics!K:K, L$1)</f>
        <v>0</v>
      </c>
      <c r="M330">
        <f>COUNTIFS(Customer_Demographics!A:A, A330, Customer_Demographics!K:K, M$1)</f>
        <v>1</v>
      </c>
      <c r="N330">
        <f>COUNTIFS(Customer_Demographics!A:A, A330, Customer_Demographics!K:K, N$1)</f>
        <v>0</v>
      </c>
      <c r="O330">
        <v>2361.19</v>
      </c>
      <c r="P330">
        <v>0</v>
      </c>
      <c r="Q330">
        <v>8</v>
      </c>
      <c r="R330">
        <f>IF(COUNTIFS(Transaction_History!A:A, A330, Transaction_History!E:E, R$1) &gt;0, 1, 0)</f>
        <v>1</v>
      </c>
      <c r="S330">
        <f>IF(COUNTIFS(Transaction_History!A:A, A330, Transaction_History!E:E, S$1) &gt; 0, 1, 0)</f>
        <v>1</v>
      </c>
      <c r="T330">
        <f>IF(COUNTIFS(Transaction_History!A:A, A330, Transaction_History!E:E, T$1) &gt; 0, 1, 0)</f>
        <v>0</v>
      </c>
      <c r="U330">
        <f>IF(COUNTIFS(Transaction_History!A:A, A330, Transaction_History!E:E, U$1) &gt; 0, 1, 0)</f>
        <v>1</v>
      </c>
      <c r="V330">
        <f>IF(COUNTIFS(Transaction_History!A:A, A330, Transaction_History!E:E, V$1) &gt; 0, 1, 0)</f>
        <v>1</v>
      </c>
      <c r="W330">
        <f>IF(COUNTIFS(Customer_Service!A:A, A330, Customer_Service!D:D, W$1) &gt; 0, 1, 0)</f>
        <v>0</v>
      </c>
      <c r="X330">
        <f>IF(COUNTIFS(Customer_Service!A:A, A330, Customer_Service!D:D, X$1)&gt;0,1,0)</f>
        <v>1</v>
      </c>
      <c r="Y330">
        <f>IF(COUNTIFS(Customer_Service!A:A, A330, Customer_Service!D:D, Y$1) &gt; 0, 1, 0)</f>
        <v>0</v>
      </c>
      <c r="Z330">
        <f>IF(COUNTIFS(Customer_Service!A:A, A330, Customer_Service!E:E, Z$1) &gt; 0, 1, 0)</f>
        <v>0</v>
      </c>
      <c r="AA330">
        <f>IF(COUNTIFS(Customer_Service!A:A, A330, Customer_Service!E:E, AA$1) &gt; 0, 1, 0)</f>
        <v>1</v>
      </c>
      <c r="AB330">
        <v>37</v>
      </c>
    </row>
    <row r="331" spans="1:28" x14ac:dyDescent="0.25">
      <c r="A331">
        <v>330</v>
      </c>
      <c r="B331">
        <v>25</v>
      </c>
      <c r="C331" t="s">
        <v>3</v>
      </c>
      <c r="D331">
        <f>COUNTIFS(Customer_Demographics!A:A, A331, Customer_Demographics!C:C, D$1)</f>
        <v>1</v>
      </c>
      <c r="E331">
        <f>COUNTIFS(Customer_Demographics!A:A, A331, Customer_Demographics!C:C, E$1)</f>
        <v>0</v>
      </c>
      <c r="F331" t="s">
        <v>7</v>
      </c>
      <c r="G331">
        <f>COUNTIFS(Customer_Demographics!A:A, A331, Customer_Demographics!F:F, G$1)</f>
        <v>0</v>
      </c>
      <c r="H331">
        <f>COUNTIFS(Customer_Demographics!A:A, A331, Customer_Demographics!F:F, H$1)</f>
        <v>0</v>
      </c>
      <c r="I331">
        <f>COUNTIFS(Customer_Demographics!A:A, A331, Customer_Demographics!F:F, I$1)</f>
        <v>0</v>
      </c>
      <c r="J331">
        <f>COUNTIFS(Customer_Demographics!A:A, A331, Customer_Demographics!F:F, J$1)</f>
        <v>1</v>
      </c>
      <c r="K331" t="s">
        <v>10</v>
      </c>
      <c r="L331">
        <f>COUNTIFS(Customer_Demographics!A:A, A331, Customer_Demographics!K:K, L$1)</f>
        <v>0</v>
      </c>
      <c r="M331">
        <f>COUNTIFS(Customer_Demographics!A:A, A331, Customer_Demographics!K:K, M$1)</f>
        <v>1</v>
      </c>
      <c r="N331">
        <f>COUNTIFS(Customer_Demographics!A:A, A331, Customer_Demographics!K:K, N$1)</f>
        <v>0</v>
      </c>
      <c r="O331">
        <v>2582.54</v>
      </c>
      <c r="P331">
        <v>0</v>
      </c>
      <c r="Q331">
        <v>9</v>
      </c>
      <c r="R331">
        <f>IF(COUNTIFS(Transaction_History!A:A, A331, Transaction_History!E:E, R$1) &gt;0, 1, 0)</f>
        <v>1</v>
      </c>
      <c r="S331">
        <f>IF(COUNTIFS(Transaction_History!A:A, A331, Transaction_History!E:E, S$1) &gt; 0, 1, 0)</f>
        <v>1</v>
      </c>
      <c r="T331">
        <f>IF(COUNTIFS(Transaction_History!A:A, A331, Transaction_History!E:E, T$1) &gt; 0, 1, 0)</f>
        <v>1</v>
      </c>
      <c r="U331">
        <f>IF(COUNTIFS(Transaction_History!A:A, A331, Transaction_History!E:E, U$1) &gt; 0, 1, 0)</f>
        <v>1</v>
      </c>
      <c r="V331">
        <f>IF(COUNTIFS(Transaction_History!A:A, A331, Transaction_History!E:E, V$1) &gt; 0, 1, 0)</f>
        <v>1</v>
      </c>
      <c r="W331">
        <f>IF(COUNTIFS(Customer_Service!A:A, A331, Customer_Service!D:D, W$1) &gt; 0, 1, 0)</f>
        <v>0</v>
      </c>
      <c r="X331">
        <f>IF(COUNTIFS(Customer_Service!A:A, A331, Customer_Service!D:D, X$1)&gt;0,1,0)</f>
        <v>0</v>
      </c>
      <c r="Y331">
        <f>IF(COUNTIFS(Customer_Service!A:A, A331, Customer_Service!D:D, Y$1) &gt; 0, 1, 0)</f>
        <v>0</v>
      </c>
      <c r="Z331">
        <f>IF(COUNTIFS(Customer_Service!A:A, A331, Customer_Service!E:E, Z$1) &gt; 0, 1, 0)</f>
        <v>0</v>
      </c>
      <c r="AA331">
        <f>IF(COUNTIFS(Customer_Service!A:A, A331, Customer_Service!E:E, AA$1) &gt; 0, 1, 0)</f>
        <v>0</v>
      </c>
      <c r="AB331">
        <v>17</v>
      </c>
    </row>
    <row r="332" spans="1:28" x14ac:dyDescent="0.25">
      <c r="A332">
        <v>331</v>
      </c>
      <c r="B332">
        <v>36</v>
      </c>
      <c r="C332" t="s">
        <v>3</v>
      </c>
      <c r="D332">
        <f>COUNTIFS(Customer_Demographics!A:A, A332, Customer_Demographics!C:C, D$1)</f>
        <v>1</v>
      </c>
      <c r="E332">
        <f>COUNTIFS(Customer_Demographics!A:A, A332, Customer_Demographics!C:C, E$1)</f>
        <v>0</v>
      </c>
      <c r="F332" t="s">
        <v>8</v>
      </c>
      <c r="G332">
        <f>COUNTIFS(Customer_Demographics!A:A, A332, Customer_Demographics!F:F, G$1)</f>
        <v>0</v>
      </c>
      <c r="H332">
        <f>COUNTIFS(Customer_Demographics!A:A, A332, Customer_Demographics!F:F, H$1)</f>
        <v>0</v>
      </c>
      <c r="I332">
        <f>COUNTIFS(Customer_Demographics!A:A, A332, Customer_Demographics!F:F, I$1)</f>
        <v>1</v>
      </c>
      <c r="J332">
        <f>COUNTIFS(Customer_Demographics!A:A, A332, Customer_Demographics!F:F, J$1)</f>
        <v>0</v>
      </c>
      <c r="K332" t="s">
        <v>11</v>
      </c>
      <c r="L332">
        <f>COUNTIFS(Customer_Demographics!A:A, A332, Customer_Demographics!K:K, L$1)</f>
        <v>0</v>
      </c>
      <c r="M332">
        <f>COUNTIFS(Customer_Demographics!A:A, A332, Customer_Demographics!K:K, M$1)</f>
        <v>0</v>
      </c>
      <c r="N332">
        <f>COUNTIFS(Customer_Demographics!A:A, A332, Customer_Demographics!K:K, N$1)</f>
        <v>1</v>
      </c>
      <c r="O332">
        <v>908.31999999999994</v>
      </c>
      <c r="P332">
        <v>0</v>
      </c>
      <c r="Q332">
        <v>5</v>
      </c>
      <c r="R332">
        <f>IF(COUNTIFS(Transaction_History!A:A, A332, Transaction_History!E:E, R$1) &gt;0, 1, 0)</f>
        <v>1</v>
      </c>
      <c r="S332">
        <f>IF(COUNTIFS(Transaction_History!A:A, A332, Transaction_History!E:E, S$1) &gt; 0, 1, 0)</f>
        <v>1</v>
      </c>
      <c r="T332">
        <f>IF(COUNTIFS(Transaction_History!A:A, A332, Transaction_History!E:E, T$1) &gt; 0, 1, 0)</f>
        <v>1</v>
      </c>
      <c r="U332">
        <f>IF(COUNTIFS(Transaction_History!A:A, A332, Transaction_History!E:E, U$1) &gt; 0, 1, 0)</f>
        <v>1</v>
      </c>
      <c r="V332">
        <f>IF(COUNTIFS(Transaction_History!A:A, A332, Transaction_History!E:E, V$1) &gt; 0, 1, 0)</f>
        <v>1</v>
      </c>
      <c r="W332">
        <f>IF(COUNTIFS(Customer_Service!A:A, A332, Customer_Service!D:D, W$1) &gt; 0, 1, 0)</f>
        <v>1</v>
      </c>
      <c r="X332">
        <f>IF(COUNTIFS(Customer_Service!A:A, A332, Customer_Service!D:D, X$1)&gt;0,1,0)</f>
        <v>1</v>
      </c>
      <c r="Y332">
        <f>IF(COUNTIFS(Customer_Service!A:A, A332, Customer_Service!D:D, Y$1) &gt; 0, 1, 0)</f>
        <v>0</v>
      </c>
      <c r="Z332">
        <f>IF(COUNTIFS(Customer_Service!A:A, A332, Customer_Service!E:E, Z$1) &gt; 0, 1, 0)</f>
        <v>1</v>
      </c>
      <c r="AA332">
        <f>IF(COUNTIFS(Customer_Service!A:A, A332, Customer_Service!E:E, AA$1) &gt; 0, 1, 0)</f>
        <v>1</v>
      </c>
      <c r="AB332">
        <v>30</v>
      </c>
    </row>
    <row r="333" spans="1:28" x14ac:dyDescent="0.25">
      <c r="A333">
        <v>332</v>
      </c>
      <c r="B333">
        <v>46</v>
      </c>
      <c r="C333" t="s">
        <v>3</v>
      </c>
      <c r="D333">
        <f>COUNTIFS(Customer_Demographics!A:A, A333, Customer_Demographics!C:C, D$1)</f>
        <v>1</v>
      </c>
      <c r="E333">
        <f>COUNTIFS(Customer_Demographics!A:A, A333, Customer_Demographics!C:C, E$1)</f>
        <v>0</v>
      </c>
      <c r="F333" t="s">
        <v>7</v>
      </c>
      <c r="G333">
        <f>COUNTIFS(Customer_Demographics!A:A, A333, Customer_Demographics!F:F, G$1)</f>
        <v>0</v>
      </c>
      <c r="H333">
        <f>COUNTIFS(Customer_Demographics!A:A, A333, Customer_Demographics!F:F, H$1)</f>
        <v>0</v>
      </c>
      <c r="I333">
        <f>COUNTIFS(Customer_Demographics!A:A, A333, Customer_Demographics!F:F, I$1)</f>
        <v>0</v>
      </c>
      <c r="J333">
        <f>COUNTIFS(Customer_Demographics!A:A, A333, Customer_Demographics!F:F, J$1)</f>
        <v>1</v>
      </c>
      <c r="K333" t="s">
        <v>11</v>
      </c>
      <c r="L333">
        <f>COUNTIFS(Customer_Demographics!A:A, A333, Customer_Demographics!K:K, L$1)</f>
        <v>0</v>
      </c>
      <c r="M333">
        <f>COUNTIFS(Customer_Demographics!A:A, A333, Customer_Demographics!K:K, M$1)</f>
        <v>0</v>
      </c>
      <c r="N333">
        <f>COUNTIFS(Customer_Demographics!A:A, A333, Customer_Demographics!K:K, N$1)</f>
        <v>1</v>
      </c>
      <c r="O333">
        <v>1577.44</v>
      </c>
      <c r="P333">
        <v>0</v>
      </c>
      <c r="Q333">
        <v>5</v>
      </c>
      <c r="R333">
        <f>IF(COUNTIFS(Transaction_History!A:A, A333, Transaction_History!E:E, R$1) &gt;0, 1, 0)</f>
        <v>1</v>
      </c>
      <c r="S333">
        <f>IF(COUNTIFS(Transaction_History!A:A, A333, Transaction_History!E:E, S$1) &gt; 0, 1, 0)</f>
        <v>0</v>
      </c>
      <c r="T333">
        <f>IF(COUNTIFS(Transaction_History!A:A, A333, Transaction_History!E:E, T$1) &gt; 0, 1, 0)</f>
        <v>0</v>
      </c>
      <c r="U333">
        <f>IF(COUNTIFS(Transaction_History!A:A, A333, Transaction_History!E:E, U$1) &gt; 0, 1, 0)</f>
        <v>0</v>
      </c>
      <c r="V333">
        <f>IF(COUNTIFS(Transaction_History!A:A, A333, Transaction_History!E:E, V$1) &gt; 0, 1, 0)</f>
        <v>1</v>
      </c>
      <c r="W333">
        <f>IF(COUNTIFS(Customer_Service!A:A, A333, Customer_Service!D:D, W$1) &gt; 0, 1, 0)</f>
        <v>0</v>
      </c>
      <c r="X333">
        <f>IF(COUNTIFS(Customer_Service!A:A, A333, Customer_Service!D:D, X$1)&gt;0,1,0)</f>
        <v>0</v>
      </c>
      <c r="Y333">
        <f>IF(COUNTIFS(Customer_Service!A:A, A333, Customer_Service!D:D, Y$1) &gt; 0, 1, 0)</f>
        <v>0</v>
      </c>
      <c r="Z333">
        <f>IF(COUNTIFS(Customer_Service!A:A, A333, Customer_Service!E:E, Z$1) &gt; 0, 1, 0)</f>
        <v>0</v>
      </c>
      <c r="AA333">
        <f>IF(COUNTIFS(Customer_Service!A:A, A333, Customer_Service!E:E, AA$1) &gt; 0, 1, 0)</f>
        <v>0</v>
      </c>
      <c r="AB333">
        <v>6</v>
      </c>
    </row>
    <row r="334" spans="1:28" x14ac:dyDescent="0.25">
      <c r="A334">
        <v>333</v>
      </c>
      <c r="B334">
        <v>61</v>
      </c>
      <c r="C334" t="s">
        <v>3</v>
      </c>
      <c r="D334">
        <f>COUNTIFS(Customer_Demographics!A:A, A334, Customer_Demographics!C:C, D$1)</f>
        <v>1</v>
      </c>
      <c r="E334">
        <f>COUNTIFS(Customer_Demographics!A:A, A334, Customer_Demographics!C:C, E$1)</f>
        <v>0</v>
      </c>
      <c r="F334" t="s">
        <v>5</v>
      </c>
      <c r="G334">
        <f>COUNTIFS(Customer_Demographics!A:A, A334, Customer_Demographics!F:F, G$1)</f>
        <v>1</v>
      </c>
      <c r="H334">
        <f>COUNTIFS(Customer_Demographics!A:A, A334, Customer_Demographics!F:F, H$1)</f>
        <v>0</v>
      </c>
      <c r="I334">
        <f>COUNTIFS(Customer_Demographics!A:A, A334, Customer_Demographics!F:F, I$1)</f>
        <v>0</v>
      </c>
      <c r="J334">
        <f>COUNTIFS(Customer_Demographics!A:A, A334, Customer_Demographics!F:F, J$1)</f>
        <v>0</v>
      </c>
      <c r="K334" t="s">
        <v>11</v>
      </c>
      <c r="L334">
        <f>COUNTIFS(Customer_Demographics!A:A, A334, Customer_Demographics!K:K, L$1)</f>
        <v>0</v>
      </c>
      <c r="M334">
        <f>COUNTIFS(Customer_Demographics!A:A, A334, Customer_Demographics!K:K, M$1)</f>
        <v>0</v>
      </c>
      <c r="N334">
        <f>COUNTIFS(Customer_Demographics!A:A, A334, Customer_Demographics!K:K, N$1)</f>
        <v>1</v>
      </c>
      <c r="O334">
        <v>2439.3900000000003</v>
      </c>
      <c r="P334">
        <v>0</v>
      </c>
      <c r="Q334">
        <v>7</v>
      </c>
      <c r="R334">
        <f>IF(COUNTIFS(Transaction_History!A:A, A334, Transaction_History!E:E, R$1) &gt;0, 1, 0)</f>
        <v>1</v>
      </c>
      <c r="S334">
        <f>IF(COUNTIFS(Transaction_History!A:A, A334, Transaction_History!E:E, S$1) &gt; 0, 1, 0)</f>
        <v>1</v>
      </c>
      <c r="T334">
        <f>IF(COUNTIFS(Transaction_History!A:A, A334, Transaction_History!E:E, T$1) &gt; 0, 1, 0)</f>
        <v>1</v>
      </c>
      <c r="U334">
        <f>IF(COUNTIFS(Transaction_History!A:A, A334, Transaction_History!E:E, U$1) &gt; 0, 1, 0)</f>
        <v>0</v>
      </c>
      <c r="V334">
        <f>IF(COUNTIFS(Transaction_History!A:A, A334, Transaction_History!E:E, V$1) &gt; 0, 1, 0)</f>
        <v>1</v>
      </c>
      <c r="W334">
        <f>IF(COUNTIFS(Customer_Service!A:A, A334, Customer_Service!D:D, W$1) &gt; 0, 1, 0)</f>
        <v>1</v>
      </c>
      <c r="X334">
        <f>IF(COUNTIFS(Customer_Service!A:A, A334, Customer_Service!D:D, X$1)&gt;0,1,0)</f>
        <v>0</v>
      </c>
      <c r="Y334">
        <f>IF(COUNTIFS(Customer_Service!A:A, A334, Customer_Service!D:D, Y$1) &gt; 0, 1, 0)</f>
        <v>1</v>
      </c>
      <c r="Z334">
        <f>IF(COUNTIFS(Customer_Service!A:A, A334, Customer_Service!E:E, Z$1) &gt; 0, 1, 0)</f>
        <v>1</v>
      </c>
      <c r="AA334">
        <f>IF(COUNTIFS(Customer_Service!A:A, A334, Customer_Service!E:E, AA$1) &gt; 0, 1, 0)</f>
        <v>1</v>
      </c>
      <c r="AB334">
        <v>11</v>
      </c>
    </row>
    <row r="335" spans="1:28" x14ac:dyDescent="0.25">
      <c r="A335">
        <v>334</v>
      </c>
      <c r="B335">
        <v>37</v>
      </c>
      <c r="C335" t="s">
        <v>4</v>
      </c>
      <c r="D335">
        <f>COUNTIFS(Customer_Demographics!A:A, A335, Customer_Demographics!C:C, D$1)</f>
        <v>0</v>
      </c>
      <c r="E335">
        <f>COUNTIFS(Customer_Demographics!A:A, A335, Customer_Demographics!C:C, E$1)</f>
        <v>1</v>
      </c>
      <c r="F335" t="s">
        <v>8</v>
      </c>
      <c r="G335">
        <f>COUNTIFS(Customer_Demographics!A:A, A335, Customer_Demographics!F:F, G$1)</f>
        <v>0</v>
      </c>
      <c r="H335">
        <f>COUNTIFS(Customer_Demographics!A:A, A335, Customer_Demographics!F:F, H$1)</f>
        <v>0</v>
      </c>
      <c r="I335">
        <f>COUNTIFS(Customer_Demographics!A:A, A335, Customer_Demographics!F:F, I$1)</f>
        <v>1</v>
      </c>
      <c r="J335">
        <f>COUNTIFS(Customer_Demographics!A:A, A335, Customer_Demographics!F:F, J$1)</f>
        <v>0</v>
      </c>
      <c r="K335" t="s">
        <v>11</v>
      </c>
      <c r="L335">
        <f>COUNTIFS(Customer_Demographics!A:A, A335, Customer_Demographics!K:K, L$1)</f>
        <v>0</v>
      </c>
      <c r="M335">
        <f>COUNTIFS(Customer_Demographics!A:A, A335, Customer_Demographics!K:K, M$1)</f>
        <v>0</v>
      </c>
      <c r="N335">
        <f>COUNTIFS(Customer_Demographics!A:A, A335, Customer_Demographics!K:K, N$1)</f>
        <v>1</v>
      </c>
      <c r="O335">
        <v>1719.3700000000001</v>
      </c>
      <c r="P335">
        <v>0</v>
      </c>
      <c r="Q335">
        <v>6</v>
      </c>
      <c r="R335">
        <f>IF(COUNTIFS(Transaction_History!A:A, A335, Transaction_History!E:E, R$1) &gt;0, 1, 0)</f>
        <v>1</v>
      </c>
      <c r="S335">
        <f>IF(COUNTIFS(Transaction_History!A:A, A335, Transaction_History!E:E, S$1) &gt; 0, 1, 0)</f>
        <v>0</v>
      </c>
      <c r="T335">
        <f>IF(COUNTIFS(Transaction_History!A:A, A335, Transaction_History!E:E, T$1) &gt; 0, 1, 0)</f>
        <v>1</v>
      </c>
      <c r="U335">
        <f>IF(COUNTIFS(Transaction_History!A:A, A335, Transaction_History!E:E, U$1) &gt; 0, 1, 0)</f>
        <v>1</v>
      </c>
      <c r="V335">
        <f>IF(COUNTIFS(Transaction_History!A:A, A335, Transaction_History!E:E, V$1) &gt; 0, 1, 0)</f>
        <v>1</v>
      </c>
      <c r="W335">
        <f>IF(COUNTIFS(Customer_Service!A:A, A335, Customer_Service!D:D, W$1) &gt; 0, 1, 0)</f>
        <v>1</v>
      </c>
      <c r="X335">
        <f>IF(COUNTIFS(Customer_Service!A:A, A335, Customer_Service!D:D, X$1)&gt;0,1,0)</f>
        <v>0</v>
      </c>
      <c r="Y335">
        <f>IF(COUNTIFS(Customer_Service!A:A, A335, Customer_Service!D:D, Y$1) &gt; 0, 1, 0)</f>
        <v>0</v>
      </c>
      <c r="Z335">
        <f>IF(COUNTIFS(Customer_Service!A:A, A335, Customer_Service!E:E, Z$1) &gt; 0, 1, 0)</f>
        <v>1</v>
      </c>
      <c r="AA335">
        <f>IF(COUNTIFS(Customer_Service!A:A, A335, Customer_Service!E:E, AA$1) &gt; 0, 1, 0)</f>
        <v>0</v>
      </c>
      <c r="AB335">
        <v>11</v>
      </c>
    </row>
    <row r="336" spans="1:28" x14ac:dyDescent="0.25">
      <c r="A336">
        <v>335</v>
      </c>
      <c r="B336">
        <v>67</v>
      </c>
      <c r="C336" t="s">
        <v>4</v>
      </c>
      <c r="D336">
        <f>COUNTIFS(Customer_Demographics!A:A, A336, Customer_Demographics!C:C, D$1)</f>
        <v>0</v>
      </c>
      <c r="E336">
        <f>COUNTIFS(Customer_Demographics!A:A, A336, Customer_Demographics!C:C, E$1)</f>
        <v>1</v>
      </c>
      <c r="F336" t="s">
        <v>6</v>
      </c>
      <c r="G336">
        <f>COUNTIFS(Customer_Demographics!A:A, A336, Customer_Demographics!F:F, G$1)</f>
        <v>0</v>
      </c>
      <c r="H336">
        <f>COUNTIFS(Customer_Demographics!A:A, A336, Customer_Demographics!F:F, H$1)</f>
        <v>1</v>
      </c>
      <c r="I336">
        <f>COUNTIFS(Customer_Demographics!A:A, A336, Customer_Demographics!F:F, I$1)</f>
        <v>0</v>
      </c>
      <c r="J336">
        <f>COUNTIFS(Customer_Demographics!A:A, A336, Customer_Demographics!F:F, J$1)</f>
        <v>0</v>
      </c>
      <c r="K336" t="s">
        <v>11</v>
      </c>
      <c r="L336">
        <f>COUNTIFS(Customer_Demographics!A:A, A336, Customer_Demographics!K:K, L$1)</f>
        <v>0</v>
      </c>
      <c r="M336">
        <f>COUNTIFS(Customer_Demographics!A:A, A336, Customer_Demographics!K:K, M$1)</f>
        <v>0</v>
      </c>
      <c r="N336">
        <f>COUNTIFS(Customer_Demographics!A:A, A336, Customer_Demographics!K:K, N$1)</f>
        <v>1</v>
      </c>
      <c r="O336">
        <v>756.52</v>
      </c>
      <c r="P336">
        <v>1</v>
      </c>
      <c r="Q336">
        <v>2</v>
      </c>
      <c r="R336">
        <f>IF(COUNTIFS(Transaction_History!A:A, A336, Transaction_History!E:E, R$1) &gt;0, 1, 0)</f>
        <v>1</v>
      </c>
      <c r="S336">
        <f>IF(COUNTIFS(Transaction_History!A:A, A336, Transaction_History!E:E, S$1) &gt; 0, 1, 0)</f>
        <v>1</v>
      </c>
      <c r="T336">
        <f>IF(COUNTIFS(Transaction_History!A:A, A336, Transaction_History!E:E, T$1) &gt; 0, 1, 0)</f>
        <v>0</v>
      </c>
      <c r="U336">
        <f>IF(COUNTIFS(Transaction_History!A:A, A336, Transaction_History!E:E, U$1) &gt; 0, 1, 0)</f>
        <v>0</v>
      </c>
      <c r="V336">
        <f>IF(COUNTIFS(Transaction_History!A:A, A336, Transaction_History!E:E, V$1) &gt; 0, 1, 0)</f>
        <v>0</v>
      </c>
      <c r="W336">
        <f>IF(COUNTIFS(Customer_Service!A:A, A336, Customer_Service!D:D, W$1) &gt; 0, 1, 0)</f>
        <v>0</v>
      </c>
      <c r="X336">
        <f>IF(COUNTIFS(Customer_Service!A:A, A336, Customer_Service!D:D, X$1)&gt;0,1,0)</f>
        <v>1</v>
      </c>
      <c r="Y336">
        <f>IF(COUNTIFS(Customer_Service!A:A, A336, Customer_Service!D:D, Y$1) &gt; 0, 1, 0)</f>
        <v>0</v>
      </c>
      <c r="Z336">
        <f>IF(COUNTIFS(Customer_Service!A:A, A336, Customer_Service!E:E, Z$1) &gt; 0, 1, 0)</f>
        <v>1</v>
      </c>
      <c r="AA336">
        <f>IF(COUNTIFS(Customer_Service!A:A, A336, Customer_Service!E:E, AA$1) &gt; 0, 1, 0)</f>
        <v>0</v>
      </c>
      <c r="AB336">
        <v>2</v>
      </c>
    </row>
    <row r="337" spans="1:28" x14ac:dyDescent="0.25">
      <c r="A337">
        <v>336</v>
      </c>
      <c r="B337">
        <v>59</v>
      </c>
      <c r="C337" t="s">
        <v>4</v>
      </c>
      <c r="D337">
        <f>COUNTIFS(Customer_Demographics!A:A, A337, Customer_Demographics!C:C, D$1)</f>
        <v>0</v>
      </c>
      <c r="E337">
        <f>COUNTIFS(Customer_Demographics!A:A, A337, Customer_Demographics!C:C, E$1)</f>
        <v>1</v>
      </c>
      <c r="F337" t="s">
        <v>7</v>
      </c>
      <c r="G337">
        <f>COUNTIFS(Customer_Demographics!A:A, A337, Customer_Demographics!F:F, G$1)</f>
        <v>0</v>
      </c>
      <c r="H337">
        <f>COUNTIFS(Customer_Demographics!A:A, A337, Customer_Demographics!F:F, H$1)</f>
        <v>0</v>
      </c>
      <c r="I337">
        <f>COUNTIFS(Customer_Demographics!A:A, A337, Customer_Demographics!F:F, I$1)</f>
        <v>0</v>
      </c>
      <c r="J337">
        <f>COUNTIFS(Customer_Demographics!A:A, A337, Customer_Demographics!F:F, J$1)</f>
        <v>1</v>
      </c>
      <c r="K337" t="s">
        <v>11</v>
      </c>
      <c r="L337">
        <f>COUNTIFS(Customer_Demographics!A:A, A337, Customer_Demographics!K:K, L$1)</f>
        <v>0</v>
      </c>
      <c r="M337">
        <f>COUNTIFS(Customer_Demographics!A:A, A337, Customer_Demographics!K:K, M$1)</f>
        <v>0</v>
      </c>
      <c r="N337">
        <f>COUNTIFS(Customer_Demographics!A:A, A337, Customer_Demographics!K:K, N$1)</f>
        <v>1</v>
      </c>
      <c r="O337">
        <v>135.94</v>
      </c>
      <c r="P337">
        <v>0</v>
      </c>
      <c r="Q337">
        <v>1</v>
      </c>
      <c r="R337">
        <f>IF(COUNTIFS(Transaction_History!A:A, A337, Transaction_History!E:E, R$1) &gt;0, 1, 0)</f>
        <v>0</v>
      </c>
      <c r="S337">
        <f>IF(COUNTIFS(Transaction_History!A:A, A337, Transaction_History!E:E, S$1) &gt; 0, 1, 0)</f>
        <v>0</v>
      </c>
      <c r="T337">
        <f>IF(COUNTIFS(Transaction_History!A:A, A337, Transaction_History!E:E, T$1) &gt; 0, 1, 0)</f>
        <v>0</v>
      </c>
      <c r="U337">
        <f>IF(COUNTIFS(Transaction_History!A:A, A337, Transaction_History!E:E, U$1) &gt; 0, 1, 0)</f>
        <v>1</v>
      </c>
      <c r="V337">
        <f>IF(COUNTIFS(Transaction_History!A:A, A337, Transaction_History!E:E, V$1) &gt; 0, 1, 0)</f>
        <v>0</v>
      </c>
      <c r="W337">
        <f>IF(COUNTIFS(Customer_Service!A:A, A337, Customer_Service!D:D, W$1) &gt; 0, 1, 0)</f>
        <v>0</v>
      </c>
      <c r="X337">
        <f>IF(COUNTIFS(Customer_Service!A:A, A337, Customer_Service!D:D, X$1)&gt;0,1,0)</f>
        <v>0</v>
      </c>
      <c r="Y337">
        <f>IF(COUNTIFS(Customer_Service!A:A, A337, Customer_Service!D:D, Y$1) &gt; 0, 1, 0)</f>
        <v>0</v>
      </c>
      <c r="Z337">
        <f>IF(COUNTIFS(Customer_Service!A:A, A337, Customer_Service!E:E, Z$1) &gt; 0, 1, 0)</f>
        <v>0</v>
      </c>
      <c r="AA337">
        <f>IF(COUNTIFS(Customer_Service!A:A, A337, Customer_Service!E:E, AA$1) &gt; 0, 1, 0)</f>
        <v>0</v>
      </c>
      <c r="AB337">
        <v>20</v>
      </c>
    </row>
    <row r="338" spans="1:28" x14ac:dyDescent="0.25">
      <c r="A338">
        <v>337</v>
      </c>
      <c r="B338">
        <v>47</v>
      </c>
      <c r="C338" t="s">
        <v>4</v>
      </c>
      <c r="D338">
        <f>COUNTIFS(Customer_Demographics!A:A, A338, Customer_Demographics!C:C, D$1)</f>
        <v>0</v>
      </c>
      <c r="E338">
        <f>COUNTIFS(Customer_Demographics!A:A, A338, Customer_Demographics!C:C, E$1)</f>
        <v>1</v>
      </c>
      <c r="F338" t="s">
        <v>8</v>
      </c>
      <c r="G338">
        <f>COUNTIFS(Customer_Demographics!A:A, A338, Customer_Demographics!F:F, G$1)</f>
        <v>0</v>
      </c>
      <c r="H338">
        <f>COUNTIFS(Customer_Demographics!A:A, A338, Customer_Demographics!F:F, H$1)</f>
        <v>0</v>
      </c>
      <c r="I338">
        <f>COUNTIFS(Customer_Demographics!A:A, A338, Customer_Demographics!F:F, I$1)</f>
        <v>1</v>
      </c>
      <c r="J338">
        <f>COUNTIFS(Customer_Demographics!A:A, A338, Customer_Demographics!F:F, J$1)</f>
        <v>0</v>
      </c>
      <c r="K338" t="s">
        <v>10</v>
      </c>
      <c r="L338">
        <f>COUNTIFS(Customer_Demographics!A:A, A338, Customer_Demographics!K:K, L$1)</f>
        <v>0</v>
      </c>
      <c r="M338">
        <f>COUNTIFS(Customer_Demographics!A:A, A338, Customer_Demographics!K:K, M$1)</f>
        <v>1</v>
      </c>
      <c r="N338">
        <f>COUNTIFS(Customer_Demographics!A:A, A338, Customer_Demographics!K:K, N$1)</f>
        <v>0</v>
      </c>
      <c r="O338">
        <v>608.05999999999995</v>
      </c>
      <c r="P338">
        <v>0</v>
      </c>
      <c r="Q338">
        <v>2</v>
      </c>
      <c r="R338">
        <f>IF(COUNTIFS(Transaction_History!A:A, A338, Transaction_History!E:E, R$1) &gt;0, 1, 0)</f>
        <v>0</v>
      </c>
      <c r="S338">
        <f>IF(COUNTIFS(Transaction_History!A:A, A338, Transaction_History!E:E, S$1) &gt; 0, 1, 0)</f>
        <v>0</v>
      </c>
      <c r="T338">
        <f>IF(COUNTIFS(Transaction_History!A:A, A338, Transaction_History!E:E, T$1) &gt; 0, 1, 0)</f>
        <v>0</v>
      </c>
      <c r="U338">
        <f>IF(COUNTIFS(Transaction_History!A:A, A338, Transaction_History!E:E, U$1) &gt; 0, 1, 0)</f>
        <v>0</v>
      </c>
      <c r="V338">
        <f>IF(COUNTIFS(Transaction_History!A:A, A338, Transaction_History!E:E, V$1) &gt; 0, 1, 0)</f>
        <v>1</v>
      </c>
      <c r="W338">
        <f>IF(COUNTIFS(Customer_Service!A:A, A338, Customer_Service!D:D, W$1) &gt; 0, 1, 0)</f>
        <v>0</v>
      </c>
      <c r="X338">
        <f>IF(COUNTIFS(Customer_Service!A:A, A338, Customer_Service!D:D, X$1)&gt;0,1,0)</f>
        <v>0</v>
      </c>
      <c r="Y338">
        <f>IF(COUNTIFS(Customer_Service!A:A, A338, Customer_Service!D:D, Y$1) &gt; 0, 1, 0)</f>
        <v>0</v>
      </c>
      <c r="Z338">
        <f>IF(COUNTIFS(Customer_Service!A:A, A338, Customer_Service!E:E, Z$1) &gt; 0, 1, 0)</f>
        <v>0</v>
      </c>
      <c r="AA338">
        <f>IF(COUNTIFS(Customer_Service!A:A, A338, Customer_Service!E:E, AA$1) &gt; 0, 1, 0)</f>
        <v>0</v>
      </c>
      <c r="AB338">
        <v>34</v>
      </c>
    </row>
    <row r="339" spans="1:28" x14ac:dyDescent="0.25">
      <c r="A339">
        <v>338</v>
      </c>
      <c r="B339">
        <v>64</v>
      </c>
      <c r="C339" t="s">
        <v>4</v>
      </c>
      <c r="D339">
        <f>COUNTIFS(Customer_Demographics!A:A, A339, Customer_Demographics!C:C, D$1)</f>
        <v>0</v>
      </c>
      <c r="E339">
        <f>COUNTIFS(Customer_Demographics!A:A, A339, Customer_Demographics!C:C, E$1)</f>
        <v>1</v>
      </c>
      <c r="F339" t="s">
        <v>7</v>
      </c>
      <c r="G339">
        <f>COUNTIFS(Customer_Demographics!A:A, A339, Customer_Demographics!F:F, G$1)</f>
        <v>0</v>
      </c>
      <c r="H339">
        <f>COUNTIFS(Customer_Demographics!A:A, A339, Customer_Demographics!F:F, H$1)</f>
        <v>0</v>
      </c>
      <c r="I339">
        <f>COUNTIFS(Customer_Demographics!A:A, A339, Customer_Demographics!F:F, I$1)</f>
        <v>0</v>
      </c>
      <c r="J339">
        <f>COUNTIFS(Customer_Demographics!A:A, A339, Customer_Demographics!F:F, J$1)</f>
        <v>1</v>
      </c>
      <c r="K339" t="s">
        <v>10</v>
      </c>
      <c r="L339">
        <f>COUNTIFS(Customer_Demographics!A:A, A339, Customer_Demographics!K:K, L$1)</f>
        <v>0</v>
      </c>
      <c r="M339">
        <f>COUNTIFS(Customer_Demographics!A:A, A339, Customer_Demographics!K:K, M$1)</f>
        <v>1</v>
      </c>
      <c r="N339">
        <f>COUNTIFS(Customer_Demographics!A:A, A339, Customer_Demographics!K:K, N$1)</f>
        <v>0</v>
      </c>
      <c r="O339">
        <v>13.86</v>
      </c>
      <c r="P339">
        <v>0</v>
      </c>
      <c r="Q339">
        <v>1</v>
      </c>
      <c r="R339">
        <f>IF(COUNTIFS(Transaction_History!A:A, A339, Transaction_History!E:E, R$1) &gt;0, 1, 0)</f>
        <v>0</v>
      </c>
      <c r="S339">
        <f>IF(COUNTIFS(Transaction_History!A:A, A339, Transaction_History!E:E, S$1) &gt; 0, 1, 0)</f>
        <v>0</v>
      </c>
      <c r="T339">
        <f>IF(COUNTIFS(Transaction_History!A:A, A339, Transaction_History!E:E, T$1) &gt; 0, 1, 0)</f>
        <v>0</v>
      </c>
      <c r="U339">
        <f>IF(COUNTIFS(Transaction_History!A:A, A339, Transaction_History!E:E, U$1) &gt; 0, 1, 0)</f>
        <v>0</v>
      </c>
      <c r="V339">
        <f>IF(COUNTIFS(Transaction_History!A:A, A339, Transaction_History!E:E, V$1) &gt; 0, 1, 0)</f>
        <v>1</v>
      </c>
      <c r="W339">
        <f>IF(COUNTIFS(Customer_Service!A:A, A339, Customer_Service!D:D, W$1) &gt; 0, 1, 0)</f>
        <v>0</v>
      </c>
      <c r="X339">
        <f>IF(COUNTIFS(Customer_Service!A:A, A339, Customer_Service!D:D, X$1)&gt;0,1,0)</f>
        <v>0</v>
      </c>
      <c r="Y339">
        <f>IF(COUNTIFS(Customer_Service!A:A, A339, Customer_Service!D:D, Y$1) &gt; 0, 1, 0)</f>
        <v>0</v>
      </c>
      <c r="Z339">
        <f>IF(COUNTIFS(Customer_Service!A:A, A339, Customer_Service!E:E, Z$1) &gt; 0, 1, 0)</f>
        <v>0</v>
      </c>
      <c r="AA339">
        <f>IF(COUNTIFS(Customer_Service!A:A, A339, Customer_Service!E:E, AA$1) &gt; 0, 1, 0)</f>
        <v>0</v>
      </c>
      <c r="AB339">
        <v>41</v>
      </c>
    </row>
    <row r="340" spans="1:28" x14ac:dyDescent="0.25">
      <c r="A340">
        <v>339</v>
      </c>
      <c r="B340">
        <v>39</v>
      </c>
      <c r="C340" t="s">
        <v>3</v>
      </c>
      <c r="D340">
        <f>COUNTIFS(Customer_Demographics!A:A, A340, Customer_Demographics!C:C, D$1)</f>
        <v>1</v>
      </c>
      <c r="E340">
        <f>COUNTIFS(Customer_Demographics!A:A, A340, Customer_Demographics!C:C, E$1)</f>
        <v>0</v>
      </c>
      <c r="F340" t="s">
        <v>8</v>
      </c>
      <c r="G340">
        <f>COUNTIFS(Customer_Demographics!A:A, A340, Customer_Demographics!F:F, G$1)</f>
        <v>0</v>
      </c>
      <c r="H340">
        <f>COUNTIFS(Customer_Demographics!A:A, A340, Customer_Demographics!F:F, H$1)</f>
        <v>0</v>
      </c>
      <c r="I340">
        <f>COUNTIFS(Customer_Demographics!A:A, A340, Customer_Demographics!F:F, I$1)</f>
        <v>1</v>
      </c>
      <c r="J340">
        <f>COUNTIFS(Customer_Demographics!A:A, A340, Customer_Demographics!F:F, J$1)</f>
        <v>0</v>
      </c>
      <c r="K340" t="s">
        <v>11</v>
      </c>
      <c r="L340">
        <f>COUNTIFS(Customer_Demographics!A:A, A340, Customer_Demographics!K:K, L$1)</f>
        <v>0</v>
      </c>
      <c r="M340">
        <f>COUNTIFS(Customer_Demographics!A:A, A340, Customer_Demographics!K:K, M$1)</f>
        <v>0</v>
      </c>
      <c r="N340">
        <f>COUNTIFS(Customer_Demographics!A:A, A340, Customer_Demographics!K:K, N$1)</f>
        <v>1</v>
      </c>
      <c r="O340">
        <v>682.93999999999994</v>
      </c>
      <c r="P340">
        <v>0</v>
      </c>
      <c r="Q340">
        <v>4</v>
      </c>
      <c r="R340">
        <f>IF(COUNTIFS(Transaction_History!A:A, A340, Transaction_History!E:E, R$1) &gt;0, 1, 0)</f>
        <v>1</v>
      </c>
      <c r="S340">
        <f>IF(COUNTIFS(Transaction_History!A:A, A340, Transaction_History!E:E, S$1) &gt; 0, 1, 0)</f>
        <v>0</v>
      </c>
      <c r="T340">
        <f>IF(COUNTIFS(Transaction_History!A:A, A340, Transaction_History!E:E, T$1) &gt; 0, 1, 0)</f>
        <v>1</v>
      </c>
      <c r="U340">
        <f>IF(COUNTIFS(Transaction_History!A:A, A340, Transaction_History!E:E, U$1) &gt; 0, 1, 0)</f>
        <v>0</v>
      </c>
      <c r="V340">
        <f>IF(COUNTIFS(Transaction_History!A:A, A340, Transaction_History!E:E, V$1) &gt; 0, 1, 0)</f>
        <v>1</v>
      </c>
      <c r="W340">
        <f>IF(COUNTIFS(Customer_Service!A:A, A340, Customer_Service!D:D, W$1) &gt; 0, 1, 0)</f>
        <v>0</v>
      </c>
      <c r="X340">
        <f>IF(COUNTIFS(Customer_Service!A:A, A340, Customer_Service!D:D, X$1)&gt;0,1,0)</f>
        <v>1</v>
      </c>
      <c r="Y340">
        <f>IF(COUNTIFS(Customer_Service!A:A, A340, Customer_Service!D:D, Y$1) &gt; 0, 1, 0)</f>
        <v>0</v>
      </c>
      <c r="Z340">
        <f>IF(COUNTIFS(Customer_Service!A:A, A340, Customer_Service!E:E, Z$1) &gt; 0, 1, 0)</f>
        <v>1</v>
      </c>
      <c r="AA340">
        <f>IF(COUNTIFS(Customer_Service!A:A, A340, Customer_Service!E:E, AA$1) &gt; 0, 1, 0)</f>
        <v>0</v>
      </c>
      <c r="AB340">
        <v>1</v>
      </c>
    </row>
    <row r="341" spans="1:28" x14ac:dyDescent="0.25">
      <c r="A341">
        <v>340</v>
      </c>
      <c r="B341">
        <v>27</v>
      </c>
      <c r="C341" t="s">
        <v>4</v>
      </c>
      <c r="D341">
        <f>COUNTIFS(Customer_Demographics!A:A, A341, Customer_Demographics!C:C, D$1)</f>
        <v>0</v>
      </c>
      <c r="E341">
        <f>COUNTIFS(Customer_Demographics!A:A, A341, Customer_Demographics!C:C, E$1)</f>
        <v>1</v>
      </c>
      <c r="F341" t="s">
        <v>8</v>
      </c>
      <c r="G341">
        <f>COUNTIFS(Customer_Demographics!A:A, A341, Customer_Demographics!F:F, G$1)</f>
        <v>0</v>
      </c>
      <c r="H341">
        <f>COUNTIFS(Customer_Demographics!A:A, A341, Customer_Demographics!F:F, H$1)</f>
        <v>0</v>
      </c>
      <c r="I341">
        <f>COUNTIFS(Customer_Demographics!A:A, A341, Customer_Demographics!F:F, I$1)</f>
        <v>1</v>
      </c>
      <c r="J341">
        <f>COUNTIFS(Customer_Demographics!A:A, A341, Customer_Demographics!F:F, J$1)</f>
        <v>0</v>
      </c>
      <c r="K341" t="s">
        <v>9</v>
      </c>
      <c r="L341">
        <f>COUNTIFS(Customer_Demographics!A:A, A341, Customer_Demographics!K:K, L$1)</f>
        <v>1</v>
      </c>
      <c r="M341">
        <f>COUNTIFS(Customer_Demographics!A:A, A341, Customer_Demographics!K:K, M$1)</f>
        <v>0</v>
      </c>
      <c r="N341">
        <f>COUNTIFS(Customer_Demographics!A:A, A341, Customer_Demographics!K:K, N$1)</f>
        <v>0</v>
      </c>
      <c r="O341">
        <v>1147.08</v>
      </c>
      <c r="P341">
        <v>0</v>
      </c>
      <c r="Q341">
        <v>6</v>
      </c>
      <c r="R341">
        <f>IF(COUNTIFS(Transaction_History!A:A, A341, Transaction_History!E:E, R$1) &gt;0, 1, 0)</f>
        <v>1</v>
      </c>
      <c r="S341">
        <f>IF(COUNTIFS(Transaction_History!A:A, A341, Transaction_History!E:E, S$1) &gt; 0, 1, 0)</f>
        <v>0</v>
      </c>
      <c r="T341">
        <f>IF(COUNTIFS(Transaction_History!A:A, A341, Transaction_History!E:E, T$1) &gt; 0, 1, 0)</f>
        <v>1</v>
      </c>
      <c r="U341">
        <f>IF(COUNTIFS(Transaction_History!A:A, A341, Transaction_History!E:E, U$1) &gt; 0, 1, 0)</f>
        <v>1</v>
      </c>
      <c r="V341">
        <f>IF(COUNTIFS(Transaction_History!A:A, A341, Transaction_History!E:E, V$1) &gt; 0, 1, 0)</f>
        <v>1</v>
      </c>
      <c r="W341">
        <f>IF(COUNTIFS(Customer_Service!A:A, A341, Customer_Service!D:D, W$1) &gt; 0, 1, 0)</f>
        <v>1</v>
      </c>
      <c r="X341">
        <f>IF(COUNTIFS(Customer_Service!A:A, A341, Customer_Service!D:D, X$1)&gt;0,1,0)</f>
        <v>0</v>
      </c>
      <c r="Y341">
        <f>IF(COUNTIFS(Customer_Service!A:A, A341, Customer_Service!D:D, Y$1) &gt; 0, 1, 0)</f>
        <v>0</v>
      </c>
      <c r="Z341">
        <f>IF(COUNTIFS(Customer_Service!A:A, A341, Customer_Service!E:E, Z$1) &gt; 0, 1, 0)</f>
        <v>0</v>
      </c>
      <c r="AA341">
        <f>IF(COUNTIFS(Customer_Service!A:A, A341, Customer_Service!E:E, AA$1) &gt; 0, 1, 0)</f>
        <v>1</v>
      </c>
      <c r="AB341">
        <v>48</v>
      </c>
    </row>
    <row r="342" spans="1:28" x14ac:dyDescent="0.25">
      <c r="A342">
        <v>341</v>
      </c>
      <c r="B342">
        <v>43</v>
      </c>
      <c r="C342" t="s">
        <v>3</v>
      </c>
      <c r="D342">
        <f>COUNTIFS(Customer_Demographics!A:A, A342, Customer_Demographics!C:C, D$1)</f>
        <v>1</v>
      </c>
      <c r="E342">
        <f>COUNTIFS(Customer_Demographics!A:A, A342, Customer_Demographics!C:C, E$1)</f>
        <v>0</v>
      </c>
      <c r="F342" t="s">
        <v>5</v>
      </c>
      <c r="G342">
        <f>COUNTIFS(Customer_Demographics!A:A, A342, Customer_Demographics!F:F, G$1)</f>
        <v>1</v>
      </c>
      <c r="H342">
        <f>COUNTIFS(Customer_Demographics!A:A, A342, Customer_Demographics!F:F, H$1)</f>
        <v>0</v>
      </c>
      <c r="I342">
        <f>COUNTIFS(Customer_Demographics!A:A, A342, Customer_Demographics!F:F, I$1)</f>
        <v>0</v>
      </c>
      <c r="J342">
        <f>COUNTIFS(Customer_Demographics!A:A, A342, Customer_Demographics!F:F, J$1)</f>
        <v>0</v>
      </c>
      <c r="K342" t="s">
        <v>10</v>
      </c>
      <c r="L342">
        <f>COUNTIFS(Customer_Demographics!A:A, A342, Customer_Demographics!K:K, L$1)</f>
        <v>0</v>
      </c>
      <c r="M342">
        <f>COUNTIFS(Customer_Demographics!A:A, A342, Customer_Demographics!K:K, M$1)</f>
        <v>1</v>
      </c>
      <c r="N342">
        <f>COUNTIFS(Customer_Demographics!A:A, A342, Customer_Demographics!K:K, N$1)</f>
        <v>0</v>
      </c>
      <c r="O342">
        <v>1022.8600000000001</v>
      </c>
      <c r="P342">
        <v>0</v>
      </c>
      <c r="Q342">
        <v>6</v>
      </c>
      <c r="R342">
        <f>IF(COUNTIFS(Transaction_History!A:A, A342, Transaction_History!E:E, R$1) &gt;0, 1, 0)</f>
        <v>1</v>
      </c>
      <c r="S342">
        <f>IF(COUNTIFS(Transaction_History!A:A, A342, Transaction_History!E:E, S$1) &gt; 0, 1, 0)</f>
        <v>0</v>
      </c>
      <c r="T342">
        <f>IF(COUNTIFS(Transaction_History!A:A, A342, Transaction_History!E:E, T$1) &gt; 0, 1, 0)</f>
        <v>1</v>
      </c>
      <c r="U342">
        <f>IF(COUNTIFS(Transaction_History!A:A, A342, Transaction_History!E:E, U$1) &gt; 0, 1, 0)</f>
        <v>1</v>
      </c>
      <c r="V342">
        <f>IF(COUNTIFS(Transaction_History!A:A, A342, Transaction_History!E:E, V$1) &gt; 0, 1, 0)</f>
        <v>1</v>
      </c>
      <c r="W342">
        <f>IF(COUNTIFS(Customer_Service!A:A, A342, Customer_Service!D:D, W$1) &gt; 0, 1, 0)</f>
        <v>0</v>
      </c>
      <c r="X342">
        <f>IF(COUNTIFS(Customer_Service!A:A, A342, Customer_Service!D:D, X$1)&gt;0,1,0)</f>
        <v>1</v>
      </c>
      <c r="Y342">
        <f>IF(COUNTIFS(Customer_Service!A:A, A342, Customer_Service!D:D, Y$1) &gt; 0, 1, 0)</f>
        <v>0</v>
      </c>
      <c r="Z342">
        <f>IF(COUNTIFS(Customer_Service!A:A, A342, Customer_Service!E:E, Z$1) &gt; 0, 1, 0)</f>
        <v>1</v>
      </c>
      <c r="AA342">
        <f>IF(COUNTIFS(Customer_Service!A:A, A342, Customer_Service!E:E, AA$1) &gt; 0, 1, 0)</f>
        <v>0</v>
      </c>
      <c r="AB342">
        <v>27</v>
      </c>
    </row>
    <row r="343" spans="1:28" x14ac:dyDescent="0.25">
      <c r="A343">
        <v>342</v>
      </c>
      <c r="B343">
        <v>68</v>
      </c>
      <c r="C343" t="s">
        <v>3</v>
      </c>
      <c r="D343">
        <f>COUNTIFS(Customer_Demographics!A:A, A343, Customer_Demographics!C:C, D$1)</f>
        <v>1</v>
      </c>
      <c r="E343">
        <f>COUNTIFS(Customer_Demographics!A:A, A343, Customer_Demographics!C:C, E$1)</f>
        <v>0</v>
      </c>
      <c r="F343" t="s">
        <v>6</v>
      </c>
      <c r="G343">
        <f>COUNTIFS(Customer_Demographics!A:A, A343, Customer_Demographics!F:F, G$1)</f>
        <v>0</v>
      </c>
      <c r="H343">
        <f>COUNTIFS(Customer_Demographics!A:A, A343, Customer_Demographics!F:F, H$1)</f>
        <v>1</v>
      </c>
      <c r="I343">
        <f>COUNTIFS(Customer_Demographics!A:A, A343, Customer_Demographics!F:F, I$1)</f>
        <v>0</v>
      </c>
      <c r="J343">
        <f>COUNTIFS(Customer_Demographics!A:A, A343, Customer_Demographics!F:F, J$1)</f>
        <v>0</v>
      </c>
      <c r="K343" t="s">
        <v>11</v>
      </c>
      <c r="L343">
        <f>COUNTIFS(Customer_Demographics!A:A, A343, Customer_Demographics!K:K, L$1)</f>
        <v>0</v>
      </c>
      <c r="M343">
        <f>COUNTIFS(Customer_Demographics!A:A, A343, Customer_Demographics!K:K, M$1)</f>
        <v>0</v>
      </c>
      <c r="N343">
        <f>COUNTIFS(Customer_Demographics!A:A, A343, Customer_Demographics!K:K, N$1)</f>
        <v>1</v>
      </c>
      <c r="O343">
        <v>2295.7599999999998</v>
      </c>
      <c r="P343">
        <v>1</v>
      </c>
      <c r="Q343">
        <v>7</v>
      </c>
      <c r="R343">
        <f>IF(COUNTIFS(Transaction_History!A:A, A343, Transaction_History!E:E, R$1) &gt;0, 1, 0)</f>
        <v>0</v>
      </c>
      <c r="S343">
        <f>IF(COUNTIFS(Transaction_History!A:A, A343, Transaction_History!E:E, S$1) &gt; 0, 1, 0)</f>
        <v>0</v>
      </c>
      <c r="T343">
        <f>IF(COUNTIFS(Transaction_History!A:A, A343, Transaction_History!E:E, T$1) &gt; 0, 1, 0)</f>
        <v>1</v>
      </c>
      <c r="U343">
        <f>IF(COUNTIFS(Transaction_History!A:A, A343, Transaction_History!E:E, U$1) &gt; 0, 1, 0)</f>
        <v>1</v>
      </c>
      <c r="V343">
        <f>IF(COUNTIFS(Transaction_History!A:A, A343, Transaction_History!E:E, V$1) &gt; 0, 1, 0)</f>
        <v>0</v>
      </c>
      <c r="W343">
        <f>IF(COUNTIFS(Customer_Service!A:A, A343, Customer_Service!D:D, W$1) &gt; 0, 1, 0)</f>
        <v>0</v>
      </c>
      <c r="X343">
        <f>IF(COUNTIFS(Customer_Service!A:A, A343, Customer_Service!D:D, X$1)&gt;0,1,0)</f>
        <v>1</v>
      </c>
      <c r="Y343">
        <f>IF(COUNTIFS(Customer_Service!A:A, A343, Customer_Service!D:D, Y$1) &gt; 0, 1, 0)</f>
        <v>0</v>
      </c>
      <c r="Z343">
        <f>IF(COUNTIFS(Customer_Service!A:A, A343, Customer_Service!E:E, Z$1) &gt; 0, 1, 0)</f>
        <v>1</v>
      </c>
      <c r="AA343">
        <f>IF(COUNTIFS(Customer_Service!A:A, A343, Customer_Service!E:E, AA$1) &gt; 0, 1, 0)</f>
        <v>0</v>
      </c>
      <c r="AB343">
        <v>26</v>
      </c>
    </row>
    <row r="344" spans="1:28" x14ac:dyDescent="0.25">
      <c r="A344">
        <v>343</v>
      </c>
      <c r="B344">
        <v>50</v>
      </c>
      <c r="C344" t="s">
        <v>3</v>
      </c>
      <c r="D344">
        <f>COUNTIFS(Customer_Demographics!A:A, A344, Customer_Demographics!C:C, D$1)</f>
        <v>1</v>
      </c>
      <c r="E344">
        <f>COUNTIFS(Customer_Demographics!A:A, A344, Customer_Demographics!C:C, E$1)</f>
        <v>0</v>
      </c>
      <c r="F344" t="s">
        <v>8</v>
      </c>
      <c r="G344">
        <f>COUNTIFS(Customer_Demographics!A:A, A344, Customer_Demographics!F:F, G$1)</f>
        <v>0</v>
      </c>
      <c r="H344">
        <f>COUNTIFS(Customer_Demographics!A:A, A344, Customer_Demographics!F:F, H$1)</f>
        <v>0</v>
      </c>
      <c r="I344">
        <f>COUNTIFS(Customer_Demographics!A:A, A344, Customer_Demographics!F:F, I$1)</f>
        <v>1</v>
      </c>
      <c r="J344">
        <f>COUNTIFS(Customer_Demographics!A:A, A344, Customer_Demographics!F:F, J$1)</f>
        <v>0</v>
      </c>
      <c r="K344" t="s">
        <v>10</v>
      </c>
      <c r="L344">
        <f>COUNTIFS(Customer_Demographics!A:A, A344, Customer_Demographics!K:K, L$1)</f>
        <v>0</v>
      </c>
      <c r="M344">
        <f>COUNTIFS(Customer_Demographics!A:A, A344, Customer_Demographics!K:K, M$1)</f>
        <v>1</v>
      </c>
      <c r="N344">
        <f>COUNTIFS(Customer_Demographics!A:A, A344, Customer_Demographics!K:K, N$1)</f>
        <v>0</v>
      </c>
      <c r="O344">
        <v>924.63</v>
      </c>
      <c r="P344">
        <v>0</v>
      </c>
      <c r="Q344">
        <v>3</v>
      </c>
      <c r="R344">
        <f>IF(COUNTIFS(Transaction_History!A:A, A344, Transaction_History!E:E, R$1) &gt;0, 1, 0)</f>
        <v>0</v>
      </c>
      <c r="S344">
        <f>IF(COUNTIFS(Transaction_History!A:A, A344, Transaction_History!E:E, S$1) &gt; 0, 1, 0)</f>
        <v>1</v>
      </c>
      <c r="T344">
        <f>IF(COUNTIFS(Transaction_History!A:A, A344, Transaction_History!E:E, T$1) &gt; 0, 1, 0)</f>
        <v>1</v>
      </c>
      <c r="U344">
        <f>IF(COUNTIFS(Transaction_History!A:A, A344, Transaction_History!E:E, U$1) &gt; 0, 1, 0)</f>
        <v>0</v>
      </c>
      <c r="V344">
        <f>IF(COUNTIFS(Transaction_History!A:A, A344, Transaction_History!E:E, V$1) &gt; 0, 1, 0)</f>
        <v>1</v>
      </c>
      <c r="W344">
        <f>IF(COUNTIFS(Customer_Service!A:A, A344, Customer_Service!D:D, W$1) &gt; 0, 1, 0)</f>
        <v>0</v>
      </c>
      <c r="X344">
        <f>IF(COUNTIFS(Customer_Service!A:A, A344, Customer_Service!D:D, X$1)&gt;0,1,0)</f>
        <v>1</v>
      </c>
      <c r="Y344">
        <f>IF(COUNTIFS(Customer_Service!A:A, A344, Customer_Service!D:D, Y$1) &gt; 0, 1, 0)</f>
        <v>1</v>
      </c>
      <c r="Z344">
        <f>IF(COUNTIFS(Customer_Service!A:A, A344, Customer_Service!E:E, Z$1) &gt; 0, 1, 0)</f>
        <v>1</v>
      </c>
      <c r="AA344">
        <f>IF(COUNTIFS(Customer_Service!A:A, A344, Customer_Service!E:E, AA$1) &gt; 0, 1, 0)</f>
        <v>0</v>
      </c>
      <c r="AB344">
        <v>26</v>
      </c>
    </row>
    <row r="345" spans="1:28" x14ac:dyDescent="0.25">
      <c r="A345">
        <v>344</v>
      </c>
      <c r="B345">
        <v>45</v>
      </c>
      <c r="C345" t="s">
        <v>4</v>
      </c>
      <c r="D345">
        <f>COUNTIFS(Customer_Demographics!A:A, A345, Customer_Demographics!C:C, D$1)</f>
        <v>0</v>
      </c>
      <c r="E345">
        <f>COUNTIFS(Customer_Demographics!A:A, A345, Customer_Demographics!C:C, E$1)</f>
        <v>1</v>
      </c>
      <c r="F345" t="s">
        <v>5</v>
      </c>
      <c r="G345">
        <f>COUNTIFS(Customer_Demographics!A:A, A345, Customer_Demographics!F:F, G$1)</f>
        <v>1</v>
      </c>
      <c r="H345">
        <f>COUNTIFS(Customer_Demographics!A:A, A345, Customer_Demographics!F:F, H$1)</f>
        <v>0</v>
      </c>
      <c r="I345">
        <f>COUNTIFS(Customer_Demographics!A:A, A345, Customer_Demographics!F:F, I$1)</f>
        <v>0</v>
      </c>
      <c r="J345">
        <f>COUNTIFS(Customer_Demographics!A:A, A345, Customer_Demographics!F:F, J$1)</f>
        <v>0</v>
      </c>
      <c r="K345" t="s">
        <v>9</v>
      </c>
      <c r="L345">
        <f>COUNTIFS(Customer_Demographics!A:A, A345, Customer_Demographics!K:K, L$1)</f>
        <v>1</v>
      </c>
      <c r="M345">
        <f>COUNTIFS(Customer_Demographics!A:A, A345, Customer_Demographics!K:K, M$1)</f>
        <v>0</v>
      </c>
      <c r="N345">
        <f>COUNTIFS(Customer_Demographics!A:A, A345, Customer_Demographics!K:K, N$1)</f>
        <v>0</v>
      </c>
      <c r="O345">
        <v>1466.6</v>
      </c>
      <c r="P345">
        <v>0</v>
      </c>
      <c r="Q345">
        <v>6</v>
      </c>
      <c r="R345">
        <f>IF(COUNTIFS(Transaction_History!A:A, A345, Transaction_History!E:E, R$1) &gt;0, 1, 0)</f>
        <v>1</v>
      </c>
      <c r="S345">
        <f>IF(COUNTIFS(Transaction_History!A:A, A345, Transaction_History!E:E, S$1) &gt; 0, 1, 0)</f>
        <v>1</v>
      </c>
      <c r="T345">
        <f>IF(COUNTIFS(Transaction_History!A:A, A345, Transaction_History!E:E, T$1) &gt; 0, 1, 0)</f>
        <v>0</v>
      </c>
      <c r="U345">
        <f>IF(COUNTIFS(Transaction_History!A:A, A345, Transaction_History!E:E, U$1) &gt; 0, 1, 0)</f>
        <v>0</v>
      </c>
      <c r="V345">
        <f>IF(COUNTIFS(Transaction_History!A:A, A345, Transaction_History!E:E, V$1) &gt; 0, 1, 0)</f>
        <v>1</v>
      </c>
      <c r="W345">
        <f>IF(COUNTIFS(Customer_Service!A:A, A345, Customer_Service!D:D, W$1) &gt; 0, 1, 0)</f>
        <v>1</v>
      </c>
      <c r="X345">
        <f>IF(COUNTIFS(Customer_Service!A:A, A345, Customer_Service!D:D, X$1)&gt;0,1,0)</f>
        <v>1</v>
      </c>
      <c r="Y345">
        <f>IF(COUNTIFS(Customer_Service!A:A, A345, Customer_Service!D:D, Y$1) &gt; 0, 1, 0)</f>
        <v>0</v>
      </c>
      <c r="Z345">
        <f>IF(COUNTIFS(Customer_Service!A:A, A345, Customer_Service!E:E, Z$1) &gt; 0, 1, 0)</f>
        <v>1</v>
      </c>
      <c r="AA345">
        <f>IF(COUNTIFS(Customer_Service!A:A, A345, Customer_Service!E:E, AA$1) &gt; 0, 1, 0)</f>
        <v>1</v>
      </c>
      <c r="AB345">
        <v>8</v>
      </c>
    </row>
    <row r="346" spans="1:28" x14ac:dyDescent="0.25">
      <c r="A346">
        <v>345</v>
      </c>
      <c r="B346">
        <v>27</v>
      </c>
      <c r="C346" t="s">
        <v>4</v>
      </c>
      <c r="D346">
        <f>COUNTIFS(Customer_Demographics!A:A, A346, Customer_Demographics!C:C, D$1)</f>
        <v>0</v>
      </c>
      <c r="E346">
        <f>COUNTIFS(Customer_Demographics!A:A, A346, Customer_Demographics!C:C, E$1)</f>
        <v>1</v>
      </c>
      <c r="F346" t="s">
        <v>7</v>
      </c>
      <c r="G346">
        <f>COUNTIFS(Customer_Demographics!A:A, A346, Customer_Demographics!F:F, G$1)</f>
        <v>0</v>
      </c>
      <c r="H346">
        <f>COUNTIFS(Customer_Demographics!A:A, A346, Customer_Demographics!F:F, H$1)</f>
        <v>0</v>
      </c>
      <c r="I346">
        <f>COUNTIFS(Customer_Demographics!A:A, A346, Customer_Demographics!F:F, I$1)</f>
        <v>0</v>
      </c>
      <c r="J346">
        <f>COUNTIFS(Customer_Demographics!A:A, A346, Customer_Demographics!F:F, J$1)</f>
        <v>1</v>
      </c>
      <c r="K346" t="s">
        <v>10</v>
      </c>
      <c r="L346">
        <f>COUNTIFS(Customer_Demographics!A:A, A346, Customer_Demographics!K:K, L$1)</f>
        <v>0</v>
      </c>
      <c r="M346">
        <f>COUNTIFS(Customer_Demographics!A:A, A346, Customer_Demographics!K:K, M$1)</f>
        <v>1</v>
      </c>
      <c r="N346">
        <f>COUNTIFS(Customer_Demographics!A:A, A346, Customer_Demographics!K:K, N$1)</f>
        <v>0</v>
      </c>
      <c r="O346">
        <v>1980.5</v>
      </c>
      <c r="P346">
        <v>0</v>
      </c>
      <c r="Q346">
        <v>8</v>
      </c>
      <c r="R346">
        <f>IF(COUNTIFS(Transaction_History!A:A, A346, Transaction_History!E:E, R$1) &gt;0, 1, 0)</f>
        <v>1</v>
      </c>
      <c r="S346">
        <f>IF(COUNTIFS(Transaction_History!A:A, A346, Transaction_History!E:E, S$1) &gt; 0, 1, 0)</f>
        <v>1</v>
      </c>
      <c r="T346">
        <f>IF(COUNTIFS(Transaction_History!A:A, A346, Transaction_History!E:E, T$1) &gt; 0, 1, 0)</f>
        <v>1</v>
      </c>
      <c r="U346">
        <f>IF(COUNTIFS(Transaction_History!A:A, A346, Transaction_History!E:E, U$1) &gt; 0, 1, 0)</f>
        <v>1</v>
      </c>
      <c r="V346">
        <f>IF(COUNTIFS(Transaction_History!A:A, A346, Transaction_History!E:E, V$1) &gt; 0, 1, 0)</f>
        <v>0</v>
      </c>
      <c r="W346">
        <f>IF(COUNTIFS(Customer_Service!A:A, A346, Customer_Service!D:D, W$1) &gt; 0, 1, 0)</f>
        <v>0</v>
      </c>
      <c r="X346">
        <f>IF(COUNTIFS(Customer_Service!A:A, A346, Customer_Service!D:D, X$1)&gt;0,1,0)</f>
        <v>0</v>
      </c>
      <c r="Y346">
        <f>IF(COUNTIFS(Customer_Service!A:A, A346, Customer_Service!D:D, Y$1) &gt; 0, 1, 0)</f>
        <v>1</v>
      </c>
      <c r="Z346">
        <f>IF(COUNTIFS(Customer_Service!A:A, A346, Customer_Service!E:E, Z$1) &gt; 0, 1, 0)</f>
        <v>1</v>
      </c>
      <c r="AA346">
        <f>IF(COUNTIFS(Customer_Service!A:A, A346, Customer_Service!E:E, AA$1) &gt; 0, 1, 0)</f>
        <v>0</v>
      </c>
      <c r="AB346">
        <v>29</v>
      </c>
    </row>
    <row r="347" spans="1:28" x14ac:dyDescent="0.25">
      <c r="A347">
        <v>346</v>
      </c>
      <c r="B347">
        <v>46</v>
      </c>
      <c r="C347" t="s">
        <v>3</v>
      </c>
      <c r="D347">
        <f>COUNTIFS(Customer_Demographics!A:A, A347, Customer_Demographics!C:C, D$1)</f>
        <v>1</v>
      </c>
      <c r="E347">
        <f>COUNTIFS(Customer_Demographics!A:A, A347, Customer_Demographics!C:C, E$1)</f>
        <v>0</v>
      </c>
      <c r="F347" t="s">
        <v>7</v>
      </c>
      <c r="G347">
        <f>COUNTIFS(Customer_Demographics!A:A, A347, Customer_Demographics!F:F, G$1)</f>
        <v>0</v>
      </c>
      <c r="H347">
        <f>COUNTIFS(Customer_Demographics!A:A, A347, Customer_Demographics!F:F, H$1)</f>
        <v>0</v>
      </c>
      <c r="I347">
        <f>COUNTIFS(Customer_Demographics!A:A, A347, Customer_Demographics!F:F, I$1)</f>
        <v>0</v>
      </c>
      <c r="J347">
        <f>COUNTIFS(Customer_Demographics!A:A, A347, Customer_Demographics!F:F, J$1)</f>
        <v>1</v>
      </c>
      <c r="K347" t="s">
        <v>10</v>
      </c>
      <c r="L347">
        <f>COUNTIFS(Customer_Demographics!A:A, A347, Customer_Demographics!K:K, L$1)</f>
        <v>0</v>
      </c>
      <c r="M347">
        <f>COUNTIFS(Customer_Demographics!A:A, A347, Customer_Demographics!K:K, M$1)</f>
        <v>1</v>
      </c>
      <c r="N347">
        <f>COUNTIFS(Customer_Demographics!A:A, A347, Customer_Demographics!K:K, N$1)</f>
        <v>0</v>
      </c>
      <c r="O347">
        <v>1641.6200000000001</v>
      </c>
      <c r="P347">
        <v>0</v>
      </c>
      <c r="Q347">
        <v>6</v>
      </c>
      <c r="R347">
        <f>IF(COUNTIFS(Transaction_History!A:A, A347, Transaction_History!E:E, R$1) &gt;0, 1, 0)</f>
        <v>0</v>
      </c>
      <c r="S347">
        <f>IF(COUNTIFS(Transaction_History!A:A, A347, Transaction_History!E:E, S$1) &gt; 0, 1, 0)</f>
        <v>1</v>
      </c>
      <c r="T347">
        <f>IF(COUNTIFS(Transaction_History!A:A, A347, Transaction_History!E:E, T$1) &gt; 0, 1, 0)</f>
        <v>1</v>
      </c>
      <c r="U347">
        <f>IF(COUNTIFS(Transaction_History!A:A, A347, Transaction_History!E:E, U$1) &gt; 0, 1, 0)</f>
        <v>1</v>
      </c>
      <c r="V347">
        <f>IF(COUNTIFS(Transaction_History!A:A, A347, Transaction_History!E:E, V$1) &gt; 0, 1, 0)</f>
        <v>0</v>
      </c>
      <c r="W347">
        <f>IF(COUNTIFS(Customer_Service!A:A, A347, Customer_Service!D:D, W$1) &gt; 0, 1, 0)</f>
        <v>0</v>
      </c>
      <c r="X347">
        <f>IF(COUNTIFS(Customer_Service!A:A, A347, Customer_Service!D:D, X$1)&gt;0,1,0)</f>
        <v>0</v>
      </c>
      <c r="Y347">
        <f>IF(COUNTIFS(Customer_Service!A:A, A347, Customer_Service!D:D, Y$1) &gt; 0, 1, 0)</f>
        <v>1</v>
      </c>
      <c r="Z347">
        <f>IF(COUNTIFS(Customer_Service!A:A, A347, Customer_Service!E:E, Z$1) &gt; 0, 1, 0)</f>
        <v>0</v>
      </c>
      <c r="AA347">
        <f>IF(COUNTIFS(Customer_Service!A:A, A347, Customer_Service!E:E, AA$1) &gt; 0, 1, 0)</f>
        <v>1</v>
      </c>
      <c r="AB347">
        <v>17</v>
      </c>
    </row>
    <row r="348" spans="1:28" x14ac:dyDescent="0.25">
      <c r="A348">
        <v>347</v>
      </c>
      <c r="B348">
        <v>61</v>
      </c>
      <c r="C348" t="s">
        <v>3</v>
      </c>
      <c r="D348">
        <f>COUNTIFS(Customer_Demographics!A:A, A348, Customer_Demographics!C:C, D$1)</f>
        <v>1</v>
      </c>
      <c r="E348">
        <f>COUNTIFS(Customer_Demographics!A:A, A348, Customer_Demographics!C:C, E$1)</f>
        <v>0</v>
      </c>
      <c r="F348" t="s">
        <v>8</v>
      </c>
      <c r="G348">
        <f>COUNTIFS(Customer_Demographics!A:A, A348, Customer_Demographics!F:F, G$1)</f>
        <v>0</v>
      </c>
      <c r="H348">
        <f>COUNTIFS(Customer_Demographics!A:A, A348, Customer_Demographics!F:F, H$1)</f>
        <v>0</v>
      </c>
      <c r="I348">
        <f>COUNTIFS(Customer_Demographics!A:A, A348, Customer_Demographics!F:F, I$1)</f>
        <v>1</v>
      </c>
      <c r="J348">
        <f>COUNTIFS(Customer_Demographics!A:A, A348, Customer_Demographics!F:F, J$1)</f>
        <v>0</v>
      </c>
      <c r="K348" t="s">
        <v>10</v>
      </c>
      <c r="L348">
        <f>COUNTIFS(Customer_Demographics!A:A, A348, Customer_Demographics!K:K, L$1)</f>
        <v>0</v>
      </c>
      <c r="M348">
        <f>COUNTIFS(Customer_Demographics!A:A, A348, Customer_Demographics!K:K, M$1)</f>
        <v>1</v>
      </c>
      <c r="N348">
        <f>COUNTIFS(Customer_Demographics!A:A, A348, Customer_Demographics!K:K, N$1)</f>
        <v>0</v>
      </c>
      <c r="O348">
        <v>1974.45</v>
      </c>
      <c r="P348">
        <v>0</v>
      </c>
      <c r="Q348">
        <v>9</v>
      </c>
      <c r="R348">
        <f>IF(COUNTIFS(Transaction_History!A:A, A348, Transaction_History!E:E, R$1) &gt;0, 1, 0)</f>
        <v>1</v>
      </c>
      <c r="S348">
        <f>IF(COUNTIFS(Transaction_History!A:A, A348, Transaction_History!E:E, S$1) &gt; 0, 1, 0)</f>
        <v>1</v>
      </c>
      <c r="T348">
        <f>IF(COUNTIFS(Transaction_History!A:A, A348, Transaction_History!E:E, T$1) &gt; 0, 1, 0)</f>
        <v>1</v>
      </c>
      <c r="U348">
        <f>IF(COUNTIFS(Transaction_History!A:A, A348, Transaction_History!E:E, U$1) &gt; 0, 1, 0)</f>
        <v>1</v>
      </c>
      <c r="V348">
        <f>IF(COUNTIFS(Transaction_History!A:A, A348, Transaction_History!E:E, V$1) &gt; 0, 1, 0)</f>
        <v>1</v>
      </c>
      <c r="W348">
        <f>IF(COUNTIFS(Customer_Service!A:A, A348, Customer_Service!D:D, W$1) &gt; 0, 1, 0)</f>
        <v>1</v>
      </c>
      <c r="X348">
        <f>IF(COUNTIFS(Customer_Service!A:A, A348, Customer_Service!D:D, X$1)&gt;0,1,0)</f>
        <v>1</v>
      </c>
      <c r="Y348">
        <f>IF(COUNTIFS(Customer_Service!A:A, A348, Customer_Service!D:D, Y$1) &gt; 0, 1, 0)</f>
        <v>0</v>
      </c>
      <c r="Z348">
        <f>IF(COUNTIFS(Customer_Service!A:A, A348, Customer_Service!E:E, Z$1) &gt; 0, 1, 0)</f>
        <v>1</v>
      </c>
      <c r="AA348">
        <f>IF(COUNTIFS(Customer_Service!A:A, A348, Customer_Service!E:E, AA$1) &gt; 0, 1, 0)</f>
        <v>1</v>
      </c>
      <c r="AB348">
        <v>33</v>
      </c>
    </row>
    <row r="349" spans="1:28" x14ac:dyDescent="0.25">
      <c r="A349">
        <v>348</v>
      </c>
      <c r="B349">
        <v>35</v>
      </c>
      <c r="C349" t="s">
        <v>3</v>
      </c>
      <c r="D349">
        <f>COUNTIFS(Customer_Demographics!A:A, A349, Customer_Demographics!C:C, D$1)</f>
        <v>1</v>
      </c>
      <c r="E349">
        <f>COUNTIFS(Customer_Demographics!A:A, A349, Customer_Demographics!C:C, E$1)</f>
        <v>0</v>
      </c>
      <c r="F349" t="s">
        <v>6</v>
      </c>
      <c r="G349">
        <f>COUNTIFS(Customer_Demographics!A:A, A349, Customer_Demographics!F:F, G$1)</f>
        <v>0</v>
      </c>
      <c r="H349">
        <f>COUNTIFS(Customer_Demographics!A:A, A349, Customer_Demographics!F:F, H$1)</f>
        <v>1</v>
      </c>
      <c r="I349">
        <f>COUNTIFS(Customer_Demographics!A:A, A349, Customer_Demographics!F:F, I$1)</f>
        <v>0</v>
      </c>
      <c r="J349">
        <f>COUNTIFS(Customer_Demographics!A:A, A349, Customer_Demographics!F:F, J$1)</f>
        <v>0</v>
      </c>
      <c r="K349" t="s">
        <v>10</v>
      </c>
      <c r="L349">
        <f>COUNTIFS(Customer_Demographics!A:A, A349, Customer_Demographics!K:K, L$1)</f>
        <v>0</v>
      </c>
      <c r="M349">
        <f>COUNTIFS(Customer_Demographics!A:A, A349, Customer_Demographics!K:K, M$1)</f>
        <v>1</v>
      </c>
      <c r="N349">
        <f>COUNTIFS(Customer_Demographics!A:A, A349, Customer_Demographics!K:K, N$1)</f>
        <v>0</v>
      </c>
      <c r="O349">
        <v>704.7</v>
      </c>
      <c r="P349">
        <v>0</v>
      </c>
      <c r="Q349">
        <v>2</v>
      </c>
      <c r="R349">
        <f>IF(COUNTIFS(Transaction_History!A:A, A349, Transaction_History!E:E, R$1) &gt;0, 1, 0)</f>
        <v>1</v>
      </c>
      <c r="S349">
        <f>IF(COUNTIFS(Transaction_History!A:A, A349, Transaction_History!E:E, S$1) &gt; 0, 1, 0)</f>
        <v>0</v>
      </c>
      <c r="T349">
        <f>IF(COUNTIFS(Transaction_History!A:A, A349, Transaction_History!E:E, T$1) &gt; 0, 1, 0)</f>
        <v>0</v>
      </c>
      <c r="U349">
        <f>IF(COUNTIFS(Transaction_History!A:A, A349, Transaction_History!E:E, U$1) &gt; 0, 1, 0)</f>
        <v>1</v>
      </c>
      <c r="V349">
        <f>IF(COUNTIFS(Transaction_History!A:A, A349, Transaction_History!E:E, V$1) &gt; 0, 1, 0)</f>
        <v>0</v>
      </c>
      <c r="W349">
        <f>IF(COUNTIFS(Customer_Service!A:A, A349, Customer_Service!D:D, W$1) &gt; 0, 1, 0)</f>
        <v>1</v>
      </c>
      <c r="X349">
        <f>IF(COUNTIFS(Customer_Service!A:A, A349, Customer_Service!D:D, X$1)&gt;0,1,0)</f>
        <v>0</v>
      </c>
      <c r="Y349">
        <f>IF(COUNTIFS(Customer_Service!A:A, A349, Customer_Service!D:D, Y$1) &gt; 0, 1, 0)</f>
        <v>0</v>
      </c>
      <c r="Z349">
        <f>IF(COUNTIFS(Customer_Service!A:A, A349, Customer_Service!E:E, Z$1) &gt; 0, 1, 0)</f>
        <v>1</v>
      </c>
      <c r="AA349">
        <f>IF(COUNTIFS(Customer_Service!A:A, A349, Customer_Service!E:E, AA$1) &gt; 0, 1, 0)</f>
        <v>0</v>
      </c>
      <c r="AB349">
        <v>1</v>
      </c>
    </row>
    <row r="350" spans="1:28" x14ac:dyDescent="0.25">
      <c r="A350">
        <v>349</v>
      </c>
      <c r="B350">
        <v>59</v>
      </c>
      <c r="C350" t="s">
        <v>3</v>
      </c>
      <c r="D350">
        <f>COUNTIFS(Customer_Demographics!A:A, A350, Customer_Demographics!C:C, D$1)</f>
        <v>1</v>
      </c>
      <c r="E350">
        <f>COUNTIFS(Customer_Demographics!A:A, A350, Customer_Demographics!C:C, E$1)</f>
        <v>0</v>
      </c>
      <c r="F350" t="s">
        <v>7</v>
      </c>
      <c r="G350">
        <f>COUNTIFS(Customer_Demographics!A:A, A350, Customer_Demographics!F:F, G$1)</f>
        <v>0</v>
      </c>
      <c r="H350">
        <f>COUNTIFS(Customer_Demographics!A:A, A350, Customer_Demographics!F:F, H$1)</f>
        <v>0</v>
      </c>
      <c r="I350">
        <f>COUNTIFS(Customer_Demographics!A:A, A350, Customer_Demographics!F:F, I$1)</f>
        <v>0</v>
      </c>
      <c r="J350">
        <f>COUNTIFS(Customer_Demographics!A:A, A350, Customer_Demographics!F:F, J$1)</f>
        <v>1</v>
      </c>
      <c r="K350" t="s">
        <v>11</v>
      </c>
      <c r="L350">
        <f>COUNTIFS(Customer_Demographics!A:A, A350, Customer_Demographics!K:K, L$1)</f>
        <v>0</v>
      </c>
      <c r="M350">
        <f>COUNTIFS(Customer_Demographics!A:A, A350, Customer_Demographics!K:K, M$1)</f>
        <v>0</v>
      </c>
      <c r="N350">
        <f>COUNTIFS(Customer_Demographics!A:A, A350, Customer_Demographics!K:K, N$1)</f>
        <v>1</v>
      </c>
      <c r="O350">
        <v>1376.5400000000002</v>
      </c>
      <c r="P350">
        <v>0</v>
      </c>
      <c r="Q350">
        <v>6</v>
      </c>
      <c r="R350">
        <f>IF(COUNTIFS(Transaction_History!A:A, A350, Transaction_History!E:E, R$1) &gt;0, 1, 0)</f>
        <v>1</v>
      </c>
      <c r="S350">
        <f>IF(COUNTIFS(Transaction_History!A:A, A350, Transaction_History!E:E, S$1) &gt; 0, 1, 0)</f>
        <v>1</v>
      </c>
      <c r="T350">
        <f>IF(COUNTIFS(Transaction_History!A:A, A350, Transaction_History!E:E, T$1) &gt; 0, 1, 0)</f>
        <v>1</v>
      </c>
      <c r="U350">
        <f>IF(COUNTIFS(Transaction_History!A:A, A350, Transaction_History!E:E, U$1) &gt; 0, 1, 0)</f>
        <v>0</v>
      </c>
      <c r="V350">
        <f>IF(COUNTIFS(Transaction_History!A:A, A350, Transaction_History!E:E, V$1) &gt; 0, 1, 0)</f>
        <v>1</v>
      </c>
      <c r="W350">
        <f>IF(COUNTIFS(Customer_Service!A:A, A350, Customer_Service!D:D, W$1) &gt; 0, 1, 0)</f>
        <v>1</v>
      </c>
      <c r="X350">
        <f>IF(COUNTIFS(Customer_Service!A:A, A350, Customer_Service!D:D, X$1)&gt;0,1,0)</f>
        <v>0</v>
      </c>
      <c r="Y350">
        <f>IF(COUNTIFS(Customer_Service!A:A, A350, Customer_Service!D:D, Y$1) &gt; 0, 1, 0)</f>
        <v>0</v>
      </c>
      <c r="Z350">
        <f>IF(COUNTIFS(Customer_Service!A:A, A350, Customer_Service!E:E, Z$1) &gt; 0, 1, 0)</f>
        <v>1</v>
      </c>
      <c r="AA350">
        <f>IF(COUNTIFS(Customer_Service!A:A, A350, Customer_Service!E:E, AA$1) &gt; 0, 1, 0)</f>
        <v>0</v>
      </c>
      <c r="AB350">
        <v>24</v>
      </c>
    </row>
    <row r="351" spans="1:28" x14ac:dyDescent="0.25">
      <c r="A351">
        <v>350</v>
      </c>
      <c r="B351">
        <v>18</v>
      </c>
      <c r="C351" t="s">
        <v>3</v>
      </c>
      <c r="D351">
        <f>COUNTIFS(Customer_Demographics!A:A, A351, Customer_Demographics!C:C, D$1)</f>
        <v>1</v>
      </c>
      <c r="E351">
        <f>COUNTIFS(Customer_Demographics!A:A, A351, Customer_Demographics!C:C, E$1)</f>
        <v>0</v>
      </c>
      <c r="F351" t="s">
        <v>8</v>
      </c>
      <c r="G351">
        <f>COUNTIFS(Customer_Demographics!A:A, A351, Customer_Demographics!F:F, G$1)</f>
        <v>0</v>
      </c>
      <c r="H351">
        <f>COUNTIFS(Customer_Demographics!A:A, A351, Customer_Demographics!F:F, H$1)</f>
        <v>0</v>
      </c>
      <c r="I351">
        <f>COUNTIFS(Customer_Demographics!A:A, A351, Customer_Demographics!F:F, I$1)</f>
        <v>1</v>
      </c>
      <c r="J351">
        <f>COUNTIFS(Customer_Demographics!A:A, A351, Customer_Demographics!F:F, J$1)</f>
        <v>0</v>
      </c>
      <c r="K351" t="s">
        <v>9</v>
      </c>
      <c r="L351">
        <f>COUNTIFS(Customer_Demographics!A:A, A351, Customer_Demographics!K:K, L$1)</f>
        <v>1</v>
      </c>
      <c r="M351">
        <f>COUNTIFS(Customer_Demographics!A:A, A351, Customer_Demographics!K:K, M$1)</f>
        <v>0</v>
      </c>
      <c r="N351">
        <f>COUNTIFS(Customer_Demographics!A:A, A351, Customer_Demographics!K:K, N$1)</f>
        <v>0</v>
      </c>
      <c r="O351">
        <v>2702.27</v>
      </c>
      <c r="P351">
        <v>0</v>
      </c>
      <c r="Q351">
        <v>9</v>
      </c>
      <c r="R351">
        <f>IF(COUNTIFS(Transaction_History!A:A, A351, Transaction_History!E:E, R$1) &gt;0, 1, 0)</f>
        <v>1</v>
      </c>
      <c r="S351">
        <f>IF(COUNTIFS(Transaction_History!A:A, A351, Transaction_History!E:E, S$1) &gt; 0, 1, 0)</f>
        <v>1</v>
      </c>
      <c r="T351">
        <f>IF(COUNTIFS(Transaction_History!A:A, A351, Transaction_History!E:E, T$1) &gt; 0, 1, 0)</f>
        <v>1</v>
      </c>
      <c r="U351">
        <f>IF(COUNTIFS(Transaction_History!A:A, A351, Transaction_History!E:E, U$1) &gt; 0, 1, 0)</f>
        <v>1</v>
      </c>
      <c r="V351">
        <f>IF(COUNTIFS(Transaction_History!A:A, A351, Transaction_History!E:E, V$1) &gt; 0, 1, 0)</f>
        <v>1</v>
      </c>
      <c r="W351">
        <f>IF(COUNTIFS(Customer_Service!A:A, A351, Customer_Service!D:D, W$1) &gt; 0, 1, 0)</f>
        <v>1</v>
      </c>
      <c r="X351">
        <f>IF(COUNTIFS(Customer_Service!A:A, A351, Customer_Service!D:D, X$1)&gt;0,1,0)</f>
        <v>0</v>
      </c>
      <c r="Y351">
        <f>IF(COUNTIFS(Customer_Service!A:A, A351, Customer_Service!D:D, Y$1) &gt; 0, 1, 0)</f>
        <v>0</v>
      </c>
      <c r="Z351">
        <f>IF(COUNTIFS(Customer_Service!A:A, A351, Customer_Service!E:E, Z$1) &gt; 0, 1, 0)</f>
        <v>0</v>
      </c>
      <c r="AA351">
        <f>IF(COUNTIFS(Customer_Service!A:A, A351, Customer_Service!E:E, AA$1) &gt; 0, 1, 0)</f>
        <v>1</v>
      </c>
      <c r="AB351">
        <v>25</v>
      </c>
    </row>
    <row r="352" spans="1:28" x14ac:dyDescent="0.25">
      <c r="A352">
        <v>351</v>
      </c>
      <c r="B352">
        <v>40</v>
      </c>
      <c r="C352" t="s">
        <v>3</v>
      </c>
      <c r="D352">
        <f>COUNTIFS(Customer_Demographics!A:A, A352, Customer_Demographics!C:C, D$1)</f>
        <v>1</v>
      </c>
      <c r="E352">
        <f>COUNTIFS(Customer_Demographics!A:A, A352, Customer_Demographics!C:C, E$1)</f>
        <v>0</v>
      </c>
      <c r="F352" t="s">
        <v>7</v>
      </c>
      <c r="G352">
        <f>COUNTIFS(Customer_Demographics!A:A, A352, Customer_Demographics!F:F, G$1)</f>
        <v>0</v>
      </c>
      <c r="H352">
        <f>COUNTIFS(Customer_Demographics!A:A, A352, Customer_Demographics!F:F, H$1)</f>
        <v>0</v>
      </c>
      <c r="I352">
        <f>COUNTIFS(Customer_Demographics!A:A, A352, Customer_Demographics!F:F, I$1)</f>
        <v>0</v>
      </c>
      <c r="J352">
        <f>COUNTIFS(Customer_Demographics!A:A, A352, Customer_Demographics!F:F, J$1)</f>
        <v>1</v>
      </c>
      <c r="K352" t="s">
        <v>11</v>
      </c>
      <c r="L352">
        <f>COUNTIFS(Customer_Demographics!A:A, A352, Customer_Demographics!K:K, L$1)</f>
        <v>0</v>
      </c>
      <c r="M352">
        <f>COUNTIFS(Customer_Demographics!A:A, A352, Customer_Demographics!K:K, M$1)</f>
        <v>0</v>
      </c>
      <c r="N352">
        <f>COUNTIFS(Customer_Demographics!A:A, A352, Customer_Demographics!K:K, N$1)</f>
        <v>1</v>
      </c>
      <c r="O352">
        <v>588.67999999999995</v>
      </c>
      <c r="P352">
        <v>1</v>
      </c>
      <c r="Q352">
        <v>2</v>
      </c>
      <c r="R352">
        <f>IF(COUNTIFS(Transaction_History!A:A, A352, Transaction_History!E:E, R$1) &gt;0, 1, 0)</f>
        <v>1</v>
      </c>
      <c r="S352">
        <f>IF(COUNTIFS(Transaction_History!A:A, A352, Transaction_History!E:E, S$1) &gt; 0, 1, 0)</f>
        <v>0</v>
      </c>
      <c r="T352">
        <f>IF(COUNTIFS(Transaction_History!A:A, A352, Transaction_History!E:E, T$1) &gt; 0, 1, 0)</f>
        <v>0</v>
      </c>
      <c r="U352">
        <f>IF(COUNTIFS(Transaction_History!A:A, A352, Transaction_History!E:E, U$1) &gt; 0, 1, 0)</f>
        <v>0</v>
      </c>
      <c r="V352">
        <f>IF(COUNTIFS(Transaction_History!A:A, A352, Transaction_History!E:E, V$1) &gt; 0, 1, 0)</f>
        <v>1</v>
      </c>
      <c r="W352">
        <f>IF(COUNTIFS(Customer_Service!A:A, A352, Customer_Service!D:D, W$1) &gt; 0, 1, 0)</f>
        <v>1</v>
      </c>
      <c r="X352">
        <f>IF(COUNTIFS(Customer_Service!A:A, A352, Customer_Service!D:D, X$1)&gt;0,1,0)</f>
        <v>0</v>
      </c>
      <c r="Y352">
        <f>IF(COUNTIFS(Customer_Service!A:A, A352, Customer_Service!D:D, Y$1) &gt; 0, 1, 0)</f>
        <v>0</v>
      </c>
      <c r="Z352">
        <f>IF(COUNTIFS(Customer_Service!A:A, A352, Customer_Service!E:E, Z$1) &gt; 0, 1, 0)</f>
        <v>0</v>
      </c>
      <c r="AA352">
        <f>IF(COUNTIFS(Customer_Service!A:A, A352, Customer_Service!E:E, AA$1) &gt; 0, 1, 0)</f>
        <v>1</v>
      </c>
      <c r="AB352">
        <v>1</v>
      </c>
    </row>
    <row r="353" spans="1:28" x14ac:dyDescent="0.25">
      <c r="A353">
        <v>352</v>
      </c>
      <c r="B353">
        <v>34</v>
      </c>
      <c r="C353" t="s">
        <v>4</v>
      </c>
      <c r="D353">
        <f>COUNTIFS(Customer_Demographics!A:A, A353, Customer_Demographics!C:C, D$1)</f>
        <v>0</v>
      </c>
      <c r="E353">
        <f>COUNTIFS(Customer_Demographics!A:A, A353, Customer_Demographics!C:C, E$1)</f>
        <v>1</v>
      </c>
      <c r="F353" t="s">
        <v>5</v>
      </c>
      <c r="G353">
        <f>COUNTIFS(Customer_Demographics!A:A, A353, Customer_Demographics!F:F, G$1)</f>
        <v>1</v>
      </c>
      <c r="H353">
        <f>COUNTIFS(Customer_Demographics!A:A, A353, Customer_Demographics!F:F, H$1)</f>
        <v>0</v>
      </c>
      <c r="I353">
        <f>COUNTIFS(Customer_Demographics!A:A, A353, Customer_Demographics!F:F, I$1)</f>
        <v>0</v>
      </c>
      <c r="J353">
        <f>COUNTIFS(Customer_Demographics!A:A, A353, Customer_Demographics!F:F, J$1)</f>
        <v>0</v>
      </c>
      <c r="K353" t="s">
        <v>10</v>
      </c>
      <c r="L353">
        <f>COUNTIFS(Customer_Demographics!A:A, A353, Customer_Demographics!K:K, L$1)</f>
        <v>0</v>
      </c>
      <c r="M353">
        <f>COUNTIFS(Customer_Demographics!A:A, A353, Customer_Demographics!K:K, M$1)</f>
        <v>1</v>
      </c>
      <c r="N353">
        <f>COUNTIFS(Customer_Demographics!A:A, A353, Customer_Demographics!K:K, N$1)</f>
        <v>0</v>
      </c>
      <c r="O353">
        <v>1493.9</v>
      </c>
      <c r="P353">
        <v>0</v>
      </c>
      <c r="Q353">
        <v>5</v>
      </c>
      <c r="R353">
        <f>IF(COUNTIFS(Transaction_History!A:A, A353, Transaction_History!E:E, R$1) &gt;0, 1, 0)</f>
        <v>1</v>
      </c>
      <c r="S353">
        <f>IF(COUNTIFS(Transaction_History!A:A, A353, Transaction_History!E:E, S$1) &gt; 0, 1, 0)</f>
        <v>1</v>
      </c>
      <c r="T353">
        <f>IF(COUNTIFS(Transaction_History!A:A, A353, Transaction_History!E:E, T$1) &gt; 0, 1, 0)</f>
        <v>1</v>
      </c>
      <c r="U353">
        <f>IF(COUNTIFS(Transaction_History!A:A, A353, Transaction_History!E:E, U$1) &gt; 0, 1, 0)</f>
        <v>0</v>
      </c>
      <c r="V353">
        <f>IF(COUNTIFS(Transaction_History!A:A, A353, Transaction_History!E:E, V$1) &gt; 0, 1, 0)</f>
        <v>0</v>
      </c>
      <c r="W353">
        <f>IF(COUNTIFS(Customer_Service!A:A, A353, Customer_Service!D:D, W$1) &gt; 0, 1, 0)</f>
        <v>1</v>
      </c>
      <c r="X353">
        <f>IF(COUNTIFS(Customer_Service!A:A, A353, Customer_Service!D:D, X$1)&gt;0,1,0)</f>
        <v>0</v>
      </c>
      <c r="Y353">
        <f>IF(COUNTIFS(Customer_Service!A:A, A353, Customer_Service!D:D, Y$1) &gt; 0, 1, 0)</f>
        <v>0</v>
      </c>
      <c r="Z353">
        <f>IF(COUNTIFS(Customer_Service!A:A, A353, Customer_Service!E:E, Z$1) &gt; 0, 1, 0)</f>
        <v>1</v>
      </c>
      <c r="AA353">
        <f>IF(COUNTIFS(Customer_Service!A:A, A353, Customer_Service!E:E, AA$1) &gt; 0, 1, 0)</f>
        <v>1</v>
      </c>
      <c r="AB353">
        <v>26</v>
      </c>
    </row>
    <row r="354" spans="1:28" x14ac:dyDescent="0.25">
      <c r="A354">
        <v>353</v>
      </c>
      <c r="B354">
        <v>60</v>
      </c>
      <c r="C354" t="s">
        <v>3</v>
      </c>
      <c r="D354">
        <f>COUNTIFS(Customer_Demographics!A:A, A354, Customer_Demographics!C:C, D$1)</f>
        <v>1</v>
      </c>
      <c r="E354">
        <f>COUNTIFS(Customer_Demographics!A:A, A354, Customer_Demographics!C:C, E$1)</f>
        <v>0</v>
      </c>
      <c r="F354" t="s">
        <v>8</v>
      </c>
      <c r="G354">
        <f>COUNTIFS(Customer_Demographics!A:A, A354, Customer_Demographics!F:F, G$1)</f>
        <v>0</v>
      </c>
      <c r="H354">
        <f>COUNTIFS(Customer_Demographics!A:A, A354, Customer_Demographics!F:F, H$1)</f>
        <v>0</v>
      </c>
      <c r="I354">
        <f>COUNTIFS(Customer_Demographics!A:A, A354, Customer_Demographics!F:F, I$1)</f>
        <v>1</v>
      </c>
      <c r="J354">
        <f>COUNTIFS(Customer_Demographics!A:A, A354, Customer_Demographics!F:F, J$1)</f>
        <v>0</v>
      </c>
      <c r="K354" t="s">
        <v>10</v>
      </c>
      <c r="L354">
        <f>COUNTIFS(Customer_Demographics!A:A, A354, Customer_Demographics!K:K, L$1)</f>
        <v>0</v>
      </c>
      <c r="M354">
        <f>COUNTIFS(Customer_Demographics!A:A, A354, Customer_Demographics!K:K, M$1)</f>
        <v>1</v>
      </c>
      <c r="N354">
        <f>COUNTIFS(Customer_Demographics!A:A, A354, Customer_Demographics!K:K, N$1)</f>
        <v>0</v>
      </c>
      <c r="O354">
        <v>266.08</v>
      </c>
      <c r="P354">
        <v>1</v>
      </c>
      <c r="Q354">
        <v>1</v>
      </c>
      <c r="R354">
        <f>IF(COUNTIFS(Transaction_History!A:A, A354, Transaction_History!E:E, R$1) &gt;0, 1, 0)</f>
        <v>0</v>
      </c>
      <c r="S354">
        <f>IF(COUNTIFS(Transaction_History!A:A, A354, Transaction_History!E:E, S$1) &gt; 0, 1, 0)</f>
        <v>0</v>
      </c>
      <c r="T354">
        <f>IF(COUNTIFS(Transaction_History!A:A, A354, Transaction_History!E:E, T$1) &gt; 0, 1, 0)</f>
        <v>1</v>
      </c>
      <c r="U354">
        <f>IF(COUNTIFS(Transaction_History!A:A, A354, Transaction_History!E:E, U$1) &gt; 0, 1, 0)</f>
        <v>0</v>
      </c>
      <c r="V354">
        <f>IF(COUNTIFS(Transaction_History!A:A, A354, Transaction_History!E:E, V$1) &gt; 0, 1, 0)</f>
        <v>0</v>
      </c>
      <c r="W354">
        <f>IF(COUNTIFS(Customer_Service!A:A, A354, Customer_Service!D:D, W$1) &gt; 0, 1, 0)</f>
        <v>0</v>
      </c>
      <c r="X354">
        <f>IF(COUNTIFS(Customer_Service!A:A, A354, Customer_Service!D:D, X$1)&gt;0,1,0)</f>
        <v>1</v>
      </c>
      <c r="Y354">
        <f>IF(COUNTIFS(Customer_Service!A:A, A354, Customer_Service!D:D, Y$1) &gt; 0, 1, 0)</f>
        <v>1</v>
      </c>
      <c r="Z354">
        <f>IF(COUNTIFS(Customer_Service!A:A, A354, Customer_Service!E:E, Z$1) &gt; 0, 1, 0)</f>
        <v>1</v>
      </c>
      <c r="AA354">
        <f>IF(COUNTIFS(Customer_Service!A:A, A354, Customer_Service!E:E, AA$1) &gt; 0, 1, 0)</f>
        <v>1</v>
      </c>
      <c r="AB354">
        <v>16</v>
      </c>
    </row>
    <row r="355" spans="1:28" x14ac:dyDescent="0.25">
      <c r="A355">
        <v>354</v>
      </c>
      <c r="B355">
        <v>54</v>
      </c>
      <c r="C355" t="s">
        <v>3</v>
      </c>
      <c r="D355">
        <f>COUNTIFS(Customer_Demographics!A:A, A355, Customer_Demographics!C:C, D$1)</f>
        <v>1</v>
      </c>
      <c r="E355">
        <f>COUNTIFS(Customer_Demographics!A:A, A355, Customer_Demographics!C:C, E$1)</f>
        <v>0</v>
      </c>
      <c r="F355" t="s">
        <v>8</v>
      </c>
      <c r="G355">
        <f>COUNTIFS(Customer_Demographics!A:A, A355, Customer_Demographics!F:F, G$1)</f>
        <v>0</v>
      </c>
      <c r="H355">
        <f>COUNTIFS(Customer_Demographics!A:A, A355, Customer_Demographics!F:F, H$1)</f>
        <v>0</v>
      </c>
      <c r="I355">
        <f>COUNTIFS(Customer_Demographics!A:A, A355, Customer_Demographics!F:F, I$1)</f>
        <v>1</v>
      </c>
      <c r="J355">
        <f>COUNTIFS(Customer_Demographics!A:A, A355, Customer_Demographics!F:F, J$1)</f>
        <v>0</v>
      </c>
      <c r="K355" t="s">
        <v>10</v>
      </c>
      <c r="L355">
        <f>COUNTIFS(Customer_Demographics!A:A, A355, Customer_Demographics!K:K, L$1)</f>
        <v>0</v>
      </c>
      <c r="M355">
        <f>COUNTIFS(Customer_Demographics!A:A, A355, Customer_Demographics!K:K, M$1)</f>
        <v>1</v>
      </c>
      <c r="N355">
        <f>COUNTIFS(Customer_Demographics!A:A, A355, Customer_Demographics!K:K, N$1)</f>
        <v>0</v>
      </c>
      <c r="O355">
        <v>324.39999999999998</v>
      </c>
      <c r="P355">
        <v>0</v>
      </c>
      <c r="Q355">
        <v>3</v>
      </c>
      <c r="R355">
        <f>IF(COUNTIFS(Transaction_History!A:A, A355, Transaction_History!E:E, R$1) &gt;0, 1, 0)</f>
        <v>1</v>
      </c>
      <c r="S355">
        <f>IF(COUNTIFS(Transaction_History!A:A, A355, Transaction_History!E:E, S$1) &gt; 0, 1, 0)</f>
        <v>0</v>
      </c>
      <c r="T355">
        <f>IF(COUNTIFS(Transaction_History!A:A, A355, Transaction_History!E:E, T$1) &gt; 0, 1, 0)</f>
        <v>0</v>
      </c>
      <c r="U355">
        <f>IF(COUNTIFS(Transaction_History!A:A, A355, Transaction_History!E:E, U$1) &gt; 0, 1, 0)</f>
        <v>1</v>
      </c>
      <c r="V355">
        <f>IF(COUNTIFS(Transaction_History!A:A, A355, Transaction_History!E:E, V$1) &gt; 0, 1, 0)</f>
        <v>0</v>
      </c>
      <c r="W355">
        <f>IF(COUNTIFS(Customer_Service!A:A, A355, Customer_Service!D:D, W$1) &gt; 0, 1, 0)</f>
        <v>0</v>
      </c>
      <c r="X355">
        <f>IF(COUNTIFS(Customer_Service!A:A, A355, Customer_Service!D:D, X$1)&gt;0,1,0)</f>
        <v>1</v>
      </c>
      <c r="Y355">
        <f>IF(COUNTIFS(Customer_Service!A:A, A355, Customer_Service!D:D, Y$1) &gt; 0, 1, 0)</f>
        <v>0</v>
      </c>
      <c r="Z355">
        <f>IF(COUNTIFS(Customer_Service!A:A, A355, Customer_Service!E:E, Z$1) &gt; 0, 1, 0)</f>
        <v>0</v>
      </c>
      <c r="AA355">
        <f>IF(COUNTIFS(Customer_Service!A:A, A355, Customer_Service!E:E, AA$1) &gt; 0, 1, 0)</f>
        <v>1</v>
      </c>
      <c r="AB355">
        <v>49</v>
      </c>
    </row>
    <row r="356" spans="1:28" x14ac:dyDescent="0.25">
      <c r="A356">
        <v>355</v>
      </c>
      <c r="B356">
        <v>48</v>
      </c>
      <c r="C356" t="s">
        <v>3</v>
      </c>
      <c r="D356">
        <f>COUNTIFS(Customer_Demographics!A:A, A356, Customer_Demographics!C:C, D$1)</f>
        <v>1</v>
      </c>
      <c r="E356">
        <f>COUNTIFS(Customer_Demographics!A:A, A356, Customer_Demographics!C:C, E$1)</f>
        <v>0</v>
      </c>
      <c r="F356" t="s">
        <v>8</v>
      </c>
      <c r="G356">
        <f>COUNTIFS(Customer_Demographics!A:A, A356, Customer_Demographics!F:F, G$1)</f>
        <v>0</v>
      </c>
      <c r="H356">
        <f>COUNTIFS(Customer_Demographics!A:A, A356, Customer_Demographics!F:F, H$1)</f>
        <v>0</v>
      </c>
      <c r="I356">
        <f>COUNTIFS(Customer_Demographics!A:A, A356, Customer_Demographics!F:F, I$1)</f>
        <v>1</v>
      </c>
      <c r="J356">
        <f>COUNTIFS(Customer_Demographics!A:A, A356, Customer_Demographics!F:F, J$1)</f>
        <v>0</v>
      </c>
      <c r="K356" t="s">
        <v>9</v>
      </c>
      <c r="L356">
        <f>COUNTIFS(Customer_Demographics!A:A, A356, Customer_Demographics!K:K, L$1)</f>
        <v>1</v>
      </c>
      <c r="M356">
        <f>COUNTIFS(Customer_Demographics!A:A, A356, Customer_Demographics!K:K, M$1)</f>
        <v>0</v>
      </c>
      <c r="N356">
        <f>COUNTIFS(Customer_Demographics!A:A, A356, Customer_Demographics!K:K, N$1)</f>
        <v>0</v>
      </c>
      <c r="O356">
        <v>368.57</v>
      </c>
      <c r="P356">
        <v>0</v>
      </c>
      <c r="Q356">
        <v>1</v>
      </c>
      <c r="R356">
        <f>IF(COUNTIFS(Transaction_History!A:A, A356, Transaction_History!E:E, R$1) &gt;0, 1, 0)</f>
        <v>0</v>
      </c>
      <c r="S356">
        <f>IF(COUNTIFS(Transaction_History!A:A, A356, Transaction_History!E:E, S$1) &gt; 0, 1, 0)</f>
        <v>1</v>
      </c>
      <c r="T356">
        <f>IF(COUNTIFS(Transaction_History!A:A, A356, Transaction_History!E:E, T$1) &gt; 0, 1, 0)</f>
        <v>0</v>
      </c>
      <c r="U356">
        <f>IF(COUNTIFS(Transaction_History!A:A, A356, Transaction_History!E:E, U$1) &gt; 0, 1, 0)</f>
        <v>0</v>
      </c>
      <c r="V356">
        <f>IF(COUNTIFS(Transaction_History!A:A, A356, Transaction_History!E:E, V$1) &gt; 0, 1, 0)</f>
        <v>0</v>
      </c>
      <c r="W356">
        <f>IF(COUNTIFS(Customer_Service!A:A, A356, Customer_Service!D:D, W$1) &gt; 0, 1, 0)</f>
        <v>1</v>
      </c>
      <c r="X356">
        <f>IF(COUNTIFS(Customer_Service!A:A, A356, Customer_Service!D:D, X$1)&gt;0,1,0)</f>
        <v>0</v>
      </c>
      <c r="Y356">
        <f>IF(COUNTIFS(Customer_Service!A:A, A356, Customer_Service!D:D, Y$1) &gt; 0, 1, 0)</f>
        <v>1</v>
      </c>
      <c r="Z356">
        <f>IF(COUNTIFS(Customer_Service!A:A, A356, Customer_Service!E:E, Z$1) &gt; 0, 1, 0)</f>
        <v>1</v>
      </c>
      <c r="AA356">
        <f>IF(COUNTIFS(Customer_Service!A:A, A356, Customer_Service!E:E, AA$1) &gt; 0, 1, 0)</f>
        <v>1</v>
      </c>
      <c r="AB356">
        <v>33</v>
      </c>
    </row>
    <row r="357" spans="1:28" x14ac:dyDescent="0.25">
      <c r="A357">
        <v>356</v>
      </c>
      <c r="B357">
        <v>42</v>
      </c>
      <c r="C357" t="s">
        <v>3</v>
      </c>
      <c r="D357">
        <f>COUNTIFS(Customer_Demographics!A:A, A357, Customer_Demographics!C:C, D$1)</f>
        <v>1</v>
      </c>
      <c r="E357">
        <f>COUNTIFS(Customer_Demographics!A:A, A357, Customer_Demographics!C:C, E$1)</f>
        <v>0</v>
      </c>
      <c r="F357" t="s">
        <v>5</v>
      </c>
      <c r="G357">
        <f>COUNTIFS(Customer_Demographics!A:A, A357, Customer_Demographics!F:F, G$1)</f>
        <v>1</v>
      </c>
      <c r="H357">
        <f>COUNTIFS(Customer_Demographics!A:A, A357, Customer_Demographics!F:F, H$1)</f>
        <v>0</v>
      </c>
      <c r="I357">
        <f>COUNTIFS(Customer_Demographics!A:A, A357, Customer_Demographics!F:F, I$1)</f>
        <v>0</v>
      </c>
      <c r="J357">
        <f>COUNTIFS(Customer_Demographics!A:A, A357, Customer_Demographics!F:F, J$1)</f>
        <v>0</v>
      </c>
      <c r="K357" t="s">
        <v>9</v>
      </c>
      <c r="L357">
        <f>COUNTIFS(Customer_Demographics!A:A, A357, Customer_Demographics!K:K, L$1)</f>
        <v>1</v>
      </c>
      <c r="M357">
        <f>COUNTIFS(Customer_Demographics!A:A, A357, Customer_Demographics!K:K, M$1)</f>
        <v>0</v>
      </c>
      <c r="N357">
        <f>COUNTIFS(Customer_Demographics!A:A, A357, Customer_Demographics!K:K, N$1)</f>
        <v>0</v>
      </c>
      <c r="O357">
        <v>2316.37</v>
      </c>
      <c r="P357">
        <v>0</v>
      </c>
      <c r="Q357">
        <v>8</v>
      </c>
      <c r="R357">
        <f>IF(COUNTIFS(Transaction_History!A:A, A357, Transaction_History!E:E, R$1) &gt;0, 1, 0)</f>
        <v>1</v>
      </c>
      <c r="S357">
        <f>IF(COUNTIFS(Transaction_History!A:A, A357, Transaction_History!E:E, S$1) &gt; 0, 1, 0)</f>
        <v>1</v>
      </c>
      <c r="T357">
        <f>IF(COUNTIFS(Transaction_History!A:A, A357, Transaction_History!E:E, T$1) &gt; 0, 1, 0)</f>
        <v>1</v>
      </c>
      <c r="U357">
        <f>IF(COUNTIFS(Transaction_History!A:A, A357, Transaction_History!E:E, U$1) &gt; 0, 1, 0)</f>
        <v>1</v>
      </c>
      <c r="V357">
        <f>IF(COUNTIFS(Transaction_History!A:A, A357, Transaction_History!E:E, V$1) &gt; 0, 1, 0)</f>
        <v>1</v>
      </c>
      <c r="W357">
        <f>IF(COUNTIFS(Customer_Service!A:A, A357, Customer_Service!D:D, W$1) &gt; 0, 1, 0)</f>
        <v>0</v>
      </c>
      <c r="X357">
        <f>IF(COUNTIFS(Customer_Service!A:A, A357, Customer_Service!D:D, X$1)&gt;0,1,0)</f>
        <v>0</v>
      </c>
      <c r="Y357">
        <f>IF(COUNTIFS(Customer_Service!A:A, A357, Customer_Service!D:D, Y$1) &gt; 0, 1, 0)</f>
        <v>0</v>
      </c>
      <c r="Z357">
        <f>IF(COUNTIFS(Customer_Service!A:A, A357, Customer_Service!E:E, Z$1) &gt; 0, 1, 0)</f>
        <v>0</v>
      </c>
      <c r="AA357">
        <f>IF(COUNTIFS(Customer_Service!A:A, A357, Customer_Service!E:E, AA$1) &gt; 0, 1, 0)</f>
        <v>0</v>
      </c>
      <c r="AB357">
        <v>28</v>
      </c>
    </row>
    <row r="358" spans="1:28" x14ac:dyDescent="0.25">
      <c r="A358">
        <v>357</v>
      </c>
      <c r="B358">
        <v>21</v>
      </c>
      <c r="C358" t="s">
        <v>3</v>
      </c>
      <c r="D358">
        <f>COUNTIFS(Customer_Demographics!A:A, A358, Customer_Demographics!C:C, D$1)</f>
        <v>1</v>
      </c>
      <c r="E358">
        <f>COUNTIFS(Customer_Demographics!A:A, A358, Customer_Demographics!C:C, E$1)</f>
        <v>0</v>
      </c>
      <c r="F358" t="s">
        <v>8</v>
      </c>
      <c r="G358">
        <f>COUNTIFS(Customer_Demographics!A:A, A358, Customer_Demographics!F:F, G$1)</f>
        <v>0</v>
      </c>
      <c r="H358">
        <f>COUNTIFS(Customer_Demographics!A:A, A358, Customer_Demographics!F:F, H$1)</f>
        <v>0</v>
      </c>
      <c r="I358">
        <f>COUNTIFS(Customer_Demographics!A:A, A358, Customer_Demographics!F:F, I$1)</f>
        <v>1</v>
      </c>
      <c r="J358">
        <f>COUNTIFS(Customer_Demographics!A:A, A358, Customer_Demographics!F:F, J$1)</f>
        <v>0</v>
      </c>
      <c r="K358" t="s">
        <v>11</v>
      </c>
      <c r="L358">
        <f>COUNTIFS(Customer_Demographics!A:A, A358, Customer_Demographics!K:K, L$1)</f>
        <v>0</v>
      </c>
      <c r="M358">
        <f>COUNTIFS(Customer_Demographics!A:A, A358, Customer_Demographics!K:K, M$1)</f>
        <v>0</v>
      </c>
      <c r="N358">
        <f>COUNTIFS(Customer_Demographics!A:A, A358, Customer_Demographics!K:K, N$1)</f>
        <v>1</v>
      </c>
      <c r="O358">
        <v>780.18</v>
      </c>
      <c r="P358">
        <v>0</v>
      </c>
      <c r="Q358">
        <v>4</v>
      </c>
      <c r="R358">
        <f>IF(COUNTIFS(Transaction_History!A:A, A358, Transaction_History!E:E, R$1) &gt;0, 1, 0)</f>
        <v>1</v>
      </c>
      <c r="S358">
        <f>IF(COUNTIFS(Transaction_History!A:A, A358, Transaction_History!E:E, S$1) &gt; 0, 1, 0)</f>
        <v>0</v>
      </c>
      <c r="T358">
        <f>IF(COUNTIFS(Transaction_History!A:A, A358, Transaction_History!E:E, T$1) &gt; 0, 1, 0)</f>
        <v>1</v>
      </c>
      <c r="U358">
        <f>IF(COUNTIFS(Transaction_History!A:A, A358, Transaction_History!E:E, U$1) &gt; 0, 1, 0)</f>
        <v>1</v>
      </c>
      <c r="V358">
        <f>IF(COUNTIFS(Transaction_History!A:A, A358, Transaction_History!E:E, V$1) &gt; 0, 1, 0)</f>
        <v>0</v>
      </c>
      <c r="W358">
        <f>IF(COUNTIFS(Customer_Service!A:A, A358, Customer_Service!D:D, W$1) &gt; 0, 1, 0)</f>
        <v>0</v>
      </c>
      <c r="X358">
        <f>IF(COUNTIFS(Customer_Service!A:A, A358, Customer_Service!D:D, X$1)&gt;0,1,0)</f>
        <v>1</v>
      </c>
      <c r="Y358">
        <f>IF(COUNTIFS(Customer_Service!A:A, A358, Customer_Service!D:D, Y$1) &gt; 0, 1, 0)</f>
        <v>1</v>
      </c>
      <c r="Z358">
        <f>IF(COUNTIFS(Customer_Service!A:A, A358, Customer_Service!E:E, Z$1) &gt; 0, 1, 0)</f>
        <v>1</v>
      </c>
      <c r="AA358">
        <f>IF(COUNTIFS(Customer_Service!A:A, A358, Customer_Service!E:E, AA$1) &gt; 0, 1, 0)</f>
        <v>1</v>
      </c>
      <c r="AB358">
        <v>45</v>
      </c>
    </row>
    <row r="359" spans="1:28" x14ac:dyDescent="0.25">
      <c r="A359">
        <v>358</v>
      </c>
      <c r="B359">
        <v>69</v>
      </c>
      <c r="C359" t="s">
        <v>4</v>
      </c>
      <c r="D359">
        <f>COUNTIFS(Customer_Demographics!A:A, A359, Customer_Demographics!C:C, D$1)</f>
        <v>0</v>
      </c>
      <c r="E359">
        <f>COUNTIFS(Customer_Demographics!A:A, A359, Customer_Demographics!C:C, E$1)</f>
        <v>1</v>
      </c>
      <c r="F359" t="s">
        <v>8</v>
      </c>
      <c r="G359">
        <f>COUNTIFS(Customer_Demographics!A:A, A359, Customer_Demographics!F:F, G$1)</f>
        <v>0</v>
      </c>
      <c r="H359">
        <f>COUNTIFS(Customer_Demographics!A:A, A359, Customer_Demographics!F:F, H$1)</f>
        <v>0</v>
      </c>
      <c r="I359">
        <f>COUNTIFS(Customer_Demographics!A:A, A359, Customer_Demographics!F:F, I$1)</f>
        <v>1</v>
      </c>
      <c r="J359">
        <f>COUNTIFS(Customer_Demographics!A:A, A359, Customer_Demographics!F:F, J$1)</f>
        <v>0</v>
      </c>
      <c r="K359" t="s">
        <v>10</v>
      </c>
      <c r="L359">
        <f>COUNTIFS(Customer_Demographics!A:A, A359, Customer_Demographics!K:K, L$1)</f>
        <v>0</v>
      </c>
      <c r="M359">
        <f>COUNTIFS(Customer_Demographics!A:A, A359, Customer_Demographics!K:K, M$1)</f>
        <v>1</v>
      </c>
      <c r="N359">
        <f>COUNTIFS(Customer_Demographics!A:A, A359, Customer_Demographics!K:K, N$1)</f>
        <v>0</v>
      </c>
      <c r="O359">
        <v>2282.8900000000003</v>
      </c>
      <c r="P359">
        <v>1</v>
      </c>
      <c r="Q359">
        <v>9</v>
      </c>
      <c r="R359">
        <f>IF(COUNTIFS(Transaction_History!A:A, A359, Transaction_History!E:E, R$1) &gt;0, 1, 0)</f>
        <v>1</v>
      </c>
      <c r="S359">
        <f>IF(COUNTIFS(Transaction_History!A:A, A359, Transaction_History!E:E, S$1) &gt; 0, 1, 0)</f>
        <v>1</v>
      </c>
      <c r="T359">
        <f>IF(COUNTIFS(Transaction_History!A:A, A359, Transaction_History!E:E, T$1) &gt; 0, 1, 0)</f>
        <v>1</v>
      </c>
      <c r="U359">
        <f>IF(COUNTIFS(Transaction_History!A:A, A359, Transaction_History!E:E, U$1) &gt; 0, 1, 0)</f>
        <v>1</v>
      </c>
      <c r="V359">
        <f>IF(COUNTIFS(Transaction_History!A:A, A359, Transaction_History!E:E, V$1) &gt; 0, 1, 0)</f>
        <v>1</v>
      </c>
      <c r="W359">
        <f>IF(COUNTIFS(Customer_Service!A:A, A359, Customer_Service!D:D, W$1) &gt; 0, 1, 0)</f>
        <v>1</v>
      </c>
      <c r="X359">
        <f>IF(COUNTIFS(Customer_Service!A:A, A359, Customer_Service!D:D, X$1)&gt;0,1,0)</f>
        <v>0</v>
      </c>
      <c r="Y359">
        <f>IF(COUNTIFS(Customer_Service!A:A, A359, Customer_Service!D:D, Y$1) &gt; 0, 1, 0)</f>
        <v>0</v>
      </c>
      <c r="Z359">
        <f>IF(COUNTIFS(Customer_Service!A:A, A359, Customer_Service!E:E, Z$1) &gt; 0, 1, 0)</f>
        <v>0</v>
      </c>
      <c r="AA359">
        <f>IF(COUNTIFS(Customer_Service!A:A, A359, Customer_Service!E:E, AA$1) &gt; 0, 1, 0)</f>
        <v>1</v>
      </c>
      <c r="AB359">
        <v>24</v>
      </c>
    </row>
    <row r="360" spans="1:28" x14ac:dyDescent="0.25">
      <c r="A360">
        <v>359</v>
      </c>
      <c r="B360">
        <v>26</v>
      </c>
      <c r="C360" t="s">
        <v>3</v>
      </c>
      <c r="D360">
        <f>COUNTIFS(Customer_Demographics!A:A, A360, Customer_Demographics!C:C, D$1)</f>
        <v>1</v>
      </c>
      <c r="E360">
        <f>COUNTIFS(Customer_Demographics!A:A, A360, Customer_Demographics!C:C, E$1)</f>
        <v>0</v>
      </c>
      <c r="F360" t="s">
        <v>5</v>
      </c>
      <c r="G360">
        <f>COUNTIFS(Customer_Demographics!A:A, A360, Customer_Demographics!F:F, G$1)</f>
        <v>1</v>
      </c>
      <c r="H360">
        <f>COUNTIFS(Customer_Demographics!A:A, A360, Customer_Demographics!F:F, H$1)</f>
        <v>0</v>
      </c>
      <c r="I360">
        <f>COUNTIFS(Customer_Demographics!A:A, A360, Customer_Demographics!F:F, I$1)</f>
        <v>0</v>
      </c>
      <c r="J360">
        <f>COUNTIFS(Customer_Demographics!A:A, A360, Customer_Demographics!F:F, J$1)</f>
        <v>0</v>
      </c>
      <c r="K360" t="s">
        <v>9</v>
      </c>
      <c r="L360">
        <f>COUNTIFS(Customer_Demographics!A:A, A360, Customer_Demographics!K:K, L$1)</f>
        <v>1</v>
      </c>
      <c r="M360">
        <f>COUNTIFS(Customer_Demographics!A:A, A360, Customer_Demographics!K:K, M$1)</f>
        <v>0</v>
      </c>
      <c r="N360">
        <f>COUNTIFS(Customer_Demographics!A:A, A360, Customer_Demographics!K:K, N$1)</f>
        <v>0</v>
      </c>
      <c r="O360">
        <v>2154.17</v>
      </c>
      <c r="P360">
        <v>0</v>
      </c>
      <c r="Q360">
        <v>8</v>
      </c>
      <c r="R360">
        <f>IF(COUNTIFS(Transaction_History!A:A, A360, Transaction_History!E:E, R$1) &gt;0, 1, 0)</f>
        <v>1</v>
      </c>
      <c r="S360">
        <f>IF(COUNTIFS(Transaction_History!A:A, A360, Transaction_History!E:E, S$1) &gt; 0, 1, 0)</f>
        <v>1</v>
      </c>
      <c r="T360">
        <f>IF(COUNTIFS(Transaction_History!A:A, A360, Transaction_History!E:E, T$1) &gt; 0, 1, 0)</f>
        <v>1</v>
      </c>
      <c r="U360">
        <f>IF(COUNTIFS(Transaction_History!A:A, A360, Transaction_History!E:E, U$1) &gt; 0, 1, 0)</f>
        <v>1</v>
      </c>
      <c r="V360">
        <f>IF(COUNTIFS(Transaction_History!A:A, A360, Transaction_History!E:E, V$1) &gt; 0, 1, 0)</f>
        <v>1</v>
      </c>
      <c r="W360">
        <f>IF(COUNTIFS(Customer_Service!A:A, A360, Customer_Service!D:D, W$1) &gt; 0, 1, 0)</f>
        <v>1</v>
      </c>
      <c r="X360">
        <f>IF(COUNTIFS(Customer_Service!A:A, A360, Customer_Service!D:D, X$1)&gt;0,1,0)</f>
        <v>0</v>
      </c>
      <c r="Y360">
        <f>IF(COUNTIFS(Customer_Service!A:A, A360, Customer_Service!D:D, Y$1) &gt; 0, 1, 0)</f>
        <v>0</v>
      </c>
      <c r="Z360">
        <f>IF(COUNTIFS(Customer_Service!A:A, A360, Customer_Service!E:E, Z$1) &gt; 0, 1, 0)</f>
        <v>1</v>
      </c>
      <c r="AA360">
        <f>IF(COUNTIFS(Customer_Service!A:A, A360, Customer_Service!E:E, AA$1) &gt; 0, 1, 0)</f>
        <v>0</v>
      </c>
      <c r="AB360">
        <v>36</v>
      </c>
    </row>
    <row r="361" spans="1:28" x14ac:dyDescent="0.25">
      <c r="A361">
        <v>360</v>
      </c>
      <c r="B361">
        <v>45</v>
      </c>
      <c r="C361" t="s">
        <v>4</v>
      </c>
      <c r="D361">
        <f>COUNTIFS(Customer_Demographics!A:A, A361, Customer_Demographics!C:C, D$1)</f>
        <v>0</v>
      </c>
      <c r="E361">
        <f>COUNTIFS(Customer_Demographics!A:A, A361, Customer_Demographics!C:C, E$1)</f>
        <v>1</v>
      </c>
      <c r="F361" t="s">
        <v>7</v>
      </c>
      <c r="G361">
        <f>COUNTIFS(Customer_Demographics!A:A, A361, Customer_Demographics!F:F, G$1)</f>
        <v>0</v>
      </c>
      <c r="H361">
        <f>COUNTIFS(Customer_Demographics!A:A, A361, Customer_Demographics!F:F, H$1)</f>
        <v>0</v>
      </c>
      <c r="I361">
        <f>COUNTIFS(Customer_Demographics!A:A, A361, Customer_Demographics!F:F, I$1)</f>
        <v>0</v>
      </c>
      <c r="J361">
        <f>COUNTIFS(Customer_Demographics!A:A, A361, Customer_Demographics!F:F, J$1)</f>
        <v>1</v>
      </c>
      <c r="K361" t="s">
        <v>10</v>
      </c>
      <c r="L361">
        <f>COUNTIFS(Customer_Demographics!A:A, A361, Customer_Demographics!K:K, L$1)</f>
        <v>0</v>
      </c>
      <c r="M361">
        <f>COUNTIFS(Customer_Demographics!A:A, A361, Customer_Demographics!K:K, M$1)</f>
        <v>1</v>
      </c>
      <c r="N361">
        <f>COUNTIFS(Customer_Demographics!A:A, A361, Customer_Demographics!K:K, N$1)</f>
        <v>0</v>
      </c>
      <c r="O361">
        <v>1731.26</v>
      </c>
      <c r="P361">
        <v>0</v>
      </c>
      <c r="Q361">
        <v>8</v>
      </c>
      <c r="R361">
        <f>IF(COUNTIFS(Transaction_History!A:A, A361, Transaction_History!E:E, R$1) &gt;0, 1, 0)</f>
        <v>0</v>
      </c>
      <c r="S361">
        <f>IF(COUNTIFS(Transaction_History!A:A, A361, Transaction_History!E:E, S$1) &gt; 0, 1, 0)</f>
        <v>1</v>
      </c>
      <c r="T361">
        <f>IF(COUNTIFS(Transaction_History!A:A, A361, Transaction_History!E:E, T$1) &gt; 0, 1, 0)</f>
        <v>1</v>
      </c>
      <c r="U361">
        <f>IF(COUNTIFS(Transaction_History!A:A, A361, Transaction_History!E:E, U$1) &gt; 0, 1, 0)</f>
        <v>1</v>
      </c>
      <c r="V361">
        <f>IF(COUNTIFS(Transaction_History!A:A, A361, Transaction_History!E:E, V$1) &gt; 0, 1, 0)</f>
        <v>1</v>
      </c>
      <c r="W361">
        <f>IF(COUNTIFS(Customer_Service!A:A, A361, Customer_Service!D:D, W$1) &gt; 0, 1, 0)</f>
        <v>1</v>
      </c>
      <c r="X361">
        <f>IF(COUNTIFS(Customer_Service!A:A, A361, Customer_Service!D:D, X$1)&gt;0,1,0)</f>
        <v>1</v>
      </c>
      <c r="Y361">
        <f>IF(COUNTIFS(Customer_Service!A:A, A361, Customer_Service!D:D, Y$1) &gt; 0, 1, 0)</f>
        <v>0</v>
      </c>
      <c r="Z361">
        <f>IF(COUNTIFS(Customer_Service!A:A, A361, Customer_Service!E:E, Z$1) &gt; 0, 1, 0)</f>
        <v>1</v>
      </c>
      <c r="AA361">
        <f>IF(COUNTIFS(Customer_Service!A:A, A361, Customer_Service!E:E, AA$1) &gt; 0, 1, 0)</f>
        <v>0</v>
      </c>
      <c r="AB361">
        <v>14</v>
      </c>
    </row>
    <row r="362" spans="1:28" x14ac:dyDescent="0.25">
      <c r="A362">
        <v>361</v>
      </c>
      <c r="B362">
        <v>47</v>
      </c>
      <c r="C362" t="s">
        <v>3</v>
      </c>
      <c r="D362">
        <f>COUNTIFS(Customer_Demographics!A:A, A362, Customer_Demographics!C:C, D$1)</f>
        <v>1</v>
      </c>
      <c r="E362">
        <f>COUNTIFS(Customer_Demographics!A:A, A362, Customer_Demographics!C:C, E$1)</f>
        <v>0</v>
      </c>
      <c r="F362" t="s">
        <v>5</v>
      </c>
      <c r="G362">
        <f>COUNTIFS(Customer_Demographics!A:A, A362, Customer_Demographics!F:F, G$1)</f>
        <v>1</v>
      </c>
      <c r="H362">
        <f>COUNTIFS(Customer_Demographics!A:A, A362, Customer_Demographics!F:F, H$1)</f>
        <v>0</v>
      </c>
      <c r="I362">
        <f>COUNTIFS(Customer_Demographics!A:A, A362, Customer_Demographics!F:F, I$1)</f>
        <v>0</v>
      </c>
      <c r="J362">
        <f>COUNTIFS(Customer_Demographics!A:A, A362, Customer_Demographics!F:F, J$1)</f>
        <v>0</v>
      </c>
      <c r="K362" t="s">
        <v>11</v>
      </c>
      <c r="L362">
        <f>COUNTIFS(Customer_Demographics!A:A, A362, Customer_Demographics!K:K, L$1)</f>
        <v>0</v>
      </c>
      <c r="M362">
        <f>COUNTIFS(Customer_Demographics!A:A, A362, Customer_Demographics!K:K, M$1)</f>
        <v>0</v>
      </c>
      <c r="N362">
        <f>COUNTIFS(Customer_Demographics!A:A, A362, Customer_Demographics!K:K, N$1)</f>
        <v>1</v>
      </c>
      <c r="O362">
        <v>2348.4100000000003</v>
      </c>
      <c r="P362">
        <v>0</v>
      </c>
      <c r="Q362">
        <v>9</v>
      </c>
      <c r="R362">
        <f>IF(COUNTIFS(Transaction_History!A:A, A362, Transaction_History!E:E, R$1) &gt;0, 1, 0)</f>
        <v>0</v>
      </c>
      <c r="S362">
        <f>IF(COUNTIFS(Transaction_History!A:A, A362, Transaction_History!E:E, S$1) &gt; 0, 1, 0)</f>
        <v>1</v>
      </c>
      <c r="T362">
        <f>IF(COUNTIFS(Transaction_History!A:A, A362, Transaction_History!E:E, T$1) &gt; 0, 1, 0)</f>
        <v>1</v>
      </c>
      <c r="U362">
        <f>IF(COUNTIFS(Transaction_History!A:A, A362, Transaction_History!E:E, U$1) &gt; 0, 1, 0)</f>
        <v>0</v>
      </c>
      <c r="V362">
        <f>IF(COUNTIFS(Transaction_History!A:A, A362, Transaction_History!E:E, V$1) &gt; 0, 1, 0)</f>
        <v>1</v>
      </c>
      <c r="W362">
        <f>IF(COUNTIFS(Customer_Service!A:A, A362, Customer_Service!D:D, W$1) &gt; 0, 1, 0)</f>
        <v>0</v>
      </c>
      <c r="X362">
        <f>IF(COUNTIFS(Customer_Service!A:A, A362, Customer_Service!D:D, X$1)&gt;0,1,0)</f>
        <v>0</v>
      </c>
      <c r="Y362">
        <f>IF(COUNTIFS(Customer_Service!A:A, A362, Customer_Service!D:D, Y$1) &gt; 0, 1, 0)</f>
        <v>0</v>
      </c>
      <c r="Z362">
        <f>IF(COUNTIFS(Customer_Service!A:A, A362, Customer_Service!E:E, Z$1) &gt; 0, 1, 0)</f>
        <v>0</v>
      </c>
      <c r="AA362">
        <f>IF(COUNTIFS(Customer_Service!A:A, A362, Customer_Service!E:E, AA$1) &gt; 0, 1, 0)</f>
        <v>0</v>
      </c>
      <c r="AB362">
        <v>49</v>
      </c>
    </row>
    <row r="363" spans="1:28" x14ac:dyDescent="0.25">
      <c r="A363">
        <v>362</v>
      </c>
      <c r="B363">
        <v>64</v>
      </c>
      <c r="C363" t="s">
        <v>3</v>
      </c>
      <c r="D363">
        <f>COUNTIFS(Customer_Demographics!A:A, A363, Customer_Demographics!C:C, D$1)</f>
        <v>1</v>
      </c>
      <c r="E363">
        <f>COUNTIFS(Customer_Demographics!A:A, A363, Customer_Demographics!C:C, E$1)</f>
        <v>0</v>
      </c>
      <c r="F363" t="s">
        <v>6</v>
      </c>
      <c r="G363">
        <f>COUNTIFS(Customer_Demographics!A:A, A363, Customer_Demographics!F:F, G$1)</f>
        <v>0</v>
      </c>
      <c r="H363">
        <f>COUNTIFS(Customer_Demographics!A:A, A363, Customer_Demographics!F:F, H$1)</f>
        <v>1</v>
      </c>
      <c r="I363">
        <f>COUNTIFS(Customer_Demographics!A:A, A363, Customer_Demographics!F:F, I$1)</f>
        <v>0</v>
      </c>
      <c r="J363">
        <f>COUNTIFS(Customer_Demographics!A:A, A363, Customer_Demographics!F:F, J$1)</f>
        <v>0</v>
      </c>
      <c r="K363" t="s">
        <v>11</v>
      </c>
      <c r="L363">
        <f>COUNTIFS(Customer_Demographics!A:A, A363, Customer_Demographics!K:K, L$1)</f>
        <v>0</v>
      </c>
      <c r="M363">
        <f>COUNTIFS(Customer_Demographics!A:A, A363, Customer_Demographics!K:K, M$1)</f>
        <v>0</v>
      </c>
      <c r="N363">
        <f>COUNTIFS(Customer_Demographics!A:A, A363, Customer_Demographics!K:K, N$1)</f>
        <v>1</v>
      </c>
      <c r="O363">
        <v>469.14</v>
      </c>
      <c r="P363">
        <v>1</v>
      </c>
      <c r="Q363">
        <v>2</v>
      </c>
      <c r="R363">
        <f>IF(COUNTIFS(Transaction_History!A:A, A363, Transaction_History!E:E, R$1) &gt;0, 1, 0)</f>
        <v>0</v>
      </c>
      <c r="S363">
        <f>IF(COUNTIFS(Transaction_History!A:A, A363, Transaction_History!E:E, S$1) &gt; 0, 1, 0)</f>
        <v>0</v>
      </c>
      <c r="T363">
        <f>IF(COUNTIFS(Transaction_History!A:A, A363, Transaction_History!E:E, T$1) &gt; 0, 1, 0)</f>
        <v>0</v>
      </c>
      <c r="U363">
        <f>IF(COUNTIFS(Transaction_History!A:A, A363, Transaction_History!E:E, U$1) &gt; 0, 1, 0)</f>
        <v>1</v>
      </c>
      <c r="V363">
        <f>IF(COUNTIFS(Transaction_History!A:A, A363, Transaction_History!E:E, V$1) &gt; 0, 1, 0)</f>
        <v>1</v>
      </c>
      <c r="W363">
        <f>IF(COUNTIFS(Customer_Service!A:A, A363, Customer_Service!D:D, W$1) &gt; 0, 1, 0)</f>
        <v>1</v>
      </c>
      <c r="X363">
        <f>IF(COUNTIFS(Customer_Service!A:A, A363, Customer_Service!D:D, X$1)&gt;0,1,0)</f>
        <v>1</v>
      </c>
      <c r="Y363">
        <f>IF(COUNTIFS(Customer_Service!A:A, A363, Customer_Service!D:D, Y$1) &gt; 0, 1, 0)</f>
        <v>0</v>
      </c>
      <c r="Z363">
        <f>IF(COUNTIFS(Customer_Service!A:A, A363, Customer_Service!E:E, Z$1) &gt; 0, 1, 0)</f>
        <v>1</v>
      </c>
      <c r="AA363">
        <f>IF(COUNTIFS(Customer_Service!A:A, A363, Customer_Service!E:E, AA$1) &gt; 0, 1, 0)</f>
        <v>1</v>
      </c>
      <c r="AB363">
        <v>5</v>
      </c>
    </row>
    <row r="364" spans="1:28" x14ac:dyDescent="0.25">
      <c r="A364">
        <v>363</v>
      </c>
      <c r="B364">
        <v>41</v>
      </c>
      <c r="C364" t="s">
        <v>4</v>
      </c>
      <c r="D364">
        <f>COUNTIFS(Customer_Demographics!A:A, A364, Customer_Demographics!C:C, D$1)</f>
        <v>0</v>
      </c>
      <c r="E364">
        <f>COUNTIFS(Customer_Demographics!A:A, A364, Customer_Demographics!C:C, E$1)</f>
        <v>1</v>
      </c>
      <c r="F364" t="s">
        <v>5</v>
      </c>
      <c r="G364">
        <f>COUNTIFS(Customer_Demographics!A:A, A364, Customer_Demographics!F:F, G$1)</f>
        <v>1</v>
      </c>
      <c r="H364">
        <f>COUNTIFS(Customer_Demographics!A:A, A364, Customer_Demographics!F:F, H$1)</f>
        <v>0</v>
      </c>
      <c r="I364">
        <f>COUNTIFS(Customer_Demographics!A:A, A364, Customer_Demographics!F:F, I$1)</f>
        <v>0</v>
      </c>
      <c r="J364">
        <f>COUNTIFS(Customer_Demographics!A:A, A364, Customer_Demographics!F:F, J$1)</f>
        <v>0</v>
      </c>
      <c r="K364" t="s">
        <v>9</v>
      </c>
      <c r="L364">
        <f>COUNTIFS(Customer_Demographics!A:A, A364, Customer_Demographics!K:K, L$1)</f>
        <v>1</v>
      </c>
      <c r="M364">
        <f>COUNTIFS(Customer_Demographics!A:A, A364, Customer_Demographics!K:K, M$1)</f>
        <v>0</v>
      </c>
      <c r="N364">
        <f>COUNTIFS(Customer_Demographics!A:A, A364, Customer_Demographics!K:K, N$1)</f>
        <v>0</v>
      </c>
      <c r="O364">
        <v>1514.1599999999999</v>
      </c>
      <c r="P364">
        <v>0</v>
      </c>
      <c r="Q364">
        <v>9</v>
      </c>
      <c r="R364">
        <f>IF(COUNTIFS(Transaction_History!A:A, A364, Transaction_History!E:E, R$1) &gt;0, 1, 0)</f>
        <v>1</v>
      </c>
      <c r="S364">
        <f>IF(COUNTIFS(Transaction_History!A:A, A364, Transaction_History!E:E, S$1) &gt; 0, 1, 0)</f>
        <v>1</v>
      </c>
      <c r="T364">
        <f>IF(COUNTIFS(Transaction_History!A:A, A364, Transaction_History!E:E, T$1) &gt; 0, 1, 0)</f>
        <v>1</v>
      </c>
      <c r="U364">
        <f>IF(COUNTIFS(Transaction_History!A:A, A364, Transaction_History!E:E, U$1) &gt; 0, 1, 0)</f>
        <v>1</v>
      </c>
      <c r="V364">
        <f>IF(COUNTIFS(Transaction_History!A:A, A364, Transaction_History!E:E, V$1) &gt; 0, 1, 0)</f>
        <v>0</v>
      </c>
      <c r="W364">
        <f>IF(COUNTIFS(Customer_Service!A:A, A364, Customer_Service!D:D, W$1) &gt; 0, 1, 0)</f>
        <v>1</v>
      </c>
      <c r="X364">
        <f>IF(COUNTIFS(Customer_Service!A:A, A364, Customer_Service!D:D, X$1)&gt;0,1,0)</f>
        <v>0</v>
      </c>
      <c r="Y364">
        <f>IF(COUNTIFS(Customer_Service!A:A, A364, Customer_Service!D:D, Y$1) &gt; 0, 1, 0)</f>
        <v>0</v>
      </c>
      <c r="Z364">
        <f>IF(COUNTIFS(Customer_Service!A:A, A364, Customer_Service!E:E, Z$1) &gt; 0, 1, 0)</f>
        <v>1</v>
      </c>
      <c r="AA364">
        <f>IF(COUNTIFS(Customer_Service!A:A, A364, Customer_Service!E:E, AA$1) &gt; 0, 1, 0)</f>
        <v>0</v>
      </c>
      <c r="AB364">
        <v>27</v>
      </c>
    </row>
    <row r="365" spans="1:28" x14ac:dyDescent="0.25">
      <c r="A365">
        <v>364</v>
      </c>
      <c r="B365">
        <v>50</v>
      </c>
      <c r="C365" t="s">
        <v>3</v>
      </c>
      <c r="D365">
        <f>COUNTIFS(Customer_Demographics!A:A, A365, Customer_Demographics!C:C, D$1)</f>
        <v>1</v>
      </c>
      <c r="E365">
        <f>COUNTIFS(Customer_Demographics!A:A, A365, Customer_Demographics!C:C, E$1)</f>
        <v>0</v>
      </c>
      <c r="F365" t="s">
        <v>7</v>
      </c>
      <c r="G365">
        <f>COUNTIFS(Customer_Demographics!A:A, A365, Customer_Demographics!F:F, G$1)</f>
        <v>0</v>
      </c>
      <c r="H365">
        <f>COUNTIFS(Customer_Demographics!A:A, A365, Customer_Demographics!F:F, H$1)</f>
        <v>0</v>
      </c>
      <c r="I365">
        <f>COUNTIFS(Customer_Demographics!A:A, A365, Customer_Demographics!F:F, I$1)</f>
        <v>0</v>
      </c>
      <c r="J365">
        <f>COUNTIFS(Customer_Demographics!A:A, A365, Customer_Demographics!F:F, J$1)</f>
        <v>1</v>
      </c>
      <c r="K365" t="s">
        <v>11</v>
      </c>
      <c r="L365">
        <f>COUNTIFS(Customer_Demographics!A:A, A365, Customer_Demographics!K:K, L$1)</f>
        <v>0</v>
      </c>
      <c r="M365">
        <f>COUNTIFS(Customer_Demographics!A:A, A365, Customer_Demographics!K:K, M$1)</f>
        <v>0</v>
      </c>
      <c r="N365">
        <f>COUNTIFS(Customer_Demographics!A:A, A365, Customer_Demographics!K:K, N$1)</f>
        <v>1</v>
      </c>
      <c r="O365">
        <v>286.8</v>
      </c>
      <c r="P365">
        <v>0</v>
      </c>
      <c r="Q365">
        <v>1</v>
      </c>
      <c r="R365">
        <f>IF(COUNTIFS(Transaction_History!A:A, A365, Transaction_History!E:E, R$1) &gt;0, 1, 0)</f>
        <v>0</v>
      </c>
      <c r="S365">
        <f>IF(COUNTIFS(Transaction_History!A:A, A365, Transaction_History!E:E, S$1) &gt; 0, 1, 0)</f>
        <v>1</v>
      </c>
      <c r="T365">
        <f>IF(COUNTIFS(Transaction_History!A:A, A365, Transaction_History!E:E, T$1) &gt; 0, 1, 0)</f>
        <v>0</v>
      </c>
      <c r="U365">
        <f>IF(COUNTIFS(Transaction_History!A:A, A365, Transaction_History!E:E, U$1) &gt; 0, 1, 0)</f>
        <v>0</v>
      </c>
      <c r="V365">
        <f>IF(COUNTIFS(Transaction_History!A:A, A365, Transaction_History!E:E, V$1) &gt; 0, 1, 0)</f>
        <v>0</v>
      </c>
      <c r="W365">
        <f>IF(COUNTIFS(Customer_Service!A:A, A365, Customer_Service!D:D, W$1) &gt; 0, 1, 0)</f>
        <v>0</v>
      </c>
      <c r="X365">
        <f>IF(COUNTIFS(Customer_Service!A:A, A365, Customer_Service!D:D, X$1)&gt;0,1,0)</f>
        <v>0</v>
      </c>
      <c r="Y365">
        <f>IF(COUNTIFS(Customer_Service!A:A, A365, Customer_Service!D:D, Y$1) &gt; 0, 1, 0)</f>
        <v>1</v>
      </c>
      <c r="Z365">
        <f>IF(COUNTIFS(Customer_Service!A:A, A365, Customer_Service!E:E, Z$1) &gt; 0, 1, 0)</f>
        <v>1</v>
      </c>
      <c r="AA365">
        <f>IF(COUNTIFS(Customer_Service!A:A, A365, Customer_Service!E:E, AA$1) &gt; 0, 1, 0)</f>
        <v>0</v>
      </c>
      <c r="AB365">
        <v>14</v>
      </c>
    </row>
    <row r="366" spans="1:28" x14ac:dyDescent="0.25">
      <c r="A366">
        <v>365</v>
      </c>
      <c r="B366">
        <v>37</v>
      </c>
      <c r="C366" t="s">
        <v>4</v>
      </c>
      <c r="D366">
        <f>COUNTIFS(Customer_Demographics!A:A, A366, Customer_Demographics!C:C, D$1)</f>
        <v>0</v>
      </c>
      <c r="E366">
        <f>COUNTIFS(Customer_Demographics!A:A, A366, Customer_Demographics!C:C, E$1)</f>
        <v>1</v>
      </c>
      <c r="F366" t="s">
        <v>8</v>
      </c>
      <c r="G366">
        <f>COUNTIFS(Customer_Demographics!A:A, A366, Customer_Demographics!F:F, G$1)</f>
        <v>0</v>
      </c>
      <c r="H366">
        <f>COUNTIFS(Customer_Demographics!A:A, A366, Customer_Demographics!F:F, H$1)</f>
        <v>0</v>
      </c>
      <c r="I366">
        <f>COUNTIFS(Customer_Demographics!A:A, A366, Customer_Demographics!F:F, I$1)</f>
        <v>1</v>
      </c>
      <c r="J366">
        <f>COUNTIFS(Customer_Demographics!A:A, A366, Customer_Demographics!F:F, J$1)</f>
        <v>0</v>
      </c>
      <c r="K366" t="s">
        <v>9</v>
      </c>
      <c r="L366">
        <f>COUNTIFS(Customer_Demographics!A:A, A366, Customer_Demographics!K:K, L$1)</f>
        <v>1</v>
      </c>
      <c r="M366">
        <f>COUNTIFS(Customer_Demographics!A:A, A366, Customer_Demographics!K:K, M$1)</f>
        <v>0</v>
      </c>
      <c r="N366">
        <f>COUNTIFS(Customer_Demographics!A:A, A366, Customer_Demographics!K:K, N$1)</f>
        <v>0</v>
      </c>
      <c r="O366">
        <v>1188.8399999999999</v>
      </c>
      <c r="P366">
        <v>1</v>
      </c>
      <c r="Q366">
        <v>8</v>
      </c>
      <c r="R366">
        <f>IF(COUNTIFS(Transaction_History!A:A, A366, Transaction_History!E:E, R$1) &gt;0, 1, 0)</f>
        <v>1</v>
      </c>
      <c r="S366">
        <f>IF(COUNTIFS(Transaction_History!A:A, A366, Transaction_History!E:E, S$1) &gt; 0, 1, 0)</f>
        <v>0</v>
      </c>
      <c r="T366">
        <f>IF(COUNTIFS(Transaction_History!A:A, A366, Transaction_History!E:E, T$1) &gt; 0, 1, 0)</f>
        <v>1</v>
      </c>
      <c r="U366">
        <f>IF(COUNTIFS(Transaction_History!A:A, A366, Transaction_History!E:E, U$1) &gt; 0, 1, 0)</f>
        <v>1</v>
      </c>
      <c r="V366">
        <f>IF(COUNTIFS(Transaction_History!A:A, A366, Transaction_History!E:E, V$1) &gt; 0, 1, 0)</f>
        <v>1</v>
      </c>
      <c r="W366">
        <f>IF(COUNTIFS(Customer_Service!A:A, A366, Customer_Service!D:D, W$1) &gt; 0, 1, 0)</f>
        <v>0</v>
      </c>
      <c r="X366">
        <f>IF(COUNTIFS(Customer_Service!A:A, A366, Customer_Service!D:D, X$1)&gt;0,1,0)</f>
        <v>1</v>
      </c>
      <c r="Y366">
        <f>IF(COUNTIFS(Customer_Service!A:A, A366, Customer_Service!D:D, Y$1) &gt; 0, 1, 0)</f>
        <v>0</v>
      </c>
      <c r="Z366">
        <f>IF(COUNTIFS(Customer_Service!A:A, A366, Customer_Service!E:E, Z$1) &gt; 0, 1, 0)</f>
        <v>1</v>
      </c>
      <c r="AA366">
        <f>IF(COUNTIFS(Customer_Service!A:A, A366, Customer_Service!E:E, AA$1) &gt; 0, 1, 0)</f>
        <v>0</v>
      </c>
      <c r="AB366">
        <v>24</v>
      </c>
    </row>
    <row r="367" spans="1:28" x14ac:dyDescent="0.25">
      <c r="A367">
        <v>366</v>
      </c>
      <c r="B367">
        <v>26</v>
      </c>
      <c r="C367" t="s">
        <v>4</v>
      </c>
      <c r="D367">
        <f>COUNTIFS(Customer_Demographics!A:A, A367, Customer_Demographics!C:C, D$1)</f>
        <v>0</v>
      </c>
      <c r="E367">
        <f>COUNTIFS(Customer_Demographics!A:A, A367, Customer_Demographics!C:C, E$1)</f>
        <v>1</v>
      </c>
      <c r="F367" t="s">
        <v>8</v>
      </c>
      <c r="G367">
        <f>COUNTIFS(Customer_Demographics!A:A, A367, Customer_Demographics!F:F, G$1)</f>
        <v>0</v>
      </c>
      <c r="H367">
        <f>COUNTIFS(Customer_Demographics!A:A, A367, Customer_Demographics!F:F, H$1)</f>
        <v>0</v>
      </c>
      <c r="I367">
        <f>COUNTIFS(Customer_Demographics!A:A, A367, Customer_Demographics!F:F, I$1)</f>
        <v>1</v>
      </c>
      <c r="J367">
        <f>COUNTIFS(Customer_Demographics!A:A, A367, Customer_Demographics!F:F, J$1)</f>
        <v>0</v>
      </c>
      <c r="K367" t="s">
        <v>10</v>
      </c>
      <c r="L367">
        <f>COUNTIFS(Customer_Demographics!A:A, A367, Customer_Demographics!K:K, L$1)</f>
        <v>0</v>
      </c>
      <c r="M367">
        <f>COUNTIFS(Customer_Demographics!A:A, A367, Customer_Demographics!K:K, M$1)</f>
        <v>1</v>
      </c>
      <c r="N367">
        <f>COUNTIFS(Customer_Demographics!A:A, A367, Customer_Demographics!K:K, N$1)</f>
        <v>0</v>
      </c>
      <c r="O367">
        <v>2518.1600000000003</v>
      </c>
      <c r="P367">
        <v>0</v>
      </c>
      <c r="Q367">
        <v>8</v>
      </c>
      <c r="R367">
        <f>IF(COUNTIFS(Transaction_History!A:A, A367, Transaction_History!E:E, R$1) &gt;0, 1, 0)</f>
        <v>1</v>
      </c>
      <c r="S367">
        <f>IF(COUNTIFS(Transaction_History!A:A, A367, Transaction_History!E:E, S$1) &gt; 0, 1, 0)</f>
        <v>0</v>
      </c>
      <c r="T367">
        <f>IF(COUNTIFS(Transaction_History!A:A, A367, Transaction_History!E:E, T$1) &gt; 0, 1, 0)</f>
        <v>1</v>
      </c>
      <c r="U367">
        <f>IF(COUNTIFS(Transaction_History!A:A, A367, Transaction_History!E:E, U$1) &gt; 0, 1, 0)</f>
        <v>1</v>
      </c>
      <c r="V367">
        <f>IF(COUNTIFS(Transaction_History!A:A, A367, Transaction_History!E:E, V$1) &gt; 0, 1, 0)</f>
        <v>1</v>
      </c>
      <c r="W367">
        <f>IF(COUNTIFS(Customer_Service!A:A, A367, Customer_Service!D:D, W$1) &gt; 0, 1, 0)</f>
        <v>0</v>
      </c>
      <c r="X367">
        <f>IF(COUNTIFS(Customer_Service!A:A, A367, Customer_Service!D:D, X$1)&gt;0,1,0)</f>
        <v>0</v>
      </c>
      <c r="Y367">
        <f>IF(COUNTIFS(Customer_Service!A:A, A367, Customer_Service!D:D, Y$1) &gt; 0, 1, 0)</f>
        <v>0</v>
      </c>
      <c r="Z367">
        <f>IF(COUNTIFS(Customer_Service!A:A, A367, Customer_Service!E:E, Z$1) &gt; 0, 1, 0)</f>
        <v>0</v>
      </c>
      <c r="AA367">
        <f>IF(COUNTIFS(Customer_Service!A:A, A367, Customer_Service!E:E, AA$1) &gt; 0, 1, 0)</f>
        <v>0</v>
      </c>
      <c r="AB367">
        <v>46</v>
      </c>
    </row>
    <row r="368" spans="1:28" x14ac:dyDescent="0.25">
      <c r="A368">
        <v>367</v>
      </c>
      <c r="B368">
        <v>25</v>
      </c>
      <c r="C368" t="s">
        <v>4</v>
      </c>
      <c r="D368">
        <f>COUNTIFS(Customer_Demographics!A:A, A368, Customer_Demographics!C:C, D$1)</f>
        <v>0</v>
      </c>
      <c r="E368">
        <f>COUNTIFS(Customer_Demographics!A:A, A368, Customer_Demographics!C:C, E$1)</f>
        <v>1</v>
      </c>
      <c r="F368" t="s">
        <v>5</v>
      </c>
      <c r="G368">
        <f>COUNTIFS(Customer_Demographics!A:A, A368, Customer_Demographics!F:F, G$1)</f>
        <v>1</v>
      </c>
      <c r="H368">
        <f>COUNTIFS(Customer_Demographics!A:A, A368, Customer_Demographics!F:F, H$1)</f>
        <v>0</v>
      </c>
      <c r="I368">
        <f>COUNTIFS(Customer_Demographics!A:A, A368, Customer_Demographics!F:F, I$1)</f>
        <v>0</v>
      </c>
      <c r="J368">
        <f>COUNTIFS(Customer_Demographics!A:A, A368, Customer_Demographics!F:F, J$1)</f>
        <v>0</v>
      </c>
      <c r="K368" t="s">
        <v>9</v>
      </c>
      <c r="L368">
        <f>COUNTIFS(Customer_Demographics!A:A, A368, Customer_Demographics!K:K, L$1)</f>
        <v>1</v>
      </c>
      <c r="M368">
        <f>COUNTIFS(Customer_Demographics!A:A, A368, Customer_Demographics!K:K, M$1)</f>
        <v>0</v>
      </c>
      <c r="N368">
        <f>COUNTIFS(Customer_Demographics!A:A, A368, Customer_Demographics!K:K, N$1)</f>
        <v>0</v>
      </c>
      <c r="O368">
        <v>2197.79</v>
      </c>
      <c r="P368">
        <v>0</v>
      </c>
      <c r="Q368">
        <v>7</v>
      </c>
      <c r="R368">
        <f>IF(COUNTIFS(Transaction_History!A:A, A368, Transaction_History!E:E, R$1) &gt;0, 1, 0)</f>
        <v>1</v>
      </c>
      <c r="S368">
        <f>IF(COUNTIFS(Transaction_History!A:A, A368, Transaction_History!E:E, S$1) &gt; 0, 1, 0)</f>
        <v>1</v>
      </c>
      <c r="T368">
        <f>IF(COUNTIFS(Transaction_History!A:A, A368, Transaction_History!E:E, T$1) &gt; 0, 1, 0)</f>
        <v>1</v>
      </c>
      <c r="U368">
        <f>IF(COUNTIFS(Transaction_History!A:A, A368, Transaction_History!E:E, U$1) &gt; 0, 1, 0)</f>
        <v>1</v>
      </c>
      <c r="V368">
        <f>IF(COUNTIFS(Transaction_History!A:A, A368, Transaction_History!E:E, V$1) &gt; 0, 1, 0)</f>
        <v>1</v>
      </c>
      <c r="W368">
        <f>IF(COUNTIFS(Customer_Service!A:A, A368, Customer_Service!D:D, W$1) &gt; 0, 1, 0)</f>
        <v>1</v>
      </c>
      <c r="X368">
        <f>IF(COUNTIFS(Customer_Service!A:A, A368, Customer_Service!D:D, X$1)&gt;0,1,0)</f>
        <v>0</v>
      </c>
      <c r="Y368">
        <f>IF(COUNTIFS(Customer_Service!A:A, A368, Customer_Service!D:D, Y$1) &gt; 0, 1, 0)</f>
        <v>0</v>
      </c>
      <c r="Z368">
        <f>IF(COUNTIFS(Customer_Service!A:A, A368, Customer_Service!E:E, Z$1) &gt; 0, 1, 0)</f>
        <v>0</v>
      </c>
      <c r="AA368">
        <f>IF(COUNTIFS(Customer_Service!A:A, A368, Customer_Service!E:E, AA$1) &gt; 0, 1, 0)</f>
        <v>1</v>
      </c>
      <c r="AB368">
        <v>28</v>
      </c>
    </row>
    <row r="369" spans="1:28" x14ac:dyDescent="0.25">
      <c r="A369">
        <v>368</v>
      </c>
      <c r="B369">
        <v>41</v>
      </c>
      <c r="C369" t="s">
        <v>4</v>
      </c>
      <c r="D369">
        <f>COUNTIFS(Customer_Demographics!A:A, A369, Customer_Demographics!C:C, D$1)</f>
        <v>0</v>
      </c>
      <c r="E369">
        <f>COUNTIFS(Customer_Demographics!A:A, A369, Customer_Demographics!C:C, E$1)</f>
        <v>1</v>
      </c>
      <c r="F369" t="s">
        <v>6</v>
      </c>
      <c r="G369">
        <f>COUNTIFS(Customer_Demographics!A:A, A369, Customer_Demographics!F:F, G$1)</f>
        <v>0</v>
      </c>
      <c r="H369">
        <f>COUNTIFS(Customer_Demographics!A:A, A369, Customer_Demographics!F:F, H$1)</f>
        <v>1</v>
      </c>
      <c r="I369">
        <f>COUNTIFS(Customer_Demographics!A:A, A369, Customer_Demographics!F:F, I$1)</f>
        <v>0</v>
      </c>
      <c r="J369">
        <f>COUNTIFS(Customer_Demographics!A:A, A369, Customer_Demographics!F:F, J$1)</f>
        <v>0</v>
      </c>
      <c r="K369" t="s">
        <v>11</v>
      </c>
      <c r="L369">
        <f>COUNTIFS(Customer_Demographics!A:A, A369, Customer_Demographics!K:K, L$1)</f>
        <v>0</v>
      </c>
      <c r="M369">
        <f>COUNTIFS(Customer_Demographics!A:A, A369, Customer_Demographics!K:K, M$1)</f>
        <v>0</v>
      </c>
      <c r="N369">
        <f>COUNTIFS(Customer_Demographics!A:A, A369, Customer_Demographics!K:K, N$1)</f>
        <v>1</v>
      </c>
      <c r="O369">
        <v>1939.2</v>
      </c>
      <c r="P369">
        <v>0</v>
      </c>
      <c r="Q369">
        <v>6</v>
      </c>
      <c r="R369">
        <f>IF(COUNTIFS(Transaction_History!A:A, A369, Transaction_History!E:E, R$1) &gt;0, 1, 0)</f>
        <v>1</v>
      </c>
      <c r="S369">
        <f>IF(COUNTIFS(Transaction_History!A:A, A369, Transaction_History!E:E, S$1) &gt; 0, 1, 0)</f>
        <v>0</v>
      </c>
      <c r="T369">
        <f>IF(COUNTIFS(Transaction_History!A:A, A369, Transaction_History!E:E, T$1) &gt; 0, 1, 0)</f>
        <v>1</v>
      </c>
      <c r="U369">
        <f>IF(COUNTIFS(Transaction_History!A:A, A369, Transaction_History!E:E, U$1) &gt; 0, 1, 0)</f>
        <v>1</v>
      </c>
      <c r="V369">
        <f>IF(COUNTIFS(Transaction_History!A:A, A369, Transaction_History!E:E, V$1) &gt; 0, 1, 0)</f>
        <v>0</v>
      </c>
      <c r="W369">
        <f>IF(COUNTIFS(Customer_Service!A:A, A369, Customer_Service!D:D, W$1) &gt; 0, 1, 0)</f>
        <v>0</v>
      </c>
      <c r="X369">
        <f>IF(COUNTIFS(Customer_Service!A:A, A369, Customer_Service!D:D, X$1)&gt;0,1,0)</f>
        <v>0</v>
      </c>
      <c r="Y369">
        <f>IF(COUNTIFS(Customer_Service!A:A, A369, Customer_Service!D:D, Y$1) &gt; 0, 1, 0)</f>
        <v>0</v>
      </c>
      <c r="Z369">
        <f>IF(COUNTIFS(Customer_Service!A:A, A369, Customer_Service!E:E, Z$1) &gt; 0, 1, 0)</f>
        <v>0</v>
      </c>
      <c r="AA369">
        <f>IF(COUNTIFS(Customer_Service!A:A, A369, Customer_Service!E:E, AA$1) &gt; 0, 1, 0)</f>
        <v>0</v>
      </c>
      <c r="AB369">
        <v>8</v>
      </c>
    </row>
    <row r="370" spans="1:28" x14ac:dyDescent="0.25">
      <c r="A370">
        <v>369</v>
      </c>
      <c r="B370">
        <v>31</v>
      </c>
      <c r="C370" t="s">
        <v>4</v>
      </c>
      <c r="D370">
        <f>COUNTIFS(Customer_Demographics!A:A, A370, Customer_Demographics!C:C, D$1)</f>
        <v>0</v>
      </c>
      <c r="E370">
        <f>COUNTIFS(Customer_Demographics!A:A, A370, Customer_Demographics!C:C, E$1)</f>
        <v>1</v>
      </c>
      <c r="F370" t="s">
        <v>5</v>
      </c>
      <c r="G370">
        <f>COUNTIFS(Customer_Demographics!A:A, A370, Customer_Demographics!F:F, G$1)</f>
        <v>1</v>
      </c>
      <c r="H370">
        <f>COUNTIFS(Customer_Demographics!A:A, A370, Customer_Demographics!F:F, H$1)</f>
        <v>0</v>
      </c>
      <c r="I370">
        <f>COUNTIFS(Customer_Demographics!A:A, A370, Customer_Demographics!F:F, I$1)</f>
        <v>0</v>
      </c>
      <c r="J370">
        <f>COUNTIFS(Customer_Demographics!A:A, A370, Customer_Demographics!F:F, J$1)</f>
        <v>0</v>
      </c>
      <c r="K370" t="s">
        <v>10</v>
      </c>
      <c r="L370">
        <f>COUNTIFS(Customer_Demographics!A:A, A370, Customer_Demographics!K:K, L$1)</f>
        <v>0</v>
      </c>
      <c r="M370">
        <f>COUNTIFS(Customer_Demographics!A:A, A370, Customer_Demographics!K:K, M$1)</f>
        <v>1</v>
      </c>
      <c r="N370">
        <f>COUNTIFS(Customer_Demographics!A:A, A370, Customer_Demographics!K:K, N$1)</f>
        <v>0</v>
      </c>
      <c r="O370">
        <v>3352.3400000000006</v>
      </c>
      <c r="P370">
        <v>0</v>
      </c>
      <c r="Q370">
        <v>9</v>
      </c>
      <c r="R370">
        <f>IF(COUNTIFS(Transaction_History!A:A, A370, Transaction_History!E:E, R$1) &gt;0, 1, 0)</f>
        <v>1</v>
      </c>
      <c r="S370">
        <f>IF(COUNTIFS(Transaction_History!A:A, A370, Transaction_History!E:E, S$1) &gt; 0, 1, 0)</f>
        <v>0</v>
      </c>
      <c r="T370">
        <f>IF(COUNTIFS(Transaction_History!A:A, A370, Transaction_History!E:E, T$1) &gt; 0, 1, 0)</f>
        <v>1</v>
      </c>
      <c r="U370">
        <f>IF(COUNTIFS(Transaction_History!A:A, A370, Transaction_History!E:E, U$1) &gt; 0, 1, 0)</f>
        <v>1</v>
      </c>
      <c r="V370">
        <f>IF(COUNTIFS(Transaction_History!A:A, A370, Transaction_History!E:E, V$1) &gt; 0, 1, 0)</f>
        <v>1</v>
      </c>
      <c r="W370">
        <f>IF(COUNTIFS(Customer_Service!A:A, A370, Customer_Service!D:D, W$1) &gt; 0, 1, 0)</f>
        <v>0</v>
      </c>
      <c r="X370">
        <f>IF(COUNTIFS(Customer_Service!A:A, A370, Customer_Service!D:D, X$1)&gt;0,1,0)</f>
        <v>0</v>
      </c>
      <c r="Y370">
        <f>IF(COUNTIFS(Customer_Service!A:A, A370, Customer_Service!D:D, Y$1) &gt; 0, 1, 0)</f>
        <v>1</v>
      </c>
      <c r="Z370">
        <f>IF(COUNTIFS(Customer_Service!A:A, A370, Customer_Service!E:E, Z$1) &gt; 0, 1, 0)</f>
        <v>0</v>
      </c>
      <c r="AA370">
        <f>IF(COUNTIFS(Customer_Service!A:A, A370, Customer_Service!E:E, AA$1) &gt; 0, 1, 0)</f>
        <v>1</v>
      </c>
      <c r="AB370">
        <v>35</v>
      </c>
    </row>
    <row r="371" spans="1:28" x14ac:dyDescent="0.25">
      <c r="A371">
        <v>370</v>
      </c>
      <c r="B371">
        <v>35</v>
      </c>
      <c r="C371" t="s">
        <v>4</v>
      </c>
      <c r="D371">
        <f>COUNTIFS(Customer_Demographics!A:A, A371, Customer_Demographics!C:C, D$1)</f>
        <v>0</v>
      </c>
      <c r="E371">
        <f>COUNTIFS(Customer_Demographics!A:A, A371, Customer_Demographics!C:C, E$1)</f>
        <v>1</v>
      </c>
      <c r="F371" t="s">
        <v>6</v>
      </c>
      <c r="G371">
        <f>COUNTIFS(Customer_Demographics!A:A, A371, Customer_Demographics!F:F, G$1)</f>
        <v>0</v>
      </c>
      <c r="H371">
        <f>COUNTIFS(Customer_Demographics!A:A, A371, Customer_Demographics!F:F, H$1)</f>
        <v>1</v>
      </c>
      <c r="I371">
        <f>COUNTIFS(Customer_Demographics!A:A, A371, Customer_Demographics!F:F, I$1)</f>
        <v>0</v>
      </c>
      <c r="J371">
        <f>COUNTIFS(Customer_Demographics!A:A, A371, Customer_Demographics!F:F, J$1)</f>
        <v>0</v>
      </c>
      <c r="K371" t="s">
        <v>11</v>
      </c>
      <c r="L371">
        <f>COUNTIFS(Customer_Demographics!A:A, A371, Customer_Demographics!K:K, L$1)</f>
        <v>0</v>
      </c>
      <c r="M371">
        <f>COUNTIFS(Customer_Demographics!A:A, A371, Customer_Demographics!K:K, M$1)</f>
        <v>0</v>
      </c>
      <c r="N371">
        <f>COUNTIFS(Customer_Demographics!A:A, A371, Customer_Demographics!K:K, N$1)</f>
        <v>1</v>
      </c>
      <c r="O371">
        <v>1239.8100000000002</v>
      </c>
      <c r="P371">
        <v>0</v>
      </c>
      <c r="Q371">
        <v>6</v>
      </c>
      <c r="R371">
        <f>IF(COUNTIFS(Transaction_History!A:A, A371, Transaction_History!E:E, R$1) &gt;0, 1, 0)</f>
        <v>1</v>
      </c>
      <c r="S371">
        <f>IF(COUNTIFS(Transaction_History!A:A, A371, Transaction_History!E:E, S$1) &gt; 0, 1, 0)</f>
        <v>1</v>
      </c>
      <c r="T371">
        <f>IF(COUNTIFS(Transaction_History!A:A, A371, Transaction_History!E:E, T$1) &gt; 0, 1, 0)</f>
        <v>0</v>
      </c>
      <c r="U371">
        <f>IF(COUNTIFS(Transaction_History!A:A, A371, Transaction_History!E:E, U$1) &gt; 0, 1, 0)</f>
        <v>1</v>
      </c>
      <c r="V371">
        <f>IF(COUNTIFS(Transaction_History!A:A, A371, Transaction_History!E:E, V$1) &gt; 0, 1, 0)</f>
        <v>1</v>
      </c>
      <c r="W371">
        <f>IF(COUNTIFS(Customer_Service!A:A, A371, Customer_Service!D:D, W$1) &gt; 0, 1, 0)</f>
        <v>0</v>
      </c>
      <c r="X371">
        <f>IF(COUNTIFS(Customer_Service!A:A, A371, Customer_Service!D:D, X$1)&gt;0,1,0)</f>
        <v>1</v>
      </c>
      <c r="Y371">
        <f>IF(COUNTIFS(Customer_Service!A:A, A371, Customer_Service!D:D, Y$1) &gt; 0, 1, 0)</f>
        <v>1</v>
      </c>
      <c r="Z371">
        <f>IF(COUNTIFS(Customer_Service!A:A, A371, Customer_Service!E:E, Z$1) &gt; 0, 1, 0)</f>
        <v>1</v>
      </c>
      <c r="AA371">
        <f>IF(COUNTIFS(Customer_Service!A:A, A371, Customer_Service!E:E, AA$1) &gt; 0, 1, 0)</f>
        <v>1</v>
      </c>
      <c r="AB371">
        <v>47</v>
      </c>
    </row>
    <row r="372" spans="1:28" x14ac:dyDescent="0.25">
      <c r="A372">
        <v>371</v>
      </c>
      <c r="B372">
        <v>18</v>
      </c>
      <c r="C372" t="s">
        <v>3</v>
      </c>
      <c r="D372">
        <f>COUNTIFS(Customer_Demographics!A:A, A372, Customer_Demographics!C:C, D$1)</f>
        <v>1</v>
      </c>
      <c r="E372">
        <f>COUNTIFS(Customer_Demographics!A:A, A372, Customer_Demographics!C:C, E$1)</f>
        <v>0</v>
      </c>
      <c r="F372" t="s">
        <v>5</v>
      </c>
      <c r="G372">
        <f>COUNTIFS(Customer_Demographics!A:A, A372, Customer_Demographics!F:F, G$1)</f>
        <v>1</v>
      </c>
      <c r="H372">
        <f>COUNTIFS(Customer_Demographics!A:A, A372, Customer_Demographics!F:F, H$1)</f>
        <v>0</v>
      </c>
      <c r="I372">
        <f>COUNTIFS(Customer_Demographics!A:A, A372, Customer_Demographics!F:F, I$1)</f>
        <v>0</v>
      </c>
      <c r="J372">
        <f>COUNTIFS(Customer_Demographics!A:A, A372, Customer_Demographics!F:F, J$1)</f>
        <v>0</v>
      </c>
      <c r="K372" t="s">
        <v>10</v>
      </c>
      <c r="L372">
        <f>COUNTIFS(Customer_Demographics!A:A, A372, Customer_Demographics!K:K, L$1)</f>
        <v>0</v>
      </c>
      <c r="M372">
        <f>COUNTIFS(Customer_Demographics!A:A, A372, Customer_Demographics!K:K, M$1)</f>
        <v>1</v>
      </c>
      <c r="N372">
        <f>COUNTIFS(Customer_Demographics!A:A, A372, Customer_Demographics!K:K, N$1)</f>
        <v>0</v>
      </c>
      <c r="O372">
        <v>1454.4499999999998</v>
      </c>
      <c r="P372">
        <v>0</v>
      </c>
      <c r="Q372">
        <v>5</v>
      </c>
      <c r="R372">
        <f>IF(COUNTIFS(Transaction_History!A:A, A372, Transaction_History!E:E, R$1) &gt;0, 1, 0)</f>
        <v>0</v>
      </c>
      <c r="S372">
        <f>IF(COUNTIFS(Transaction_History!A:A, A372, Transaction_History!E:E, S$1) &gt; 0, 1, 0)</f>
        <v>1</v>
      </c>
      <c r="T372">
        <f>IF(COUNTIFS(Transaction_History!A:A, A372, Transaction_History!E:E, T$1) &gt; 0, 1, 0)</f>
        <v>1</v>
      </c>
      <c r="U372">
        <f>IF(COUNTIFS(Transaction_History!A:A, A372, Transaction_History!E:E, U$1) &gt; 0, 1, 0)</f>
        <v>1</v>
      </c>
      <c r="V372">
        <f>IF(COUNTIFS(Transaction_History!A:A, A372, Transaction_History!E:E, V$1) &gt; 0, 1, 0)</f>
        <v>1</v>
      </c>
      <c r="W372">
        <f>IF(COUNTIFS(Customer_Service!A:A, A372, Customer_Service!D:D, W$1) &gt; 0, 1, 0)</f>
        <v>0</v>
      </c>
      <c r="X372">
        <f>IF(COUNTIFS(Customer_Service!A:A, A372, Customer_Service!D:D, X$1)&gt;0,1,0)</f>
        <v>1</v>
      </c>
      <c r="Y372">
        <f>IF(COUNTIFS(Customer_Service!A:A, A372, Customer_Service!D:D, Y$1) &gt; 0, 1, 0)</f>
        <v>0</v>
      </c>
      <c r="Z372">
        <f>IF(COUNTIFS(Customer_Service!A:A, A372, Customer_Service!E:E, Z$1) &gt; 0, 1, 0)</f>
        <v>1</v>
      </c>
      <c r="AA372">
        <f>IF(COUNTIFS(Customer_Service!A:A, A372, Customer_Service!E:E, AA$1) &gt; 0, 1, 0)</f>
        <v>0</v>
      </c>
      <c r="AB372">
        <v>35</v>
      </c>
    </row>
    <row r="373" spans="1:28" x14ac:dyDescent="0.25">
      <c r="A373">
        <v>372</v>
      </c>
      <c r="B373">
        <v>29</v>
      </c>
      <c r="C373" t="s">
        <v>4</v>
      </c>
      <c r="D373">
        <f>COUNTIFS(Customer_Demographics!A:A, A373, Customer_Demographics!C:C, D$1)</f>
        <v>0</v>
      </c>
      <c r="E373">
        <f>COUNTIFS(Customer_Demographics!A:A, A373, Customer_Demographics!C:C, E$1)</f>
        <v>1</v>
      </c>
      <c r="F373" t="s">
        <v>6</v>
      </c>
      <c r="G373">
        <f>COUNTIFS(Customer_Demographics!A:A, A373, Customer_Demographics!F:F, G$1)</f>
        <v>0</v>
      </c>
      <c r="H373">
        <f>COUNTIFS(Customer_Demographics!A:A, A373, Customer_Demographics!F:F, H$1)</f>
        <v>1</v>
      </c>
      <c r="I373">
        <f>COUNTIFS(Customer_Demographics!A:A, A373, Customer_Demographics!F:F, I$1)</f>
        <v>0</v>
      </c>
      <c r="J373">
        <f>COUNTIFS(Customer_Demographics!A:A, A373, Customer_Demographics!F:F, J$1)</f>
        <v>0</v>
      </c>
      <c r="K373" t="s">
        <v>10</v>
      </c>
      <c r="L373">
        <f>COUNTIFS(Customer_Demographics!A:A, A373, Customer_Demographics!K:K, L$1)</f>
        <v>0</v>
      </c>
      <c r="M373">
        <f>COUNTIFS(Customer_Demographics!A:A, A373, Customer_Demographics!K:K, M$1)</f>
        <v>1</v>
      </c>
      <c r="N373">
        <f>COUNTIFS(Customer_Demographics!A:A, A373, Customer_Demographics!K:K, N$1)</f>
        <v>0</v>
      </c>
      <c r="O373">
        <v>35.85</v>
      </c>
      <c r="P373">
        <v>0</v>
      </c>
      <c r="Q373">
        <v>1</v>
      </c>
      <c r="R373">
        <f>IF(COUNTIFS(Transaction_History!A:A, A373, Transaction_History!E:E, R$1) &gt;0, 1, 0)</f>
        <v>0</v>
      </c>
      <c r="S373">
        <f>IF(COUNTIFS(Transaction_History!A:A, A373, Transaction_History!E:E, S$1) &gt; 0, 1, 0)</f>
        <v>0</v>
      </c>
      <c r="T373">
        <f>IF(COUNTIFS(Transaction_History!A:A, A373, Transaction_History!E:E, T$1) &gt; 0, 1, 0)</f>
        <v>0</v>
      </c>
      <c r="U373">
        <f>IF(COUNTIFS(Transaction_History!A:A, A373, Transaction_History!E:E, U$1) &gt; 0, 1, 0)</f>
        <v>0</v>
      </c>
      <c r="V373">
        <f>IF(COUNTIFS(Transaction_History!A:A, A373, Transaction_History!E:E, V$1) &gt; 0, 1, 0)</f>
        <v>1</v>
      </c>
      <c r="W373">
        <f>IF(COUNTIFS(Customer_Service!A:A, A373, Customer_Service!D:D, W$1) &gt; 0, 1, 0)</f>
        <v>1</v>
      </c>
      <c r="X373">
        <f>IF(COUNTIFS(Customer_Service!A:A, A373, Customer_Service!D:D, X$1)&gt;0,1,0)</f>
        <v>1</v>
      </c>
      <c r="Y373">
        <f>IF(COUNTIFS(Customer_Service!A:A, A373, Customer_Service!D:D, Y$1) &gt; 0, 1, 0)</f>
        <v>0</v>
      </c>
      <c r="Z373">
        <f>IF(COUNTIFS(Customer_Service!A:A, A373, Customer_Service!E:E, Z$1) &gt; 0, 1, 0)</f>
        <v>1</v>
      </c>
      <c r="AA373">
        <f>IF(COUNTIFS(Customer_Service!A:A, A373, Customer_Service!E:E, AA$1) &gt; 0, 1, 0)</f>
        <v>1</v>
      </c>
      <c r="AB373">
        <v>23</v>
      </c>
    </row>
    <row r="374" spans="1:28" x14ac:dyDescent="0.25">
      <c r="A374">
        <v>373</v>
      </c>
      <c r="B374">
        <v>46</v>
      </c>
      <c r="C374" t="s">
        <v>3</v>
      </c>
      <c r="D374">
        <f>COUNTIFS(Customer_Demographics!A:A, A374, Customer_Demographics!C:C, D$1)</f>
        <v>1</v>
      </c>
      <c r="E374">
        <f>COUNTIFS(Customer_Demographics!A:A, A374, Customer_Demographics!C:C, E$1)</f>
        <v>0</v>
      </c>
      <c r="F374" t="s">
        <v>6</v>
      </c>
      <c r="G374">
        <f>COUNTIFS(Customer_Demographics!A:A, A374, Customer_Demographics!F:F, G$1)</f>
        <v>0</v>
      </c>
      <c r="H374">
        <f>COUNTIFS(Customer_Demographics!A:A, A374, Customer_Demographics!F:F, H$1)</f>
        <v>1</v>
      </c>
      <c r="I374">
        <f>COUNTIFS(Customer_Demographics!A:A, A374, Customer_Demographics!F:F, I$1)</f>
        <v>0</v>
      </c>
      <c r="J374">
        <f>COUNTIFS(Customer_Demographics!A:A, A374, Customer_Demographics!F:F, J$1)</f>
        <v>0</v>
      </c>
      <c r="K374" t="s">
        <v>10</v>
      </c>
      <c r="L374">
        <f>COUNTIFS(Customer_Demographics!A:A, A374, Customer_Demographics!K:K, L$1)</f>
        <v>0</v>
      </c>
      <c r="M374">
        <f>COUNTIFS(Customer_Demographics!A:A, A374, Customer_Demographics!K:K, M$1)</f>
        <v>1</v>
      </c>
      <c r="N374">
        <f>COUNTIFS(Customer_Demographics!A:A, A374, Customer_Demographics!K:K, N$1)</f>
        <v>0</v>
      </c>
      <c r="O374">
        <v>267.08999999999997</v>
      </c>
      <c r="P374">
        <v>0</v>
      </c>
      <c r="Q374">
        <v>2</v>
      </c>
      <c r="R374">
        <f>IF(COUNTIFS(Transaction_History!A:A, A374, Transaction_History!E:E, R$1) &gt;0, 1, 0)</f>
        <v>1</v>
      </c>
      <c r="S374">
        <f>IF(COUNTIFS(Transaction_History!A:A, A374, Transaction_History!E:E, S$1) &gt; 0, 1, 0)</f>
        <v>0</v>
      </c>
      <c r="T374">
        <f>IF(COUNTIFS(Transaction_History!A:A, A374, Transaction_History!E:E, T$1) &gt; 0, 1, 0)</f>
        <v>0</v>
      </c>
      <c r="U374">
        <f>IF(COUNTIFS(Transaction_History!A:A, A374, Transaction_History!E:E, U$1) &gt; 0, 1, 0)</f>
        <v>1</v>
      </c>
      <c r="V374">
        <f>IF(COUNTIFS(Transaction_History!A:A, A374, Transaction_History!E:E, V$1) &gt; 0, 1, 0)</f>
        <v>0</v>
      </c>
      <c r="W374">
        <f>IF(COUNTIFS(Customer_Service!A:A, A374, Customer_Service!D:D, W$1) &gt; 0, 1, 0)</f>
        <v>1</v>
      </c>
      <c r="X374">
        <f>IF(COUNTIFS(Customer_Service!A:A, A374, Customer_Service!D:D, X$1)&gt;0,1,0)</f>
        <v>0</v>
      </c>
      <c r="Y374">
        <f>IF(COUNTIFS(Customer_Service!A:A, A374, Customer_Service!D:D, Y$1) &gt; 0, 1, 0)</f>
        <v>0</v>
      </c>
      <c r="Z374">
        <f>IF(COUNTIFS(Customer_Service!A:A, A374, Customer_Service!E:E, Z$1) &gt; 0, 1, 0)</f>
        <v>0</v>
      </c>
      <c r="AA374">
        <f>IF(COUNTIFS(Customer_Service!A:A, A374, Customer_Service!E:E, AA$1) &gt; 0, 1, 0)</f>
        <v>1</v>
      </c>
      <c r="AB374">
        <v>13</v>
      </c>
    </row>
    <row r="375" spans="1:28" x14ac:dyDescent="0.25">
      <c r="A375">
        <v>374</v>
      </c>
      <c r="B375">
        <v>54</v>
      </c>
      <c r="C375" t="s">
        <v>3</v>
      </c>
      <c r="D375">
        <f>COUNTIFS(Customer_Demographics!A:A, A375, Customer_Demographics!C:C, D$1)</f>
        <v>1</v>
      </c>
      <c r="E375">
        <f>COUNTIFS(Customer_Demographics!A:A, A375, Customer_Demographics!C:C, E$1)</f>
        <v>0</v>
      </c>
      <c r="F375" t="s">
        <v>8</v>
      </c>
      <c r="G375">
        <f>COUNTIFS(Customer_Demographics!A:A, A375, Customer_Demographics!F:F, G$1)</f>
        <v>0</v>
      </c>
      <c r="H375">
        <f>COUNTIFS(Customer_Demographics!A:A, A375, Customer_Demographics!F:F, H$1)</f>
        <v>0</v>
      </c>
      <c r="I375">
        <f>COUNTIFS(Customer_Demographics!A:A, A375, Customer_Demographics!F:F, I$1)</f>
        <v>1</v>
      </c>
      <c r="J375">
        <f>COUNTIFS(Customer_Demographics!A:A, A375, Customer_Demographics!F:F, J$1)</f>
        <v>0</v>
      </c>
      <c r="K375" t="s">
        <v>10</v>
      </c>
      <c r="L375">
        <f>COUNTIFS(Customer_Demographics!A:A, A375, Customer_Demographics!K:K, L$1)</f>
        <v>0</v>
      </c>
      <c r="M375">
        <f>COUNTIFS(Customer_Demographics!A:A, A375, Customer_Demographics!K:K, M$1)</f>
        <v>1</v>
      </c>
      <c r="N375">
        <f>COUNTIFS(Customer_Demographics!A:A, A375, Customer_Demographics!K:K, N$1)</f>
        <v>0</v>
      </c>
      <c r="O375">
        <v>2143.59</v>
      </c>
      <c r="P375">
        <v>0</v>
      </c>
      <c r="Q375">
        <v>9</v>
      </c>
      <c r="R375">
        <f>IF(COUNTIFS(Transaction_History!A:A, A375, Transaction_History!E:E, R$1) &gt;0, 1, 0)</f>
        <v>1</v>
      </c>
      <c r="S375">
        <f>IF(COUNTIFS(Transaction_History!A:A, A375, Transaction_History!E:E, S$1) &gt; 0, 1, 0)</f>
        <v>1</v>
      </c>
      <c r="T375">
        <f>IF(COUNTIFS(Transaction_History!A:A, A375, Transaction_History!E:E, T$1) &gt; 0, 1, 0)</f>
        <v>0</v>
      </c>
      <c r="U375">
        <f>IF(COUNTIFS(Transaction_History!A:A, A375, Transaction_History!E:E, U$1) &gt; 0, 1, 0)</f>
        <v>1</v>
      </c>
      <c r="V375">
        <f>IF(COUNTIFS(Transaction_History!A:A, A375, Transaction_History!E:E, V$1) &gt; 0, 1, 0)</f>
        <v>1</v>
      </c>
      <c r="W375">
        <f>IF(COUNTIFS(Customer_Service!A:A, A375, Customer_Service!D:D, W$1) &gt; 0, 1, 0)</f>
        <v>0</v>
      </c>
      <c r="X375">
        <f>IF(COUNTIFS(Customer_Service!A:A, A375, Customer_Service!D:D, X$1)&gt;0,1,0)</f>
        <v>0</v>
      </c>
      <c r="Y375">
        <f>IF(COUNTIFS(Customer_Service!A:A, A375, Customer_Service!D:D, Y$1) &gt; 0, 1, 0)</f>
        <v>0</v>
      </c>
      <c r="Z375">
        <f>IF(COUNTIFS(Customer_Service!A:A, A375, Customer_Service!E:E, Z$1) &gt; 0, 1, 0)</f>
        <v>0</v>
      </c>
      <c r="AA375">
        <f>IF(COUNTIFS(Customer_Service!A:A, A375, Customer_Service!E:E, AA$1) &gt; 0, 1, 0)</f>
        <v>0</v>
      </c>
      <c r="AB375">
        <v>47</v>
      </c>
    </row>
    <row r="376" spans="1:28" x14ac:dyDescent="0.25">
      <c r="A376">
        <v>375</v>
      </c>
      <c r="B376">
        <v>43</v>
      </c>
      <c r="C376" t="s">
        <v>4</v>
      </c>
      <c r="D376">
        <f>COUNTIFS(Customer_Demographics!A:A, A376, Customer_Demographics!C:C, D$1)</f>
        <v>0</v>
      </c>
      <c r="E376">
        <f>COUNTIFS(Customer_Demographics!A:A, A376, Customer_Demographics!C:C, E$1)</f>
        <v>1</v>
      </c>
      <c r="F376" t="s">
        <v>6</v>
      </c>
      <c r="G376">
        <f>COUNTIFS(Customer_Demographics!A:A, A376, Customer_Demographics!F:F, G$1)</f>
        <v>0</v>
      </c>
      <c r="H376">
        <f>COUNTIFS(Customer_Demographics!A:A, A376, Customer_Demographics!F:F, H$1)</f>
        <v>1</v>
      </c>
      <c r="I376">
        <f>COUNTIFS(Customer_Demographics!A:A, A376, Customer_Demographics!F:F, I$1)</f>
        <v>0</v>
      </c>
      <c r="J376">
        <f>COUNTIFS(Customer_Demographics!A:A, A376, Customer_Demographics!F:F, J$1)</f>
        <v>0</v>
      </c>
      <c r="K376" t="s">
        <v>11</v>
      </c>
      <c r="L376">
        <f>COUNTIFS(Customer_Demographics!A:A, A376, Customer_Demographics!K:K, L$1)</f>
        <v>0</v>
      </c>
      <c r="M376">
        <f>COUNTIFS(Customer_Demographics!A:A, A376, Customer_Demographics!K:K, M$1)</f>
        <v>0</v>
      </c>
      <c r="N376">
        <f>COUNTIFS(Customer_Demographics!A:A, A376, Customer_Demographics!K:K, N$1)</f>
        <v>1</v>
      </c>
      <c r="O376">
        <v>133.19999999999999</v>
      </c>
      <c r="P376">
        <v>0</v>
      </c>
      <c r="Q376">
        <v>1</v>
      </c>
      <c r="R376">
        <f>IF(COUNTIFS(Transaction_History!A:A, A376, Transaction_History!E:E, R$1) &gt;0, 1, 0)</f>
        <v>0</v>
      </c>
      <c r="S376">
        <f>IF(COUNTIFS(Transaction_History!A:A, A376, Transaction_History!E:E, S$1) &gt; 0, 1, 0)</f>
        <v>0</v>
      </c>
      <c r="T376">
        <f>IF(COUNTIFS(Transaction_History!A:A, A376, Transaction_History!E:E, T$1) &gt; 0, 1, 0)</f>
        <v>0</v>
      </c>
      <c r="U376">
        <f>IF(COUNTIFS(Transaction_History!A:A, A376, Transaction_History!E:E, U$1) &gt; 0, 1, 0)</f>
        <v>0</v>
      </c>
      <c r="V376">
        <f>IF(COUNTIFS(Transaction_History!A:A, A376, Transaction_History!E:E, V$1) &gt; 0, 1, 0)</f>
        <v>1</v>
      </c>
      <c r="W376">
        <f>IF(COUNTIFS(Customer_Service!A:A, A376, Customer_Service!D:D, W$1) &gt; 0, 1, 0)</f>
        <v>0</v>
      </c>
      <c r="X376">
        <f>IF(COUNTIFS(Customer_Service!A:A, A376, Customer_Service!D:D, X$1)&gt;0,1,0)</f>
        <v>1</v>
      </c>
      <c r="Y376">
        <f>IF(COUNTIFS(Customer_Service!A:A, A376, Customer_Service!D:D, Y$1) &gt; 0, 1, 0)</f>
        <v>0</v>
      </c>
      <c r="Z376">
        <f>IF(COUNTIFS(Customer_Service!A:A, A376, Customer_Service!E:E, Z$1) &gt; 0, 1, 0)</f>
        <v>0</v>
      </c>
      <c r="AA376">
        <f>IF(COUNTIFS(Customer_Service!A:A, A376, Customer_Service!E:E, AA$1) &gt; 0, 1, 0)</f>
        <v>1</v>
      </c>
      <c r="AB376">
        <v>17</v>
      </c>
    </row>
    <row r="377" spans="1:28" x14ac:dyDescent="0.25">
      <c r="A377">
        <v>376</v>
      </c>
      <c r="B377">
        <v>50</v>
      </c>
      <c r="C377" t="s">
        <v>4</v>
      </c>
      <c r="D377">
        <f>COUNTIFS(Customer_Demographics!A:A, A377, Customer_Demographics!C:C, D$1)</f>
        <v>0</v>
      </c>
      <c r="E377">
        <f>COUNTIFS(Customer_Demographics!A:A, A377, Customer_Demographics!C:C, E$1)</f>
        <v>1</v>
      </c>
      <c r="F377" t="s">
        <v>8</v>
      </c>
      <c r="G377">
        <f>COUNTIFS(Customer_Demographics!A:A, A377, Customer_Demographics!F:F, G$1)</f>
        <v>0</v>
      </c>
      <c r="H377">
        <f>COUNTIFS(Customer_Demographics!A:A, A377, Customer_Demographics!F:F, H$1)</f>
        <v>0</v>
      </c>
      <c r="I377">
        <f>COUNTIFS(Customer_Demographics!A:A, A377, Customer_Demographics!F:F, I$1)</f>
        <v>1</v>
      </c>
      <c r="J377">
        <f>COUNTIFS(Customer_Demographics!A:A, A377, Customer_Demographics!F:F, J$1)</f>
        <v>0</v>
      </c>
      <c r="K377" t="s">
        <v>9</v>
      </c>
      <c r="L377">
        <f>COUNTIFS(Customer_Demographics!A:A, A377, Customer_Demographics!K:K, L$1)</f>
        <v>1</v>
      </c>
      <c r="M377">
        <f>COUNTIFS(Customer_Demographics!A:A, A377, Customer_Demographics!K:K, M$1)</f>
        <v>0</v>
      </c>
      <c r="N377">
        <f>COUNTIFS(Customer_Demographics!A:A, A377, Customer_Demographics!K:K, N$1)</f>
        <v>0</v>
      </c>
      <c r="O377">
        <v>1143.8</v>
      </c>
      <c r="P377">
        <v>0</v>
      </c>
      <c r="Q377">
        <v>4</v>
      </c>
      <c r="R377">
        <f>IF(COUNTIFS(Transaction_History!A:A, A377, Transaction_History!E:E, R$1) &gt;0, 1, 0)</f>
        <v>1</v>
      </c>
      <c r="S377">
        <f>IF(COUNTIFS(Transaction_History!A:A, A377, Transaction_History!E:E, S$1) &gt; 0, 1, 0)</f>
        <v>1</v>
      </c>
      <c r="T377">
        <f>IF(COUNTIFS(Transaction_History!A:A, A377, Transaction_History!E:E, T$1) &gt; 0, 1, 0)</f>
        <v>1</v>
      </c>
      <c r="U377">
        <f>IF(COUNTIFS(Transaction_History!A:A, A377, Transaction_History!E:E, U$1) &gt; 0, 1, 0)</f>
        <v>0</v>
      </c>
      <c r="V377">
        <f>IF(COUNTIFS(Transaction_History!A:A, A377, Transaction_History!E:E, V$1) &gt; 0, 1, 0)</f>
        <v>1</v>
      </c>
      <c r="W377">
        <f>IF(COUNTIFS(Customer_Service!A:A, A377, Customer_Service!D:D, W$1) &gt; 0, 1, 0)</f>
        <v>1</v>
      </c>
      <c r="X377">
        <f>IF(COUNTIFS(Customer_Service!A:A, A377, Customer_Service!D:D, X$1)&gt;0,1,0)</f>
        <v>0</v>
      </c>
      <c r="Y377">
        <f>IF(COUNTIFS(Customer_Service!A:A, A377, Customer_Service!D:D, Y$1) &gt; 0, 1, 0)</f>
        <v>0</v>
      </c>
      <c r="Z377">
        <f>IF(COUNTIFS(Customer_Service!A:A, A377, Customer_Service!E:E, Z$1) &gt; 0, 1, 0)</f>
        <v>1</v>
      </c>
      <c r="AA377">
        <f>IF(COUNTIFS(Customer_Service!A:A, A377, Customer_Service!E:E, AA$1) &gt; 0, 1, 0)</f>
        <v>0</v>
      </c>
      <c r="AB377">
        <v>31</v>
      </c>
    </row>
    <row r="378" spans="1:28" x14ac:dyDescent="0.25">
      <c r="A378">
        <v>377</v>
      </c>
      <c r="B378">
        <v>60</v>
      </c>
      <c r="C378" t="s">
        <v>4</v>
      </c>
      <c r="D378">
        <f>COUNTIFS(Customer_Demographics!A:A, A378, Customer_Demographics!C:C, D$1)</f>
        <v>0</v>
      </c>
      <c r="E378">
        <f>COUNTIFS(Customer_Demographics!A:A, A378, Customer_Demographics!C:C, E$1)</f>
        <v>1</v>
      </c>
      <c r="F378" t="s">
        <v>5</v>
      </c>
      <c r="G378">
        <f>COUNTIFS(Customer_Demographics!A:A, A378, Customer_Demographics!F:F, G$1)</f>
        <v>1</v>
      </c>
      <c r="H378">
        <f>COUNTIFS(Customer_Demographics!A:A, A378, Customer_Demographics!F:F, H$1)</f>
        <v>0</v>
      </c>
      <c r="I378">
        <f>COUNTIFS(Customer_Demographics!A:A, A378, Customer_Demographics!F:F, I$1)</f>
        <v>0</v>
      </c>
      <c r="J378">
        <f>COUNTIFS(Customer_Demographics!A:A, A378, Customer_Demographics!F:F, J$1)</f>
        <v>0</v>
      </c>
      <c r="K378" t="s">
        <v>10</v>
      </c>
      <c r="L378">
        <f>COUNTIFS(Customer_Demographics!A:A, A378, Customer_Demographics!K:K, L$1)</f>
        <v>0</v>
      </c>
      <c r="M378">
        <f>COUNTIFS(Customer_Demographics!A:A, A378, Customer_Demographics!K:K, M$1)</f>
        <v>1</v>
      </c>
      <c r="N378">
        <f>COUNTIFS(Customer_Demographics!A:A, A378, Customer_Demographics!K:K, N$1)</f>
        <v>0</v>
      </c>
      <c r="O378">
        <v>2366.2999999999997</v>
      </c>
      <c r="P378">
        <v>0</v>
      </c>
      <c r="Q378">
        <v>8</v>
      </c>
      <c r="R378">
        <f>IF(COUNTIFS(Transaction_History!A:A, A378, Transaction_History!E:E, R$1) &gt;0, 1, 0)</f>
        <v>1</v>
      </c>
      <c r="S378">
        <f>IF(COUNTIFS(Transaction_History!A:A, A378, Transaction_History!E:E, S$1) &gt; 0, 1, 0)</f>
        <v>0</v>
      </c>
      <c r="T378">
        <f>IF(COUNTIFS(Transaction_History!A:A, A378, Transaction_History!E:E, T$1) &gt; 0, 1, 0)</f>
        <v>1</v>
      </c>
      <c r="U378">
        <f>IF(COUNTIFS(Transaction_History!A:A, A378, Transaction_History!E:E, U$1) &gt; 0, 1, 0)</f>
        <v>1</v>
      </c>
      <c r="V378">
        <f>IF(COUNTIFS(Transaction_History!A:A, A378, Transaction_History!E:E, V$1) &gt; 0, 1, 0)</f>
        <v>1</v>
      </c>
      <c r="W378">
        <f>IF(COUNTIFS(Customer_Service!A:A, A378, Customer_Service!D:D, W$1) &gt; 0, 1, 0)</f>
        <v>0</v>
      </c>
      <c r="X378">
        <f>IF(COUNTIFS(Customer_Service!A:A, A378, Customer_Service!D:D, X$1)&gt;0,1,0)</f>
        <v>1</v>
      </c>
      <c r="Y378">
        <f>IF(COUNTIFS(Customer_Service!A:A, A378, Customer_Service!D:D, Y$1) &gt; 0, 1, 0)</f>
        <v>1</v>
      </c>
      <c r="Z378">
        <f>IF(COUNTIFS(Customer_Service!A:A, A378, Customer_Service!E:E, Z$1) &gt; 0, 1, 0)</f>
        <v>1</v>
      </c>
      <c r="AA378">
        <f>IF(COUNTIFS(Customer_Service!A:A, A378, Customer_Service!E:E, AA$1) &gt; 0, 1, 0)</f>
        <v>1</v>
      </c>
      <c r="AB378">
        <v>10</v>
      </c>
    </row>
    <row r="379" spans="1:28" x14ac:dyDescent="0.25">
      <c r="A379">
        <v>378</v>
      </c>
      <c r="B379">
        <v>32</v>
      </c>
      <c r="C379" t="s">
        <v>3</v>
      </c>
      <c r="D379">
        <f>COUNTIFS(Customer_Demographics!A:A, A379, Customer_Demographics!C:C, D$1)</f>
        <v>1</v>
      </c>
      <c r="E379">
        <f>COUNTIFS(Customer_Demographics!A:A, A379, Customer_Demographics!C:C, E$1)</f>
        <v>0</v>
      </c>
      <c r="F379" t="s">
        <v>5</v>
      </c>
      <c r="G379">
        <f>COUNTIFS(Customer_Demographics!A:A, A379, Customer_Demographics!F:F, G$1)</f>
        <v>1</v>
      </c>
      <c r="H379">
        <f>COUNTIFS(Customer_Demographics!A:A, A379, Customer_Demographics!F:F, H$1)</f>
        <v>0</v>
      </c>
      <c r="I379">
        <f>COUNTIFS(Customer_Demographics!A:A, A379, Customer_Demographics!F:F, I$1)</f>
        <v>0</v>
      </c>
      <c r="J379">
        <f>COUNTIFS(Customer_Demographics!A:A, A379, Customer_Demographics!F:F, J$1)</f>
        <v>0</v>
      </c>
      <c r="K379" t="s">
        <v>11</v>
      </c>
      <c r="L379">
        <f>COUNTIFS(Customer_Demographics!A:A, A379, Customer_Demographics!K:K, L$1)</f>
        <v>0</v>
      </c>
      <c r="M379">
        <f>COUNTIFS(Customer_Demographics!A:A, A379, Customer_Demographics!K:K, M$1)</f>
        <v>0</v>
      </c>
      <c r="N379">
        <f>COUNTIFS(Customer_Demographics!A:A, A379, Customer_Demographics!K:K, N$1)</f>
        <v>1</v>
      </c>
      <c r="O379">
        <v>1333.6</v>
      </c>
      <c r="P379">
        <v>0</v>
      </c>
      <c r="Q379">
        <v>4</v>
      </c>
      <c r="R379">
        <f>IF(COUNTIFS(Transaction_History!A:A, A379, Transaction_History!E:E, R$1) &gt;0, 1, 0)</f>
        <v>1</v>
      </c>
      <c r="S379">
        <f>IF(COUNTIFS(Transaction_History!A:A, A379, Transaction_History!E:E, S$1) &gt; 0, 1, 0)</f>
        <v>0</v>
      </c>
      <c r="T379">
        <f>IF(COUNTIFS(Transaction_History!A:A, A379, Transaction_History!E:E, T$1) &gt; 0, 1, 0)</f>
        <v>1</v>
      </c>
      <c r="U379">
        <f>IF(COUNTIFS(Transaction_History!A:A, A379, Transaction_History!E:E, U$1) &gt; 0, 1, 0)</f>
        <v>0</v>
      </c>
      <c r="V379">
        <f>IF(COUNTIFS(Transaction_History!A:A, A379, Transaction_History!E:E, V$1) &gt; 0, 1, 0)</f>
        <v>1</v>
      </c>
      <c r="W379">
        <f>IF(COUNTIFS(Customer_Service!A:A, A379, Customer_Service!D:D, W$1) &gt; 0, 1, 0)</f>
        <v>1</v>
      </c>
      <c r="X379">
        <f>IF(COUNTIFS(Customer_Service!A:A, A379, Customer_Service!D:D, X$1)&gt;0,1,0)</f>
        <v>1</v>
      </c>
      <c r="Y379">
        <f>IF(COUNTIFS(Customer_Service!A:A, A379, Customer_Service!D:D, Y$1) &gt; 0, 1, 0)</f>
        <v>0</v>
      </c>
      <c r="Z379">
        <f>IF(COUNTIFS(Customer_Service!A:A, A379, Customer_Service!E:E, Z$1) &gt; 0, 1, 0)</f>
        <v>1</v>
      </c>
      <c r="AA379">
        <f>IF(COUNTIFS(Customer_Service!A:A, A379, Customer_Service!E:E, AA$1) &gt; 0, 1, 0)</f>
        <v>1</v>
      </c>
      <c r="AB379">
        <v>36</v>
      </c>
    </row>
    <row r="380" spans="1:28" x14ac:dyDescent="0.25">
      <c r="A380">
        <v>379</v>
      </c>
      <c r="B380">
        <v>40</v>
      </c>
      <c r="C380" t="s">
        <v>4</v>
      </c>
      <c r="D380">
        <f>COUNTIFS(Customer_Demographics!A:A, A380, Customer_Demographics!C:C, D$1)</f>
        <v>0</v>
      </c>
      <c r="E380">
        <f>COUNTIFS(Customer_Demographics!A:A, A380, Customer_Demographics!C:C, E$1)</f>
        <v>1</v>
      </c>
      <c r="F380" t="s">
        <v>5</v>
      </c>
      <c r="G380">
        <f>COUNTIFS(Customer_Demographics!A:A, A380, Customer_Demographics!F:F, G$1)</f>
        <v>1</v>
      </c>
      <c r="H380">
        <f>COUNTIFS(Customer_Demographics!A:A, A380, Customer_Demographics!F:F, H$1)</f>
        <v>0</v>
      </c>
      <c r="I380">
        <f>COUNTIFS(Customer_Demographics!A:A, A380, Customer_Demographics!F:F, I$1)</f>
        <v>0</v>
      </c>
      <c r="J380">
        <f>COUNTIFS(Customer_Demographics!A:A, A380, Customer_Demographics!F:F, J$1)</f>
        <v>0</v>
      </c>
      <c r="K380" t="s">
        <v>11</v>
      </c>
      <c r="L380">
        <f>COUNTIFS(Customer_Demographics!A:A, A380, Customer_Demographics!K:K, L$1)</f>
        <v>0</v>
      </c>
      <c r="M380">
        <f>COUNTIFS(Customer_Demographics!A:A, A380, Customer_Demographics!K:K, M$1)</f>
        <v>0</v>
      </c>
      <c r="N380">
        <f>COUNTIFS(Customer_Demographics!A:A, A380, Customer_Demographics!K:K, N$1)</f>
        <v>1</v>
      </c>
      <c r="O380">
        <v>1582.08</v>
      </c>
      <c r="P380">
        <v>0</v>
      </c>
      <c r="Q380">
        <v>8</v>
      </c>
      <c r="R380">
        <f>IF(COUNTIFS(Transaction_History!A:A, A380, Transaction_History!E:E, R$1) &gt;0, 1, 0)</f>
        <v>1</v>
      </c>
      <c r="S380">
        <f>IF(COUNTIFS(Transaction_History!A:A, A380, Transaction_History!E:E, S$1) &gt; 0, 1, 0)</f>
        <v>1</v>
      </c>
      <c r="T380">
        <f>IF(COUNTIFS(Transaction_History!A:A, A380, Transaction_History!E:E, T$1) &gt; 0, 1, 0)</f>
        <v>0</v>
      </c>
      <c r="U380">
        <f>IF(COUNTIFS(Transaction_History!A:A, A380, Transaction_History!E:E, U$1) &gt; 0, 1, 0)</f>
        <v>1</v>
      </c>
      <c r="V380">
        <f>IF(COUNTIFS(Transaction_History!A:A, A380, Transaction_History!E:E, V$1) &gt; 0, 1, 0)</f>
        <v>1</v>
      </c>
      <c r="W380">
        <f>IF(COUNTIFS(Customer_Service!A:A, A380, Customer_Service!D:D, W$1) &gt; 0, 1, 0)</f>
        <v>1</v>
      </c>
      <c r="X380">
        <f>IF(COUNTIFS(Customer_Service!A:A, A380, Customer_Service!D:D, X$1)&gt;0,1,0)</f>
        <v>0</v>
      </c>
      <c r="Y380">
        <f>IF(COUNTIFS(Customer_Service!A:A, A380, Customer_Service!D:D, Y$1) &gt; 0, 1, 0)</f>
        <v>0</v>
      </c>
      <c r="Z380">
        <f>IF(COUNTIFS(Customer_Service!A:A, A380, Customer_Service!E:E, Z$1) &gt; 0, 1, 0)</f>
        <v>1</v>
      </c>
      <c r="AA380">
        <f>IF(COUNTIFS(Customer_Service!A:A, A380, Customer_Service!E:E, AA$1) &gt; 0, 1, 0)</f>
        <v>0</v>
      </c>
      <c r="AB380">
        <v>29</v>
      </c>
    </row>
    <row r="381" spans="1:28" x14ac:dyDescent="0.25">
      <c r="A381">
        <v>380</v>
      </c>
      <c r="B381">
        <v>46</v>
      </c>
      <c r="C381" t="s">
        <v>4</v>
      </c>
      <c r="D381">
        <f>COUNTIFS(Customer_Demographics!A:A, A381, Customer_Demographics!C:C, D$1)</f>
        <v>0</v>
      </c>
      <c r="E381">
        <f>COUNTIFS(Customer_Demographics!A:A, A381, Customer_Demographics!C:C, E$1)</f>
        <v>1</v>
      </c>
      <c r="F381" t="s">
        <v>5</v>
      </c>
      <c r="G381">
        <f>COUNTIFS(Customer_Demographics!A:A, A381, Customer_Demographics!F:F, G$1)</f>
        <v>1</v>
      </c>
      <c r="H381">
        <f>COUNTIFS(Customer_Demographics!A:A, A381, Customer_Demographics!F:F, H$1)</f>
        <v>0</v>
      </c>
      <c r="I381">
        <f>COUNTIFS(Customer_Demographics!A:A, A381, Customer_Demographics!F:F, I$1)</f>
        <v>0</v>
      </c>
      <c r="J381">
        <f>COUNTIFS(Customer_Demographics!A:A, A381, Customer_Demographics!F:F, J$1)</f>
        <v>0</v>
      </c>
      <c r="K381" t="s">
        <v>11</v>
      </c>
      <c r="L381">
        <f>COUNTIFS(Customer_Demographics!A:A, A381, Customer_Demographics!K:K, L$1)</f>
        <v>0</v>
      </c>
      <c r="M381">
        <f>COUNTIFS(Customer_Demographics!A:A, A381, Customer_Demographics!K:K, M$1)</f>
        <v>0</v>
      </c>
      <c r="N381">
        <f>COUNTIFS(Customer_Demographics!A:A, A381, Customer_Demographics!K:K, N$1)</f>
        <v>1</v>
      </c>
      <c r="O381">
        <v>1172.6600000000001</v>
      </c>
      <c r="P381">
        <v>0</v>
      </c>
      <c r="Q381">
        <v>6</v>
      </c>
      <c r="R381">
        <f>IF(COUNTIFS(Transaction_History!A:A, A381, Transaction_History!E:E, R$1) &gt;0, 1, 0)</f>
        <v>1</v>
      </c>
      <c r="S381">
        <f>IF(COUNTIFS(Transaction_History!A:A, A381, Transaction_History!E:E, S$1) &gt; 0, 1, 0)</f>
        <v>1</v>
      </c>
      <c r="T381">
        <f>IF(COUNTIFS(Transaction_History!A:A, A381, Transaction_History!E:E, T$1) &gt; 0, 1, 0)</f>
        <v>0</v>
      </c>
      <c r="U381">
        <f>IF(COUNTIFS(Transaction_History!A:A, A381, Transaction_History!E:E, U$1) &gt; 0, 1, 0)</f>
        <v>1</v>
      </c>
      <c r="V381">
        <f>IF(COUNTIFS(Transaction_History!A:A, A381, Transaction_History!E:E, V$1) &gt; 0, 1, 0)</f>
        <v>1</v>
      </c>
      <c r="W381">
        <f>IF(COUNTIFS(Customer_Service!A:A, A381, Customer_Service!D:D, W$1) &gt; 0, 1, 0)</f>
        <v>0</v>
      </c>
      <c r="X381">
        <f>IF(COUNTIFS(Customer_Service!A:A, A381, Customer_Service!D:D, X$1)&gt;0,1,0)</f>
        <v>0</v>
      </c>
      <c r="Y381">
        <f>IF(COUNTIFS(Customer_Service!A:A, A381, Customer_Service!D:D, Y$1) &gt; 0, 1, 0)</f>
        <v>0</v>
      </c>
      <c r="Z381">
        <f>IF(COUNTIFS(Customer_Service!A:A, A381, Customer_Service!E:E, Z$1) &gt; 0, 1, 0)</f>
        <v>0</v>
      </c>
      <c r="AA381">
        <f>IF(COUNTIFS(Customer_Service!A:A, A381, Customer_Service!E:E, AA$1) &gt; 0, 1, 0)</f>
        <v>0</v>
      </c>
      <c r="AB381">
        <v>16</v>
      </c>
    </row>
    <row r="382" spans="1:28" x14ac:dyDescent="0.25">
      <c r="A382">
        <v>381</v>
      </c>
      <c r="B382">
        <v>38</v>
      </c>
      <c r="C382" t="s">
        <v>3</v>
      </c>
      <c r="D382">
        <f>COUNTIFS(Customer_Demographics!A:A, A382, Customer_Demographics!C:C, D$1)</f>
        <v>1</v>
      </c>
      <c r="E382">
        <f>COUNTIFS(Customer_Demographics!A:A, A382, Customer_Demographics!C:C, E$1)</f>
        <v>0</v>
      </c>
      <c r="F382" t="s">
        <v>5</v>
      </c>
      <c r="G382">
        <f>COUNTIFS(Customer_Demographics!A:A, A382, Customer_Demographics!F:F, G$1)</f>
        <v>1</v>
      </c>
      <c r="H382">
        <f>COUNTIFS(Customer_Demographics!A:A, A382, Customer_Demographics!F:F, H$1)</f>
        <v>0</v>
      </c>
      <c r="I382">
        <f>COUNTIFS(Customer_Demographics!A:A, A382, Customer_Demographics!F:F, I$1)</f>
        <v>0</v>
      </c>
      <c r="J382">
        <f>COUNTIFS(Customer_Demographics!A:A, A382, Customer_Demographics!F:F, J$1)</f>
        <v>0</v>
      </c>
      <c r="K382" t="s">
        <v>9</v>
      </c>
      <c r="L382">
        <f>COUNTIFS(Customer_Demographics!A:A, A382, Customer_Demographics!K:K, L$1)</f>
        <v>1</v>
      </c>
      <c r="M382">
        <f>COUNTIFS(Customer_Demographics!A:A, A382, Customer_Demographics!K:K, M$1)</f>
        <v>0</v>
      </c>
      <c r="N382">
        <f>COUNTIFS(Customer_Demographics!A:A, A382, Customer_Demographics!K:K, N$1)</f>
        <v>0</v>
      </c>
      <c r="O382">
        <v>1087.6199999999999</v>
      </c>
      <c r="P382">
        <v>1</v>
      </c>
      <c r="Q382">
        <v>4</v>
      </c>
      <c r="R382">
        <f>IF(COUNTIFS(Transaction_History!A:A, A382, Transaction_History!E:E, R$1) &gt;0, 1, 0)</f>
        <v>1</v>
      </c>
      <c r="S382">
        <f>IF(COUNTIFS(Transaction_History!A:A, A382, Transaction_History!E:E, S$1) &gt; 0, 1, 0)</f>
        <v>0</v>
      </c>
      <c r="T382">
        <f>IF(COUNTIFS(Transaction_History!A:A, A382, Transaction_History!E:E, T$1) &gt; 0, 1, 0)</f>
        <v>1</v>
      </c>
      <c r="U382">
        <f>IF(COUNTIFS(Transaction_History!A:A, A382, Transaction_History!E:E, U$1) &gt; 0, 1, 0)</f>
        <v>1</v>
      </c>
      <c r="V382">
        <f>IF(COUNTIFS(Transaction_History!A:A, A382, Transaction_History!E:E, V$1) &gt; 0, 1, 0)</f>
        <v>0</v>
      </c>
      <c r="W382">
        <f>IF(COUNTIFS(Customer_Service!A:A, A382, Customer_Service!D:D, W$1) &gt; 0, 1, 0)</f>
        <v>0</v>
      </c>
      <c r="X382">
        <f>IF(COUNTIFS(Customer_Service!A:A, A382, Customer_Service!D:D, X$1)&gt;0,1,0)</f>
        <v>0</v>
      </c>
      <c r="Y382">
        <f>IF(COUNTIFS(Customer_Service!A:A, A382, Customer_Service!D:D, Y$1) &gt; 0, 1, 0)</f>
        <v>1</v>
      </c>
      <c r="Z382">
        <f>IF(COUNTIFS(Customer_Service!A:A, A382, Customer_Service!E:E, Z$1) &gt; 0, 1, 0)</f>
        <v>1</v>
      </c>
      <c r="AA382">
        <f>IF(COUNTIFS(Customer_Service!A:A, A382, Customer_Service!E:E, AA$1) &gt; 0, 1, 0)</f>
        <v>0</v>
      </c>
      <c r="AB382">
        <v>33</v>
      </c>
    </row>
    <row r="383" spans="1:28" x14ac:dyDescent="0.25">
      <c r="A383">
        <v>382</v>
      </c>
      <c r="B383">
        <v>36</v>
      </c>
      <c r="C383" t="s">
        <v>4</v>
      </c>
      <c r="D383">
        <f>COUNTIFS(Customer_Demographics!A:A, A383, Customer_Demographics!C:C, D$1)</f>
        <v>0</v>
      </c>
      <c r="E383">
        <f>COUNTIFS(Customer_Demographics!A:A, A383, Customer_Demographics!C:C, E$1)</f>
        <v>1</v>
      </c>
      <c r="F383" t="s">
        <v>8</v>
      </c>
      <c r="G383">
        <f>COUNTIFS(Customer_Demographics!A:A, A383, Customer_Demographics!F:F, G$1)</f>
        <v>0</v>
      </c>
      <c r="H383">
        <f>COUNTIFS(Customer_Demographics!A:A, A383, Customer_Demographics!F:F, H$1)</f>
        <v>0</v>
      </c>
      <c r="I383">
        <f>COUNTIFS(Customer_Demographics!A:A, A383, Customer_Demographics!F:F, I$1)</f>
        <v>1</v>
      </c>
      <c r="J383">
        <f>COUNTIFS(Customer_Demographics!A:A, A383, Customer_Demographics!F:F, J$1)</f>
        <v>0</v>
      </c>
      <c r="K383" t="s">
        <v>11</v>
      </c>
      <c r="L383">
        <f>COUNTIFS(Customer_Demographics!A:A, A383, Customer_Demographics!K:K, L$1)</f>
        <v>0</v>
      </c>
      <c r="M383">
        <f>COUNTIFS(Customer_Demographics!A:A, A383, Customer_Demographics!K:K, M$1)</f>
        <v>0</v>
      </c>
      <c r="N383">
        <f>COUNTIFS(Customer_Demographics!A:A, A383, Customer_Demographics!K:K, N$1)</f>
        <v>1</v>
      </c>
      <c r="O383">
        <v>2467.11</v>
      </c>
      <c r="P383">
        <v>0</v>
      </c>
      <c r="Q383">
        <v>9</v>
      </c>
      <c r="R383">
        <f>IF(COUNTIFS(Transaction_History!A:A, A383, Transaction_History!E:E, R$1) &gt;0, 1, 0)</f>
        <v>1</v>
      </c>
      <c r="S383">
        <f>IF(COUNTIFS(Transaction_History!A:A, A383, Transaction_History!E:E, S$1) &gt; 0, 1, 0)</f>
        <v>0</v>
      </c>
      <c r="T383">
        <f>IF(COUNTIFS(Transaction_History!A:A, A383, Transaction_History!E:E, T$1) &gt; 0, 1, 0)</f>
        <v>1</v>
      </c>
      <c r="U383">
        <f>IF(COUNTIFS(Transaction_History!A:A, A383, Transaction_History!E:E, U$1) &gt; 0, 1, 0)</f>
        <v>1</v>
      </c>
      <c r="V383">
        <f>IF(COUNTIFS(Transaction_History!A:A, A383, Transaction_History!E:E, V$1) &gt; 0, 1, 0)</f>
        <v>1</v>
      </c>
      <c r="W383">
        <f>IF(COUNTIFS(Customer_Service!A:A, A383, Customer_Service!D:D, W$1) &gt; 0, 1, 0)</f>
        <v>0</v>
      </c>
      <c r="X383">
        <f>IF(COUNTIFS(Customer_Service!A:A, A383, Customer_Service!D:D, X$1)&gt;0,1,0)</f>
        <v>0</v>
      </c>
      <c r="Y383">
        <f>IF(COUNTIFS(Customer_Service!A:A, A383, Customer_Service!D:D, Y$1) &gt; 0, 1, 0)</f>
        <v>1</v>
      </c>
      <c r="Z383">
        <f>IF(COUNTIFS(Customer_Service!A:A, A383, Customer_Service!E:E, Z$1) &gt; 0, 1, 0)</f>
        <v>1</v>
      </c>
      <c r="AA383">
        <f>IF(COUNTIFS(Customer_Service!A:A, A383, Customer_Service!E:E, AA$1) &gt; 0, 1, 0)</f>
        <v>0</v>
      </c>
      <c r="AB383">
        <v>14</v>
      </c>
    </row>
    <row r="384" spans="1:28" x14ac:dyDescent="0.25">
      <c r="A384">
        <v>383</v>
      </c>
      <c r="B384">
        <v>22</v>
      </c>
      <c r="C384" t="s">
        <v>3</v>
      </c>
      <c r="D384">
        <f>COUNTIFS(Customer_Demographics!A:A, A384, Customer_Demographics!C:C, D$1)</f>
        <v>1</v>
      </c>
      <c r="E384">
        <f>COUNTIFS(Customer_Demographics!A:A, A384, Customer_Demographics!C:C, E$1)</f>
        <v>0</v>
      </c>
      <c r="F384" t="s">
        <v>5</v>
      </c>
      <c r="G384">
        <f>COUNTIFS(Customer_Demographics!A:A, A384, Customer_Demographics!F:F, G$1)</f>
        <v>1</v>
      </c>
      <c r="H384">
        <f>COUNTIFS(Customer_Demographics!A:A, A384, Customer_Demographics!F:F, H$1)</f>
        <v>0</v>
      </c>
      <c r="I384">
        <f>COUNTIFS(Customer_Demographics!A:A, A384, Customer_Demographics!F:F, I$1)</f>
        <v>0</v>
      </c>
      <c r="J384">
        <f>COUNTIFS(Customer_Demographics!A:A, A384, Customer_Demographics!F:F, J$1)</f>
        <v>0</v>
      </c>
      <c r="K384" t="s">
        <v>11</v>
      </c>
      <c r="L384">
        <f>COUNTIFS(Customer_Demographics!A:A, A384, Customer_Demographics!K:K, L$1)</f>
        <v>0</v>
      </c>
      <c r="M384">
        <f>COUNTIFS(Customer_Demographics!A:A, A384, Customer_Demographics!K:K, M$1)</f>
        <v>0</v>
      </c>
      <c r="N384">
        <f>COUNTIFS(Customer_Demographics!A:A, A384, Customer_Demographics!K:K, N$1)</f>
        <v>1</v>
      </c>
      <c r="O384">
        <v>800.56</v>
      </c>
      <c r="P384">
        <v>0</v>
      </c>
      <c r="Q384">
        <v>4</v>
      </c>
      <c r="R384">
        <f>IF(COUNTIFS(Transaction_History!A:A, A384, Transaction_History!E:E, R$1) &gt;0, 1, 0)</f>
        <v>0</v>
      </c>
      <c r="S384">
        <f>IF(COUNTIFS(Transaction_History!A:A, A384, Transaction_History!E:E, S$1) &gt; 0, 1, 0)</f>
        <v>1</v>
      </c>
      <c r="T384">
        <f>IF(COUNTIFS(Transaction_History!A:A, A384, Transaction_History!E:E, T$1) &gt; 0, 1, 0)</f>
        <v>0</v>
      </c>
      <c r="U384">
        <f>IF(COUNTIFS(Transaction_History!A:A, A384, Transaction_History!E:E, U$1) &gt; 0, 1, 0)</f>
        <v>0</v>
      </c>
      <c r="V384">
        <f>IF(COUNTIFS(Transaction_History!A:A, A384, Transaction_History!E:E, V$1) &gt; 0, 1, 0)</f>
        <v>1</v>
      </c>
      <c r="W384">
        <f>IF(COUNTIFS(Customer_Service!A:A, A384, Customer_Service!D:D, W$1) &gt; 0, 1, 0)</f>
        <v>1</v>
      </c>
      <c r="X384">
        <f>IF(COUNTIFS(Customer_Service!A:A, A384, Customer_Service!D:D, X$1)&gt;0,1,0)</f>
        <v>1</v>
      </c>
      <c r="Y384">
        <f>IF(COUNTIFS(Customer_Service!A:A, A384, Customer_Service!D:D, Y$1) &gt; 0, 1, 0)</f>
        <v>0</v>
      </c>
      <c r="Z384">
        <f>IF(COUNTIFS(Customer_Service!A:A, A384, Customer_Service!E:E, Z$1) &gt; 0, 1, 0)</f>
        <v>1</v>
      </c>
      <c r="AA384">
        <f>IF(COUNTIFS(Customer_Service!A:A, A384, Customer_Service!E:E, AA$1) &gt; 0, 1, 0)</f>
        <v>1</v>
      </c>
      <c r="AB384">
        <v>7</v>
      </c>
    </row>
    <row r="385" spans="1:28" x14ac:dyDescent="0.25">
      <c r="A385">
        <v>384</v>
      </c>
      <c r="B385">
        <v>40</v>
      </c>
      <c r="C385" t="s">
        <v>4</v>
      </c>
      <c r="D385">
        <f>COUNTIFS(Customer_Demographics!A:A, A385, Customer_Demographics!C:C, D$1)</f>
        <v>0</v>
      </c>
      <c r="E385">
        <f>COUNTIFS(Customer_Demographics!A:A, A385, Customer_Demographics!C:C, E$1)</f>
        <v>1</v>
      </c>
      <c r="F385" t="s">
        <v>6</v>
      </c>
      <c r="G385">
        <f>COUNTIFS(Customer_Demographics!A:A, A385, Customer_Demographics!F:F, G$1)</f>
        <v>0</v>
      </c>
      <c r="H385">
        <f>COUNTIFS(Customer_Demographics!A:A, A385, Customer_Demographics!F:F, H$1)</f>
        <v>1</v>
      </c>
      <c r="I385">
        <f>COUNTIFS(Customer_Demographics!A:A, A385, Customer_Demographics!F:F, I$1)</f>
        <v>0</v>
      </c>
      <c r="J385">
        <f>COUNTIFS(Customer_Demographics!A:A, A385, Customer_Demographics!F:F, J$1)</f>
        <v>0</v>
      </c>
      <c r="K385" t="s">
        <v>9</v>
      </c>
      <c r="L385">
        <f>COUNTIFS(Customer_Demographics!A:A, A385, Customer_Demographics!K:K, L$1)</f>
        <v>1</v>
      </c>
      <c r="M385">
        <f>COUNTIFS(Customer_Demographics!A:A, A385, Customer_Demographics!K:K, M$1)</f>
        <v>0</v>
      </c>
      <c r="N385">
        <f>COUNTIFS(Customer_Demographics!A:A, A385, Customer_Demographics!K:K, N$1)</f>
        <v>0</v>
      </c>
      <c r="O385">
        <v>339.16999999999996</v>
      </c>
      <c r="P385">
        <v>0</v>
      </c>
      <c r="Q385">
        <v>2</v>
      </c>
      <c r="R385">
        <f>IF(COUNTIFS(Transaction_History!A:A, A385, Transaction_History!E:E, R$1) &gt;0, 1, 0)</f>
        <v>0</v>
      </c>
      <c r="S385">
        <f>IF(COUNTIFS(Transaction_History!A:A, A385, Transaction_History!E:E, S$1) &gt; 0, 1, 0)</f>
        <v>1</v>
      </c>
      <c r="T385">
        <f>IF(COUNTIFS(Transaction_History!A:A, A385, Transaction_History!E:E, T$1) &gt; 0, 1, 0)</f>
        <v>0</v>
      </c>
      <c r="U385">
        <f>IF(COUNTIFS(Transaction_History!A:A, A385, Transaction_History!E:E, U$1) &gt; 0, 1, 0)</f>
        <v>1</v>
      </c>
      <c r="V385">
        <f>IF(COUNTIFS(Transaction_History!A:A, A385, Transaction_History!E:E, V$1) &gt; 0, 1, 0)</f>
        <v>0</v>
      </c>
      <c r="W385">
        <f>IF(COUNTIFS(Customer_Service!A:A, A385, Customer_Service!D:D, W$1) &gt; 0, 1, 0)</f>
        <v>1</v>
      </c>
      <c r="X385">
        <f>IF(COUNTIFS(Customer_Service!A:A, A385, Customer_Service!D:D, X$1)&gt;0,1,0)</f>
        <v>0</v>
      </c>
      <c r="Y385">
        <f>IF(COUNTIFS(Customer_Service!A:A, A385, Customer_Service!D:D, Y$1) &gt; 0, 1, 0)</f>
        <v>1</v>
      </c>
      <c r="Z385">
        <f>IF(COUNTIFS(Customer_Service!A:A, A385, Customer_Service!E:E, Z$1) &gt; 0, 1, 0)</f>
        <v>1</v>
      </c>
      <c r="AA385">
        <f>IF(COUNTIFS(Customer_Service!A:A, A385, Customer_Service!E:E, AA$1) &gt; 0, 1, 0)</f>
        <v>1</v>
      </c>
      <c r="AB385">
        <v>33</v>
      </c>
    </row>
    <row r="386" spans="1:28" x14ac:dyDescent="0.25">
      <c r="A386">
        <v>385</v>
      </c>
      <c r="B386">
        <v>53</v>
      </c>
      <c r="C386" t="s">
        <v>3</v>
      </c>
      <c r="D386">
        <f>COUNTIFS(Customer_Demographics!A:A, A386, Customer_Demographics!C:C, D$1)</f>
        <v>1</v>
      </c>
      <c r="E386">
        <f>COUNTIFS(Customer_Demographics!A:A, A386, Customer_Demographics!C:C, E$1)</f>
        <v>0</v>
      </c>
      <c r="F386" t="s">
        <v>7</v>
      </c>
      <c r="G386">
        <f>COUNTIFS(Customer_Demographics!A:A, A386, Customer_Demographics!F:F, G$1)</f>
        <v>0</v>
      </c>
      <c r="H386">
        <f>COUNTIFS(Customer_Demographics!A:A, A386, Customer_Demographics!F:F, H$1)</f>
        <v>0</v>
      </c>
      <c r="I386">
        <f>COUNTIFS(Customer_Demographics!A:A, A386, Customer_Demographics!F:F, I$1)</f>
        <v>0</v>
      </c>
      <c r="J386">
        <f>COUNTIFS(Customer_Demographics!A:A, A386, Customer_Demographics!F:F, J$1)</f>
        <v>1</v>
      </c>
      <c r="K386" t="s">
        <v>11</v>
      </c>
      <c r="L386">
        <f>COUNTIFS(Customer_Demographics!A:A, A386, Customer_Demographics!K:K, L$1)</f>
        <v>0</v>
      </c>
      <c r="M386">
        <f>COUNTIFS(Customer_Demographics!A:A, A386, Customer_Demographics!K:K, M$1)</f>
        <v>0</v>
      </c>
      <c r="N386">
        <f>COUNTIFS(Customer_Demographics!A:A, A386, Customer_Demographics!K:K, N$1)</f>
        <v>1</v>
      </c>
      <c r="O386">
        <v>1338.28</v>
      </c>
      <c r="P386">
        <v>1</v>
      </c>
      <c r="Q386">
        <v>4</v>
      </c>
      <c r="R386">
        <f>IF(COUNTIFS(Transaction_History!A:A, A386, Transaction_History!E:E, R$1) &gt;0, 1, 0)</f>
        <v>0</v>
      </c>
      <c r="S386">
        <f>IF(COUNTIFS(Transaction_History!A:A, A386, Transaction_History!E:E, S$1) &gt; 0, 1, 0)</f>
        <v>0</v>
      </c>
      <c r="T386">
        <f>IF(COUNTIFS(Transaction_History!A:A, A386, Transaction_History!E:E, T$1) &gt; 0, 1, 0)</f>
        <v>1</v>
      </c>
      <c r="U386">
        <f>IF(COUNTIFS(Transaction_History!A:A, A386, Transaction_History!E:E, U$1) &gt; 0, 1, 0)</f>
        <v>1</v>
      </c>
      <c r="V386">
        <f>IF(COUNTIFS(Transaction_History!A:A, A386, Transaction_History!E:E, V$1) &gt; 0, 1, 0)</f>
        <v>1</v>
      </c>
      <c r="W386">
        <f>IF(COUNTIFS(Customer_Service!A:A, A386, Customer_Service!D:D, W$1) &gt; 0, 1, 0)</f>
        <v>0</v>
      </c>
      <c r="X386">
        <f>IF(COUNTIFS(Customer_Service!A:A, A386, Customer_Service!D:D, X$1)&gt;0,1,0)</f>
        <v>0</v>
      </c>
      <c r="Y386">
        <f>IF(COUNTIFS(Customer_Service!A:A, A386, Customer_Service!D:D, Y$1) &gt; 0, 1, 0)</f>
        <v>0</v>
      </c>
      <c r="Z386">
        <f>IF(COUNTIFS(Customer_Service!A:A, A386, Customer_Service!E:E, Z$1) &gt; 0, 1, 0)</f>
        <v>0</v>
      </c>
      <c r="AA386">
        <f>IF(COUNTIFS(Customer_Service!A:A, A386, Customer_Service!E:E, AA$1) &gt; 0, 1, 0)</f>
        <v>0</v>
      </c>
      <c r="AB386">
        <v>3</v>
      </c>
    </row>
    <row r="387" spans="1:28" x14ac:dyDescent="0.25">
      <c r="A387">
        <v>386</v>
      </c>
      <c r="B387">
        <v>37</v>
      </c>
      <c r="C387" t="s">
        <v>4</v>
      </c>
      <c r="D387">
        <f>COUNTIFS(Customer_Demographics!A:A, A387, Customer_Demographics!C:C, D$1)</f>
        <v>0</v>
      </c>
      <c r="E387">
        <f>COUNTIFS(Customer_Demographics!A:A, A387, Customer_Demographics!C:C, E$1)</f>
        <v>1</v>
      </c>
      <c r="F387" t="s">
        <v>8</v>
      </c>
      <c r="G387">
        <f>COUNTIFS(Customer_Demographics!A:A, A387, Customer_Demographics!F:F, G$1)</f>
        <v>0</v>
      </c>
      <c r="H387">
        <f>COUNTIFS(Customer_Demographics!A:A, A387, Customer_Demographics!F:F, H$1)</f>
        <v>0</v>
      </c>
      <c r="I387">
        <f>COUNTIFS(Customer_Demographics!A:A, A387, Customer_Demographics!F:F, I$1)</f>
        <v>1</v>
      </c>
      <c r="J387">
        <f>COUNTIFS(Customer_Demographics!A:A, A387, Customer_Demographics!F:F, J$1)</f>
        <v>0</v>
      </c>
      <c r="K387" t="s">
        <v>11</v>
      </c>
      <c r="L387">
        <f>COUNTIFS(Customer_Demographics!A:A, A387, Customer_Demographics!K:K, L$1)</f>
        <v>0</v>
      </c>
      <c r="M387">
        <f>COUNTIFS(Customer_Demographics!A:A, A387, Customer_Demographics!K:K, M$1)</f>
        <v>0</v>
      </c>
      <c r="N387">
        <f>COUNTIFS(Customer_Demographics!A:A, A387, Customer_Demographics!K:K, N$1)</f>
        <v>1</v>
      </c>
      <c r="O387">
        <v>773.11</v>
      </c>
      <c r="P387">
        <v>0</v>
      </c>
      <c r="Q387">
        <v>4</v>
      </c>
      <c r="R387">
        <f>IF(COUNTIFS(Transaction_History!A:A, A387, Transaction_History!E:E, R$1) &gt;0, 1, 0)</f>
        <v>0</v>
      </c>
      <c r="S387">
        <f>IF(COUNTIFS(Transaction_History!A:A, A387, Transaction_History!E:E, S$1) &gt; 0, 1, 0)</f>
        <v>1</v>
      </c>
      <c r="T387">
        <f>IF(COUNTIFS(Transaction_History!A:A, A387, Transaction_History!E:E, T$1) &gt; 0, 1, 0)</f>
        <v>1</v>
      </c>
      <c r="U387">
        <f>IF(COUNTIFS(Transaction_History!A:A, A387, Transaction_History!E:E, U$1) &gt; 0, 1, 0)</f>
        <v>1</v>
      </c>
      <c r="V387">
        <f>IF(COUNTIFS(Transaction_History!A:A, A387, Transaction_History!E:E, V$1) &gt; 0, 1, 0)</f>
        <v>1</v>
      </c>
      <c r="W387">
        <f>IF(COUNTIFS(Customer_Service!A:A, A387, Customer_Service!D:D, W$1) &gt; 0, 1, 0)</f>
        <v>0</v>
      </c>
      <c r="X387">
        <f>IF(COUNTIFS(Customer_Service!A:A, A387, Customer_Service!D:D, X$1)&gt;0,1,0)</f>
        <v>0</v>
      </c>
      <c r="Y387">
        <f>IF(COUNTIFS(Customer_Service!A:A, A387, Customer_Service!D:D, Y$1) &gt; 0, 1, 0)</f>
        <v>1</v>
      </c>
      <c r="Z387">
        <f>IF(COUNTIFS(Customer_Service!A:A, A387, Customer_Service!E:E, Z$1) &gt; 0, 1, 0)</f>
        <v>1</v>
      </c>
      <c r="AA387">
        <f>IF(COUNTIFS(Customer_Service!A:A, A387, Customer_Service!E:E, AA$1) &gt; 0, 1, 0)</f>
        <v>0</v>
      </c>
      <c r="AB387">
        <v>26</v>
      </c>
    </row>
    <row r="388" spans="1:28" x14ac:dyDescent="0.25">
      <c r="A388">
        <v>387</v>
      </c>
      <c r="B388">
        <v>25</v>
      </c>
      <c r="C388" t="s">
        <v>3</v>
      </c>
      <c r="D388">
        <f>COUNTIFS(Customer_Demographics!A:A, A388, Customer_Demographics!C:C, D$1)</f>
        <v>1</v>
      </c>
      <c r="E388">
        <f>COUNTIFS(Customer_Demographics!A:A, A388, Customer_Demographics!C:C, E$1)</f>
        <v>0</v>
      </c>
      <c r="F388" t="s">
        <v>6</v>
      </c>
      <c r="G388">
        <f>COUNTIFS(Customer_Demographics!A:A, A388, Customer_Demographics!F:F, G$1)</f>
        <v>0</v>
      </c>
      <c r="H388">
        <f>COUNTIFS(Customer_Demographics!A:A, A388, Customer_Demographics!F:F, H$1)</f>
        <v>1</v>
      </c>
      <c r="I388">
        <f>COUNTIFS(Customer_Demographics!A:A, A388, Customer_Demographics!F:F, I$1)</f>
        <v>0</v>
      </c>
      <c r="J388">
        <f>COUNTIFS(Customer_Demographics!A:A, A388, Customer_Demographics!F:F, J$1)</f>
        <v>0</v>
      </c>
      <c r="K388" t="s">
        <v>9</v>
      </c>
      <c r="L388">
        <f>COUNTIFS(Customer_Demographics!A:A, A388, Customer_Demographics!K:K, L$1)</f>
        <v>1</v>
      </c>
      <c r="M388">
        <f>COUNTIFS(Customer_Demographics!A:A, A388, Customer_Demographics!K:K, M$1)</f>
        <v>0</v>
      </c>
      <c r="N388">
        <f>COUNTIFS(Customer_Demographics!A:A, A388, Customer_Demographics!K:K, N$1)</f>
        <v>0</v>
      </c>
      <c r="O388">
        <v>47.52</v>
      </c>
      <c r="P388">
        <v>0</v>
      </c>
      <c r="Q388">
        <v>1</v>
      </c>
      <c r="R388">
        <f>IF(COUNTIFS(Transaction_History!A:A, A388, Transaction_History!E:E, R$1) &gt;0, 1, 0)</f>
        <v>0</v>
      </c>
      <c r="S388">
        <f>IF(COUNTIFS(Transaction_History!A:A, A388, Transaction_History!E:E, S$1) &gt; 0, 1, 0)</f>
        <v>1</v>
      </c>
      <c r="T388">
        <f>IF(COUNTIFS(Transaction_History!A:A, A388, Transaction_History!E:E, T$1) &gt; 0, 1, 0)</f>
        <v>0</v>
      </c>
      <c r="U388">
        <f>IF(COUNTIFS(Transaction_History!A:A, A388, Transaction_History!E:E, U$1) &gt; 0, 1, 0)</f>
        <v>0</v>
      </c>
      <c r="V388">
        <f>IF(COUNTIFS(Transaction_History!A:A, A388, Transaction_History!E:E, V$1) &gt; 0, 1, 0)</f>
        <v>0</v>
      </c>
      <c r="W388">
        <f>IF(COUNTIFS(Customer_Service!A:A, A388, Customer_Service!D:D, W$1) &gt; 0, 1, 0)</f>
        <v>1</v>
      </c>
      <c r="X388">
        <f>IF(COUNTIFS(Customer_Service!A:A, A388, Customer_Service!D:D, X$1)&gt;0,1,0)</f>
        <v>0</v>
      </c>
      <c r="Y388">
        <f>IF(COUNTIFS(Customer_Service!A:A, A388, Customer_Service!D:D, Y$1) &gt; 0, 1, 0)</f>
        <v>1</v>
      </c>
      <c r="Z388">
        <f>IF(COUNTIFS(Customer_Service!A:A, A388, Customer_Service!E:E, Z$1) &gt; 0, 1, 0)</f>
        <v>0</v>
      </c>
      <c r="AA388">
        <f>IF(COUNTIFS(Customer_Service!A:A, A388, Customer_Service!E:E, AA$1) &gt; 0, 1, 0)</f>
        <v>1</v>
      </c>
      <c r="AB388">
        <v>39</v>
      </c>
    </row>
    <row r="389" spans="1:28" x14ac:dyDescent="0.25">
      <c r="A389">
        <v>388</v>
      </c>
      <c r="B389">
        <v>26</v>
      </c>
      <c r="C389" t="s">
        <v>4</v>
      </c>
      <c r="D389">
        <f>COUNTIFS(Customer_Demographics!A:A, A389, Customer_Demographics!C:C, D$1)</f>
        <v>0</v>
      </c>
      <c r="E389">
        <f>COUNTIFS(Customer_Demographics!A:A, A389, Customer_Demographics!C:C, E$1)</f>
        <v>1</v>
      </c>
      <c r="F389" t="s">
        <v>7</v>
      </c>
      <c r="G389">
        <f>COUNTIFS(Customer_Demographics!A:A, A389, Customer_Demographics!F:F, G$1)</f>
        <v>0</v>
      </c>
      <c r="H389">
        <f>COUNTIFS(Customer_Demographics!A:A, A389, Customer_Demographics!F:F, H$1)</f>
        <v>0</v>
      </c>
      <c r="I389">
        <f>COUNTIFS(Customer_Demographics!A:A, A389, Customer_Demographics!F:F, I$1)</f>
        <v>0</v>
      </c>
      <c r="J389">
        <f>COUNTIFS(Customer_Demographics!A:A, A389, Customer_Demographics!F:F, J$1)</f>
        <v>1</v>
      </c>
      <c r="K389" t="s">
        <v>9</v>
      </c>
      <c r="L389">
        <f>COUNTIFS(Customer_Demographics!A:A, A389, Customer_Demographics!K:K, L$1)</f>
        <v>1</v>
      </c>
      <c r="M389">
        <f>COUNTIFS(Customer_Demographics!A:A, A389, Customer_Demographics!K:K, M$1)</f>
        <v>0</v>
      </c>
      <c r="N389">
        <f>COUNTIFS(Customer_Demographics!A:A, A389, Customer_Demographics!K:K, N$1)</f>
        <v>0</v>
      </c>
      <c r="O389">
        <v>1787.42</v>
      </c>
      <c r="P389">
        <v>1</v>
      </c>
      <c r="Q389">
        <v>8</v>
      </c>
      <c r="R389">
        <f>IF(COUNTIFS(Transaction_History!A:A, A389, Transaction_History!E:E, R$1) &gt;0, 1, 0)</f>
        <v>1</v>
      </c>
      <c r="S389">
        <f>IF(COUNTIFS(Transaction_History!A:A, A389, Transaction_History!E:E, S$1) &gt; 0, 1, 0)</f>
        <v>1</v>
      </c>
      <c r="T389">
        <f>IF(COUNTIFS(Transaction_History!A:A, A389, Transaction_History!E:E, T$1) &gt; 0, 1, 0)</f>
        <v>1</v>
      </c>
      <c r="U389">
        <f>IF(COUNTIFS(Transaction_History!A:A, A389, Transaction_History!E:E, U$1) &gt; 0, 1, 0)</f>
        <v>1</v>
      </c>
      <c r="V389">
        <f>IF(COUNTIFS(Transaction_History!A:A, A389, Transaction_History!E:E, V$1) &gt; 0, 1, 0)</f>
        <v>1</v>
      </c>
      <c r="W389">
        <f>IF(COUNTIFS(Customer_Service!A:A, A389, Customer_Service!D:D, W$1) &gt; 0, 1, 0)</f>
        <v>0</v>
      </c>
      <c r="X389">
        <f>IF(COUNTIFS(Customer_Service!A:A, A389, Customer_Service!D:D, X$1)&gt;0,1,0)</f>
        <v>0</v>
      </c>
      <c r="Y389">
        <f>IF(COUNTIFS(Customer_Service!A:A, A389, Customer_Service!D:D, Y$1) &gt; 0, 1, 0)</f>
        <v>0</v>
      </c>
      <c r="Z389">
        <f>IF(COUNTIFS(Customer_Service!A:A, A389, Customer_Service!E:E, Z$1) &gt; 0, 1, 0)</f>
        <v>0</v>
      </c>
      <c r="AA389">
        <f>IF(COUNTIFS(Customer_Service!A:A, A389, Customer_Service!E:E, AA$1) &gt; 0, 1, 0)</f>
        <v>0</v>
      </c>
      <c r="AB389">
        <v>5</v>
      </c>
    </row>
    <row r="390" spans="1:28" x14ac:dyDescent="0.25">
      <c r="A390">
        <v>389</v>
      </c>
      <c r="B390">
        <v>31</v>
      </c>
      <c r="C390" t="s">
        <v>4</v>
      </c>
      <c r="D390">
        <f>COUNTIFS(Customer_Demographics!A:A, A390, Customer_Demographics!C:C, D$1)</f>
        <v>0</v>
      </c>
      <c r="E390">
        <f>COUNTIFS(Customer_Demographics!A:A, A390, Customer_Demographics!C:C, E$1)</f>
        <v>1</v>
      </c>
      <c r="F390" t="s">
        <v>7</v>
      </c>
      <c r="G390">
        <f>COUNTIFS(Customer_Demographics!A:A, A390, Customer_Demographics!F:F, G$1)</f>
        <v>0</v>
      </c>
      <c r="H390">
        <f>COUNTIFS(Customer_Demographics!A:A, A390, Customer_Demographics!F:F, H$1)</f>
        <v>0</v>
      </c>
      <c r="I390">
        <f>COUNTIFS(Customer_Demographics!A:A, A390, Customer_Demographics!F:F, I$1)</f>
        <v>0</v>
      </c>
      <c r="J390">
        <f>COUNTIFS(Customer_Demographics!A:A, A390, Customer_Demographics!F:F, J$1)</f>
        <v>1</v>
      </c>
      <c r="K390" t="s">
        <v>9</v>
      </c>
      <c r="L390">
        <f>COUNTIFS(Customer_Demographics!A:A, A390, Customer_Demographics!K:K, L$1)</f>
        <v>1</v>
      </c>
      <c r="M390">
        <f>COUNTIFS(Customer_Demographics!A:A, A390, Customer_Demographics!K:K, M$1)</f>
        <v>0</v>
      </c>
      <c r="N390">
        <f>COUNTIFS(Customer_Demographics!A:A, A390, Customer_Demographics!K:K, N$1)</f>
        <v>0</v>
      </c>
      <c r="O390">
        <v>522.89</v>
      </c>
      <c r="P390">
        <v>1</v>
      </c>
      <c r="Q390">
        <v>3</v>
      </c>
      <c r="R390">
        <f>IF(COUNTIFS(Transaction_History!A:A, A390, Transaction_History!E:E, R$1) &gt;0, 1, 0)</f>
        <v>0</v>
      </c>
      <c r="S390">
        <f>IF(COUNTIFS(Transaction_History!A:A, A390, Transaction_History!E:E, S$1) &gt; 0, 1, 0)</f>
        <v>0</v>
      </c>
      <c r="T390">
        <f>IF(COUNTIFS(Transaction_History!A:A, A390, Transaction_History!E:E, T$1) &gt; 0, 1, 0)</f>
        <v>1</v>
      </c>
      <c r="U390">
        <f>IF(COUNTIFS(Transaction_History!A:A, A390, Transaction_History!E:E, U$1) &gt; 0, 1, 0)</f>
        <v>1</v>
      </c>
      <c r="V390">
        <f>IF(COUNTIFS(Transaction_History!A:A, A390, Transaction_History!E:E, V$1) &gt; 0, 1, 0)</f>
        <v>0</v>
      </c>
      <c r="W390">
        <f>IF(COUNTIFS(Customer_Service!A:A, A390, Customer_Service!D:D, W$1) &gt; 0, 1, 0)</f>
        <v>0</v>
      </c>
      <c r="X390">
        <f>IF(COUNTIFS(Customer_Service!A:A, A390, Customer_Service!D:D, X$1)&gt;0,1,0)</f>
        <v>0</v>
      </c>
      <c r="Y390">
        <f>IF(COUNTIFS(Customer_Service!A:A, A390, Customer_Service!D:D, Y$1) &gt; 0, 1, 0)</f>
        <v>0</v>
      </c>
      <c r="Z390">
        <f>IF(COUNTIFS(Customer_Service!A:A, A390, Customer_Service!E:E, Z$1) &gt; 0, 1, 0)</f>
        <v>0</v>
      </c>
      <c r="AA390">
        <f>IF(COUNTIFS(Customer_Service!A:A, A390, Customer_Service!E:E, AA$1) &gt; 0, 1, 0)</f>
        <v>0</v>
      </c>
      <c r="AB390">
        <v>23</v>
      </c>
    </row>
    <row r="391" spans="1:28" x14ac:dyDescent="0.25">
      <c r="A391">
        <v>390</v>
      </c>
      <c r="B391">
        <v>23</v>
      </c>
      <c r="C391" t="s">
        <v>3</v>
      </c>
      <c r="D391">
        <f>COUNTIFS(Customer_Demographics!A:A, A391, Customer_Demographics!C:C, D$1)</f>
        <v>1</v>
      </c>
      <c r="E391">
        <f>COUNTIFS(Customer_Demographics!A:A, A391, Customer_Demographics!C:C, E$1)</f>
        <v>0</v>
      </c>
      <c r="F391" t="s">
        <v>8</v>
      </c>
      <c r="G391">
        <f>COUNTIFS(Customer_Demographics!A:A, A391, Customer_Demographics!F:F, G$1)</f>
        <v>0</v>
      </c>
      <c r="H391">
        <f>COUNTIFS(Customer_Demographics!A:A, A391, Customer_Demographics!F:F, H$1)</f>
        <v>0</v>
      </c>
      <c r="I391">
        <f>COUNTIFS(Customer_Demographics!A:A, A391, Customer_Demographics!F:F, I$1)</f>
        <v>1</v>
      </c>
      <c r="J391">
        <f>COUNTIFS(Customer_Demographics!A:A, A391, Customer_Demographics!F:F, J$1)</f>
        <v>0</v>
      </c>
      <c r="K391" t="s">
        <v>10</v>
      </c>
      <c r="L391">
        <f>COUNTIFS(Customer_Demographics!A:A, A391, Customer_Demographics!K:K, L$1)</f>
        <v>0</v>
      </c>
      <c r="M391">
        <f>COUNTIFS(Customer_Demographics!A:A, A391, Customer_Demographics!K:K, M$1)</f>
        <v>1</v>
      </c>
      <c r="N391">
        <f>COUNTIFS(Customer_Demographics!A:A, A391, Customer_Demographics!K:K, N$1)</f>
        <v>0</v>
      </c>
      <c r="O391">
        <v>281.95</v>
      </c>
      <c r="P391">
        <v>0</v>
      </c>
      <c r="Q391">
        <v>1</v>
      </c>
      <c r="R391">
        <f>IF(COUNTIFS(Transaction_History!A:A, A391, Transaction_History!E:E, R$1) &gt;0, 1, 0)</f>
        <v>0</v>
      </c>
      <c r="S391">
        <f>IF(COUNTIFS(Transaction_History!A:A, A391, Transaction_History!E:E, S$1) &gt; 0, 1, 0)</f>
        <v>0</v>
      </c>
      <c r="T391">
        <f>IF(COUNTIFS(Transaction_History!A:A, A391, Transaction_History!E:E, T$1) &gt; 0, 1, 0)</f>
        <v>0</v>
      </c>
      <c r="U391">
        <f>IF(COUNTIFS(Transaction_History!A:A, A391, Transaction_History!E:E, U$1) &gt; 0, 1, 0)</f>
        <v>1</v>
      </c>
      <c r="V391">
        <f>IF(COUNTIFS(Transaction_History!A:A, A391, Transaction_History!E:E, V$1) &gt; 0, 1, 0)</f>
        <v>0</v>
      </c>
      <c r="W391">
        <f>IF(COUNTIFS(Customer_Service!A:A, A391, Customer_Service!D:D, W$1) &gt; 0, 1, 0)</f>
        <v>0</v>
      </c>
      <c r="X391">
        <f>IF(COUNTIFS(Customer_Service!A:A, A391, Customer_Service!D:D, X$1)&gt;0,1,0)</f>
        <v>0</v>
      </c>
      <c r="Y391">
        <f>IF(COUNTIFS(Customer_Service!A:A, A391, Customer_Service!D:D, Y$1) &gt; 0, 1, 0)</f>
        <v>0</v>
      </c>
      <c r="Z391">
        <f>IF(COUNTIFS(Customer_Service!A:A, A391, Customer_Service!E:E, Z$1) &gt; 0, 1, 0)</f>
        <v>0</v>
      </c>
      <c r="AA391">
        <f>IF(COUNTIFS(Customer_Service!A:A, A391, Customer_Service!E:E, AA$1) &gt; 0, 1, 0)</f>
        <v>0</v>
      </c>
      <c r="AB391">
        <v>33</v>
      </c>
    </row>
    <row r="392" spans="1:28" x14ac:dyDescent="0.25">
      <c r="A392">
        <v>391</v>
      </c>
      <c r="B392">
        <v>18</v>
      </c>
      <c r="C392" t="s">
        <v>4</v>
      </c>
      <c r="D392">
        <f>COUNTIFS(Customer_Demographics!A:A, A392, Customer_Demographics!C:C, D$1)</f>
        <v>0</v>
      </c>
      <c r="E392">
        <f>COUNTIFS(Customer_Demographics!A:A, A392, Customer_Demographics!C:C, E$1)</f>
        <v>1</v>
      </c>
      <c r="F392" t="s">
        <v>6</v>
      </c>
      <c r="G392">
        <f>COUNTIFS(Customer_Demographics!A:A, A392, Customer_Demographics!F:F, G$1)</f>
        <v>0</v>
      </c>
      <c r="H392">
        <f>COUNTIFS(Customer_Demographics!A:A, A392, Customer_Demographics!F:F, H$1)</f>
        <v>1</v>
      </c>
      <c r="I392">
        <f>COUNTIFS(Customer_Demographics!A:A, A392, Customer_Demographics!F:F, I$1)</f>
        <v>0</v>
      </c>
      <c r="J392">
        <f>COUNTIFS(Customer_Demographics!A:A, A392, Customer_Demographics!F:F, J$1)</f>
        <v>0</v>
      </c>
      <c r="K392" t="s">
        <v>9</v>
      </c>
      <c r="L392">
        <f>COUNTIFS(Customer_Demographics!A:A, A392, Customer_Demographics!K:K, L$1)</f>
        <v>1</v>
      </c>
      <c r="M392">
        <f>COUNTIFS(Customer_Demographics!A:A, A392, Customer_Demographics!K:K, M$1)</f>
        <v>0</v>
      </c>
      <c r="N392">
        <f>COUNTIFS(Customer_Demographics!A:A, A392, Customer_Demographics!K:K, N$1)</f>
        <v>0</v>
      </c>
      <c r="O392">
        <v>1990.1500000000003</v>
      </c>
      <c r="P392">
        <v>0</v>
      </c>
      <c r="Q392">
        <v>7</v>
      </c>
      <c r="R392">
        <f>IF(COUNTIFS(Transaction_History!A:A, A392, Transaction_History!E:E, R$1) &gt;0, 1, 0)</f>
        <v>1</v>
      </c>
      <c r="S392">
        <f>IF(COUNTIFS(Transaction_History!A:A, A392, Transaction_History!E:E, S$1) &gt; 0, 1, 0)</f>
        <v>1</v>
      </c>
      <c r="T392">
        <f>IF(COUNTIFS(Transaction_History!A:A, A392, Transaction_History!E:E, T$1) &gt; 0, 1, 0)</f>
        <v>0</v>
      </c>
      <c r="U392">
        <f>IF(COUNTIFS(Transaction_History!A:A, A392, Transaction_History!E:E, U$1) &gt; 0, 1, 0)</f>
        <v>1</v>
      </c>
      <c r="V392">
        <f>IF(COUNTIFS(Transaction_History!A:A, A392, Transaction_History!E:E, V$1) &gt; 0, 1, 0)</f>
        <v>0</v>
      </c>
      <c r="W392">
        <f>IF(COUNTIFS(Customer_Service!A:A, A392, Customer_Service!D:D, W$1) &gt; 0, 1, 0)</f>
        <v>0</v>
      </c>
      <c r="X392">
        <f>IF(COUNTIFS(Customer_Service!A:A, A392, Customer_Service!D:D, X$1)&gt;0,1,0)</f>
        <v>0</v>
      </c>
      <c r="Y392">
        <f>IF(COUNTIFS(Customer_Service!A:A, A392, Customer_Service!D:D, Y$1) &gt; 0, 1, 0)</f>
        <v>0</v>
      </c>
      <c r="Z392">
        <f>IF(COUNTIFS(Customer_Service!A:A, A392, Customer_Service!E:E, Z$1) &gt; 0, 1, 0)</f>
        <v>0</v>
      </c>
      <c r="AA392">
        <f>IF(COUNTIFS(Customer_Service!A:A, A392, Customer_Service!E:E, AA$1) &gt; 0, 1, 0)</f>
        <v>0</v>
      </c>
      <c r="AB392">
        <v>30</v>
      </c>
    </row>
    <row r="393" spans="1:28" x14ac:dyDescent="0.25">
      <c r="A393">
        <v>392</v>
      </c>
      <c r="B393">
        <v>26</v>
      </c>
      <c r="C393" t="s">
        <v>4</v>
      </c>
      <c r="D393">
        <f>COUNTIFS(Customer_Demographics!A:A, A393, Customer_Demographics!C:C, D$1)</f>
        <v>0</v>
      </c>
      <c r="E393">
        <f>COUNTIFS(Customer_Demographics!A:A, A393, Customer_Demographics!C:C, E$1)</f>
        <v>1</v>
      </c>
      <c r="F393" t="s">
        <v>7</v>
      </c>
      <c r="G393">
        <f>COUNTIFS(Customer_Demographics!A:A, A393, Customer_Demographics!F:F, G$1)</f>
        <v>0</v>
      </c>
      <c r="H393">
        <f>COUNTIFS(Customer_Demographics!A:A, A393, Customer_Demographics!F:F, H$1)</f>
        <v>0</v>
      </c>
      <c r="I393">
        <f>COUNTIFS(Customer_Demographics!A:A, A393, Customer_Demographics!F:F, I$1)</f>
        <v>0</v>
      </c>
      <c r="J393">
        <f>COUNTIFS(Customer_Demographics!A:A, A393, Customer_Demographics!F:F, J$1)</f>
        <v>1</v>
      </c>
      <c r="K393" t="s">
        <v>10</v>
      </c>
      <c r="L393">
        <f>COUNTIFS(Customer_Demographics!A:A, A393, Customer_Demographics!K:K, L$1)</f>
        <v>0</v>
      </c>
      <c r="M393">
        <f>COUNTIFS(Customer_Demographics!A:A, A393, Customer_Demographics!K:K, M$1)</f>
        <v>1</v>
      </c>
      <c r="N393">
        <f>COUNTIFS(Customer_Demographics!A:A, A393, Customer_Demographics!K:K, N$1)</f>
        <v>0</v>
      </c>
      <c r="O393">
        <v>1533.3400000000001</v>
      </c>
      <c r="P393">
        <v>0</v>
      </c>
      <c r="Q393">
        <v>7</v>
      </c>
      <c r="R393">
        <f>IF(COUNTIFS(Transaction_History!A:A, A393, Transaction_History!E:E, R$1) &gt;0, 1, 0)</f>
        <v>1</v>
      </c>
      <c r="S393">
        <f>IF(COUNTIFS(Transaction_History!A:A, A393, Transaction_History!E:E, S$1) &gt; 0, 1, 0)</f>
        <v>0</v>
      </c>
      <c r="T393">
        <f>IF(COUNTIFS(Transaction_History!A:A, A393, Transaction_History!E:E, T$1) &gt; 0, 1, 0)</f>
        <v>1</v>
      </c>
      <c r="U393">
        <f>IF(COUNTIFS(Transaction_History!A:A, A393, Transaction_History!E:E, U$1) &gt; 0, 1, 0)</f>
        <v>0</v>
      </c>
      <c r="V393">
        <f>IF(COUNTIFS(Transaction_History!A:A, A393, Transaction_History!E:E, V$1) &gt; 0, 1, 0)</f>
        <v>1</v>
      </c>
      <c r="W393">
        <f>IF(COUNTIFS(Customer_Service!A:A, A393, Customer_Service!D:D, W$1) &gt; 0, 1, 0)</f>
        <v>0</v>
      </c>
      <c r="X393">
        <f>IF(COUNTIFS(Customer_Service!A:A, A393, Customer_Service!D:D, X$1)&gt;0,1,0)</f>
        <v>0</v>
      </c>
      <c r="Y393">
        <f>IF(COUNTIFS(Customer_Service!A:A, A393, Customer_Service!D:D, Y$1) &gt; 0, 1, 0)</f>
        <v>1</v>
      </c>
      <c r="Z393">
        <f>IF(COUNTIFS(Customer_Service!A:A, A393, Customer_Service!E:E, Z$1) &gt; 0, 1, 0)</f>
        <v>1</v>
      </c>
      <c r="AA393">
        <f>IF(COUNTIFS(Customer_Service!A:A, A393, Customer_Service!E:E, AA$1) &gt; 0, 1, 0)</f>
        <v>0</v>
      </c>
      <c r="AB393">
        <v>33</v>
      </c>
    </row>
    <row r="394" spans="1:28" x14ac:dyDescent="0.25">
      <c r="A394">
        <v>393</v>
      </c>
      <c r="B394">
        <v>33</v>
      </c>
      <c r="C394" t="s">
        <v>3</v>
      </c>
      <c r="D394">
        <f>COUNTIFS(Customer_Demographics!A:A, A394, Customer_Demographics!C:C, D$1)</f>
        <v>1</v>
      </c>
      <c r="E394">
        <f>COUNTIFS(Customer_Demographics!A:A, A394, Customer_Demographics!C:C, E$1)</f>
        <v>0</v>
      </c>
      <c r="F394" t="s">
        <v>7</v>
      </c>
      <c r="G394">
        <f>COUNTIFS(Customer_Demographics!A:A, A394, Customer_Demographics!F:F, G$1)</f>
        <v>0</v>
      </c>
      <c r="H394">
        <f>COUNTIFS(Customer_Demographics!A:A, A394, Customer_Demographics!F:F, H$1)</f>
        <v>0</v>
      </c>
      <c r="I394">
        <f>COUNTIFS(Customer_Demographics!A:A, A394, Customer_Demographics!F:F, I$1)</f>
        <v>0</v>
      </c>
      <c r="J394">
        <f>COUNTIFS(Customer_Demographics!A:A, A394, Customer_Demographics!F:F, J$1)</f>
        <v>1</v>
      </c>
      <c r="K394" t="s">
        <v>10</v>
      </c>
      <c r="L394">
        <f>COUNTIFS(Customer_Demographics!A:A, A394, Customer_Demographics!K:K, L$1)</f>
        <v>0</v>
      </c>
      <c r="M394">
        <f>COUNTIFS(Customer_Demographics!A:A, A394, Customer_Demographics!K:K, M$1)</f>
        <v>1</v>
      </c>
      <c r="N394">
        <f>COUNTIFS(Customer_Demographics!A:A, A394, Customer_Demographics!K:K, N$1)</f>
        <v>0</v>
      </c>
      <c r="O394">
        <v>1960.83</v>
      </c>
      <c r="P394">
        <v>0</v>
      </c>
      <c r="Q394">
        <v>8</v>
      </c>
      <c r="R394">
        <f>IF(COUNTIFS(Transaction_History!A:A, A394, Transaction_History!E:E, R$1) &gt;0, 1, 0)</f>
        <v>1</v>
      </c>
      <c r="S394">
        <f>IF(COUNTIFS(Transaction_History!A:A, A394, Transaction_History!E:E, S$1) &gt; 0, 1, 0)</f>
        <v>1</v>
      </c>
      <c r="T394">
        <f>IF(COUNTIFS(Transaction_History!A:A, A394, Transaction_History!E:E, T$1) &gt; 0, 1, 0)</f>
        <v>0</v>
      </c>
      <c r="U394">
        <f>IF(COUNTIFS(Transaction_History!A:A, A394, Transaction_History!E:E, U$1) &gt; 0, 1, 0)</f>
        <v>1</v>
      </c>
      <c r="V394">
        <f>IF(COUNTIFS(Transaction_History!A:A, A394, Transaction_History!E:E, V$1) &gt; 0, 1, 0)</f>
        <v>1</v>
      </c>
      <c r="W394">
        <f>IF(COUNTIFS(Customer_Service!A:A, A394, Customer_Service!D:D, W$1) &gt; 0, 1, 0)</f>
        <v>0</v>
      </c>
      <c r="X394">
        <f>IF(COUNTIFS(Customer_Service!A:A, A394, Customer_Service!D:D, X$1)&gt;0,1,0)</f>
        <v>0</v>
      </c>
      <c r="Y394">
        <f>IF(COUNTIFS(Customer_Service!A:A, A394, Customer_Service!D:D, Y$1) &gt; 0, 1, 0)</f>
        <v>1</v>
      </c>
      <c r="Z394">
        <f>IF(COUNTIFS(Customer_Service!A:A, A394, Customer_Service!E:E, Z$1) &gt; 0, 1, 0)</f>
        <v>1</v>
      </c>
      <c r="AA394">
        <f>IF(COUNTIFS(Customer_Service!A:A, A394, Customer_Service!E:E, AA$1) &gt; 0, 1, 0)</f>
        <v>0</v>
      </c>
      <c r="AB394">
        <v>43</v>
      </c>
    </row>
    <row r="395" spans="1:28" x14ac:dyDescent="0.25">
      <c r="A395">
        <v>394</v>
      </c>
      <c r="B395">
        <v>33</v>
      </c>
      <c r="C395" t="s">
        <v>3</v>
      </c>
      <c r="D395">
        <f>COUNTIFS(Customer_Demographics!A:A, A395, Customer_Demographics!C:C, D$1)</f>
        <v>1</v>
      </c>
      <c r="E395">
        <f>COUNTIFS(Customer_Demographics!A:A, A395, Customer_Demographics!C:C, E$1)</f>
        <v>0</v>
      </c>
      <c r="F395" t="s">
        <v>8</v>
      </c>
      <c r="G395">
        <f>COUNTIFS(Customer_Demographics!A:A, A395, Customer_Demographics!F:F, G$1)</f>
        <v>0</v>
      </c>
      <c r="H395">
        <f>COUNTIFS(Customer_Demographics!A:A, A395, Customer_Demographics!F:F, H$1)</f>
        <v>0</v>
      </c>
      <c r="I395">
        <f>COUNTIFS(Customer_Demographics!A:A, A395, Customer_Demographics!F:F, I$1)</f>
        <v>1</v>
      </c>
      <c r="J395">
        <f>COUNTIFS(Customer_Demographics!A:A, A395, Customer_Demographics!F:F, J$1)</f>
        <v>0</v>
      </c>
      <c r="K395" t="s">
        <v>9</v>
      </c>
      <c r="L395">
        <f>COUNTIFS(Customer_Demographics!A:A, A395, Customer_Demographics!K:K, L$1)</f>
        <v>1</v>
      </c>
      <c r="M395">
        <f>COUNTIFS(Customer_Demographics!A:A, A395, Customer_Demographics!K:K, M$1)</f>
        <v>0</v>
      </c>
      <c r="N395">
        <f>COUNTIFS(Customer_Demographics!A:A, A395, Customer_Demographics!K:K, N$1)</f>
        <v>0</v>
      </c>
      <c r="O395">
        <v>2346.48</v>
      </c>
      <c r="P395">
        <v>0</v>
      </c>
      <c r="Q395">
        <v>8</v>
      </c>
      <c r="R395">
        <f>IF(COUNTIFS(Transaction_History!A:A, A395, Transaction_History!E:E, R$1) &gt;0, 1, 0)</f>
        <v>1</v>
      </c>
      <c r="S395">
        <f>IF(COUNTIFS(Transaction_History!A:A, A395, Transaction_History!E:E, S$1) &gt; 0, 1, 0)</f>
        <v>1</v>
      </c>
      <c r="T395">
        <f>IF(COUNTIFS(Transaction_History!A:A, A395, Transaction_History!E:E, T$1) &gt; 0, 1, 0)</f>
        <v>1</v>
      </c>
      <c r="U395">
        <f>IF(COUNTIFS(Transaction_History!A:A, A395, Transaction_History!E:E, U$1) &gt; 0, 1, 0)</f>
        <v>1</v>
      </c>
      <c r="V395">
        <f>IF(COUNTIFS(Transaction_History!A:A, A395, Transaction_History!E:E, V$1) &gt; 0, 1, 0)</f>
        <v>0</v>
      </c>
      <c r="W395">
        <f>IF(COUNTIFS(Customer_Service!A:A, A395, Customer_Service!D:D, W$1) &gt; 0, 1, 0)</f>
        <v>1</v>
      </c>
      <c r="X395">
        <f>IF(COUNTIFS(Customer_Service!A:A, A395, Customer_Service!D:D, X$1)&gt;0,1,0)</f>
        <v>1</v>
      </c>
      <c r="Y395">
        <f>IF(COUNTIFS(Customer_Service!A:A, A395, Customer_Service!D:D, Y$1) &gt; 0, 1, 0)</f>
        <v>0</v>
      </c>
      <c r="Z395">
        <f>IF(COUNTIFS(Customer_Service!A:A, A395, Customer_Service!E:E, Z$1) &gt; 0, 1, 0)</f>
        <v>1</v>
      </c>
      <c r="AA395">
        <f>IF(COUNTIFS(Customer_Service!A:A, A395, Customer_Service!E:E, AA$1) &gt; 0, 1, 0)</f>
        <v>1</v>
      </c>
      <c r="AB395">
        <v>25</v>
      </c>
    </row>
    <row r="396" spans="1:28" x14ac:dyDescent="0.25">
      <c r="A396">
        <v>395</v>
      </c>
      <c r="B396">
        <v>29</v>
      </c>
      <c r="C396" t="s">
        <v>4</v>
      </c>
      <c r="D396">
        <f>COUNTIFS(Customer_Demographics!A:A, A396, Customer_Demographics!C:C, D$1)</f>
        <v>0</v>
      </c>
      <c r="E396">
        <f>COUNTIFS(Customer_Demographics!A:A, A396, Customer_Demographics!C:C, E$1)</f>
        <v>1</v>
      </c>
      <c r="F396" t="s">
        <v>5</v>
      </c>
      <c r="G396">
        <f>COUNTIFS(Customer_Demographics!A:A, A396, Customer_Demographics!F:F, G$1)</f>
        <v>1</v>
      </c>
      <c r="H396">
        <f>COUNTIFS(Customer_Demographics!A:A, A396, Customer_Demographics!F:F, H$1)</f>
        <v>0</v>
      </c>
      <c r="I396">
        <f>COUNTIFS(Customer_Demographics!A:A, A396, Customer_Demographics!F:F, I$1)</f>
        <v>0</v>
      </c>
      <c r="J396">
        <f>COUNTIFS(Customer_Demographics!A:A, A396, Customer_Demographics!F:F, J$1)</f>
        <v>0</v>
      </c>
      <c r="K396" t="s">
        <v>10</v>
      </c>
      <c r="L396">
        <f>COUNTIFS(Customer_Demographics!A:A, A396, Customer_Demographics!K:K, L$1)</f>
        <v>0</v>
      </c>
      <c r="M396">
        <f>COUNTIFS(Customer_Demographics!A:A, A396, Customer_Demographics!K:K, M$1)</f>
        <v>1</v>
      </c>
      <c r="N396">
        <f>COUNTIFS(Customer_Demographics!A:A, A396, Customer_Demographics!K:K, N$1)</f>
        <v>0</v>
      </c>
      <c r="O396">
        <v>680.27</v>
      </c>
      <c r="P396">
        <v>1</v>
      </c>
      <c r="Q396">
        <v>2</v>
      </c>
      <c r="R396">
        <f>IF(COUNTIFS(Transaction_History!A:A, A396, Transaction_History!E:E, R$1) &gt;0, 1, 0)</f>
        <v>0</v>
      </c>
      <c r="S396">
        <f>IF(COUNTIFS(Transaction_History!A:A, A396, Transaction_History!E:E, S$1) &gt; 0, 1, 0)</f>
        <v>1</v>
      </c>
      <c r="T396">
        <f>IF(COUNTIFS(Transaction_History!A:A, A396, Transaction_History!E:E, T$1) &gt; 0, 1, 0)</f>
        <v>1</v>
      </c>
      <c r="U396">
        <f>IF(COUNTIFS(Transaction_History!A:A, A396, Transaction_History!E:E, U$1) &gt; 0, 1, 0)</f>
        <v>0</v>
      </c>
      <c r="V396">
        <f>IF(COUNTIFS(Transaction_History!A:A, A396, Transaction_History!E:E, V$1) &gt; 0, 1, 0)</f>
        <v>0</v>
      </c>
      <c r="W396">
        <f>IF(COUNTIFS(Customer_Service!A:A, A396, Customer_Service!D:D, W$1) &gt; 0, 1, 0)</f>
        <v>1</v>
      </c>
      <c r="X396">
        <f>IF(COUNTIFS(Customer_Service!A:A, A396, Customer_Service!D:D, X$1)&gt;0,1,0)</f>
        <v>1</v>
      </c>
      <c r="Y396">
        <f>IF(COUNTIFS(Customer_Service!A:A, A396, Customer_Service!D:D, Y$1) &gt; 0, 1, 0)</f>
        <v>0</v>
      </c>
      <c r="Z396">
        <f>IF(COUNTIFS(Customer_Service!A:A, A396, Customer_Service!E:E, Z$1) &gt; 0, 1, 0)</f>
        <v>1</v>
      </c>
      <c r="AA396">
        <f>IF(COUNTIFS(Customer_Service!A:A, A396, Customer_Service!E:E, AA$1) &gt; 0, 1, 0)</f>
        <v>1</v>
      </c>
      <c r="AB396">
        <v>22</v>
      </c>
    </row>
    <row r="397" spans="1:28" x14ac:dyDescent="0.25">
      <c r="A397">
        <v>396</v>
      </c>
      <c r="B397">
        <v>22</v>
      </c>
      <c r="C397" t="s">
        <v>3</v>
      </c>
      <c r="D397">
        <f>COUNTIFS(Customer_Demographics!A:A, A397, Customer_Demographics!C:C, D$1)</f>
        <v>1</v>
      </c>
      <c r="E397">
        <f>COUNTIFS(Customer_Demographics!A:A, A397, Customer_Demographics!C:C, E$1)</f>
        <v>0</v>
      </c>
      <c r="F397" t="s">
        <v>7</v>
      </c>
      <c r="G397">
        <f>COUNTIFS(Customer_Demographics!A:A, A397, Customer_Demographics!F:F, G$1)</f>
        <v>0</v>
      </c>
      <c r="H397">
        <f>COUNTIFS(Customer_Demographics!A:A, A397, Customer_Demographics!F:F, H$1)</f>
        <v>0</v>
      </c>
      <c r="I397">
        <f>COUNTIFS(Customer_Demographics!A:A, A397, Customer_Demographics!F:F, I$1)</f>
        <v>0</v>
      </c>
      <c r="J397">
        <f>COUNTIFS(Customer_Demographics!A:A, A397, Customer_Demographics!F:F, J$1)</f>
        <v>1</v>
      </c>
      <c r="K397" t="s">
        <v>11</v>
      </c>
      <c r="L397">
        <f>COUNTIFS(Customer_Demographics!A:A, A397, Customer_Demographics!K:K, L$1)</f>
        <v>0</v>
      </c>
      <c r="M397">
        <f>COUNTIFS(Customer_Demographics!A:A, A397, Customer_Demographics!K:K, M$1)</f>
        <v>0</v>
      </c>
      <c r="N397">
        <f>COUNTIFS(Customer_Demographics!A:A, A397, Customer_Demographics!K:K, N$1)</f>
        <v>1</v>
      </c>
      <c r="O397">
        <v>865.73</v>
      </c>
      <c r="P397">
        <v>1</v>
      </c>
      <c r="Q397">
        <v>3</v>
      </c>
      <c r="R397">
        <f>IF(COUNTIFS(Transaction_History!A:A, A397, Transaction_History!E:E, R$1) &gt;0, 1, 0)</f>
        <v>0</v>
      </c>
      <c r="S397">
        <f>IF(COUNTIFS(Transaction_History!A:A, A397, Transaction_History!E:E, S$1) &gt; 0, 1, 0)</f>
        <v>0</v>
      </c>
      <c r="T397">
        <f>IF(COUNTIFS(Transaction_History!A:A, A397, Transaction_History!E:E, T$1) &gt; 0, 1, 0)</f>
        <v>0</v>
      </c>
      <c r="U397">
        <f>IF(COUNTIFS(Transaction_History!A:A, A397, Transaction_History!E:E, U$1) &gt; 0, 1, 0)</f>
        <v>1</v>
      </c>
      <c r="V397">
        <f>IF(COUNTIFS(Transaction_History!A:A, A397, Transaction_History!E:E, V$1) &gt; 0, 1, 0)</f>
        <v>1</v>
      </c>
      <c r="W397">
        <f>IF(COUNTIFS(Customer_Service!A:A, A397, Customer_Service!D:D, W$1) &gt; 0, 1, 0)</f>
        <v>1</v>
      </c>
      <c r="X397">
        <f>IF(COUNTIFS(Customer_Service!A:A, A397, Customer_Service!D:D, X$1)&gt;0,1,0)</f>
        <v>0</v>
      </c>
      <c r="Y397">
        <f>IF(COUNTIFS(Customer_Service!A:A, A397, Customer_Service!D:D, Y$1) &gt; 0, 1, 0)</f>
        <v>0</v>
      </c>
      <c r="Z397">
        <f>IF(COUNTIFS(Customer_Service!A:A, A397, Customer_Service!E:E, Z$1) &gt; 0, 1, 0)</f>
        <v>0</v>
      </c>
      <c r="AA397">
        <f>IF(COUNTIFS(Customer_Service!A:A, A397, Customer_Service!E:E, AA$1) &gt; 0, 1, 0)</f>
        <v>1</v>
      </c>
      <c r="AB397">
        <v>1</v>
      </c>
    </row>
    <row r="398" spans="1:28" x14ac:dyDescent="0.25">
      <c r="A398">
        <v>397</v>
      </c>
      <c r="B398">
        <v>57</v>
      </c>
      <c r="C398" t="s">
        <v>4</v>
      </c>
      <c r="D398">
        <f>COUNTIFS(Customer_Demographics!A:A, A398, Customer_Demographics!C:C, D$1)</f>
        <v>0</v>
      </c>
      <c r="E398">
        <f>COUNTIFS(Customer_Demographics!A:A, A398, Customer_Demographics!C:C, E$1)</f>
        <v>1</v>
      </c>
      <c r="F398" t="s">
        <v>8</v>
      </c>
      <c r="G398">
        <f>COUNTIFS(Customer_Demographics!A:A, A398, Customer_Demographics!F:F, G$1)</f>
        <v>0</v>
      </c>
      <c r="H398">
        <f>COUNTIFS(Customer_Demographics!A:A, A398, Customer_Demographics!F:F, H$1)</f>
        <v>0</v>
      </c>
      <c r="I398">
        <f>COUNTIFS(Customer_Demographics!A:A, A398, Customer_Demographics!F:F, I$1)</f>
        <v>1</v>
      </c>
      <c r="J398">
        <f>COUNTIFS(Customer_Demographics!A:A, A398, Customer_Demographics!F:F, J$1)</f>
        <v>0</v>
      </c>
      <c r="K398" t="s">
        <v>11</v>
      </c>
      <c r="L398">
        <f>COUNTIFS(Customer_Demographics!A:A, A398, Customer_Demographics!K:K, L$1)</f>
        <v>0</v>
      </c>
      <c r="M398">
        <f>COUNTIFS(Customer_Demographics!A:A, A398, Customer_Demographics!K:K, M$1)</f>
        <v>0</v>
      </c>
      <c r="N398">
        <f>COUNTIFS(Customer_Demographics!A:A, A398, Customer_Demographics!K:K, N$1)</f>
        <v>1</v>
      </c>
      <c r="O398">
        <v>2322.9799999999996</v>
      </c>
      <c r="P398">
        <v>0</v>
      </c>
      <c r="Q398">
        <v>9</v>
      </c>
      <c r="R398">
        <f>IF(COUNTIFS(Transaction_History!A:A, A398, Transaction_History!E:E, R$1) &gt;0, 1, 0)</f>
        <v>1</v>
      </c>
      <c r="S398">
        <f>IF(COUNTIFS(Transaction_History!A:A, A398, Transaction_History!E:E, S$1) &gt; 0, 1, 0)</f>
        <v>1</v>
      </c>
      <c r="T398">
        <f>IF(COUNTIFS(Transaction_History!A:A, A398, Transaction_History!E:E, T$1) &gt; 0, 1, 0)</f>
        <v>0</v>
      </c>
      <c r="U398">
        <f>IF(COUNTIFS(Transaction_History!A:A, A398, Transaction_History!E:E, U$1) &gt; 0, 1, 0)</f>
        <v>1</v>
      </c>
      <c r="V398">
        <f>IF(COUNTIFS(Transaction_History!A:A, A398, Transaction_History!E:E, V$1) &gt; 0, 1, 0)</f>
        <v>1</v>
      </c>
      <c r="W398">
        <f>IF(COUNTIFS(Customer_Service!A:A, A398, Customer_Service!D:D, W$1) &gt; 0, 1, 0)</f>
        <v>0</v>
      </c>
      <c r="X398">
        <f>IF(COUNTIFS(Customer_Service!A:A, A398, Customer_Service!D:D, X$1)&gt;0,1,0)</f>
        <v>0</v>
      </c>
      <c r="Y398">
        <f>IF(COUNTIFS(Customer_Service!A:A, A398, Customer_Service!D:D, Y$1) &gt; 0, 1, 0)</f>
        <v>0</v>
      </c>
      <c r="Z398">
        <f>IF(COUNTIFS(Customer_Service!A:A, A398, Customer_Service!E:E, Z$1) &gt; 0, 1, 0)</f>
        <v>0</v>
      </c>
      <c r="AA398">
        <f>IF(COUNTIFS(Customer_Service!A:A, A398, Customer_Service!E:E, AA$1) &gt; 0, 1, 0)</f>
        <v>0</v>
      </c>
      <c r="AB398">
        <v>10</v>
      </c>
    </row>
    <row r="399" spans="1:28" x14ac:dyDescent="0.25">
      <c r="A399">
        <v>398</v>
      </c>
      <c r="B399">
        <v>46</v>
      </c>
      <c r="C399" t="s">
        <v>4</v>
      </c>
      <c r="D399">
        <f>COUNTIFS(Customer_Demographics!A:A, A399, Customer_Demographics!C:C, D$1)</f>
        <v>0</v>
      </c>
      <c r="E399">
        <f>COUNTIFS(Customer_Demographics!A:A, A399, Customer_Demographics!C:C, E$1)</f>
        <v>1</v>
      </c>
      <c r="F399" t="s">
        <v>8</v>
      </c>
      <c r="G399">
        <f>COUNTIFS(Customer_Demographics!A:A, A399, Customer_Demographics!F:F, G$1)</f>
        <v>0</v>
      </c>
      <c r="H399">
        <f>COUNTIFS(Customer_Demographics!A:A, A399, Customer_Demographics!F:F, H$1)</f>
        <v>0</v>
      </c>
      <c r="I399">
        <f>COUNTIFS(Customer_Demographics!A:A, A399, Customer_Demographics!F:F, I$1)</f>
        <v>1</v>
      </c>
      <c r="J399">
        <f>COUNTIFS(Customer_Demographics!A:A, A399, Customer_Demographics!F:F, J$1)</f>
        <v>0</v>
      </c>
      <c r="K399" t="s">
        <v>9</v>
      </c>
      <c r="L399">
        <f>COUNTIFS(Customer_Demographics!A:A, A399, Customer_Demographics!K:K, L$1)</f>
        <v>1</v>
      </c>
      <c r="M399">
        <f>COUNTIFS(Customer_Demographics!A:A, A399, Customer_Demographics!K:K, M$1)</f>
        <v>0</v>
      </c>
      <c r="N399">
        <f>COUNTIFS(Customer_Demographics!A:A, A399, Customer_Demographics!K:K, N$1)</f>
        <v>0</v>
      </c>
      <c r="O399">
        <v>1678.12</v>
      </c>
      <c r="P399">
        <v>0</v>
      </c>
      <c r="Q399">
        <v>6</v>
      </c>
      <c r="R399">
        <f>IF(COUNTIFS(Transaction_History!A:A, A399, Transaction_History!E:E, R$1) &gt;0, 1, 0)</f>
        <v>1</v>
      </c>
      <c r="S399">
        <f>IF(COUNTIFS(Transaction_History!A:A, A399, Transaction_History!E:E, S$1) &gt; 0, 1, 0)</f>
        <v>1</v>
      </c>
      <c r="T399">
        <f>IF(COUNTIFS(Transaction_History!A:A, A399, Transaction_History!E:E, T$1) &gt; 0, 1, 0)</f>
        <v>0</v>
      </c>
      <c r="U399">
        <f>IF(COUNTIFS(Transaction_History!A:A, A399, Transaction_History!E:E, U$1) &gt; 0, 1, 0)</f>
        <v>1</v>
      </c>
      <c r="V399">
        <f>IF(COUNTIFS(Transaction_History!A:A, A399, Transaction_History!E:E, V$1) &gt; 0, 1, 0)</f>
        <v>1</v>
      </c>
      <c r="W399">
        <f>IF(COUNTIFS(Customer_Service!A:A, A399, Customer_Service!D:D, W$1) &gt; 0, 1, 0)</f>
        <v>0</v>
      </c>
      <c r="X399">
        <f>IF(COUNTIFS(Customer_Service!A:A, A399, Customer_Service!D:D, X$1)&gt;0,1,0)</f>
        <v>1</v>
      </c>
      <c r="Y399">
        <f>IF(COUNTIFS(Customer_Service!A:A, A399, Customer_Service!D:D, Y$1) &gt; 0, 1, 0)</f>
        <v>0</v>
      </c>
      <c r="Z399">
        <f>IF(COUNTIFS(Customer_Service!A:A, A399, Customer_Service!E:E, Z$1) &gt; 0, 1, 0)</f>
        <v>1</v>
      </c>
      <c r="AA399">
        <f>IF(COUNTIFS(Customer_Service!A:A, A399, Customer_Service!E:E, AA$1) &gt; 0, 1, 0)</f>
        <v>0</v>
      </c>
      <c r="AB399">
        <v>23</v>
      </c>
    </row>
    <row r="400" spans="1:28" x14ac:dyDescent="0.25">
      <c r="A400">
        <v>399</v>
      </c>
      <c r="B400">
        <v>63</v>
      </c>
      <c r="C400" t="s">
        <v>3</v>
      </c>
      <c r="D400">
        <f>COUNTIFS(Customer_Demographics!A:A, A400, Customer_Demographics!C:C, D$1)</f>
        <v>1</v>
      </c>
      <c r="E400">
        <f>COUNTIFS(Customer_Demographics!A:A, A400, Customer_Demographics!C:C, E$1)</f>
        <v>0</v>
      </c>
      <c r="F400" t="s">
        <v>6</v>
      </c>
      <c r="G400">
        <f>COUNTIFS(Customer_Demographics!A:A, A400, Customer_Demographics!F:F, G$1)</f>
        <v>0</v>
      </c>
      <c r="H400">
        <f>COUNTIFS(Customer_Demographics!A:A, A400, Customer_Demographics!F:F, H$1)</f>
        <v>1</v>
      </c>
      <c r="I400">
        <f>COUNTIFS(Customer_Demographics!A:A, A400, Customer_Demographics!F:F, I$1)</f>
        <v>0</v>
      </c>
      <c r="J400">
        <f>COUNTIFS(Customer_Demographics!A:A, A400, Customer_Demographics!F:F, J$1)</f>
        <v>0</v>
      </c>
      <c r="K400" t="s">
        <v>10</v>
      </c>
      <c r="L400">
        <f>COUNTIFS(Customer_Demographics!A:A, A400, Customer_Demographics!K:K, L$1)</f>
        <v>0</v>
      </c>
      <c r="M400">
        <f>COUNTIFS(Customer_Demographics!A:A, A400, Customer_Demographics!K:K, M$1)</f>
        <v>1</v>
      </c>
      <c r="N400">
        <f>COUNTIFS(Customer_Demographics!A:A, A400, Customer_Demographics!K:K, N$1)</f>
        <v>0</v>
      </c>
      <c r="O400">
        <v>568.35</v>
      </c>
      <c r="P400">
        <v>0</v>
      </c>
      <c r="Q400">
        <v>2</v>
      </c>
      <c r="R400">
        <f>IF(COUNTIFS(Transaction_History!A:A, A400, Transaction_History!E:E, R$1) &gt;0, 1, 0)</f>
        <v>1</v>
      </c>
      <c r="S400">
        <f>IF(COUNTIFS(Transaction_History!A:A, A400, Transaction_History!E:E, S$1) &gt; 0, 1, 0)</f>
        <v>0</v>
      </c>
      <c r="T400">
        <f>IF(COUNTIFS(Transaction_History!A:A, A400, Transaction_History!E:E, T$1) &gt; 0, 1, 0)</f>
        <v>0</v>
      </c>
      <c r="U400">
        <f>IF(COUNTIFS(Transaction_History!A:A, A400, Transaction_History!E:E, U$1) &gt; 0, 1, 0)</f>
        <v>1</v>
      </c>
      <c r="V400">
        <f>IF(COUNTIFS(Transaction_History!A:A, A400, Transaction_History!E:E, V$1) &gt; 0, 1, 0)</f>
        <v>0</v>
      </c>
      <c r="W400">
        <f>IF(COUNTIFS(Customer_Service!A:A, A400, Customer_Service!D:D, W$1) &gt; 0, 1, 0)</f>
        <v>0</v>
      </c>
      <c r="X400">
        <f>IF(COUNTIFS(Customer_Service!A:A, A400, Customer_Service!D:D, X$1)&gt;0,1,0)</f>
        <v>0</v>
      </c>
      <c r="Y400">
        <f>IF(COUNTIFS(Customer_Service!A:A, A400, Customer_Service!D:D, Y$1) &gt; 0, 1, 0)</f>
        <v>1</v>
      </c>
      <c r="Z400">
        <f>IF(COUNTIFS(Customer_Service!A:A, A400, Customer_Service!E:E, Z$1) &gt; 0, 1, 0)</f>
        <v>1</v>
      </c>
      <c r="AA400">
        <f>IF(COUNTIFS(Customer_Service!A:A, A400, Customer_Service!E:E, AA$1) &gt; 0, 1, 0)</f>
        <v>0</v>
      </c>
      <c r="AB400">
        <v>33</v>
      </c>
    </row>
    <row r="401" spans="1:28" x14ac:dyDescent="0.25">
      <c r="A401">
        <v>400</v>
      </c>
      <c r="B401">
        <v>44</v>
      </c>
      <c r="C401" t="s">
        <v>3</v>
      </c>
      <c r="D401">
        <f>COUNTIFS(Customer_Demographics!A:A, A401, Customer_Demographics!C:C, D$1)</f>
        <v>1</v>
      </c>
      <c r="E401">
        <f>COUNTIFS(Customer_Demographics!A:A, A401, Customer_Demographics!C:C, E$1)</f>
        <v>0</v>
      </c>
      <c r="F401" t="s">
        <v>8</v>
      </c>
      <c r="G401">
        <f>COUNTIFS(Customer_Demographics!A:A, A401, Customer_Demographics!F:F, G$1)</f>
        <v>0</v>
      </c>
      <c r="H401">
        <f>COUNTIFS(Customer_Demographics!A:A, A401, Customer_Demographics!F:F, H$1)</f>
        <v>0</v>
      </c>
      <c r="I401">
        <f>COUNTIFS(Customer_Demographics!A:A, A401, Customer_Demographics!F:F, I$1)</f>
        <v>1</v>
      </c>
      <c r="J401">
        <f>COUNTIFS(Customer_Demographics!A:A, A401, Customer_Demographics!F:F, J$1)</f>
        <v>0</v>
      </c>
      <c r="K401" t="s">
        <v>11</v>
      </c>
      <c r="L401">
        <f>COUNTIFS(Customer_Demographics!A:A, A401, Customer_Demographics!K:K, L$1)</f>
        <v>0</v>
      </c>
      <c r="M401">
        <f>COUNTIFS(Customer_Demographics!A:A, A401, Customer_Demographics!K:K, M$1)</f>
        <v>0</v>
      </c>
      <c r="N401">
        <f>COUNTIFS(Customer_Demographics!A:A, A401, Customer_Demographics!K:K, N$1)</f>
        <v>1</v>
      </c>
      <c r="O401">
        <v>2309.85</v>
      </c>
      <c r="P401">
        <v>0</v>
      </c>
      <c r="Q401">
        <v>8</v>
      </c>
      <c r="R401">
        <f>IF(COUNTIFS(Transaction_History!A:A, A401, Transaction_History!E:E, R$1) &gt;0, 1, 0)</f>
        <v>1</v>
      </c>
      <c r="S401">
        <f>IF(COUNTIFS(Transaction_History!A:A, A401, Transaction_History!E:E, S$1) &gt; 0, 1, 0)</f>
        <v>1</v>
      </c>
      <c r="T401">
        <f>IF(COUNTIFS(Transaction_History!A:A, A401, Transaction_History!E:E, T$1) &gt; 0, 1, 0)</f>
        <v>0</v>
      </c>
      <c r="U401">
        <f>IF(COUNTIFS(Transaction_History!A:A, A401, Transaction_History!E:E, U$1) &gt; 0, 1, 0)</f>
        <v>1</v>
      </c>
      <c r="V401">
        <f>IF(COUNTIFS(Transaction_History!A:A, A401, Transaction_History!E:E, V$1) &gt; 0, 1, 0)</f>
        <v>1</v>
      </c>
      <c r="W401">
        <f>IF(COUNTIFS(Customer_Service!A:A, A401, Customer_Service!D:D, W$1) &gt; 0, 1, 0)</f>
        <v>0</v>
      </c>
      <c r="X401">
        <f>IF(COUNTIFS(Customer_Service!A:A, A401, Customer_Service!D:D, X$1)&gt;0,1,0)</f>
        <v>0</v>
      </c>
      <c r="Y401">
        <f>IF(COUNTIFS(Customer_Service!A:A, A401, Customer_Service!D:D, Y$1) &gt; 0, 1, 0)</f>
        <v>0</v>
      </c>
      <c r="Z401">
        <f>IF(COUNTIFS(Customer_Service!A:A, A401, Customer_Service!E:E, Z$1) &gt; 0, 1, 0)</f>
        <v>0</v>
      </c>
      <c r="AA401">
        <f>IF(COUNTIFS(Customer_Service!A:A, A401, Customer_Service!E:E, AA$1) &gt; 0, 1, 0)</f>
        <v>0</v>
      </c>
      <c r="AB401">
        <v>39</v>
      </c>
    </row>
    <row r="402" spans="1:28" x14ac:dyDescent="0.25">
      <c r="A402">
        <v>401</v>
      </c>
      <c r="B402">
        <v>28</v>
      </c>
      <c r="C402" t="s">
        <v>4</v>
      </c>
      <c r="D402">
        <f>COUNTIFS(Customer_Demographics!A:A, A402, Customer_Demographics!C:C, D$1)</f>
        <v>0</v>
      </c>
      <c r="E402">
        <f>COUNTIFS(Customer_Demographics!A:A, A402, Customer_Demographics!C:C, E$1)</f>
        <v>1</v>
      </c>
      <c r="F402" t="s">
        <v>8</v>
      </c>
      <c r="G402">
        <f>COUNTIFS(Customer_Demographics!A:A, A402, Customer_Demographics!F:F, G$1)</f>
        <v>0</v>
      </c>
      <c r="H402">
        <f>COUNTIFS(Customer_Demographics!A:A, A402, Customer_Demographics!F:F, H$1)</f>
        <v>0</v>
      </c>
      <c r="I402">
        <f>COUNTIFS(Customer_Demographics!A:A, A402, Customer_Demographics!F:F, I$1)</f>
        <v>1</v>
      </c>
      <c r="J402">
        <f>COUNTIFS(Customer_Demographics!A:A, A402, Customer_Demographics!F:F, J$1)</f>
        <v>0</v>
      </c>
      <c r="K402" t="s">
        <v>10</v>
      </c>
      <c r="L402">
        <f>COUNTIFS(Customer_Demographics!A:A, A402, Customer_Demographics!K:K, L$1)</f>
        <v>0</v>
      </c>
      <c r="M402">
        <f>COUNTIFS(Customer_Demographics!A:A, A402, Customer_Demographics!K:K, M$1)</f>
        <v>1</v>
      </c>
      <c r="N402">
        <f>COUNTIFS(Customer_Demographics!A:A, A402, Customer_Demographics!K:K, N$1)</f>
        <v>0</v>
      </c>
      <c r="O402">
        <v>1273.3600000000001</v>
      </c>
      <c r="P402">
        <v>0</v>
      </c>
      <c r="Q402">
        <v>4</v>
      </c>
      <c r="R402">
        <f>IF(COUNTIFS(Transaction_History!A:A, A402, Transaction_History!E:E, R$1) &gt;0, 1, 0)</f>
        <v>1</v>
      </c>
      <c r="S402">
        <f>IF(COUNTIFS(Transaction_History!A:A, A402, Transaction_History!E:E, S$1) &gt; 0, 1, 0)</f>
        <v>0</v>
      </c>
      <c r="T402">
        <f>IF(COUNTIFS(Transaction_History!A:A, A402, Transaction_History!E:E, T$1) &gt; 0, 1, 0)</f>
        <v>1</v>
      </c>
      <c r="U402">
        <f>IF(COUNTIFS(Transaction_History!A:A, A402, Transaction_History!E:E, U$1) &gt; 0, 1, 0)</f>
        <v>1</v>
      </c>
      <c r="V402">
        <f>IF(COUNTIFS(Transaction_History!A:A, A402, Transaction_History!E:E, V$1) &gt; 0, 1, 0)</f>
        <v>0</v>
      </c>
      <c r="W402">
        <f>IF(COUNTIFS(Customer_Service!A:A, A402, Customer_Service!D:D, W$1) &gt; 0, 1, 0)</f>
        <v>1</v>
      </c>
      <c r="X402">
        <f>IF(COUNTIFS(Customer_Service!A:A, A402, Customer_Service!D:D, X$1)&gt;0,1,0)</f>
        <v>1</v>
      </c>
      <c r="Y402">
        <f>IF(COUNTIFS(Customer_Service!A:A, A402, Customer_Service!D:D, Y$1) &gt; 0, 1, 0)</f>
        <v>0</v>
      </c>
      <c r="Z402">
        <f>IF(COUNTIFS(Customer_Service!A:A, A402, Customer_Service!E:E, Z$1) &gt; 0, 1, 0)</f>
        <v>1</v>
      </c>
      <c r="AA402">
        <f>IF(COUNTIFS(Customer_Service!A:A, A402, Customer_Service!E:E, AA$1) &gt; 0, 1, 0)</f>
        <v>1</v>
      </c>
      <c r="AB402">
        <v>28</v>
      </c>
    </row>
    <row r="403" spans="1:28" x14ac:dyDescent="0.25">
      <c r="A403">
        <v>402</v>
      </c>
      <c r="B403">
        <v>64</v>
      </c>
      <c r="C403" t="s">
        <v>3</v>
      </c>
      <c r="D403">
        <f>COUNTIFS(Customer_Demographics!A:A, A403, Customer_Demographics!C:C, D$1)</f>
        <v>1</v>
      </c>
      <c r="E403">
        <f>COUNTIFS(Customer_Demographics!A:A, A403, Customer_Demographics!C:C, E$1)</f>
        <v>0</v>
      </c>
      <c r="F403" t="s">
        <v>5</v>
      </c>
      <c r="G403">
        <f>COUNTIFS(Customer_Demographics!A:A, A403, Customer_Demographics!F:F, G$1)</f>
        <v>1</v>
      </c>
      <c r="H403">
        <f>COUNTIFS(Customer_Demographics!A:A, A403, Customer_Demographics!F:F, H$1)</f>
        <v>0</v>
      </c>
      <c r="I403">
        <f>COUNTIFS(Customer_Demographics!A:A, A403, Customer_Demographics!F:F, I$1)</f>
        <v>0</v>
      </c>
      <c r="J403">
        <f>COUNTIFS(Customer_Demographics!A:A, A403, Customer_Demographics!F:F, J$1)</f>
        <v>0</v>
      </c>
      <c r="K403" t="s">
        <v>10</v>
      </c>
      <c r="L403">
        <f>COUNTIFS(Customer_Demographics!A:A, A403, Customer_Demographics!K:K, L$1)</f>
        <v>0</v>
      </c>
      <c r="M403">
        <f>COUNTIFS(Customer_Demographics!A:A, A403, Customer_Demographics!K:K, M$1)</f>
        <v>1</v>
      </c>
      <c r="N403">
        <f>COUNTIFS(Customer_Demographics!A:A, A403, Customer_Demographics!K:K, N$1)</f>
        <v>0</v>
      </c>
      <c r="O403">
        <v>609.57999999999993</v>
      </c>
      <c r="P403">
        <v>1</v>
      </c>
      <c r="Q403">
        <v>2</v>
      </c>
      <c r="R403">
        <f>IF(COUNTIFS(Transaction_History!A:A, A403, Transaction_History!E:E, R$1) &gt;0, 1, 0)</f>
        <v>1</v>
      </c>
      <c r="S403">
        <f>IF(COUNTIFS(Transaction_History!A:A, A403, Transaction_History!E:E, S$1) &gt; 0, 1, 0)</f>
        <v>0</v>
      </c>
      <c r="T403">
        <f>IF(COUNTIFS(Transaction_History!A:A, A403, Transaction_History!E:E, T$1) &gt; 0, 1, 0)</f>
        <v>1</v>
      </c>
      <c r="U403">
        <f>IF(COUNTIFS(Transaction_History!A:A, A403, Transaction_History!E:E, U$1) &gt; 0, 1, 0)</f>
        <v>0</v>
      </c>
      <c r="V403">
        <f>IF(COUNTIFS(Transaction_History!A:A, A403, Transaction_History!E:E, V$1) &gt; 0, 1, 0)</f>
        <v>0</v>
      </c>
      <c r="W403">
        <f>IF(COUNTIFS(Customer_Service!A:A, A403, Customer_Service!D:D, W$1) &gt; 0, 1, 0)</f>
        <v>0</v>
      </c>
      <c r="X403">
        <f>IF(COUNTIFS(Customer_Service!A:A, A403, Customer_Service!D:D, X$1)&gt;0,1,0)</f>
        <v>1</v>
      </c>
      <c r="Y403">
        <f>IF(COUNTIFS(Customer_Service!A:A, A403, Customer_Service!D:D, Y$1) &gt; 0, 1, 0)</f>
        <v>1</v>
      </c>
      <c r="Z403">
        <f>IF(COUNTIFS(Customer_Service!A:A, A403, Customer_Service!E:E, Z$1) &gt; 0, 1, 0)</f>
        <v>1</v>
      </c>
      <c r="AA403">
        <f>IF(COUNTIFS(Customer_Service!A:A, A403, Customer_Service!E:E, AA$1) &gt; 0, 1, 0)</f>
        <v>1</v>
      </c>
      <c r="AB403">
        <v>43</v>
      </c>
    </row>
    <row r="404" spans="1:28" x14ac:dyDescent="0.25">
      <c r="A404">
        <v>403</v>
      </c>
      <c r="B404">
        <v>67</v>
      </c>
      <c r="C404" t="s">
        <v>4</v>
      </c>
      <c r="D404">
        <f>COUNTIFS(Customer_Demographics!A:A, A404, Customer_Demographics!C:C, D$1)</f>
        <v>0</v>
      </c>
      <c r="E404">
        <f>COUNTIFS(Customer_Demographics!A:A, A404, Customer_Demographics!C:C, E$1)</f>
        <v>1</v>
      </c>
      <c r="F404" t="s">
        <v>7</v>
      </c>
      <c r="G404">
        <f>COUNTIFS(Customer_Demographics!A:A, A404, Customer_Demographics!F:F, G$1)</f>
        <v>0</v>
      </c>
      <c r="H404">
        <f>COUNTIFS(Customer_Demographics!A:A, A404, Customer_Demographics!F:F, H$1)</f>
        <v>0</v>
      </c>
      <c r="I404">
        <f>COUNTIFS(Customer_Demographics!A:A, A404, Customer_Demographics!F:F, I$1)</f>
        <v>0</v>
      </c>
      <c r="J404">
        <f>COUNTIFS(Customer_Demographics!A:A, A404, Customer_Demographics!F:F, J$1)</f>
        <v>1</v>
      </c>
      <c r="K404" t="s">
        <v>11</v>
      </c>
      <c r="L404">
        <f>COUNTIFS(Customer_Demographics!A:A, A404, Customer_Demographics!K:K, L$1)</f>
        <v>0</v>
      </c>
      <c r="M404">
        <f>COUNTIFS(Customer_Demographics!A:A, A404, Customer_Demographics!K:K, M$1)</f>
        <v>0</v>
      </c>
      <c r="N404">
        <f>COUNTIFS(Customer_Demographics!A:A, A404, Customer_Demographics!K:K, N$1)</f>
        <v>1</v>
      </c>
      <c r="O404">
        <v>1645.7599999999998</v>
      </c>
      <c r="P404">
        <v>0</v>
      </c>
      <c r="Q404">
        <v>7</v>
      </c>
      <c r="R404">
        <f>IF(COUNTIFS(Transaction_History!A:A, A404, Transaction_History!E:E, R$1) &gt;0, 1, 0)</f>
        <v>1</v>
      </c>
      <c r="S404">
        <f>IF(COUNTIFS(Transaction_History!A:A, A404, Transaction_History!E:E, S$1) &gt; 0, 1, 0)</f>
        <v>1</v>
      </c>
      <c r="T404">
        <f>IF(COUNTIFS(Transaction_History!A:A, A404, Transaction_History!E:E, T$1) &gt; 0, 1, 0)</f>
        <v>1</v>
      </c>
      <c r="U404">
        <f>IF(COUNTIFS(Transaction_History!A:A, A404, Transaction_History!E:E, U$1) &gt; 0, 1, 0)</f>
        <v>1</v>
      </c>
      <c r="V404">
        <f>IF(COUNTIFS(Transaction_History!A:A, A404, Transaction_History!E:E, V$1) &gt; 0, 1, 0)</f>
        <v>1</v>
      </c>
      <c r="W404">
        <f>IF(COUNTIFS(Customer_Service!A:A, A404, Customer_Service!D:D, W$1) &gt; 0, 1, 0)</f>
        <v>1</v>
      </c>
      <c r="X404">
        <f>IF(COUNTIFS(Customer_Service!A:A, A404, Customer_Service!D:D, X$1)&gt;0,1,0)</f>
        <v>1</v>
      </c>
      <c r="Y404">
        <f>IF(COUNTIFS(Customer_Service!A:A, A404, Customer_Service!D:D, Y$1) &gt; 0, 1, 0)</f>
        <v>0</v>
      </c>
      <c r="Z404">
        <f>IF(COUNTIFS(Customer_Service!A:A, A404, Customer_Service!E:E, Z$1) &gt; 0, 1, 0)</f>
        <v>1</v>
      </c>
      <c r="AA404">
        <f>IF(COUNTIFS(Customer_Service!A:A, A404, Customer_Service!E:E, AA$1) &gt; 0, 1, 0)</f>
        <v>0</v>
      </c>
      <c r="AB404">
        <v>8</v>
      </c>
    </row>
    <row r="405" spans="1:28" x14ac:dyDescent="0.25">
      <c r="A405">
        <v>404</v>
      </c>
      <c r="B405">
        <v>45</v>
      </c>
      <c r="C405" t="s">
        <v>3</v>
      </c>
      <c r="D405">
        <f>COUNTIFS(Customer_Demographics!A:A, A405, Customer_Demographics!C:C, D$1)</f>
        <v>1</v>
      </c>
      <c r="E405">
        <f>COUNTIFS(Customer_Demographics!A:A, A405, Customer_Demographics!C:C, E$1)</f>
        <v>0</v>
      </c>
      <c r="F405" t="s">
        <v>6</v>
      </c>
      <c r="G405">
        <f>COUNTIFS(Customer_Demographics!A:A, A405, Customer_Demographics!F:F, G$1)</f>
        <v>0</v>
      </c>
      <c r="H405">
        <f>COUNTIFS(Customer_Demographics!A:A, A405, Customer_Demographics!F:F, H$1)</f>
        <v>1</v>
      </c>
      <c r="I405">
        <f>COUNTIFS(Customer_Demographics!A:A, A405, Customer_Demographics!F:F, I$1)</f>
        <v>0</v>
      </c>
      <c r="J405">
        <f>COUNTIFS(Customer_Demographics!A:A, A405, Customer_Demographics!F:F, J$1)</f>
        <v>0</v>
      </c>
      <c r="K405" t="s">
        <v>9</v>
      </c>
      <c r="L405">
        <f>COUNTIFS(Customer_Demographics!A:A, A405, Customer_Demographics!K:K, L$1)</f>
        <v>1</v>
      </c>
      <c r="M405">
        <f>COUNTIFS(Customer_Demographics!A:A, A405, Customer_Demographics!K:K, M$1)</f>
        <v>0</v>
      </c>
      <c r="N405">
        <f>COUNTIFS(Customer_Demographics!A:A, A405, Customer_Demographics!K:K, N$1)</f>
        <v>0</v>
      </c>
      <c r="O405">
        <v>2787.0999999999995</v>
      </c>
      <c r="P405">
        <v>1</v>
      </c>
      <c r="Q405">
        <v>9</v>
      </c>
      <c r="R405">
        <f>IF(COUNTIFS(Transaction_History!A:A, A405, Transaction_History!E:E, R$1) &gt;0, 1, 0)</f>
        <v>1</v>
      </c>
      <c r="S405">
        <f>IF(COUNTIFS(Transaction_History!A:A, A405, Transaction_History!E:E, S$1) &gt; 0, 1, 0)</f>
        <v>0</v>
      </c>
      <c r="T405">
        <f>IF(COUNTIFS(Transaction_History!A:A, A405, Transaction_History!E:E, T$1) &gt; 0, 1, 0)</f>
        <v>1</v>
      </c>
      <c r="U405">
        <f>IF(COUNTIFS(Transaction_History!A:A, A405, Transaction_History!E:E, U$1) &gt; 0, 1, 0)</f>
        <v>1</v>
      </c>
      <c r="V405">
        <f>IF(COUNTIFS(Transaction_History!A:A, A405, Transaction_History!E:E, V$1) &gt; 0, 1, 0)</f>
        <v>1</v>
      </c>
      <c r="W405">
        <f>IF(COUNTIFS(Customer_Service!A:A, A405, Customer_Service!D:D, W$1) &gt; 0, 1, 0)</f>
        <v>1</v>
      </c>
      <c r="X405">
        <f>IF(COUNTIFS(Customer_Service!A:A, A405, Customer_Service!D:D, X$1)&gt;0,1,0)</f>
        <v>0</v>
      </c>
      <c r="Y405">
        <f>IF(COUNTIFS(Customer_Service!A:A, A405, Customer_Service!D:D, Y$1) &gt; 0, 1, 0)</f>
        <v>0</v>
      </c>
      <c r="Z405">
        <f>IF(COUNTIFS(Customer_Service!A:A, A405, Customer_Service!E:E, Z$1) &gt; 0, 1, 0)</f>
        <v>1</v>
      </c>
      <c r="AA405">
        <f>IF(COUNTIFS(Customer_Service!A:A, A405, Customer_Service!E:E, AA$1) &gt; 0, 1, 0)</f>
        <v>0</v>
      </c>
      <c r="AB405">
        <v>27</v>
      </c>
    </row>
    <row r="406" spans="1:28" x14ac:dyDescent="0.25">
      <c r="A406">
        <v>405</v>
      </c>
      <c r="B406">
        <v>69</v>
      </c>
      <c r="C406" t="s">
        <v>4</v>
      </c>
      <c r="D406">
        <f>COUNTIFS(Customer_Demographics!A:A, A406, Customer_Demographics!C:C, D$1)</f>
        <v>0</v>
      </c>
      <c r="E406">
        <f>COUNTIFS(Customer_Demographics!A:A, A406, Customer_Demographics!C:C, E$1)</f>
        <v>1</v>
      </c>
      <c r="F406" t="s">
        <v>8</v>
      </c>
      <c r="G406">
        <f>COUNTIFS(Customer_Demographics!A:A, A406, Customer_Demographics!F:F, G$1)</f>
        <v>0</v>
      </c>
      <c r="H406">
        <f>COUNTIFS(Customer_Demographics!A:A, A406, Customer_Demographics!F:F, H$1)</f>
        <v>0</v>
      </c>
      <c r="I406">
        <f>COUNTIFS(Customer_Demographics!A:A, A406, Customer_Demographics!F:F, I$1)</f>
        <v>1</v>
      </c>
      <c r="J406">
        <f>COUNTIFS(Customer_Demographics!A:A, A406, Customer_Demographics!F:F, J$1)</f>
        <v>0</v>
      </c>
      <c r="K406" t="s">
        <v>10</v>
      </c>
      <c r="L406">
        <f>COUNTIFS(Customer_Demographics!A:A, A406, Customer_Demographics!K:K, L$1)</f>
        <v>0</v>
      </c>
      <c r="M406">
        <f>COUNTIFS(Customer_Demographics!A:A, A406, Customer_Demographics!K:K, M$1)</f>
        <v>1</v>
      </c>
      <c r="N406">
        <f>COUNTIFS(Customer_Demographics!A:A, A406, Customer_Demographics!K:K, N$1)</f>
        <v>0</v>
      </c>
      <c r="O406">
        <v>508.49</v>
      </c>
      <c r="P406">
        <v>0</v>
      </c>
      <c r="Q406">
        <v>3</v>
      </c>
      <c r="R406">
        <f>IF(COUNTIFS(Transaction_History!A:A, A406, Transaction_History!E:E, R$1) &gt;0, 1, 0)</f>
        <v>0</v>
      </c>
      <c r="S406">
        <f>IF(COUNTIFS(Transaction_History!A:A, A406, Transaction_History!E:E, S$1) &gt; 0, 1, 0)</f>
        <v>0</v>
      </c>
      <c r="T406">
        <f>IF(COUNTIFS(Transaction_History!A:A, A406, Transaction_History!E:E, T$1) &gt; 0, 1, 0)</f>
        <v>0</v>
      </c>
      <c r="U406">
        <f>IF(COUNTIFS(Transaction_History!A:A, A406, Transaction_History!E:E, U$1) &gt; 0, 1, 0)</f>
        <v>1</v>
      </c>
      <c r="V406">
        <f>IF(COUNTIFS(Transaction_History!A:A, A406, Transaction_History!E:E, V$1) &gt; 0, 1, 0)</f>
        <v>1</v>
      </c>
      <c r="W406">
        <f>IF(COUNTIFS(Customer_Service!A:A, A406, Customer_Service!D:D, W$1) &gt; 0, 1, 0)</f>
        <v>0</v>
      </c>
      <c r="X406">
        <f>IF(COUNTIFS(Customer_Service!A:A, A406, Customer_Service!D:D, X$1)&gt;0,1,0)</f>
        <v>0</v>
      </c>
      <c r="Y406">
        <f>IF(COUNTIFS(Customer_Service!A:A, A406, Customer_Service!D:D, Y$1) &gt; 0, 1, 0)</f>
        <v>0</v>
      </c>
      <c r="Z406">
        <f>IF(COUNTIFS(Customer_Service!A:A, A406, Customer_Service!E:E, Z$1) &gt; 0, 1, 0)</f>
        <v>0</v>
      </c>
      <c r="AA406">
        <f>IF(COUNTIFS(Customer_Service!A:A, A406, Customer_Service!E:E, AA$1) &gt; 0, 1, 0)</f>
        <v>0</v>
      </c>
      <c r="AB406">
        <v>5</v>
      </c>
    </row>
    <row r="407" spans="1:28" x14ac:dyDescent="0.25">
      <c r="A407">
        <v>406</v>
      </c>
      <c r="B407">
        <v>53</v>
      </c>
      <c r="C407" t="s">
        <v>4</v>
      </c>
      <c r="D407">
        <f>COUNTIFS(Customer_Demographics!A:A, A407, Customer_Demographics!C:C, D$1)</f>
        <v>0</v>
      </c>
      <c r="E407">
        <f>COUNTIFS(Customer_Demographics!A:A, A407, Customer_Demographics!C:C, E$1)</f>
        <v>1</v>
      </c>
      <c r="F407" t="s">
        <v>6</v>
      </c>
      <c r="G407">
        <f>COUNTIFS(Customer_Demographics!A:A, A407, Customer_Demographics!F:F, G$1)</f>
        <v>0</v>
      </c>
      <c r="H407">
        <f>COUNTIFS(Customer_Demographics!A:A, A407, Customer_Demographics!F:F, H$1)</f>
        <v>1</v>
      </c>
      <c r="I407">
        <f>COUNTIFS(Customer_Demographics!A:A, A407, Customer_Demographics!F:F, I$1)</f>
        <v>0</v>
      </c>
      <c r="J407">
        <f>COUNTIFS(Customer_Demographics!A:A, A407, Customer_Demographics!F:F, J$1)</f>
        <v>0</v>
      </c>
      <c r="K407" t="s">
        <v>11</v>
      </c>
      <c r="L407">
        <f>COUNTIFS(Customer_Demographics!A:A, A407, Customer_Demographics!K:K, L$1)</f>
        <v>0</v>
      </c>
      <c r="M407">
        <f>COUNTIFS(Customer_Demographics!A:A, A407, Customer_Demographics!K:K, M$1)</f>
        <v>0</v>
      </c>
      <c r="N407">
        <f>COUNTIFS(Customer_Demographics!A:A, A407, Customer_Demographics!K:K, N$1)</f>
        <v>1</v>
      </c>
      <c r="O407">
        <v>2017.7800000000002</v>
      </c>
      <c r="P407">
        <v>0</v>
      </c>
      <c r="Q407">
        <v>8</v>
      </c>
      <c r="R407">
        <f>IF(COUNTIFS(Transaction_History!A:A, A407, Transaction_History!E:E, R$1) &gt;0, 1, 0)</f>
        <v>0</v>
      </c>
      <c r="S407">
        <f>IF(COUNTIFS(Transaction_History!A:A, A407, Transaction_History!E:E, S$1) &gt; 0, 1, 0)</f>
        <v>1</v>
      </c>
      <c r="T407">
        <f>IF(COUNTIFS(Transaction_History!A:A, A407, Transaction_History!E:E, T$1) &gt; 0, 1, 0)</f>
        <v>1</v>
      </c>
      <c r="U407">
        <f>IF(COUNTIFS(Transaction_History!A:A, A407, Transaction_History!E:E, U$1) &gt; 0, 1, 0)</f>
        <v>1</v>
      </c>
      <c r="V407">
        <f>IF(COUNTIFS(Transaction_History!A:A, A407, Transaction_History!E:E, V$1) &gt; 0, 1, 0)</f>
        <v>1</v>
      </c>
      <c r="W407">
        <f>IF(COUNTIFS(Customer_Service!A:A, A407, Customer_Service!D:D, W$1) &gt; 0, 1, 0)</f>
        <v>1</v>
      </c>
      <c r="X407">
        <f>IF(COUNTIFS(Customer_Service!A:A, A407, Customer_Service!D:D, X$1)&gt;0,1,0)</f>
        <v>0</v>
      </c>
      <c r="Y407">
        <f>IF(COUNTIFS(Customer_Service!A:A, A407, Customer_Service!D:D, Y$1) &gt; 0, 1, 0)</f>
        <v>0</v>
      </c>
      <c r="Z407">
        <f>IF(COUNTIFS(Customer_Service!A:A, A407, Customer_Service!E:E, Z$1) &gt; 0, 1, 0)</f>
        <v>1</v>
      </c>
      <c r="AA407">
        <f>IF(COUNTIFS(Customer_Service!A:A, A407, Customer_Service!E:E, AA$1) &gt; 0, 1, 0)</f>
        <v>1</v>
      </c>
      <c r="AB407">
        <v>15</v>
      </c>
    </row>
    <row r="408" spans="1:28" x14ac:dyDescent="0.25">
      <c r="A408">
        <v>407</v>
      </c>
      <c r="B408">
        <v>59</v>
      </c>
      <c r="C408" t="s">
        <v>4</v>
      </c>
      <c r="D408">
        <f>COUNTIFS(Customer_Demographics!A:A, A408, Customer_Demographics!C:C, D$1)</f>
        <v>0</v>
      </c>
      <c r="E408">
        <f>COUNTIFS(Customer_Demographics!A:A, A408, Customer_Demographics!C:C, E$1)</f>
        <v>1</v>
      </c>
      <c r="F408" t="s">
        <v>7</v>
      </c>
      <c r="G408">
        <f>COUNTIFS(Customer_Demographics!A:A, A408, Customer_Demographics!F:F, G$1)</f>
        <v>0</v>
      </c>
      <c r="H408">
        <f>COUNTIFS(Customer_Demographics!A:A, A408, Customer_Demographics!F:F, H$1)</f>
        <v>0</v>
      </c>
      <c r="I408">
        <f>COUNTIFS(Customer_Demographics!A:A, A408, Customer_Demographics!F:F, I$1)</f>
        <v>0</v>
      </c>
      <c r="J408">
        <f>COUNTIFS(Customer_Demographics!A:A, A408, Customer_Demographics!F:F, J$1)</f>
        <v>1</v>
      </c>
      <c r="K408" t="s">
        <v>9</v>
      </c>
      <c r="L408">
        <f>COUNTIFS(Customer_Demographics!A:A, A408, Customer_Demographics!K:K, L$1)</f>
        <v>1</v>
      </c>
      <c r="M408">
        <f>COUNTIFS(Customer_Demographics!A:A, A408, Customer_Demographics!K:K, M$1)</f>
        <v>0</v>
      </c>
      <c r="N408">
        <f>COUNTIFS(Customer_Demographics!A:A, A408, Customer_Demographics!K:K, N$1)</f>
        <v>0</v>
      </c>
      <c r="O408">
        <v>2722.7400000000002</v>
      </c>
      <c r="P408">
        <v>1</v>
      </c>
      <c r="Q408">
        <v>9</v>
      </c>
      <c r="R408">
        <f>IF(COUNTIFS(Transaction_History!A:A, A408, Transaction_History!E:E, R$1) &gt;0, 1, 0)</f>
        <v>1</v>
      </c>
      <c r="S408">
        <f>IF(COUNTIFS(Transaction_History!A:A, A408, Transaction_History!E:E, S$1) &gt; 0, 1, 0)</f>
        <v>0</v>
      </c>
      <c r="T408">
        <f>IF(COUNTIFS(Transaction_History!A:A, A408, Transaction_History!E:E, T$1) &gt; 0, 1, 0)</f>
        <v>1</v>
      </c>
      <c r="U408">
        <f>IF(COUNTIFS(Transaction_History!A:A, A408, Transaction_History!E:E, U$1) &gt; 0, 1, 0)</f>
        <v>1</v>
      </c>
      <c r="V408">
        <f>IF(COUNTIFS(Transaction_History!A:A, A408, Transaction_History!E:E, V$1) &gt; 0, 1, 0)</f>
        <v>1</v>
      </c>
      <c r="W408">
        <f>IF(COUNTIFS(Customer_Service!A:A, A408, Customer_Service!D:D, W$1) &gt; 0, 1, 0)</f>
        <v>1</v>
      </c>
      <c r="X408">
        <f>IF(COUNTIFS(Customer_Service!A:A, A408, Customer_Service!D:D, X$1)&gt;0,1,0)</f>
        <v>0</v>
      </c>
      <c r="Y408">
        <f>IF(COUNTIFS(Customer_Service!A:A, A408, Customer_Service!D:D, Y$1) &gt; 0, 1, 0)</f>
        <v>0</v>
      </c>
      <c r="Z408">
        <f>IF(COUNTIFS(Customer_Service!A:A, A408, Customer_Service!E:E, Z$1) &gt; 0, 1, 0)</f>
        <v>0</v>
      </c>
      <c r="AA408">
        <f>IF(COUNTIFS(Customer_Service!A:A, A408, Customer_Service!E:E, AA$1) &gt; 0, 1, 0)</f>
        <v>1</v>
      </c>
      <c r="AB408">
        <v>48</v>
      </c>
    </row>
    <row r="409" spans="1:28" x14ac:dyDescent="0.25">
      <c r="A409">
        <v>408</v>
      </c>
      <c r="B409">
        <v>36</v>
      </c>
      <c r="C409" t="s">
        <v>4</v>
      </c>
      <c r="D409">
        <f>COUNTIFS(Customer_Demographics!A:A, A409, Customer_Demographics!C:C, D$1)</f>
        <v>0</v>
      </c>
      <c r="E409">
        <f>COUNTIFS(Customer_Demographics!A:A, A409, Customer_Demographics!C:C, E$1)</f>
        <v>1</v>
      </c>
      <c r="F409" t="s">
        <v>8</v>
      </c>
      <c r="G409">
        <f>COUNTIFS(Customer_Demographics!A:A, A409, Customer_Demographics!F:F, G$1)</f>
        <v>0</v>
      </c>
      <c r="H409">
        <f>COUNTIFS(Customer_Demographics!A:A, A409, Customer_Demographics!F:F, H$1)</f>
        <v>0</v>
      </c>
      <c r="I409">
        <f>COUNTIFS(Customer_Demographics!A:A, A409, Customer_Demographics!F:F, I$1)</f>
        <v>1</v>
      </c>
      <c r="J409">
        <f>COUNTIFS(Customer_Demographics!A:A, A409, Customer_Demographics!F:F, J$1)</f>
        <v>0</v>
      </c>
      <c r="K409" t="s">
        <v>10</v>
      </c>
      <c r="L409">
        <f>COUNTIFS(Customer_Demographics!A:A, A409, Customer_Demographics!K:K, L$1)</f>
        <v>0</v>
      </c>
      <c r="M409">
        <f>COUNTIFS(Customer_Demographics!A:A, A409, Customer_Demographics!K:K, M$1)</f>
        <v>1</v>
      </c>
      <c r="N409">
        <f>COUNTIFS(Customer_Demographics!A:A, A409, Customer_Demographics!K:K, N$1)</f>
        <v>0</v>
      </c>
      <c r="O409">
        <v>2101.4</v>
      </c>
      <c r="P409">
        <v>0</v>
      </c>
      <c r="Q409">
        <v>7</v>
      </c>
      <c r="R409">
        <f>IF(COUNTIFS(Transaction_History!A:A, A409, Transaction_History!E:E, R$1) &gt;0, 1, 0)</f>
        <v>0</v>
      </c>
      <c r="S409">
        <f>IF(COUNTIFS(Transaction_History!A:A, A409, Transaction_History!E:E, S$1) &gt; 0, 1, 0)</f>
        <v>1</v>
      </c>
      <c r="T409">
        <f>IF(COUNTIFS(Transaction_History!A:A, A409, Transaction_History!E:E, T$1) &gt; 0, 1, 0)</f>
        <v>1</v>
      </c>
      <c r="U409">
        <f>IF(COUNTIFS(Transaction_History!A:A, A409, Transaction_History!E:E, U$1) &gt; 0, 1, 0)</f>
        <v>1</v>
      </c>
      <c r="V409">
        <f>IF(COUNTIFS(Transaction_History!A:A, A409, Transaction_History!E:E, V$1) &gt; 0, 1, 0)</f>
        <v>1</v>
      </c>
      <c r="W409">
        <f>IF(COUNTIFS(Customer_Service!A:A, A409, Customer_Service!D:D, W$1) &gt; 0, 1, 0)</f>
        <v>1</v>
      </c>
      <c r="X409">
        <f>IF(COUNTIFS(Customer_Service!A:A, A409, Customer_Service!D:D, X$1)&gt;0,1,0)</f>
        <v>1</v>
      </c>
      <c r="Y409">
        <f>IF(COUNTIFS(Customer_Service!A:A, A409, Customer_Service!D:D, Y$1) &gt; 0, 1, 0)</f>
        <v>0</v>
      </c>
      <c r="Z409">
        <f>IF(COUNTIFS(Customer_Service!A:A, A409, Customer_Service!E:E, Z$1) &gt; 0, 1, 0)</f>
        <v>1</v>
      </c>
      <c r="AA409">
        <f>IF(COUNTIFS(Customer_Service!A:A, A409, Customer_Service!E:E, AA$1) &gt; 0, 1, 0)</f>
        <v>1</v>
      </c>
      <c r="AB409">
        <v>22</v>
      </c>
    </row>
    <row r="410" spans="1:28" x14ac:dyDescent="0.25">
      <c r="A410">
        <v>409</v>
      </c>
      <c r="B410">
        <v>52</v>
      </c>
      <c r="C410" t="s">
        <v>4</v>
      </c>
      <c r="D410">
        <f>COUNTIFS(Customer_Demographics!A:A, A410, Customer_Demographics!C:C, D$1)</f>
        <v>0</v>
      </c>
      <c r="E410">
        <f>COUNTIFS(Customer_Demographics!A:A, A410, Customer_Demographics!C:C, E$1)</f>
        <v>1</v>
      </c>
      <c r="F410" t="s">
        <v>8</v>
      </c>
      <c r="G410">
        <f>COUNTIFS(Customer_Demographics!A:A, A410, Customer_Demographics!F:F, G$1)</f>
        <v>0</v>
      </c>
      <c r="H410">
        <f>COUNTIFS(Customer_Demographics!A:A, A410, Customer_Demographics!F:F, H$1)</f>
        <v>0</v>
      </c>
      <c r="I410">
        <f>COUNTIFS(Customer_Demographics!A:A, A410, Customer_Demographics!F:F, I$1)</f>
        <v>1</v>
      </c>
      <c r="J410">
        <f>COUNTIFS(Customer_Demographics!A:A, A410, Customer_Demographics!F:F, J$1)</f>
        <v>0</v>
      </c>
      <c r="K410" t="s">
        <v>10</v>
      </c>
      <c r="L410">
        <f>COUNTIFS(Customer_Demographics!A:A, A410, Customer_Demographics!K:K, L$1)</f>
        <v>0</v>
      </c>
      <c r="M410">
        <f>COUNTIFS(Customer_Demographics!A:A, A410, Customer_Demographics!K:K, M$1)</f>
        <v>1</v>
      </c>
      <c r="N410">
        <f>COUNTIFS(Customer_Demographics!A:A, A410, Customer_Demographics!K:K, N$1)</f>
        <v>0</v>
      </c>
      <c r="O410">
        <v>1524.8400000000001</v>
      </c>
      <c r="P410">
        <v>0</v>
      </c>
      <c r="Q410">
        <v>9</v>
      </c>
      <c r="R410">
        <f>IF(COUNTIFS(Transaction_History!A:A, A410, Transaction_History!E:E, R$1) &gt;0, 1, 0)</f>
        <v>0</v>
      </c>
      <c r="S410">
        <f>IF(COUNTIFS(Transaction_History!A:A, A410, Transaction_History!E:E, S$1) &gt; 0, 1, 0)</f>
        <v>1</v>
      </c>
      <c r="T410">
        <f>IF(COUNTIFS(Transaction_History!A:A, A410, Transaction_History!E:E, T$1) &gt; 0, 1, 0)</f>
        <v>1</v>
      </c>
      <c r="U410">
        <f>IF(COUNTIFS(Transaction_History!A:A, A410, Transaction_History!E:E, U$1) &gt; 0, 1, 0)</f>
        <v>1</v>
      </c>
      <c r="V410">
        <f>IF(COUNTIFS(Transaction_History!A:A, A410, Transaction_History!E:E, V$1) &gt; 0, 1, 0)</f>
        <v>1</v>
      </c>
      <c r="W410">
        <f>IF(COUNTIFS(Customer_Service!A:A, A410, Customer_Service!D:D, W$1) &gt; 0, 1, 0)</f>
        <v>0</v>
      </c>
      <c r="X410">
        <f>IF(COUNTIFS(Customer_Service!A:A, A410, Customer_Service!D:D, X$1)&gt;0,1,0)</f>
        <v>1</v>
      </c>
      <c r="Y410">
        <f>IF(COUNTIFS(Customer_Service!A:A, A410, Customer_Service!D:D, Y$1) &gt; 0, 1, 0)</f>
        <v>0</v>
      </c>
      <c r="Z410">
        <f>IF(COUNTIFS(Customer_Service!A:A, A410, Customer_Service!E:E, Z$1) &gt; 0, 1, 0)</f>
        <v>0</v>
      </c>
      <c r="AA410">
        <f>IF(COUNTIFS(Customer_Service!A:A, A410, Customer_Service!E:E, AA$1) &gt; 0, 1, 0)</f>
        <v>1</v>
      </c>
      <c r="AB410">
        <v>35</v>
      </c>
    </row>
    <row r="411" spans="1:28" x14ac:dyDescent="0.25">
      <c r="A411">
        <v>410</v>
      </c>
      <c r="B411">
        <v>69</v>
      </c>
      <c r="C411" t="s">
        <v>4</v>
      </c>
      <c r="D411">
        <f>COUNTIFS(Customer_Demographics!A:A, A411, Customer_Demographics!C:C, D$1)</f>
        <v>0</v>
      </c>
      <c r="E411">
        <f>COUNTIFS(Customer_Demographics!A:A, A411, Customer_Demographics!C:C, E$1)</f>
        <v>1</v>
      </c>
      <c r="F411" t="s">
        <v>6</v>
      </c>
      <c r="G411">
        <f>COUNTIFS(Customer_Demographics!A:A, A411, Customer_Demographics!F:F, G$1)</f>
        <v>0</v>
      </c>
      <c r="H411">
        <f>COUNTIFS(Customer_Demographics!A:A, A411, Customer_Demographics!F:F, H$1)</f>
        <v>1</v>
      </c>
      <c r="I411">
        <f>COUNTIFS(Customer_Demographics!A:A, A411, Customer_Demographics!F:F, I$1)</f>
        <v>0</v>
      </c>
      <c r="J411">
        <f>COUNTIFS(Customer_Demographics!A:A, A411, Customer_Demographics!F:F, J$1)</f>
        <v>0</v>
      </c>
      <c r="K411" t="s">
        <v>10</v>
      </c>
      <c r="L411">
        <f>COUNTIFS(Customer_Demographics!A:A, A411, Customer_Demographics!K:K, L$1)</f>
        <v>0</v>
      </c>
      <c r="M411">
        <f>COUNTIFS(Customer_Demographics!A:A, A411, Customer_Demographics!K:K, M$1)</f>
        <v>1</v>
      </c>
      <c r="N411">
        <f>COUNTIFS(Customer_Demographics!A:A, A411, Customer_Demographics!K:K, N$1)</f>
        <v>0</v>
      </c>
      <c r="O411">
        <v>1426.2</v>
      </c>
      <c r="P411">
        <v>0</v>
      </c>
      <c r="Q411">
        <v>6</v>
      </c>
      <c r="R411">
        <f>IF(COUNTIFS(Transaction_History!A:A, A411, Transaction_History!E:E, R$1) &gt;0, 1, 0)</f>
        <v>1</v>
      </c>
      <c r="S411">
        <f>IF(COUNTIFS(Transaction_History!A:A, A411, Transaction_History!E:E, S$1) &gt; 0, 1, 0)</f>
        <v>1</v>
      </c>
      <c r="T411">
        <f>IF(COUNTIFS(Transaction_History!A:A, A411, Transaction_History!E:E, T$1) &gt; 0, 1, 0)</f>
        <v>1</v>
      </c>
      <c r="U411">
        <f>IF(COUNTIFS(Transaction_History!A:A, A411, Transaction_History!E:E, U$1) &gt; 0, 1, 0)</f>
        <v>1</v>
      </c>
      <c r="V411">
        <f>IF(COUNTIFS(Transaction_History!A:A, A411, Transaction_History!E:E, V$1) &gt; 0, 1, 0)</f>
        <v>1</v>
      </c>
      <c r="W411">
        <f>IF(COUNTIFS(Customer_Service!A:A, A411, Customer_Service!D:D, W$1) &gt; 0, 1, 0)</f>
        <v>0</v>
      </c>
      <c r="X411">
        <f>IF(COUNTIFS(Customer_Service!A:A, A411, Customer_Service!D:D, X$1)&gt;0,1,0)</f>
        <v>0</v>
      </c>
      <c r="Y411">
        <f>IF(COUNTIFS(Customer_Service!A:A, A411, Customer_Service!D:D, Y$1) &gt; 0, 1, 0)</f>
        <v>1</v>
      </c>
      <c r="Z411">
        <f>IF(COUNTIFS(Customer_Service!A:A, A411, Customer_Service!E:E, Z$1) &gt; 0, 1, 0)</f>
        <v>0</v>
      </c>
      <c r="AA411">
        <f>IF(COUNTIFS(Customer_Service!A:A, A411, Customer_Service!E:E, AA$1) &gt; 0, 1, 0)</f>
        <v>1</v>
      </c>
      <c r="AB411">
        <v>30</v>
      </c>
    </row>
    <row r="412" spans="1:28" x14ac:dyDescent="0.25">
      <c r="A412">
        <v>411</v>
      </c>
      <c r="B412">
        <v>48</v>
      </c>
      <c r="C412" t="s">
        <v>4</v>
      </c>
      <c r="D412">
        <f>COUNTIFS(Customer_Demographics!A:A, A412, Customer_Demographics!C:C, D$1)</f>
        <v>0</v>
      </c>
      <c r="E412">
        <f>COUNTIFS(Customer_Demographics!A:A, A412, Customer_Demographics!C:C, E$1)</f>
        <v>1</v>
      </c>
      <c r="F412" t="s">
        <v>5</v>
      </c>
      <c r="G412">
        <f>COUNTIFS(Customer_Demographics!A:A, A412, Customer_Demographics!F:F, G$1)</f>
        <v>1</v>
      </c>
      <c r="H412">
        <f>COUNTIFS(Customer_Demographics!A:A, A412, Customer_Demographics!F:F, H$1)</f>
        <v>0</v>
      </c>
      <c r="I412">
        <f>COUNTIFS(Customer_Demographics!A:A, A412, Customer_Demographics!F:F, I$1)</f>
        <v>0</v>
      </c>
      <c r="J412">
        <f>COUNTIFS(Customer_Demographics!A:A, A412, Customer_Demographics!F:F, J$1)</f>
        <v>0</v>
      </c>
      <c r="K412" t="s">
        <v>10</v>
      </c>
      <c r="L412">
        <f>COUNTIFS(Customer_Demographics!A:A, A412, Customer_Demographics!K:K, L$1)</f>
        <v>0</v>
      </c>
      <c r="M412">
        <f>COUNTIFS(Customer_Demographics!A:A, A412, Customer_Demographics!K:K, M$1)</f>
        <v>1</v>
      </c>
      <c r="N412">
        <f>COUNTIFS(Customer_Demographics!A:A, A412, Customer_Demographics!K:K, N$1)</f>
        <v>0</v>
      </c>
      <c r="O412">
        <v>87.02</v>
      </c>
      <c r="P412">
        <v>1</v>
      </c>
      <c r="Q412">
        <v>1</v>
      </c>
      <c r="R412">
        <f>IF(COUNTIFS(Transaction_History!A:A, A412, Transaction_History!E:E, R$1) &gt;0, 1, 0)</f>
        <v>0</v>
      </c>
      <c r="S412">
        <f>IF(COUNTIFS(Transaction_History!A:A, A412, Transaction_History!E:E, S$1) &gt; 0, 1, 0)</f>
        <v>1</v>
      </c>
      <c r="T412">
        <f>IF(COUNTIFS(Transaction_History!A:A, A412, Transaction_History!E:E, T$1) &gt; 0, 1, 0)</f>
        <v>0</v>
      </c>
      <c r="U412">
        <f>IF(COUNTIFS(Transaction_History!A:A, A412, Transaction_History!E:E, U$1) &gt; 0, 1, 0)</f>
        <v>0</v>
      </c>
      <c r="V412">
        <f>IF(COUNTIFS(Transaction_History!A:A, A412, Transaction_History!E:E, V$1) &gt; 0, 1, 0)</f>
        <v>0</v>
      </c>
      <c r="W412">
        <f>IF(COUNTIFS(Customer_Service!A:A, A412, Customer_Service!D:D, W$1) &gt; 0, 1, 0)</f>
        <v>0</v>
      </c>
      <c r="X412">
        <f>IF(COUNTIFS(Customer_Service!A:A, A412, Customer_Service!D:D, X$1)&gt;0,1,0)</f>
        <v>0</v>
      </c>
      <c r="Y412">
        <f>IF(COUNTIFS(Customer_Service!A:A, A412, Customer_Service!D:D, Y$1) &gt; 0, 1, 0)</f>
        <v>0</v>
      </c>
      <c r="Z412">
        <f>IF(COUNTIFS(Customer_Service!A:A, A412, Customer_Service!E:E, Z$1) &gt; 0, 1, 0)</f>
        <v>0</v>
      </c>
      <c r="AA412">
        <f>IF(COUNTIFS(Customer_Service!A:A, A412, Customer_Service!E:E, AA$1) &gt; 0, 1, 0)</f>
        <v>0</v>
      </c>
      <c r="AB412">
        <v>48</v>
      </c>
    </row>
    <row r="413" spans="1:28" x14ac:dyDescent="0.25">
      <c r="A413">
        <v>412</v>
      </c>
      <c r="B413">
        <v>61</v>
      </c>
      <c r="C413" t="s">
        <v>3</v>
      </c>
      <c r="D413">
        <f>COUNTIFS(Customer_Demographics!A:A, A413, Customer_Demographics!C:C, D$1)</f>
        <v>1</v>
      </c>
      <c r="E413">
        <f>COUNTIFS(Customer_Demographics!A:A, A413, Customer_Demographics!C:C, E$1)</f>
        <v>0</v>
      </c>
      <c r="F413" t="s">
        <v>7</v>
      </c>
      <c r="G413">
        <f>COUNTIFS(Customer_Demographics!A:A, A413, Customer_Demographics!F:F, G$1)</f>
        <v>0</v>
      </c>
      <c r="H413">
        <f>COUNTIFS(Customer_Demographics!A:A, A413, Customer_Demographics!F:F, H$1)</f>
        <v>0</v>
      </c>
      <c r="I413">
        <f>COUNTIFS(Customer_Demographics!A:A, A413, Customer_Demographics!F:F, I$1)</f>
        <v>0</v>
      </c>
      <c r="J413">
        <f>COUNTIFS(Customer_Demographics!A:A, A413, Customer_Demographics!F:F, J$1)</f>
        <v>1</v>
      </c>
      <c r="K413" t="s">
        <v>9</v>
      </c>
      <c r="L413">
        <f>COUNTIFS(Customer_Demographics!A:A, A413, Customer_Demographics!K:K, L$1)</f>
        <v>1</v>
      </c>
      <c r="M413">
        <f>COUNTIFS(Customer_Demographics!A:A, A413, Customer_Demographics!K:K, M$1)</f>
        <v>0</v>
      </c>
      <c r="N413">
        <f>COUNTIFS(Customer_Demographics!A:A, A413, Customer_Demographics!K:K, N$1)</f>
        <v>0</v>
      </c>
      <c r="O413">
        <v>184.86</v>
      </c>
      <c r="P413">
        <v>0</v>
      </c>
      <c r="Q413">
        <v>1</v>
      </c>
      <c r="R413">
        <f>IF(COUNTIFS(Transaction_History!A:A, A413, Transaction_History!E:E, R$1) &gt;0, 1, 0)</f>
        <v>0</v>
      </c>
      <c r="S413">
        <f>IF(COUNTIFS(Transaction_History!A:A, A413, Transaction_History!E:E, S$1) &gt; 0, 1, 0)</f>
        <v>1</v>
      </c>
      <c r="T413">
        <f>IF(COUNTIFS(Transaction_History!A:A, A413, Transaction_History!E:E, T$1) &gt; 0, 1, 0)</f>
        <v>0</v>
      </c>
      <c r="U413">
        <f>IF(COUNTIFS(Transaction_History!A:A, A413, Transaction_History!E:E, U$1) &gt; 0, 1, 0)</f>
        <v>0</v>
      </c>
      <c r="V413">
        <f>IF(COUNTIFS(Transaction_History!A:A, A413, Transaction_History!E:E, V$1) &gt; 0, 1, 0)</f>
        <v>0</v>
      </c>
      <c r="W413">
        <f>IF(COUNTIFS(Customer_Service!A:A, A413, Customer_Service!D:D, W$1) &gt; 0, 1, 0)</f>
        <v>0</v>
      </c>
      <c r="X413">
        <f>IF(COUNTIFS(Customer_Service!A:A, A413, Customer_Service!D:D, X$1)&gt;0,1,0)</f>
        <v>0</v>
      </c>
      <c r="Y413">
        <f>IF(COUNTIFS(Customer_Service!A:A, A413, Customer_Service!D:D, Y$1) &gt; 0, 1, 0)</f>
        <v>0</v>
      </c>
      <c r="Z413">
        <f>IF(COUNTIFS(Customer_Service!A:A, A413, Customer_Service!E:E, Z$1) &gt; 0, 1, 0)</f>
        <v>0</v>
      </c>
      <c r="AA413">
        <f>IF(COUNTIFS(Customer_Service!A:A, A413, Customer_Service!E:E, AA$1) &gt; 0, 1, 0)</f>
        <v>0</v>
      </c>
      <c r="AB413">
        <v>44</v>
      </c>
    </row>
    <row r="414" spans="1:28" x14ac:dyDescent="0.25">
      <c r="A414">
        <v>413</v>
      </c>
      <c r="B414">
        <v>36</v>
      </c>
      <c r="C414" t="s">
        <v>3</v>
      </c>
      <c r="D414">
        <f>COUNTIFS(Customer_Demographics!A:A, A414, Customer_Demographics!C:C, D$1)</f>
        <v>1</v>
      </c>
      <c r="E414">
        <f>COUNTIFS(Customer_Demographics!A:A, A414, Customer_Demographics!C:C, E$1)</f>
        <v>0</v>
      </c>
      <c r="F414" t="s">
        <v>7</v>
      </c>
      <c r="G414">
        <f>COUNTIFS(Customer_Demographics!A:A, A414, Customer_Demographics!F:F, G$1)</f>
        <v>0</v>
      </c>
      <c r="H414">
        <f>COUNTIFS(Customer_Demographics!A:A, A414, Customer_Demographics!F:F, H$1)</f>
        <v>0</v>
      </c>
      <c r="I414">
        <f>COUNTIFS(Customer_Demographics!A:A, A414, Customer_Demographics!F:F, I$1)</f>
        <v>0</v>
      </c>
      <c r="J414">
        <f>COUNTIFS(Customer_Demographics!A:A, A414, Customer_Demographics!F:F, J$1)</f>
        <v>1</v>
      </c>
      <c r="K414" t="s">
        <v>10</v>
      </c>
      <c r="L414">
        <f>COUNTIFS(Customer_Demographics!A:A, A414, Customer_Demographics!K:K, L$1)</f>
        <v>0</v>
      </c>
      <c r="M414">
        <f>COUNTIFS(Customer_Demographics!A:A, A414, Customer_Demographics!K:K, M$1)</f>
        <v>1</v>
      </c>
      <c r="N414">
        <f>COUNTIFS(Customer_Demographics!A:A, A414, Customer_Demographics!K:K, N$1)</f>
        <v>0</v>
      </c>
      <c r="O414">
        <v>1592.61</v>
      </c>
      <c r="P414">
        <v>0</v>
      </c>
      <c r="Q414">
        <v>5</v>
      </c>
      <c r="R414">
        <f>IF(COUNTIFS(Transaction_History!A:A, A414, Transaction_History!E:E, R$1) &gt;0, 1, 0)</f>
        <v>1</v>
      </c>
      <c r="S414">
        <f>IF(COUNTIFS(Transaction_History!A:A, A414, Transaction_History!E:E, S$1) &gt; 0, 1, 0)</f>
        <v>1</v>
      </c>
      <c r="T414">
        <f>IF(COUNTIFS(Transaction_History!A:A, A414, Transaction_History!E:E, T$1) &gt; 0, 1, 0)</f>
        <v>0</v>
      </c>
      <c r="U414">
        <f>IF(COUNTIFS(Transaction_History!A:A, A414, Transaction_History!E:E, U$1) &gt; 0, 1, 0)</f>
        <v>1</v>
      </c>
      <c r="V414">
        <f>IF(COUNTIFS(Transaction_History!A:A, A414, Transaction_History!E:E, V$1) &gt; 0, 1, 0)</f>
        <v>1</v>
      </c>
      <c r="W414">
        <f>IF(COUNTIFS(Customer_Service!A:A, A414, Customer_Service!D:D, W$1) &gt; 0, 1, 0)</f>
        <v>0</v>
      </c>
      <c r="X414">
        <f>IF(COUNTIFS(Customer_Service!A:A, A414, Customer_Service!D:D, X$1)&gt;0,1,0)</f>
        <v>1</v>
      </c>
      <c r="Y414">
        <f>IF(COUNTIFS(Customer_Service!A:A, A414, Customer_Service!D:D, Y$1) &gt; 0, 1, 0)</f>
        <v>1</v>
      </c>
      <c r="Z414">
        <f>IF(COUNTIFS(Customer_Service!A:A, A414, Customer_Service!E:E, Z$1) &gt; 0, 1, 0)</f>
        <v>0</v>
      </c>
      <c r="AA414">
        <f>IF(COUNTIFS(Customer_Service!A:A, A414, Customer_Service!E:E, AA$1) &gt; 0, 1, 0)</f>
        <v>1</v>
      </c>
      <c r="AB414">
        <v>33</v>
      </c>
    </row>
    <row r="415" spans="1:28" x14ac:dyDescent="0.25">
      <c r="A415">
        <v>414</v>
      </c>
      <c r="B415">
        <v>63</v>
      </c>
      <c r="C415" t="s">
        <v>3</v>
      </c>
      <c r="D415">
        <f>COUNTIFS(Customer_Demographics!A:A, A415, Customer_Demographics!C:C, D$1)</f>
        <v>1</v>
      </c>
      <c r="E415">
        <f>COUNTIFS(Customer_Demographics!A:A, A415, Customer_Demographics!C:C, E$1)</f>
        <v>0</v>
      </c>
      <c r="F415" t="s">
        <v>7</v>
      </c>
      <c r="G415">
        <f>COUNTIFS(Customer_Demographics!A:A, A415, Customer_Demographics!F:F, G$1)</f>
        <v>0</v>
      </c>
      <c r="H415">
        <f>COUNTIFS(Customer_Demographics!A:A, A415, Customer_Demographics!F:F, H$1)</f>
        <v>0</v>
      </c>
      <c r="I415">
        <f>COUNTIFS(Customer_Demographics!A:A, A415, Customer_Demographics!F:F, I$1)</f>
        <v>0</v>
      </c>
      <c r="J415">
        <f>COUNTIFS(Customer_Demographics!A:A, A415, Customer_Demographics!F:F, J$1)</f>
        <v>1</v>
      </c>
      <c r="K415" t="s">
        <v>11</v>
      </c>
      <c r="L415">
        <f>COUNTIFS(Customer_Demographics!A:A, A415, Customer_Demographics!K:K, L$1)</f>
        <v>0</v>
      </c>
      <c r="M415">
        <f>COUNTIFS(Customer_Demographics!A:A, A415, Customer_Demographics!K:K, M$1)</f>
        <v>0</v>
      </c>
      <c r="N415">
        <f>COUNTIFS(Customer_Demographics!A:A, A415, Customer_Demographics!K:K, N$1)</f>
        <v>1</v>
      </c>
      <c r="O415">
        <v>1497.8899999999999</v>
      </c>
      <c r="P415">
        <v>0</v>
      </c>
      <c r="Q415">
        <v>7</v>
      </c>
      <c r="R415">
        <f>IF(COUNTIFS(Transaction_History!A:A, A415, Transaction_History!E:E, R$1) &gt;0, 1, 0)</f>
        <v>1</v>
      </c>
      <c r="S415">
        <f>IF(COUNTIFS(Transaction_History!A:A, A415, Transaction_History!E:E, S$1) &gt; 0, 1, 0)</f>
        <v>1</v>
      </c>
      <c r="T415">
        <f>IF(COUNTIFS(Transaction_History!A:A, A415, Transaction_History!E:E, T$1) &gt; 0, 1, 0)</f>
        <v>1</v>
      </c>
      <c r="U415">
        <f>IF(COUNTIFS(Transaction_History!A:A, A415, Transaction_History!E:E, U$1) &gt; 0, 1, 0)</f>
        <v>1</v>
      </c>
      <c r="V415">
        <f>IF(COUNTIFS(Transaction_History!A:A, A415, Transaction_History!E:E, V$1) &gt; 0, 1, 0)</f>
        <v>0</v>
      </c>
      <c r="W415">
        <f>IF(COUNTIFS(Customer_Service!A:A, A415, Customer_Service!D:D, W$1) &gt; 0, 1, 0)</f>
        <v>0</v>
      </c>
      <c r="X415">
        <f>IF(COUNTIFS(Customer_Service!A:A, A415, Customer_Service!D:D, X$1)&gt;0,1,0)</f>
        <v>1</v>
      </c>
      <c r="Y415">
        <f>IF(COUNTIFS(Customer_Service!A:A, A415, Customer_Service!D:D, Y$1) &gt; 0, 1, 0)</f>
        <v>0</v>
      </c>
      <c r="Z415">
        <f>IF(COUNTIFS(Customer_Service!A:A, A415, Customer_Service!E:E, Z$1) &gt; 0, 1, 0)</f>
        <v>1</v>
      </c>
      <c r="AA415">
        <f>IF(COUNTIFS(Customer_Service!A:A, A415, Customer_Service!E:E, AA$1) &gt; 0, 1, 0)</f>
        <v>0</v>
      </c>
      <c r="AB415">
        <v>30</v>
      </c>
    </row>
    <row r="416" spans="1:28" x14ac:dyDescent="0.25">
      <c r="A416">
        <v>415</v>
      </c>
      <c r="B416">
        <v>41</v>
      </c>
      <c r="C416" t="s">
        <v>4</v>
      </c>
      <c r="D416">
        <f>COUNTIFS(Customer_Demographics!A:A, A416, Customer_Demographics!C:C, D$1)</f>
        <v>0</v>
      </c>
      <c r="E416">
        <f>COUNTIFS(Customer_Demographics!A:A, A416, Customer_Demographics!C:C, E$1)</f>
        <v>1</v>
      </c>
      <c r="F416" t="s">
        <v>8</v>
      </c>
      <c r="G416">
        <f>COUNTIFS(Customer_Demographics!A:A, A416, Customer_Demographics!F:F, G$1)</f>
        <v>0</v>
      </c>
      <c r="H416">
        <f>COUNTIFS(Customer_Demographics!A:A, A416, Customer_Demographics!F:F, H$1)</f>
        <v>0</v>
      </c>
      <c r="I416">
        <f>COUNTIFS(Customer_Demographics!A:A, A416, Customer_Demographics!F:F, I$1)</f>
        <v>1</v>
      </c>
      <c r="J416">
        <f>COUNTIFS(Customer_Demographics!A:A, A416, Customer_Demographics!F:F, J$1)</f>
        <v>0</v>
      </c>
      <c r="K416" t="s">
        <v>11</v>
      </c>
      <c r="L416">
        <f>COUNTIFS(Customer_Demographics!A:A, A416, Customer_Demographics!K:K, L$1)</f>
        <v>0</v>
      </c>
      <c r="M416">
        <f>COUNTIFS(Customer_Demographics!A:A, A416, Customer_Demographics!K:K, M$1)</f>
        <v>0</v>
      </c>
      <c r="N416">
        <f>COUNTIFS(Customer_Demographics!A:A, A416, Customer_Demographics!K:K, N$1)</f>
        <v>1</v>
      </c>
      <c r="O416">
        <v>354.64</v>
      </c>
      <c r="P416">
        <v>0</v>
      </c>
      <c r="Q416">
        <v>1</v>
      </c>
      <c r="R416">
        <f>IF(COUNTIFS(Transaction_History!A:A, A416, Transaction_History!E:E, R$1) &gt;0, 1, 0)</f>
        <v>0</v>
      </c>
      <c r="S416">
        <f>IF(COUNTIFS(Transaction_History!A:A, A416, Transaction_History!E:E, S$1) &gt; 0, 1, 0)</f>
        <v>1</v>
      </c>
      <c r="T416">
        <f>IF(COUNTIFS(Transaction_History!A:A, A416, Transaction_History!E:E, T$1) &gt; 0, 1, 0)</f>
        <v>0</v>
      </c>
      <c r="U416">
        <f>IF(COUNTIFS(Transaction_History!A:A, A416, Transaction_History!E:E, U$1) &gt; 0, 1, 0)</f>
        <v>0</v>
      </c>
      <c r="V416">
        <f>IF(COUNTIFS(Transaction_History!A:A, A416, Transaction_History!E:E, V$1) &gt; 0, 1, 0)</f>
        <v>0</v>
      </c>
      <c r="W416">
        <f>IF(COUNTIFS(Customer_Service!A:A, A416, Customer_Service!D:D, W$1) &gt; 0, 1, 0)</f>
        <v>0</v>
      </c>
      <c r="X416">
        <f>IF(COUNTIFS(Customer_Service!A:A, A416, Customer_Service!D:D, X$1)&gt;0,1,0)</f>
        <v>0</v>
      </c>
      <c r="Y416">
        <f>IF(COUNTIFS(Customer_Service!A:A, A416, Customer_Service!D:D, Y$1) &gt; 0, 1, 0)</f>
        <v>1</v>
      </c>
      <c r="Z416">
        <f>IF(COUNTIFS(Customer_Service!A:A, A416, Customer_Service!E:E, Z$1) &gt; 0, 1, 0)</f>
        <v>1</v>
      </c>
      <c r="AA416">
        <f>IF(COUNTIFS(Customer_Service!A:A, A416, Customer_Service!E:E, AA$1) &gt; 0, 1, 0)</f>
        <v>0</v>
      </c>
      <c r="AB416">
        <v>36</v>
      </c>
    </row>
    <row r="417" spans="1:28" x14ac:dyDescent="0.25">
      <c r="A417">
        <v>416</v>
      </c>
      <c r="B417">
        <v>19</v>
      </c>
      <c r="C417" t="s">
        <v>3</v>
      </c>
      <c r="D417">
        <f>COUNTIFS(Customer_Demographics!A:A, A417, Customer_Demographics!C:C, D$1)</f>
        <v>1</v>
      </c>
      <c r="E417">
        <f>COUNTIFS(Customer_Demographics!A:A, A417, Customer_Demographics!C:C, E$1)</f>
        <v>0</v>
      </c>
      <c r="F417" t="s">
        <v>8</v>
      </c>
      <c r="G417">
        <f>COUNTIFS(Customer_Demographics!A:A, A417, Customer_Demographics!F:F, G$1)</f>
        <v>0</v>
      </c>
      <c r="H417">
        <f>COUNTIFS(Customer_Demographics!A:A, A417, Customer_Demographics!F:F, H$1)</f>
        <v>0</v>
      </c>
      <c r="I417">
        <f>COUNTIFS(Customer_Demographics!A:A, A417, Customer_Demographics!F:F, I$1)</f>
        <v>1</v>
      </c>
      <c r="J417">
        <f>COUNTIFS(Customer_Demographics!A:A, A417, Customer_Demographics!F:F, J$1)</f>
        <v>0</v>
      </c>
      <c r="K417" t="s">
        <v>11</v>
      </c>
      <c r="L417">
        <f>COUNTIFS(Customer_Demographics!A:A, A417, Customer_Demographics!K:K, L$1)</f>
        <v>0</v>
      </c>
      <c r="M417">
        <f>COUNTIFS(Customer_Demographics!A:A, A417, Customer_Demographics!K:K, M$1)</f>
        <v>0</v>
      </c>
      <c r="N417">
        <f>COUNTIFS(Customer_Demographics!A:A, A417, Customer_Demographics!K:K, N$1)</f>
        <v>1</v>
      </c>
      <c r="O417">
        <v>1442.26</v>
      </c>
      <c r="P417">
        <v>0</v>
      </c>
      <c r="Q417">
        <v>5</v>
      </c>
      <c r="R417">
        <f>IF(COUNTIFS(Transaction_History!A:A, A417, Transaction_History!E:E, R$1) &gt;0, 1, 0)</f>
        <v>1</v>
      </c>
      <c r="S417">
        <f>IF(COUNTIFS(Transaction_History!A:A, A417, Transaction_History!E:E, S$1) &gt; 0, 1, 0)</f>
        <v>1</v>
      </c>
      <c r="T417">
        <f>IF(COUNTIFS(Transaction_History!A:A, A417, Transaction_History!E:E, T$1) &gt; 0, 1, 0)</f>
        <v>0</v>
      </c>
      <c r="U417">
        <f>IF(COUNTIFS(Transaction_History!A:A, A417, Transaction_History!E:E, U$1) &gt; 0, 1, 0)</f>
        <v>1</v>
      </c>
      <c r="V417">
        <f>IF(COUNTIFS(Transaction_History!A:A, A417, Transaction_History!E:E, V$1) &gt; 0, 1, 0)</f>
        <v>1</v>
      </c>
      <c r="W417">
        <f>IF(COUNTIFS(Customer_Service!A:A, A417, Customer_Service!D:D, W$1) &gt; 0, 1, 0)</f>
        <v>1</v>
      </c>
      <c r="X417">
        <f>IF(COUNTIFS(Customer_Service!A:A, A417, Customer_Service!D:D, X$1)&gt;0,1,0)</f>
        <v>1</v>
      </c>
      <c r="Y417">
        <f>IF(COUNTIFS(Customer_Service!A:A, A417, Customer_Service!D:D, Y$1) &gt; 0, 1, 0)</f>
        <v>0</v>
      </c>
      <c r="Z417">
        <f>IF(COUNTIFS(Customer_Service!A:A, A417, Customer_Service!E:E, Z$1) &gt; 0, 1, 0)</f>
        <v>0</v>
      </c>
      <c r="AA417">
        <f>IF(COUNTIFS(Customer_Service!A:A, A417, Customer_Service!E:E, AA$1) &gt; 0, 1, 0)</f>
        <v>1</v>
      </c>
      <c r="AB417">
        <v>16</v>
      </c>
    </row>
    <row r="418" spans="1:28" x14ac:dyDescent="0.25">
      <c r="A418">
        <v>417</v>
      </c>
      <c r="B418">
        <v>24</v>
      </c>
      <c r="C418" t="s">
        <v>3</v>
      </c>
      <c r="D418">
        <f>COUNTIFS(Customer_Demographics!A:A, A418, Customer_Demographics!C:C, D$1)</f>
        <v>1</v>
      </c>
      <c r="E418">
        <f>COUNTIFS(Customer_Demographics!A:A, A418, Customer_Demographics!C:C, E$1)</f>
        <v>0</v>
      </c>
      <c r="F418" t="s">
        <v>8</v>
      </c>
      <c r="G418">
        <f>COUNTIFS(Customer_Demographics!A:A, A418, Customer_Demographics!F:F, G$1)</f>
        <v>0</v>
      </c>
      <c r="H418">
        <f>COUNTIFS(Customer_Demographics!A:A, A418, Customer_Demographics!F:F, H$1)</f>
        <v>0</v>
      </c>
      <c r="I418">
        <f>COUNTIFS(Customer_Demographics!A:A, A418, Customer_Demographics!F:F, I$1)</f>
        <v>1</v>
      </c>
      <c r="J418">
        <f>COUNTIFS(Customer_Demographics!A:A, A418, Customer_Demographics!F:F, J$1)</f>
        <v>0</v>
      </c>
      <c r="K418" t="s">
        <v>9</v>
      </c>
      <c r="L418">
        <f>COUNTIFS(Customer_Demographics!A:A, A418, Customer_Demographics!K:K, L$1)</f>
        <v>1</v>
      </c>
      <c r="M418">
        <f>COUNTIFS(Customer_Demographics!A:A, A418, Customer_Demographics!K:K, M$1)</f>
        <v>0</v>
      </c>
      <c r="N418">
        <f>COUNTIFS(Customer_Demographics!A:A, A418, Customer_Demographics!K:K, N$1)</f>
        <v>0</v>
      </c>
      <c r="O418">
        <v>873.63</v>
      </c>
      <c r="P418">
        <v>0</v>
      </c>
      <c r="Q418">
        <v>3</v>
      </c>
      <c r="R418">
        <f>IF(COUNTIFS(Transaction_History!A:A, A418, Transaction_History!E:E, R$1) &gt;0, 1, 0)</f>
        <v>0</v>
      </c>
      <c r="S418">
        <f>IF(COUNTIFS(Transaction_History!A:A, A418, Transaction_History!E:E, S$1) &gt; 0, 1, 0)</f>
        <v>0</v>
      </c>
      <c r="T418">
        <f>IF(COUNTIFS(Transaction_History!A:A, A418, Transaction_History!E:E, T$1) &gt; 0, 1, 0)</f>
        <v>1</v>
      </c>
      <c r="U418">
        <f>IF(COUNTIFS(Transaction_History!A:A, A418, Transaction_History!E:E, U$1) &gt; 0, 1, 0)</f>
        <v>0</v>
      </c>
      <c r="V418">
        <f>IF(COUNTIFS(Transaction_History!A:A, A418, Transaction_History!E:E, V$1) &gt; 0, 1, 0)</f>
        <v>1</v>
      </c>
      <c r="W418">
        <f>IF(COUNTIFS(Customer_Service!A:A, A418, Customer_Service!D:D, W$1) &gt; 0, 1, 0)</f>
        <v>0</v>
      </c>
      <c r="X418">
        <f>IF(COUNTIFS(Customer_Service!A:A, A418, Customer_Service!D:D, X$1)&gt;0,1,0)</f>
        <v>0</v>
      </c>
      <c r="Y418">
        <f>IF(COUNTIFS(Customer_Service!A:A, A418, Customer_Service!D:D, Y$1) &gt; 0, 1, 0)</f>
        <v>0</v>
      </c>
      <c r="Z418">
        <f>IF(COUNTIFS(Customer_Service!A:A, A418, Customer_Service!E:E, Z$1) &gt; 0, 1, 0)</f>
        <v>0</v>
      </c>
      <c r="AA418">
        <f>IF(COUNTIFS(Customer_Service!A:A, A418, Customer_Service!E:E, AA$1) &gt; 0, 1, 0)</f>
        <v>0</v>
      </c>
      <c r="AB418">
        <v>38</v>
      </c>
    </row>
    <row r="419" spans="1:28" x14ac:dyDescent="0.25">
      <c r="A419">
        <v>418</v>
      </c>
      <c r="B419">
        <v>60</v>
      </c>
      <c r="C419" t="s">
        <v>3</v>
      </c>
      <c r="D419">
        <f>COUNTIFS(Customer_Demographics!A:A, A419, Customer_Demographics!C:C, D$1)</f>
        <v>1</v>
      </c>
      <c r="E419">
        <f>COUNTIFS(Customer_Demographics!A:A, A419, Customer_Demographics!C:C, E$1)</f>
        <v>0</v>
      </c>
      <c r="F419" t="s">
        <v>6</v>
      </c>
      <c r="G419">
        <f>COUNTIFS(Customer_Demographics!A:A, A419, Customer_Demographics!F:F, G$1)</f>
        <v>0</v>
      </c>
      <c r="H419">
        <f>COUNTIFS(Customer_Demographics!A:A, A419, Customer_Demographics!F:F, H$1)</f>
        <v>1</v>
      </c>
      <c r="I419">
        <f>COUNTIFS(Customer_Demographics!A:A, A419, Customer_Demographics!F:F, I$1)</f>
        <v>0</v>
      </c>
      <c r="J419">
        <f>COUNTIFS(Customer_Demographics!A:A, A419, Customer_Demographics!F:F, J$1)</f>
        <v>0</v>
      </c>
      <c r="K419" t="s">
        <v>11</v>
      </c>
      <c r="L419">
        <f>COUNTIFS(Customer_Demographics!A:A, A419, Customer_Demographics!K:K, L$1)</f>
        <v>0</v>
      </c>
      <c r="M419">
        <f>COUNTIFS(Customer_Demographics!A:A, A419, Customer_Demographics!K:K, M$1)</f>
        <v>0</v>
      </c>
      <c r="N419">
        <f>COUNTIFS(Customer_Demographics!A:A, A419, Customer_Demographics!K:K, N$1)</f>
        <v>1</v>
      </c>
      <c r="O419">
        <v>1282.72</v>
      </c>
      <c r="P419">
        <v>0</v>
      </c>
      <c r="Q419">
        <v>3</v>
      </c>
      <c r="R419">
        <f>IF(COUNTIFS(Transaction_History!A:A, A419, Transaction_History!E:E, R$1) &gt;0, 1, 0)</f>
        <v>1</v>
      </c>
      <c r="S419">
        <f>IF(COUNTIFS(Transaction_History!A:A, A419, Transaction_History!E:E, S$1) &gt; 0, 1, 0)</f>
        <v>0</v>
      </c>
      <c r="T419">
        <f>IF(COUNTIFS(Transaction_History!A:A, A419, Transaction_History!E:E, T$1) &gt; 0, 1, 0)</f>
        <v>1</v>
      </c>
      <c r="U419">
        <f>IF(COUNTIFS(Transaction_History!A:A, A419, Transaction_History!E:E, U$1) &gt; 0, 1, 0)</f>
        <v>0</v>
      </c>
      <c r="V419">
        <f>IF(COUNTIFS(Transaction_History!A:A, A419, Transaction_History!E:E, V$1) &gt; 0, 1, 0)</f>
        <v>0</v>
      </c>
      <c r="W419">
        <f>IF(COUNTIFS(Customer_Service!A:A, A419, Customer_Service!D:D, W$1) &gt; 0, 1, 0)</f>
        <v>1</v>
      </c>
      <c r="X419">
        <f>IF(COUNTIFS(Customer_Service!A:A, A419, Customer_Service!D:D, X$1)&gt;0,1,0)</f>
        <v>0</v>
      </c>
      <c r="Y419">
        <f>IF(COUNTIFS(Customer_Service!A:A, A419, Customer_Service!D:D, Y$1) &gt; 0, 1, 0)</f>
        <v>1</v>
      </c>
      <c r="Z419">
        <f>IF(COUNTIFS(Customer_Service!A:A, A419, Customer_Service!E:E, Z$1) &gt; 0, 1, 0)</f>
        <v>1</v>
      </c>
      <c r="AA419">
        <f>IF(COUNTIFS(Customer_Service!A:A, A419, Customer_Service!E:E, AA$1) &gt; 0, 1, 0)</f>
        <v>1</v>
      </c>
      <c r="AB419">
        <v>23</v>
      </c>
    </row>
    <row r="420" spans="1:28" x14ac:dyDescent="0.25">
      <c r="A420">
        <v>419</v>
      </c>
      <c r="B420">
        <v>66</v>
      </c>
      <c r="C420" t="s">
        <v>3</v>
      </c>
      <c r="D420">
        <f>COUNTIFS(Customer_Demographics!A:A, A420, Customer_Demographics!C:C, D$1)</f>
        <v>1</v>
      </c>
      <c r="E420">
        <f>COUNTIFS(Customer_Demographics!A:A, A420, Customer_Demographics!C:C, E$1)</f>
        <v>0</v>
      </c>
      <c r="F420" t="s">
        <v>7</v>
      </c>
      <c r="G420">
        <f>COUNTIFS(Customer_Demographics!A:A, A420, Customer_Demographics!F:F, G$1)</f>
        <v>0</v>
      </c>
      <c r="H420">
        <f>COUNTIFS(Customer_Demographics!A:A, A420, Customer_Demographics!F:F, H$1)</f>
        <v>0</v>
      </c>
      <c r="I420">
        <f>COUNTIFS(Customer_Demographics!A:A, A420, Customer_Demographics!F:F, I$1)</f>
        <v>0</v>
      </c>
      <c r="J420">
        <f>COUNTIFS(Customer_Demographics!A:A, A420, Customer_Demographics!F:F, J$1)</f>
        <v>1</v>
      </c>
      <c r="K420" t="s">
        <v>10</v>
      </c>
      <c r="L420">
        <f>COUNTIFS(Customer_Demographics!A:A, A420, Customer_Demographics!K:K, L$1)</f>
        <v>0</v>
      </c>
      <c r="M420">
        <f>COUNTIFS(Customer_Demographics!A:A, A420, Customer_Demographics!K:K, M$1)</f>
        <v>1</v>
      </c>
      <c r="N420">
        <f>COUNTIFS(Customer_Demographics!A:A, A420, Customer_Demographics!K:K, N$1)</f>
        <v>0</v>
      </c>
      <c r="O420">
        <v>1254.43</v>
      </c>
      <c r="P420">
        <v>1</v>
      </c>
      <c r="Q420">
        <v>5</v>
      </c>
      <c r="R420">
        <f>IF(COUNTIFS(Transaction_History!A:A, A420, Transaction_History!E:E, R$1) &gt;0, 1, 0)</f>
        <v>0</v>
      </c>
      <c r="S420">
        <f>IF(COUNTIFS(Transaction_History!A:A, A420, Transaction_History!E:E, S$1) &gt; 0, 1, 0)</f>
        <v>1</v>
      </c>
      <c r="T420">
        <f>IF(COUNTIFS(Transaction_History!A:A, A420, Transaction_History!E:E, T$1) &gt; 0, 1, 0)</f>
        <v>0</v>
      </c>
      <c r="U420">
        <f>IF(COUNTIFS(Transaction_History!A:A, A420, Transaction_History!E:E, U$1) &gt; 0, 1, 0)</f>
        <v>1</v>
      </c>
      <c r="V420">
        <f>IF(COUNTIFS(Transaction_History!A:A, A420, Transaction_History!E:E, V$1) &gt; 0, 1, 0)</f>
        <v>1</v>
      </c>
      <c r="W420">
        <f>IF(COUNTIFS(Customer_Service!A:A, A420, Customer_Service!D:D, W$1) &gt; 0, 1, 0)</f>
        <v>0</v>
      </c>
      <c r="X420">
        <f>IF(COUNTIFS(Customer_Service!A:A, A420, Customer_Service!D:D, X$1)&gt;0,1,0)</f>
        <v>0</v>
      </c>
      <c r="Y420">
        <f>IF(COUNTIFS(Customer_Service!A:A, A420, Customer_Service!D:D, Y$1) &gt; 0, 1, 0)</f>
        <v>0</v>
      </c>
      <c r="Z420">
        <f>IF(COUNTIFS(Customer_Service!A:A, A420, Customer_Service!E:E, Z$1) &gt; 0, 1, 0)</f>
        <v>0</v>
      </c>
      <c r="AA420">
        <f>IF(COUNTIFS(Customer_Service!A:A, A420, Customer_Service!E:E, AA$1) &gt; 0, 1, 0)</f>
        <v>0</v>
      </c>
      <c r="AB420">
        <v>37</v>
      </c>
    </row>
    <row r="421" spans="1:28" x14ac:dyDescent="0.25">
      <c r="A421">
        <v>420</v>
      </c>
      <c r="B421">
        <v>48</v>
      </c>
      <c r="C421" t="s">
        <v>4</v>
      </c>
      <c r="D421">
        <f>COUNTIFS(Customer_Demographics!A:A, A421, Customer_Demographics!C:C, D$1)</f>
        <v>0</v>
      </c>
      <c r="E421">
        <f>COUNTIFS(Customer_Demographics!A:A, A421, Customer_Demographics!C:C, E$1)</f>
        <v>1</v>
      </c>
      <c r="F421" t="s">
        <v>7</v>
      </c>
      <c r="G421">
        <f>COUNTIFS(Customer_Demographics!A:A, A421, Customer_Demographics!F:F, G$1)</f>
        <v>0</v>
      </c>
      <c r="H421">
        <f>COUNTIFS(Customer_Demographics!A:A, A421, Customer_Demographics!F:F, H$1)</f>
        <v>0</v>
      </c>
      <c r="I421">
        <f>COUNTIFS(Customer_Demographics!A:A, A421, Customer_Demographics!F:F, I$1)</f>
        <v>0</v>
      </c>
      <c r="J421">
        <f>COUNTIFS(Customer_Demographics!A:A, A421, Customer_Demographics!F:F, J$1)</f>
        <v>1</v>
      </c>
      <c r="K421" t="s">
        <v>10</v>
      </c>
      <c r="L421">
        <f>COUNTIFS(Customer_Demographics!A:A, A421, Customer_Demographics!K:K, L$1)</f>
        <v>0</v>
      </c>
      <c r="M421">
        <f>COUNTIFS(Customer_Demographics!A:A, A421, Customer_Demographics!K:K, M$1)</f>
        <v>1</v>
      </c>
      <c r="N421">
        <f>COUNTIFS(Customer_Demographics!A:A, A421, Customer_Demographics!K:K, N$1)</f>
        <v>0</v>
      </c>
      <c r="O421">
        <v>2140.54</v>
      </c>
      <c r="P421">
        <v>0</v>
      </c>
      <c r="Q421">
        <v>8</v>
      </c>
      <c r="R421">
        <f>IF(COUNTIFS(Transaction_History!A:A, A421, Transaction_History!E:E, R$1) &gt;0, 1, 0)</f>
        <v>1</v>
      </c>
      <c r="S421">
        <f>IF(COUNTIFS(Transaction_History!A:A, A421, Transaction_History!E:E, S$1) &gt; 0, 1, 0)</f>
        <v>1</v>
      </c>
      <c r="T421">
        <f>IF(COUNTIFS(Transaction_History!A:A, A421, Transaction_History!E:E, T$1) &gt; 0, 1, 0)</f>
        <v>1</v>
      </c>
      <c r="U421">
        <f>IF(COUNTIFS(Transaction_History!A:A, A421, Transaction_History!E:E, U$1) &gt; 0, 1, 0)</f>
        <v>1</v>
      </c>
      <c r="V421">
        <f>IF(COUNTIFS(Transaction_History!A:A, A421, Transaction_History!E:E, V$1) &gt; 0, 1, 0)</f>
        <v>1</v>
      </c>
      <c r="W421">
        <f>IF(COUNTIFS(Customer_Service!A:A, A421, Customer_Service!D:D, W$1) &gt; 0, 1, 0)</f>
        <v>1</v>
      </c>
      <c r="X421">
        <f>IF(COUNTIFS(Customer_Service!A:A, A421, Customer_Service!D:D, X$1)&gt;0,1,0)</f>
        <v>1</v>
      </c>
      <c r="Y421">
        <f>IF(COUNTIFS(Customer_Service!A:A, A421, Customer_Service!D:D, Y$1) &gt; 0, 1, 0)</f>
        <v>0</v>
      </c>
      <c r="Z421">
        <f>IF(COUNTIFS(Customer_Service!A:A, A421, Customer_Service!E:E, Z$1) &gt; 0, 1, 0)</f>
        <v>1</v>
      </c>
      <c r="AA421">
        <f>IF(COUNTIFS(Customer_Service!A:A, A421, Customer_Service!E:E, AA$1) &gt; 0, 1, 0)</f>
        <v>0</v>
      </c>
      <c r="AB421">
        <v>37</v>
      </c>
    </row>
    <row r="422" spans="1:28" x14ac:dyDescent="0.25">
      <c r="A422">
        <v>421</v>
      </c>
      <c r="B422">
        <v>34</v>
      </c>
      <c r="C422" t="s">
        <v>4</v>
      </c>
      <c r="D422">
        <f>COUNTIFS(Customer_Demographics!A:A, A422, Customer_Demographics!C:C, D$1)</f>
        <v>0</v>
      </c>
      <c r="E422">
        <f>COUNTIFS(Customer_Demographics!A:A, A422, Customer_Demographics!C:C, E$1)</f>
        <v>1</v>
      </c>
      <c r="F422" t="s">
        <v>7</v>
      </c>
      <c r="G422">
        <f>COUNTIFS(Customer_Demographics!A:A, A422, Customer_Demographics!F:F, G$1)</f>
        <v>0</v>
      </c>
      <c r="H422">
        <f>COUNTIFS(Customer_Demographics!A:A, A422, Customer_Demographics!F:F, H$1)</f>
        <v>0</v>
      </c>
      <c r="I422">
        <f>COUNTIFS(Customer_Demographics!A:A, A422, Customer_Demographics!F:F, I$1)</f>
        <v>0</v>
      </c>
      <c r="J422">
        <f>COUNTIFS(Customer_Demographics!A:A, A422, Customer_Demographics!F:F, J$1)</f>
        <v>1</v>
      </c>
      <c r="K422" t="s">
        <v>11</v>
      </c>
      <c r="L422">
        <f>COUNTIFS(Customer_Demographics!A:A, A422, Customer_Demographics!K:K, L$1)</f>
        <v>0</v>
      </c>
      <c r="M422">
        <f>COUNTIFS(Customer_Demographics!A:A, A422, Customer_Demographics!K:K, M$1)</f>
        <v>0</v>
      </c>
      <c r="N422">
        <f>COUNTIFS(Customer_Demographics!A:A, A422, Customer_Demographics!K:K, N$1)</f>
        <v>1</v>
      </c>
      <c r="O422">
        <v>594.42000000000007</v>
      </c>
      <c r="P422">
        <v>0</v>
      </c>
      <c r="Q422">
        <v>2</v>
      </c>
      <c r="R422">
        <f>IF(COUNTIFS(Transaction_History!A:A, A422, Transaction_History!E:E, R$1) &gt;0, 1, 0)</f>
        <v>1</v>
      </c>
      <c r="S422">
        <f>IF(COUNTIFS(Transaction_History!A:A, A422, Transaction_History!E:E, S$1) &gt; 0, 1, 0)</f>
        <v>0</v>
      </c>
      <c r="T422">
        <f>IF(COUNTIFS(Transaction_History!A:A, A422, Transaction_History!E:E, T$1) &gt; 0, 1, 0)</f>
        <v>0</v>
      </c>
      <c r="U422">
        <f>IF(COUNTIFS(Transaction_History!A:A, A422, Transaction_History!E:E, U$1) &gt; 0, 1, 0)</f>
        <v>1</v>
      </c>
      <c r="V422">
        <f>IF(COUNTIFS(Transaction_History!A:A, A422, Transaction_History!E:E, V$1) &gt; 0, 1, 0)</f>
        <v>0</v>
      </c>
      <c r="W422">
        <f>IF(COUNTIFS(Customer_Service!A:A, A422, Customer_Service!D:D, W$1) &gt; 0, 1, 0)</f>
        <v>1</v>
      </c>
      <c r="X422">
        <f>IF(COUNTIFS(Customer_Service!A:A, A422, Customer_Service!D:D, X$1)&gt;0,1,0)</f>
        <v>0</v>
      </c>
      <c r="Y422">
        <f>IF(COUNTIFS(Customer_Service!A:A, A422, Customer_Service!D:D, Y$1) &gt; 0, 1, 0)</f>
        <v>0</v>
      </c>
      <c r="Z422">
        <f>IF(COUNTIFS(Customer_Service!A:A, A422, Customer_Service!E:E, Z$1) &gt; 0, 1, 0)</f>
        <v>0</v>
      </c>
      <c r="AA422">
        <f>IF(COUNTIFS(Customer_Service!A:A, A422, Customer_Service!E:E, AA$1) &gt; 0, 1, 0)</f>
        <v>1</v>
      </c>
      <c r="AB422">
        <v>28</v>
      </c>
    </row>
    <row r="423" spans="1:28" x14ac:dyDescent="0.25">
      <c r="A423">
        <v>422</v>
      </c>
      <c r="B423">
        <v>44</v>
      </c>
      <c r="C423" t="s">
        <v>3</v>
      </c>
      <c r="D423">
        <f>COUNTIFS(Customer_Demographics!A:A, A423, Customer_Demographics!C:C, D$1)</f>
        <v>1</v>
      </c>
      <c r="E423">
        <f>COUNTIFS(Customer_Demographics!A:A, A423, Customer_Demographics!C:C, E$1)</f>
        <v>0</v>
      </c>
      <c r="F423" t="s">
        <v>5</v>
      </c>
      <c r="G423">
        <f>COUNTIFS(Customer_Demographics!A:A, A423, Customer_Demographics!F:F, G$1)</f>
        <v>1</v>
      </c>
      <c r="H423">
        <f>COUNTIFS(Customer_Demographics!A:A, A423, Customer_Demographics!F:F, H$1)</f>
        <v>0</v>
      </c>
      <c r="I423">
        <f>COUNTIFS(Customer_Demographics!A:A, A423, Customer_Demographics!F:F, I$1)</f>
        <v>0</v>
      </c>
      <c r="J423">
        <f>COUNTIFS(Customer_Demographics!A:A, A423, Customer_Demographics!F:F, J$1)</f>
        <v>0</v>
      </c>
      <c r="K423" t="s">
        <v>9</v>
      </c>
      <c r="L423">
        <f>COUNTIFS(Customer_Demographics!A:A, A423, Customer_Demographics!K:K, L$1)</f>
        <v>1</v>
      </c>
      <c r="M423">
        <f>COUNTIFS(Customer_Demographics!A:A, A423, Customer_Demographics!K:K, M$1)</f>
        <v>0</v>
      </c>
      <c r="N423">
        <f>COUNTIFS(Customer_Demographics!A:A, A423, Customer_Demographics!K:K, N$1)</f>
        <v>0</v>
      </c>
      <c r="O423">
        <v>1770.89</v>
      </c>
      <c r="P423">
        <v>1</v>
      </c>
      <c r="Q423">
        <v>7</v>
      </c>
      <c r="R423">
        <f>IF(COUNTIFS(Transaction_History!A:A, A423, Transaction_History!E:E, R$1) &gt;0, 1, 0)</f>
        <v>1</v>
      </c>
      <c r="S423">
        <f>IF(COUNTIFS(Transaction_History!A:A, A423, Transaction_History!E:E, S$1) &gt; 0, 1, 0)</f>
        <v>1</v>
      </c>
      <c r="T423">
        <f>IF(COUNTIFS(Transaction_History!A:A, A423, Transaction_History!E:E, T$1) &gt; 0, 1, 0)</f>
        <v>1</v>
      </c>
      <c r="U423">
        <f>IF(COUNTIFS(Transaction_History!A:A, A423, Transaction_History!E:E, U$1) &gt; 0, 1, 0)</f>
        <v>1</v>
      </c>
      <c r="V423">
        <f>IF(COUNTIFS(Transaction_History!A:A, A423, Transaction_History!E:E, V$1) &gt; 0, 1, 0)</f>
        <v>1</v>
      </c>
      <c r="W423">
        <f>IF(COUNTIFS(Customer_Service!A:A, A423, Customer_Service!D:D, W$1) &gt; 0, 1, 0)</f>
        <v>0</v>
      </c>
      <c r="X423">
        <f>IF(COUNTIFS(Customer_Service!A:A, A423, Customer_Service!D:D, X$1)&gt;0,1,0)</f>
        <v>1</v>
      </c>
      <c r="Y423">
        <f>IF(COUNTIFS(Customer_Service!A:A, A423, Customer_Service!D:D, Y$1) &gt; 0, 1, 0)</f>
        <v>0</v>
      </c>
      <c r="Z423">
        <f>IF(COUNTIFS(Customer_Service!A:A, A423, Customer_Service!E:E, Z$1) &gt; 0, 1, 0)</f>
        <v>1</v>
      </c>
      <c r="AA423">
        <f>IF(COUNTIFS(Customer_Service!A:A, A423, Customer_Service!E:E, AA$1) &gt; 0, 1, 0)</f>
        <v>0</v>
      </c>
      <c r="AB423">
        <v>14</v>
      </c>
    </row>
    <row r="424" spans="1:28" x14ac:dyDescent="0.25">
      <c r="A424">
        <v>423</v>
      </c>
      <c r="B424">
        <v>53</v>
      </c>
      <c r="C424" t="s">
        <v>4</v>
      </c>
      <c r="D424">
        <f>COUNTIFS(Customer_Demographics!A:A, A424, Customer_Demographics!C:C, D$1)</f>
        <v>0</v>
      </c>
      <c r="E424">
        <f>COUNTIFS(Customer_Demographics!A:A, A424, Customer_Demographics!C:C, E$1)</f>
        <v>1</v>
      </c>
      <c r="F424" t="s">
        <v>8</v>
      </c>
      <c r="G424">
        <f>COUNTIFS(Customer_Demographics!A:A, A424, Customer_Demographics!F:F, G$1)</f>
        <v>0</v>
      </c>
      <c r="H424">
        <f>COUNTIFS(Customer_Demographics!A:A, A424, Customer_Demographics!F:F, H$1)</f>
        <v>0</v>
      </c>
      <c r="I424">
        <f>COUNTIFS(Customer_Demographics!A:A, A424, Customer_Demographics!F:F, I$1)</f>
        <v>1</v>
      </c>
      <c r="J424">
        <f>COUNTIFS(Customer_Demographics!A:A, A424, Customer_Demographics!F:F, J$1)</f>
        <v>0</v>
      </c>
      <c r="K424" t="s">
        <v>9</v>
      </c>
      <c r="L424">
        <f>COUNTIFS(Customer_Demographics!A:A, A424, Customer_Demographics!K:K, L$1)</f>
        <v>1</v>
      </c>
      <c r="M424">
        <f>COUNTIFS(Customer_Demographics!A:A, A424, Customer_Demographics!K:K, M$1)</f>
        <v>0</v>
      </c>
      <c r="N424">
        <f>COUNTIFS(Customer_Demographics!A:A, A424, Customer_Demographics!K:K, N$1)</f>
        <v>0</v>
      </c>
      <c r="O424">
        <v>1329.45</v>
      </c>
      <c r="P424">
        <v>0</v>
      </c>
      <c r="Q424">
        <v>5</v>
      </c>
      <c r="R424">
        <f>IF(COUNTIFS(Transaction_History!A:A, A424, Transaction_History!E:E, R$1) &gt;0, 1, 0)</f>
        <v>0</v>
      </c>
      <c r="S424">
        <f>IF(COUNTIFS(Transaction_History!A:A, A424, Transaction_History!E:E, S$1) &gt; 0, 1, 0)</f>
        <v>1</v>
      </c>
      <c r="T424">
        <f>IF(COUNTIFS(Transaction_History!A:A, A424, Transaction_History!E:E, T$1) &gt; 0, 1, 0)</f>
        <v>1</v>
      </c>
      <c r="U424">
        <f>IF(COUNTIFS(Transaction_History!A:A, A424, Transaction_History!E:E, U$1) &gt; 0, 1, 0)</f>
        <v>0</v>
      </c>
      <c r="V424">
        <f>IF(COUNTIFS(Transaction_History!A:A, A424, Transaction_History!E:E, V$1) &gt; 0, 1, 0)</f>
        <v>0</v>
      </c>
      <c r="W424">
        <f>IF(COUNTIFS(Customer_Service!A:A, A424, Customer_Service!D:D, W$1) &gt; 0, 1, 0)</f>
        <v>0</v>
      </c>
      <c r="X424">
        <f>IF(COUNTIFS(Customer_Service!A:A, A424, Customer_Service!D:D, X$1)&gt;0,1,0)</f>
        <v>0</v>
      </c>
      <c r="Y424">
        <f>IF(COUNTIFS(Customer_Service!A:A, A424, Customer_Service!D:D, Y$1) &gt; 0, 1, 0)</f>
        <v>0</v>
      </c>
      <c r="Z424">
        <f>IF(COUNTIFS(Customer_Service!A:A, A424, Customer_Service!E:E, Z$1) &gt; 0, 1, 0)</f>
        <v>0</v>
      </c>
      <c r="AA424">
        <f>IF(COUNTIFS(Customer_Service!A:A, A424, Customer_Service!E:E, AA$1) &gt; 0, 1, 0)</f>
        <v>0</v>
      </c>
      <c r="AB424">
        <v>4</v>
      </c>
    </row>
    <row r="425" spans="1:28" x14ac:dyDescent="0.25">
      <c r="A425">
        <v>424</v>
      </c>
      <c r="B425">
        <v>67</v>
      </c>
      <c r="C425" t="s">
        <v>4</v>
      </c>
      <c r="D425">
        <f>COUNTIFS(Customer_Demographics!A:A, A425, Customer_Demographics!C:C, D$1)</f>
        <v>0</v>
      </c>
      <c r="E425">
        <f>COUNTIFS(Customer_Demographics!A:A, A425, Customer_Demographics!C:C, E$1)</f>
        <v>1</v>
      </c>
      <c r="F425" t="s">
        <v>7</v>
      </c>
      <c r="G425">
        <f>COUNTIFS(Customer_Demographics!A:A, A425, Customer_Demographics!F:F, G$1)</f>
        <v>0</v>
      </c>
      <c r="H425">
        <f>COUNTIFS(Customer_Demographics!A:A, A425, Customer_Demographics!F:F, H$1)</f>
        <v>0</v>
      </c>
      <c r="I425">
        <f>COUNTIFS(Customer_Demographics!A:A, A425, Customer_Demographics!F:F, I$1)</f>
        <v>0</v>
      </c>
      <c r="J425">
        <f>COUNTIFS(Customer_Demographics!A:A, A425, Customer_Demographics!F:F, J$1)</f>
        <v>1</v>
      </c>
      <c r="K425" t="s">
        <v>10</v>
      </c>
      <c r="L425">
        <f>COUNTIFS(Customer_Demographics!A:A, A425, Customer_Demographics!K:K, L$1)</f>
        <v>0</v>
      </c>
      <c r="M425">
        <f>COUNTIFS(Customer_Demographics!A:A, A425, Customer_Demographics!K:K, M$1)</f>
        <v>1</v>
      </c>
      <c r="N425">
        <f>COUNTIFS(Customer_Demographics!A:A, A425, Customer_Demographics!K:K, N$1)</f>
        <v>0</v>
      </c>
      <c r="O425">
        <v>965.41</v>
      </c>
      <c r="P425">
        <v>0</v>
      </c>
      <c r="Q425">
        <v>7</v>
      </c>
      <c r="R425">
        <f>IF(COUNTIFS(Transaction_History!A:A, A425, Transaction_History!E:E, R$1) &gt;0, 1, 0)</f>
        <v>0</v>
      </c>
      <c r="S425">
        <f>IF(COUNTIFS(Transaction_History!A:A, A425, Transaction_History!E:E, S$1) &gt; 0, 1, 0)</f>
        <v>0</v>
      </c>
      <c r="T425">
        <f>IF(COUNTIFS(Transaction_History!A:A, A425, Transaction_History!E:E, T$1) &gt; 0, 1, 0)</f>
        <v>1</v>
      </c>
      <c r="U425">
        <f>IF(COUNTIFS(Transaction_History!A:A, A425, Transaction_History!E:E, U$1) &gt; 0, 1, 0)</f>
        <v>1</v>
      </c>
      <c r="V425">
        <f>IF(COUNTIFS(Transaction_History!A:A, A425, Transaction_History!E:E, V$1) &gt; 0, 1, 0)</f>
        <v>1</v>
      </c>
      <c r="W425">
        <f>IF(COUNTIFS(Customer_Service!A:A, A425, Customer_Service!D:D, W$1) &gt; 0, 1, 0)</f>
        <v>0</v>
      </c>
      <c r="X425">
        <f>IF(COUNTIFS(Customer_Service!A:A, A425, Customer_Service!D:D, X$1)&gt;0,1,0)</f>
        <v>0</v>
      </c>
      <c r="Y425">
        <f>IF(COUNTIFS(Customer_Service!A:A, A425, Customer_Service!D:D, Y$1) &gt; 0, 1, 0)</f>
        <v>1</v>
      </c>
      <c r="Z425">
        <f>IF(COUNTIFS(Customer_Service!A:A, A425, Customer_Service!E:E, Z$1) &gt; 0, 1, 0)</f>
        <v>0</v>
      </c>
      <c r="AA425">
        <f>IF(COUNTIFS(Customer_Service!A:A, A425, Customer_Service!E:E, AA$1) &gt; 0, 1, 0)</f>
        <v>1</v>
      </c>
      <c r="AB425">
        <v>39</v>
      </c>
    </row>
    <row r="426" spans="1:28" x14ac:dyDescent="0.25">
      <c r="A426">
        <v>425</v>
      </c>
      <c r="B426">
        <v>60</v>
      </c>
      <c r="C426" t="s">
        <v>4</v>
      </c>
      <c r="D426">
        <f>COUNTIFS(Customer_Demographics!A:A, A426, Customer_Demographics!C:C, D$1)</f>
        <v>0</v>
      </c>
      <c r="E426">
        <f>COUNTIFS(Customer_Demographics!A:A, A426, Customer_Demographics!C:C, E$1)</f>
        <v>1</v>
      </c>
      <c r="F426" t="s">
        <v>7</v>
      </c>
      <c r="G426">
        <f>COUNTIFS(Customer_Demographics!A:A, A426, Customer_Demographics!F:F, G$1)</f>
        <v>0</v>
      </c>
      <c r="H426">
        <f>COUNTIFS(Customer_Demographics!A:A, A426, Customer_Demographics!F:F, H$1)</f>
        <v>0</v>
      </c>
      <c r="I426">
        <f>COUNTIFS(Customer_Demographics!A:A, A426, Customer_Demographics!F:F, I$1)</f>
        <v>0</v>
      </c>
      <c r="J426">
        <f>COUNTIFS(Customer_Demographics!A:A, A426, Customer_Demographics!F:F, J$1)</f>
        <v>1</v>
      </c>
      <c r="K426" t="s">
        <v>10</v>
      </c>
      <c r="L426">
        <f>COUNTIFS(Customer_Demographics!A:A, A426, Customer_Demographics!K:K, L$1)</f>
        <v>0</v>
      </c>
      <c r="M426">
        <f>COUNTIFS(Customer_Demographics!A:A, A426, Customer_Demographics!K:K, M$1)</f>
        <v>1</v>
      </c>
      <c r="N426">
        <f>COUNTIFS(Customer_Demographics!A:A, A426, Customer_Demographics!K:K, N$1)</f>
        <v>0</v>
      </c>
      <c r="O426">
        <v>1768.53</v>
      </c>
      <c r="P426">
        <v>0</v>
      </c>
      <c r="Q426">
        <v>9</v>
      </c>
      <c r="R426">
        <f>IF(COUNTIFS(Transaction_History!A:A, A426, Transaction_History!E:E, R$1) &gt;0, 1, 0)</f>
        <v>1</v>
      </c>
      <c r="S426">
        <f>IF(COUNTIFS(Transaction_History!A:A, A426, Transaction_History!E:E, S$1) &gt; 0, 1, 0)</f>
        <v>0</v>
      </c>
      <c r="T426">
        <f>IF(COUNTIFS(Transaction_History!A:A, A426, Transaction_History!E:E, T$1) &gt; 0, 1, 0)</f>
        <v>1</v>
      </c>
      <c r="U426">
        <f>IF(COUNTIFS(Transaction_History!A:A, A426, Transaction_History!E:E, U$1) &gt; 0, 1, 0)</f>
        <v>0</v>
      </c>
      <c r="V426">
        <f>IF(COUNTIFS(Transaction_History!A:A, A426, Transaction_History!E:E, V$1) &gt; 0, 1, 0)</f>
        <v>1</v>
      </c>
      <c r="W426">
        <f>IF(COUNTIFS(Customer_Service!A:A, A426, Customer_Service!D:D, W$1) &gt; 0, 1, 0)</f>
        <v>1</v>
      </c>
      <c r="X426">
        <f>IF(COUNTIFS(Customer_Service!A:A, A426, Customer_Service!D:D, X$1)&gt;0,1,0)</f>
        <v>0</v>
      </c>
      <c r="Y426">
        <f>IF(COUNTIFS(Customer_Service!A:A, A426, Customer_Service!D:D, Y$1) &gt; 0, 1, 0)</f>
        <v>1</v>
      </c>
      <c r="Z426">
        <f>IF(COUNTIFS(Customer_Service!A:A, A426, Customer_Service!E:E, Z$1) &gt; 0, 1, 0)</f>
        <v>1</v>
      </c>
      <c r="AA426">
        <f>IF(COUNTIFS(Customer_Service!A:A, A426, Customer_Service!E:E, AA$1) &gt; 0, 1, 0)</f>
        <v>1</v>
      </c>
      <c r="AB426">
        <v>33</v>
      </c>
    </row>
    <row r="427" spans="1:28" x14ac:dyDescent="0.25">
      <c r="A427">
        <v>426</v>
      </c>
      <c r="B427">
        <v>27</v>
      </c>
      <c r="C427" t="s">
        <v>4</v>
      </c>
      <c r="D427">
        <f>COUNTIFS(Customer_Demographics!A:A, A427, Customer_Demographics!C:C, D$1)</f>
        <v>0</v>
      </c>
      <c r="E427">
        <f>COUNTIFS(Customer_Demographics!A:A, A427, Customer_Demographics!C:C, E$1)</f>
        <v>1</v>
      </c>
      <c r="F427" t="s">
        <v>8</v>
      </c>
      <c r="G427">
        <f>COUNTIFS(Customer_Demographics!A:A, A427, Customer_Demographics!F:F, G$1)</f>
        <v>0</v>
      </c>
      <c r="H427">
        <f>COUNTIFS(Customer_Demographics!A:A, A427, Customer_Demographics!F:F, H$1)</f>
        <v>0</v>
      </c>
      <c r="I427">
        <f>COUNTIFS(Customer_Demographics!A:A, A427, Customer_Demographics!F:F, I$1)</f>
        <v>1</v>
      </c>
      <c r="J427">
        <f>COUNTIFS(Customer_Demographics!A:A, A427, Customer_Demographics!F:F, J$1)</f>
        <v>0</v>
      </c>
      <c r="K427" t="s">
        <v>11</v>
      </c>
      <c r="L427">
        <f>COUNTIFS(Customer_Demographics!A:A, A427, Customer_Demographics!K:K, L$1)</f>
        <v>0</v>
      </c>
      <c r="M427">
        <f>COUNTIFS(Customer_Demographics!A:A, A427, Customer_Demographics!K:K, M$1)</f>
        <v>0</v>
      </c>
      <c r="N427">
        <f>COUNTIFS(Customer_Demographics!A:A, A427, Customer_Demographics!K:K, N$1)</f>
        <v>1</v>
      </c>
      <c r="O427">
        <v>1465.9299999999998</v>
      </c>
      <c r="P427">
        <v>0</v>
      </c>
      <c r="Q427">
        <v>7</v>
      </c>
      <c r="R427">
        <f>IF(COUNTIFS(Transaction_History!A:A, A427, Transaction_History!E:E, R$1) &gt;0, 1, 0)</f>
        <v>1</v>
      </c>
      <c r="S427">
        <f>IF(COUNTIFS(Transaction_History!A:A, A427, Transaction_History!E:E, S$1) &gt; 0, 1, 0)</f>
        <v>1</v>
      </c>
      <c r="T427">
        <f>IF(COUNTIFS(Transaction_History!A:A, A427, Transaction_History!E:E, T$1) &gt; 0, 1, 0)</f>
        <v>0</v>
      </c>
      <c r="U427">
        <f>IF(COUNTIFS(Transaction_History!A:A, A427, Transaction_History!E:E, U$1) &gt; 0, 1, 0)</f>
        <v>1</v>
      </c>
      <c r="V427">
        <f>IF(COUNTIFS(Transaction_History!A:A, A427, Transaction_History!E:E, V$1) &gt; 0, 1, 0)</f>
        <v>1</v>
      </c>
      <c r="W427">
        <f>IF(COUNTIFS(Customer_Service!A:A, A427, Customer_Service!D:D, W$1) &gt; 0, 1, 0)</f>
        <v>0</v>
      </c>
      <c r="X427">
        <f>IF(COUNTIFS(Customer_Service!A:A, A427, Customer_Service!D:D, X$1)&gt;0,1,0)</f>
        <v>0</v>
      </c>
      <c r="Y427">
        <f>IF(COUNTIFS(Customer_Service!A:A, A427, Customer_Service!D:D, Y$1) &gt; 0, 1, 0)</f>
        <v>0</v>
      </c>
      <c r="Z427">
        <f>IF(COUNTIFS(Customer_Service!A:A, A427, Customer_Service!E:E, Z$1) &gt; 0, 1, 0)</f>
        <v>0</v>
      </c>
      <c r="AA427">
        <f>IF(COUNTIFS(Customer_Service!A:A, A427, Customer_Service!E:E, AA$1) &gt; 0, 1, 0)</f>
        <v>0</v>
      </c>
      <c r="AB427">
        <v>31</v>
      </c>
    </row>
    <row r="428" spans="1:28" x14ac:dyDescent="0.25">
      <c r="A428">
        <v>427</v>
      </c>
      <c r="B428">
        <v>62</v>
      </c>
      <c r="C428" t="s">
        <v>4</v>
      </c>
      <c r="D428">
        <f>COUNTIFS(Customer_Demographics!A:A, A428, Customer_Demographics!C:C, D$1)</f>
        <v>0</v>
      </c>
      <c r="E428">
        <f>COUNTIFS(Customer_Demographics!A:A, A428, Customer_Demographics!C:C, E$1)</f>
        <v>1</v>
      </c>
      <c r="F428" t="s">
        <v>8</v>
      </c>
      <c r="G428">
        <f>COUNTIFS(Customer_Demographics!A:A, A428, Customer_Demographics!F:F, G$1)</f>
        <v>0</v>
      </c>
      <c r="H428">
        <f>COUNTIFS(Customer_Demographics!A:A, A428, Customer_Demographics!F:F, H$1)</f>
        <v>0</v>
      </c>
      <c r="I428">
        <f>COUNTIFS(Customer_Demographics!A:A, A428, Customer_Demographics!F:F, I$1)</f>
        <v>1</v>
      </c>
      <c r="J428">
        <f>COUNTIFS(Customer_Demographics!A:A, A428, Customer_Demographics!F:F, J$1)</f>
        <v>0</v>
      </c>
      <c r="K428" t="s">
        <v>9</v>
      </c>
      <c r="L428">
        <f>COUNTIFS(Customer_Demographics!A:A, A428, Customer_Demographics!K:K, L$1)</f>
        <v>1</v>
      </c>
      <c r="M428">
        <f>COUNTIFS(Customer_Demographics!A:A, A428, Customer_Demographics!K:K, M$1)</f>
        <v>0</v>
      </c>
      <c r="N428">
        <f>COUNTIFS(Customer_Demographics!A:A, A428, Customer_Demographics!K:K, N$1)</f>
        <v>0</v>
      </c>
      <c r="O428">
        <v>521.55999999999995</v>
      </c>
      <c r="P428">
        <v>0</v>
      </c>
      <c r="Q428">
        <v>3</v>
      </c>
      <c r="R428">
        <f>IF(COUNTIFS(Transaction_History!A:A, A428, Transaction_History!E:E, R$1) &gt;0, 1, 0)</f>
        <v>1</v>
      </c>
      <c r="S428">
        <f>IF(COUNTIFS(Transaction_History!A:A, A428, Transaction_History!E:E, S$1) &gt; 0, 1, 0)</f>
        <v>0</v>
      </c>
      <c r="T428">
        <f>IF(COUNTIFS(Transaction_History!A:A, A428, Transaction_History!E:E, T$1) &gt; 0, 1, 0)</f>
        <v>0</v>
      </c>
      <c r="U428">
        <f>IF(COUNTIFS(Transaction_History!A:A, A428, Transaction_History!E:E, U$1) &gt; 0, 1, 0)</f>
        <v>1</v>
      </c>
      <c r="V428">
        <f>IF(COUNTIFS(Transaction_History!A:A, A428, Transaction_History!E:E, V$1) &gt; 0, 1, 0)</f>
        <v>1</v>
      </c>
      <c r="W428">
        <f>IF(COUNTIFS(Customer_Service!A:A, A428, Customer_Service!D:D, W$1) &gt; 0, 1, 0)</f>
        <v>0</v>
      </c>
      <c r="X428">
        <f>IF(COUNTIFS(Customer_Service!A:A, A428, Customer_Service!D:D, X$1)&gt;0,1,0)</f>
        <v>1</v>
      </c>
      <c r="Y428">
        <f>IF(COUNTIFS(Customer_Service!A:A, A428, Customer_Service!D:D, Y$1) &gt; 0, 1, 0)</f>
        <v>1</v>
      </c>
      <c r="Z428">
        <f>IF(COUNTIFS(Customer_Service!A:A, A428, Customer_Service!E:E, Z$1) &gt; 0, 1, 0)</f>
        <v>1</v>
      </c>
      <c r="AA428">
        <f>IF(COUNTIFS(Customer_Service!A:A, A428, Customer_Service!E:E, AA$1) &gt; 0, 1, 0)</f>
        <v>0</v>
      </c>
      <c r="AB428">
        <v>13</v>
      </c>
    </row>
    <row r="429" spans="1:28" x14ac:dyDescent="0.25">
      <c r="A429">
        <v>428</v>
      </c>
      <c r="B429">
        <v>31</v>
      </c>
      <c r="C429" t="s">
        <v>3</v>
      </c>
      <c r="D429">
        <f>COUNTIFS(Customer_Demographics!A:A, A429, Customer_Demographics!C:C, D$1)</f>
        <v>1</v>
      </c>
      <c r="E429">
        <f>COUNTIFS(Customer_Demographics!A:A, A429, Customer_Demographics!C:C, E$1)</f>
        <v>0</v>
      </c>
      <c r="F429" t="s">
        <v>7</v>
      </c>
      <c r="G429">
        <f>COUNTIFS(Customer_Demographics!A:A, A429, Customer_Demographics!F:F, G$1)</f>
        <v>0</v>
      </c>
      <c r="H429">
        <f>COUNTIFS(Customer_Demographics!A:A, A429, Customer_Demographics!F:F, H$1)</f>
        <v>0</v>
      </c>
      <c r="I429">
        <f>COUNTIFS(Customer_Demographics!A:A, A429, Customer_Demographics!F:F, I$1)</f>
        <v>0</v>
      </c>
      <c r="J429">
        <f>COUNTIFS(Customer_Demographics!A:A, A429, Customer_Demographics!F:F, J$1)</f>
        <v>1</v>
      </c>
      <c r="K429" t="s">
        <v>11</v>
      </c>
      <c r="L429">
        <f>COUNTIFS(Customer_Demographics!A:A, A429, Customer_Demographics!K:K, L$1)</f>
        <v>0</v>
      </c>
      <c r="M429">
        <f>COUNTIFS(Customer_Demographics!A:A, A429, Customer_Demographics!K:K, M$1)</f>
        <v>0</v>
      </c>
      <c r="N429">
        <f>COUNTIFS(Customer_Demographics!A:A, A429, Customer_Demographics!K:K, N$1)</f>
        <v>1</v>
      </c>
      <c r="O429">
        <v>2414.1499999999996</v>
      </c>
      <c r="P429">
        <v>0</v>
      </c>
      <c r="Q429">
        <v>8</v>
      </c>
      <c r="R429">
        <f>IF(COUNTIFS(Transaction_History!A:A, A429, Transaction_History!E:E, R$1) &gt;0, 1, 0)</f>
        <v>1</v>
      </c>
      <c r="S429">
        <f>IF(COUNTIFS(Transaction_History!A:A, A429, Transaction_History!E:E, S$1) &gt; 0, 1, 0)</f>
        <v>1</v>
      </c>
      <c r="T429">
        <f>IF(COUNTIFS(Transaction_History!A:A, A429, Transaction_History!E:E, T$1) &gt; 0, 1, 0)</f>
        <v>1</v>
      </c>
      <c r="U429">
        <f>IF(COUNTIFS(Transaction_History!A:A, A429, Transaction_History!E:E, U$1) &gt; 0, 1, 0)</f>
        <v>1</v>
      </c>
      <c r="V429">
        <f>IF(COUNTIFS(Transaction_History!A:A, A429, Transaction_History!E:E, V$1) &gt; 0, 1, 0)</f>
        <v>1</v>
      </c>
      <c r="W429">
        <f>IF(COUNTIFS(Customer_Service!A:A, A429, Customer_Service!D:D, W$1) &gt; 0, 1, 0)</f>
        <v>1</v>
      </c>
      <c r="X429">
        <f>IF(COUNTIFS(Customer_Service!A:A, A429, Customer_Service!D:D, X$1)&gt;0,1,0)</f>
        <v>1</v>
      </c>
      <c r="Y429">
        <f>IF(COUNTIFS(Customer_Service!A:A, A429, Customer_Service!D:D, Y$1) &gt; 0, 1, 0)</f>
        <v>0</v>
      </c>
      <c r="Z429">
        <f>IF(COUNTIFS(Customer_Service!A:A, A429, Customer_Service!E:E, Z$1) &gt; 0, 1, 0)</f>
        <v>1</v>
      </c>
      <c r="AA429">
        <f>IF(COUNTIFS(Customer_Service!A:A, A429, Customer_Service!E:E, AA$1) &gt; 0, 1, 0)</f>
        <v>1</v>
      </c>
      <c r="AB429">
        <v>36</v>
      </c>
    </row>
    <row r="430" spans="1:28" x14ac:dyDescent="0.25">
      <c r="A430">
        <v>429</v>
      </c>
      <c r="B430">
        <v>24</v>
      </c>
      <c r="C430" t="s">
        <v>4</v>
      </c>
      <c r="D430">
        <f>COUNTIFS(Customer_Demographics!A:A, A430, Customer_Demographics!C:C, D$1)</f>
        <v>0</v>
      </c>
      <c r="E430">
        <f>COUNTIFS(Customer_Demographics!A:A, A430, Customer_Demographics!C:C, E$1)</f>
        <v>1</v>
      </c>
      <c r="F430" t="s">
        <v>6</v>
      </c>
      <c r="G430">
        <f>COUNTIFS(Customer_Demographics!A:A, A430, Customer_Demographics!F:F, G$1)</f>
        <v>0</v>
      </c>
      <c r="H430">
        <f>COUNTIFS(Customer_Demographics!A:A, A430, Customer_Demographics!F:F, H$1)</f>
        <v>1</v>
      </c>
      <c r="I430">
        <f>COUNTIFS(Customer_Demographics!A:A, A430, Customer_Demographics!F:F, I$1)</f>
        <v>0</v>
      </c>
      <c r="J430">
        <f>COUNTIFS(Customer_Demographics!A:A, A430, Customer_Demographics!F:F, J$1)</f>
        <v>0</v>
      </c>
      <c r="K430" t="s">
        <v>10</v>
      </c>
      <c r="L430">
        <f>COUNTIFS(Customer_Demographics!A:A, A430, Customer_Demographics!K:K, L$1)</f>
        <v>0</v>
      </c>
      <c r="M430">
        <f>COUNTIFS(Customer_Demographics!A:A, A430, Customer_Demographics!K:K, M$1)</f>
        <v>1</v>
      </c>
      <c r="N430">
        <f>COUNTIFS(Customer_Demographics!A:A, A430, Customer_Demographics!K:K, N$1)</f>
        <v>0</v>
      </c>
      <c r="O430">
        <v>1361.39</v>
      </c>
      <c r="P430">
        <v>0</v>
      </c>
      <c r="Q430">
        <v>5</v>
      </c>
      <c r="R430">
        <f>IF(COUNTIFS(Transaction_History!A:A, A430, Transaction_History!E:E, R$1) &gt;0, 1, 0)</f>
        <v>1</v>
      </c>
      <c r="S430">
        <f>IF(COUNTIFS(Transaction_History!A:A, A430, Transaction_History!E:E, S$1) &gt; 0, 1, 0)</f>
        <v>0</v>
      </c>
      <c r="T430">
        <f>IF(COUNTIFS(Transaction_History!A:A, A430, Transaction_History!E:E, T$1) &gt; 0, 1, 0)</f>
        <v>0</v>
      </c>
      <c r="U430">
        <f>IF(COUNTIFS(Transaction_History!A:A, A430, Transaction_History!E:E, U$1) &gt; 0, 1, 0)</f>
        <v>1</v>
      </c>
      <c r="V430">
        <f>IF(COUNTIFS(Transaction_History!A:A, A430, Transaction_History!E:E, V$1) &gt; 0, 1, 0)</f>
        <v>1</v>
      </c>
      <c r="W430">
        <f>IF(COUNTIFS(Customer_Service!A:A, A430, Customer_Service!D:D, W$1) &gt; 0, 1, 0)</f>
        <v>1</v>
      </c>
      <c r="X430">
        <f>IF(COUNTIFS(Customer_Service!A:A, A430, Customer_Service!D:D, X$1)&gt;0,1,0)</f>
        <v>0</v>
      </c>
      <c r="Y430">
        <f>IF(COUNTIFS(Customer_Service!A:A, A430, Customer_Service!D:D, Y$1) &gt; 0, 1, 0)</f>
        <v>0</v>
      </c>
      <c r="Z430">
        <f>IF(COUNTIFS(Customer_Service!A:A, A430, Customer_Service!E:E, Z$1) &gt; 0, 1, 0)</f>
        <v>1</v>
      </c>
      <c r="AA430">
        <f>IF(COUNTIFS(Customer_Service!A:A, A430, Customer_Service!E:E, AA$1) &gt; 0, 1, 0)</f>
        <v>1</v>
      </c>
      <c r="AB430">
        <v>10</v>
      </c>
    </row>
    <row r="431" spans="1:28" x14ac:dyDescent="0.25">
      <c r="A431">
        <v>430</v>
      </c>
      <c r="B431">
        <v>56</v>
      </c>
      <c r="C431" t="s">
        <v>3</v>
      </c>
      <c r="D431">
        <f>COUNTIFS(Customer_Demographics!A:A, A431, Customer_Demographics!C:C, D$1)</f>
        <v>1</v>
      </c>
      <c r="E431">
        <f>COUNTIFS(Customer_Demographics!A:A, A431, Customer_Demographics!C:C, E$1)</f>
        <v>0</v>
      </c>
      <c r="F431" t="s">
        <v>6</v>
      </c>
      <c r="G431">
        <f>COUNTIFS(Customer_Demographics!A:A, A431, Customer_Demographics!F:F, G$1)</f>
        <v>0</v>
      </c>
      <c r="H431">
        <f>COUNTIFS(Customer_Demographics!A:A, A431, Customer_Demographics!F:F, H$1)</f>
        <v>1</v>
      </c>
      <c r="I431">
        <f>COUNTIFS(Customer_Demographics!A:A, A431, Customer_Demographics!F:F, I$1)</f>
        <v>0</v>
      </c>
      <c r="J431">
        <f>COUNTIFS(Customer_Demographics!A:A, A431, Customer_Demographics!F:F, J$1)</f>
        <v>0</v>
      </c>
      <c r="K431" t="s">
        <v>10</v>
      </c>
      <c r="L431">
        <f>COUNTIFS(Customer_Demographics!A:A, A431, Customer_Demographics!K:K, L$1)</f>
        <v>0</v>
      </c>
      <c r="M431">
        <f>COUNTIFS(Customer_Demographics!A:A, A431, Customer_Demographics!K:K, M$1)</f>
        <v>1</v>
      </c>
      <c r="N431">
        <f>COUNTIFS(Customer_Demographics!A:A, A431, Customer_Demographics!K:K, N$1)</f>
        <v>0</v>
      </c>
      <c r="O431">
        <v>148.97999999999999</v>
      </c>
      <c r="P431">
        <v>0</v>
      </c>
      <c r="Q431">
        <v>1</v>
      </c>
      <c r="R431">
        <f>IF(COUNTIFS(Transaction_History!A:A, A431, Transaction_History!E:E, R$1) &gt;0, 1, 0)</f>
        <v>0</v>
      </c>
      <c r="S431">
        <f>IF(COUNTIFS(Transaction_History!A:A, A431, Transaction_History!E:E, S$1) &gt; 0, 1, 0)</f>
        <v>0</v>
      </c>
      <c r="T431">
        <f>IF(COUNTIFS(Transaction_History!A:A, A431, Transaction_History!E:E, T$1) &gt; 0, 1, 0)</f>
        <v>0</v>
      </c>
      <c r="U431">
        <f>IF(COUNTIFS(Transaction_History!A:A, A431, Transaction_History!E:E, U$1) &gt; 0, 1, 0)</f>
        <v>1</v>
      </c>
      <c r="V431">
        <f>IF(COUNTIFS(Transaction_History!A:A, A431, Transaction_History!E:E, V$1) &gt; 0, 1, 0)</f>
        <v>0</v>
      </c>
      <c r="W431">
        <f>IF(COUNTIFS(Customer_Service!A:A, A431, Customer_Service!D:D, W$1) &gt; 0, 1, 0)</f>
        <v>0</v>
      </c>
      <c r="X431">
        <f>IF(COUNTIFS(Customer_Service!A:A, A431, Customer_Service!D:D, X$1)&gt;0,1,0)</f>
        <v>1</v>
      </c>
      <c r="Y431">
        <f>IF(COUNTIFS(Customer_Service!A:A, A431, Customer_Service!D:D, Y$1) &gt; 0, 1, 0)</f>
        <v>1</v>
      </c>
      <c r="Z431">
        <f>IF(COUNTIFS(Customer_Service!A:A, A431, Customer_Service!E:E, Z$1) &gt; 0, 1, 0)</f>
        <v>1</v>
      </c>
      <c r="AA431">
        <f>IF(COUNTIFS(Customer_Service!A:A, A431, Customer_Service!E:E, AA$1) &gt; 0, 1, 0)</f>
        <v>1</v>
      </c>
      <c r="AB431">
        <v>47</v>
      </c>
    </row>
    <row r="432" spans="1:28" x14ac:dyDescent="0.25">
      <c r="A432">
        <v>431</v>
      </c>
      <c r="B432">
        <v>57</v>
      </c>
      <c r="C432" t="s">
        <v>4</v>
      </c>
      <c r="D432">
        <f>COUNTIFS(Customer_Demographics!A:A, A432, Customer_Demographics!C:C, D$1)</f>
        <v>0</v>
      </c>
      <c r="E432">
        <f>COUNTIFS(Customer_Demographics!A:A, A432, Customer_Demographics!C:C, E$1)</f>
        <v>1</v>
      </c>
      <c r="F432" t="s">
        <v>6</v>
      </c>
      <c r="G432">
        <f>COUNTIFS(Customer_Demographics!A:A, A432, Customer_Demographics!F:F, G$1)</f>
        <v>0</v>
      </c>
      <c r="H432">
        <f>COUNTIFS(Customer_Demographics!A:A, A432, Customer_Demographics!F:F, H$1)</f>
        <v>1</v>
      </c>
      <c r="I432">
        <f>COUNTIFS(Customer_Demographics!A:A, A432, Customer_Demographics!F:F, I$1)</f>
        <v>0</v>
      </c>
      <c r="J432">
        <f>COUNTIFS(Customer_Demographics!A:A, A432, Customer_Demographics!F:F, J$1)</f>
        <v>0</v>
      </c>
      <c r="K432" t="s">
        <v>11</v>
      </c>
      <c r="L432">
        <f>COUNTIFS(Customer_Demographics!A:A, A432, Customer_Demographics!K:K, L$1)</f>
        <v>0</v>
      </c>
      <c r="M432">
        <f>COUNTIFS(Customer_Demographics!A:A, A432, Customer_Demographics!K:K, M$1)</f>
        <v>0</v>
      </c>
      <c r="N432">
        <f>COUNTIFS(Customer_Demographics!A:A, A432, Customer_Demographics!K:K, N$1)</f>
        <v>1</v>
      </c>
      <c r="O432">
        <v>233.87</v>
      </c>
      <c r="P432">
        <v>0</v>
      </c>
      <c r="Q432">
        <v>2</v>
      </c>
      <c r="R432">
        <f>IF(COUNTIFS(Transaction_History!A:A, A432, Transaction_History!E:E, R$1) &gt;0, 1, 0)</f>
        <v>0</v>
      </c>
      <c r="S432">
        <f>IF(COUNTIFS(Transaction_History!A:A, A432, Transaction_History!E:E, S$1) &gt; 0, 1, 0)</f>
        <v>1</v>
      </c>
      <c r="T432">
        <f>IF(COUNTIFS(Transaction_History!A:A, A432, Transaction_History!E:E, T$1) &gt; 0, 1, 0)</f>
        <v>0</v>
      </c>
      <c r="U432">
        <f>IF(COUNTIFS(Transaction_History!A:A, A432, Transaction_History!E:E, U$1) &gt; 0, 1, 0)</f>
        <v>1</v>
      </c>
      <c r="V432">
        <f>IF(COUNTIFS(Transaction_History!A:A, A432, Transaction_History!E:E, V$1) &gt; 0, 1, 0)</f>
        <v>0</v>
      </c>
      <c r="W432">
        <f>IF(COUNTIFS(Customer_Service!A:A, A432, Customer_Service!D:D, W$1) &gt; 0, 1, 0)</f>
        <v>0</v>
      </c>
      <c r="X432">
        <f>IF(COUNTIFS(Customer_Service!A:A, A432, Customer_Service!D:D, X$1)&gt;0,1,0)</f>
        <v>1</v>
      </c>
      <c r="Y432">
        <f>IF(COUNTIFS(Customer_Service!A:A, A432, Customer_Service!D:D, Y$1) &gt; 0, 1, 0)</f>
        <v>0</v>
      </c>
      <c r="Z432">
        <f>IF(COUNTIFS(Customer_Service!A:A, A432, Customer_Service!E:E, Z$1) &gt; 0, 1, 0)</f>
        <v>1</v>
      </c>
      <c r="AA432">
        <f>IF(COUNTIFS(Customer_Service!A:A, A432, Customer_Service!E:E, AA$1) &gt; 0, 1, 0)</f>
        <v>0</v>
      </c>
      <c r="AB432">
        <v>31</v>
      </c>
    </row>
    <row r="433" spans="1:28" x14ac:dyDescent="0.25">
      <c r="A433">
        <v>432</v>
      </c>
      <c r="B433">
        <v>26</v>
      </c>
      <c r="C433" t="s">
        <v>3</v>
      </c>
      <c r="D433">
        <f>COUNTIFS(Customer_Demographics!A:A, A433, Customer_Demographics!C:C, D$1)</f>
        <v>1</v>
      </c>
      <c r="E433">
        <f>COUNTIFS(Customer_Demographics!A:A, A433, Customer_Demographics!C:C, E$1)</f>
        <v>0</v>
      </c>
      <c r="F433" t="s">
        <v>6</v>
      </c>
      <c r="G433">
        <f>COUNTIFS(Customer_Demographics!A:A, A433, Customer_Demographics!F:F, G$1)</f>
        <v>0</v>
      </c>
      <c r="H433">
        <f>COUNTIFS(Customer_Demographics!A:A, A433, Customer_Demographics!F:F, H$1)</f>
        <v>1</v>
      </c>
      <c r="I433">
        <f>COUNTIFS(Customer_Demographics!A:A, A433, Customer_Demographics!F:F, I$1)</f>
        <v>0</v>
      </c>
      <c r="J433">
        <f>COUNTIFS(Customer_Demographics!A:A, A433, Customer_Demographics!F:F, J$1)</f>
        <v>0</v>
      </c>
      <c r="K433" t="s">
        <v>9</v>
      </c>
      <c r="L433">
        <f>COUNTIFS(Customer_Demographics!A:A, A433, Customer_Demographics!K:K, L$1)</f>
        <v>1</v>
      </c>
      <c r="M433">
        <f>COUNTIFS(Customer_Demographics!A:A, A433, Customer_Demographics!K:K, M$1)</f>
        <v>0</v>
      </c>
      <c r="N433">
        <f>COUNTIFS(Customer_Demographics!A:A, A433, Customer_Demographics!K:K, N$1)</f>
        <v>0</v>
      </c>
      <c r="O433">
        <v>1834.4799999999998</v>
      </c>
      <c r="P433">
        <v>0</v>
      </c>
      <c r="Q433">
        <v>7</v>
      </c>
      <c r="R433">
        <f>IF(COUNTIFS(Transaction_History!A:A, A433, Transaction_History!E:E, R$1) &gt;0, 1, 0)</f>
        <v>1</v>
      </c>
      <c r="S433">
        <f>IF(COUNTIFS(Transaction_History!A:A, A433, Transaction_History!E:E, S$1) &gt; 0, 1, 0)</f>
        <v>1</v>
      </c>
      <c r="T433">
        <f>IF(COUNTIFS(Transaction_History!A:A, A433, Transaction_History!E:E, T$1) &gt; 0, 1, 0)</f>
        <v>0</v>
      </c>
      <c r="U433">
        <f>IF(COUNTIFS(Transaction_History!A:A, A433, Transaction_History!E:E, U$1) &gt; 0, 1, 0)</f>
        <v>1</v>
      </c>
      <c r="V433">
        <f>IF(COUNTIFS(Transaction_History!A:A, A433, Transaction_History!E:E, V$1) &gt; 0, 1, 0)</f>
        <v>1</v>
      </c>
      <c r="W433">
        <f>IF(COUNTIFS(Customer_Service!A:A, A433, Customer_Service!D:D, W$1) &gt; 0, 1, 0)</f>
        <v>0</v>
      </c>
      <c r="X433">
        <f>IF(COUNTIFS(Customer_Service!A:A, A433, Customer_Service!D:D, X$1)&gt;0,1,0)</f>
        <v>0</v>
      </c>
      <c r="Y433">
        <f>IF(COUNTIFS(Customer_Service!A:A, A433, Customer_Service!D:D, Y$1) &gt; 0, 1, 0)</f>
        <v>0</v>
      </c>
      <c r="Z433">
        <f>IF(COUNTIFS(Customer_Service!A:A, A433, Customer_Service!E:E, Z$1) &gt; 0, 1, 0)</f>
        <v>0</v>
      </c>
      <c r="AA433">
        <f>IF(COUNTIFS(Customer_Service!A:A, A433, Customer_Service!E:E, AA$1) &gt; 0, 1, 0)</f>
        <v>0</v>
      </c>
      <c r="AB433">
        <v>26</v>
      </c>
    </row>
    <row r="434" spans="1:28" x14ac:dyDescent="0.25">
      <c r="A434">
        <v>433</v>
      </c>
      <c r="B434">
        <v>31</v>
      </c>
      <c r="C434" t="s">
        <v>3</v>
      </c>
      <c r="D434">
        <f>COUNTIFS(Customer_Demographics!A:A, A434, Customer_Demographics!C:C, D$1)</f>
        <v>1</v>
      </c>
      <c r="E434">
        <f>COUNTIFS(Customer_Demographics!A:A, A434, Customer_Demographics!C:C, E$1)</f>
        <v>0</v>
      </c>
      <c r="F434" t="s">
        <v>5</v>
      </c>
      <c r="G434">
        <f>COUNTIFS(Customer_Demographics!A:A, A434, Customer_Demographics!F:F, G$1)</f>
        <v>1</v>
      </c>
      <c r="H434">
        <f>COUNTIFS(Customer_Demographics!A:A, A434, Customer_Demographics!F:F, H$1)</f>
        <v>0</v>
      </c>
      <c r="I434">
        <f>COUNTIFS(Customer_Demographics!A:A, A434, Customer_Demographics!F:F, I$1)</f>
        <v>0</v>
      </c>
      <c r="J434">
        <f>COUNTIFS(Customer_Demographics!A:A, A434, Customer_Demographics!F:F, J$1)</f>
        <v>0</v>
      </c>
      <c r="K434" t="s">
        <v>10</v>
      </c>
      <c r="L434">
        <f>COUNTIFS(Customer_Demographics!A:A, A434, Customer_Demographics!K:K, L$1)</f>
        <v>0</v>
      </c>
      <c r="M434">
        <f>COUNTIFS(Customer_Demographics!A:A, A434, Customer_Demographics!K:K, M$1)</f>
        <v>1</v>
      </c>
      <c r="N434">
        <f>COUNTIFS(Customer_Demographics!A:A, A434, Customer_Demographics!K:K, N$1)</f>
        <v>0</v>
      </c>
      <c r="O434">
        <v>1302.43</v>
      </c>
      <c r="P434">
        <v>1</v>
      </c>
      <c r="Q434">
        <v>5</v>
      </c>
      <c r="R434">
        <f>IF(COUNTIFS(Transaction_History!A:A, A434, Transaction_History!E:E, R$1) &gt;0, 1, 0)</f>
        <v>0</v>
      </c>
      <c r="S434">
        <f>IF(COUNTIFS(Transaction_History!A:A, A434, Transaction_History!E:E, S$1) &gt; 0, 1, 0)</f>
        <v>0</v>
      </c>
      <c r="T434">
        <f>IF(COUNTIFS(Transaction_History!A:A, A434, Transaction_History!E:E, T$1) &gt; 0, 1, 0)</f>
        <v>1</v>
      </c>
      <c r="U434">
        <f>IF(COUNTIFS(Transaction_History!A:A, A434, Transaction_History!E:E, U$1) &gt; 0, 1, 0)</f>
        <v>1</v>
      </c>
      <c r="V434">
        <f>IF(COUNTIFS(Transaction_History!A:A, A434, Transaction_History!E:E, V$1) &gt; 0, 1, 0)</f>
        <v>1</v>
      </c>
      <c r="W434">
        <f>IF(COUNTIFS(Customer_Service!A:A, A434, Customer_Service!D:D, W$1) &gt; 0, 1, 0)</f>
        <v>0</v>
      </c>
      <c r="X434">
        <f>IF(COUNTIFS(Customer_Service!A:A, A434, Customer_Service!D:D, X$1)&gt;0,1,0)</f>
        <v>0</v>
      </c>
      <c r="Y434">
        <f>IF(COUNTIFS(Customer_Service!A:A, A434, Customer_Service!D:D, Y$1) &gt; 0, 1, 0)</f>
        <v>0</v>
      </c>
      <c r="Z434">
        <f>IF(COUNTIFS(Customer_Service!A:A, A434, Customer_Service!E:E, Z$1) &gt; 0, 1, 0)</f>
        <v>0</v>
      </c>
      <c r="AA434">
        <f>IF(COUNTIFS(Customer_Service!A:A, A434, Customer_Service!E:E, AA$1) &gt; 0, 1, 0)</f>
        <v>0</v>
      </c>
      <c r="AB434">
        <v>14</v>
      </c>
    </row>
    <row r="435" spans="1:28" x14ac:dyDescent="0.25">
      <c r="A435">
        <v>434</v>
      </c>
      <c r="B435">
        <v>25</v>
      </c>
      <c r="C435" t="s">
        <v>4</v>
      </c>
      <c r="D435">
        <f>COUNTIFS(Customer_Demographics!A:A, A435, Customer_Demographics!C:C, D$1)</f>
        <v>0</v>
      </c>
      <c r="E435">
        <f>COUNTIFS(Customer_Demographics!A:A, A435, Customer_Demographics!C:C, E$1)</f>
        <v>1</v>
      </c>
      <c r="F435" t="s">
        <v>6</v>
      </c>
      <c r="G435">
        <f>COUNTIFS(Customer_Demographics!A:A, A435, Customer_Demographics!F:F, G$1)</f>
        <v>0</v>
      </c>
      <c r="H435">
        <f>COUNTIFS(Customer_Demographics!A:A, A435, Customer_Demographics!F:F, H$1)</f>
        <v>1</v>
      </c>
      <c r="I435">
        <f>COUNTIFS(Customer_Demographics!A:A, A435, Customer_Demographics!F:F, I$1)</f>
        <v>0</v>
      </c>
      <c r="J435">
        <f>COUNTIFS(Customer_Demographics!A:A, A435, Customer_Demographics!F:F, J$1)</f>
        <v>0</v>
      </c>
      <c r="K435" t="s">
        <v>10</v>
      </c>
      <c r="L435">
        <f>COUNTIFS(Customer_Demographics!A:A, A435, Customer_Demographics!K:K, L$1)</f>
        <v>0</v>
      </c>
      <c r="M435">
        <f>COUNTIFS(Customer_Demographics!A:A, A435, Customer_Demographics!K:K, M$1)</f>
        <v>1</v>
      </c>
      <c r="N435">
        <f>COUNTIFS(Customer_Demographics!A:A, A435, Customer_Demographics!K:K, N$1)</f>
        <v>0</v>
      </c>
      <c r="O435">
        <v>41.19</v>
      </c>
      <c r="P435">
        <v>0</v>
      </c>
      <c r="Q435">
        <v>1</v>
      </c>
      <c r="R435">
        <f>IF(COUNTIFS(Transaction_History!A:A, A435, Transaction_History!E:E, R$1) &gt;0, 1, 0)</f>
        <v>0</v>
      </c>
      <c r="S435">
        <f>IF(COUNTIFS(Transaction_History!A:A, A435, Transaction_History!E:E, S$1) &gt; 0, 1, 0)</f>
        <v>0</v>
      </c>
      <c r="T435">
        <f>IF(COUNTIFS(Transaction_History!A:A, A435, Transaction_History!E:E, T$1) &gt; 0, 1, 0)</f>
        <v>1</v>
      </c>
      <c r="U435">
        <f>IF(COUNTIFS(Transaction_History!A:A, A435, Transaction_History!E:E, U$1) &gt; 0, 1, 0)</f>
        <v>0</v>
      </c>
      <c r="V435">
        <f>IF(COUNTIFS(Transaction_History!A:A, A435, Transaction_History!E:E, V$1) &gt; 0, 1, 0)</f>
        <v>0</v>
      </c>
      <c r="W435">
        <f>IF(COUNTIFS(Customer_Service!A:A, A435, Customer_Service!D:D, W$1) &gt; 0, 1, 0)</f>
        <v>0</v>
      </c>
      <c r="X435">
        <f>IF(COUNTIFS(Customer_Service!A:A, A435, Customer_Service!D:D, X$1)&gt;0,1,0)</f>
        <v>1</v>
      </c>
      <c r="Y435">
        <f>IF(COUNTIFS(Customer_Service!A:A, A435, Customer_Service!D:D, Y$1) &gt; 0, 1, 0)</f>
        <v>0</v>
      </c>
      <c r="Z435">
        <f>IF(COUNTIFS(Customer_Service!A:A, A435, Customer_Service!E:E, Z$1) &gt; 0, 1, 0)</f>
        <v>1</v>
      </c>
      <c r="AA435">
        <f>IF(COUNTIFS(Customer_Service!A:A, A435, Customer_Service!E:E, AA$1) &gt; 0, 1, 0)</f>
        <v>1</v>
      </c>
      <c r="AB435">
        <v>4</v>
      </c>
    </row>
    <row r="436" spans="1:28" x14ac:dyDescent="0.25">
      <c r="A436">
        <v>435</v>
      </c>
      <c r="B436">
        <v>34</v>
      </c>
      <c r="C436" t="s">
        <v>3</v>
      </c>
      <c r="D436">
        <f>COUNTIFS(Customer_Demographics!A:A, A436, Customer_Demographics!C:C, D$1)</f>
        <v>1</v>
      </c>
      <c r="E436">
        <f>COUNTIFS(Customer_Demographics!A:A, A436, Customer_Demographics!C:C, E$1)</f>
        <v>0</v>
      </c>
      <c r="F436" t="s">
        <v>7</v>
      </c>
      <c r="G436">
        <f>COUNTIFS(Customer_Demographics!A:A, A436, Customer_Demographics!F:F, G$1)</f>
        <v>0</v>
      </c>
      <c r="H436">
        <f>COUNTIFS(Customer_Demographics!A:A, A436, Customer_Demographics!F:F, H$1)</f>
        <v>0</v>
      </c>
      <c r="I436">
        <f>COUNTIFS(Customer_Demographics!A:A, A436, Customer_Demographics!F:F, I$1)</f>
        <v>0</v>
      </c>
      <c r="J436">
        <f>COUNTIFS(Customer_Demographics!A:A, A436, Customer_Demographics!F:F, J$1)</f>
        <v>1</v>
      </c>
      <c r="K436" t="s">
        <v>9</v>
      </c>
      <c r="L436">
        <f>COUNTIFS(Customer_Demographics!A:A, A436, Customer_Demographics!K:K, L$1)</f>
        <v>1</v>
      </c>
      <c r="M436">
        <f>COUNTIFS(Customer_Demographics!A:A, A436, Customer_Demographics!K:K, M$1)</f>
        <v>0</v>
      </c>
      <c r="N436">
        <f>COUNTIFS(Customer_Demographics!A:A, A436, Customer_Demographics!K:K, N$1)</f>
        <v>0</v>
      </c>
      <c r="O436">
        <v>488.45</v>
      </c>
      <c r="P436">
        <v>0</v>
      </c>
      <c r="Q436">
        <v>1</v>
      </c>
      <c r="R436">
        <f>IF(COUNTIFS(Transaction_History!A:A, A436, Transaction_History!E:E, R$1) &gt;0, 1, 0)</f>
        <v>1</v>
      </c>
      <c r="S436">
        <f>IF(COUNTIFS(Transaction_History!A:A, A436, Transaction_History!E:E, S$1) &gt; 0, 1, 0)</f>
        <v>0</v>
      </c>
      <c r="T436">
        <f>IF(COUNTIFS(Transaction_History!A:A, A436, Transaction_History!E:E, T$1) &gt; 0, 1, 0)</f>
        <v>0</v>
      </c>
      <c r="U436">
        <f>IF(COUNTIFS(Transaction_History!A:A, A436, Transaction_History!E:E, U$1) &gt; 0, 1, 0)</f>
        <v>0</v>
      </c>
      <c r="V436">
        <f>IF(COUNTIFS(Transaction_History!A:A, A436, Transaction_History!E:E, V$1) &gt; 0, 1, 0)</f>
        <v>0</v>
      </c>
      <c r="W436">
        <f>IF(COUNTIFS(Customer_Service!A:A, A436, Customer_Service!D:D, W$1) &gt; 0, 1, 0)</f>
        <v>1</v>
      </c>
      <c r="X436">
        <f>IF(COUNTIFS(Customer_Service!A:A, A436, Customer_Service!D:D, X$1)&gt;0,1,0)</f>
        <v>0</v>
      </c>
      <c r="Y436">
        <f>IF(COUNTIFS(Customer_Service!A:A, A436, Customer_Service!D:D, Y$1) &gt; 0, 1, 0)</f>
        <v>0</v>
      </c>
      <c r="Z436">
        <f>IF(COUNTIFS(Customer_Service!A:A, A436, Customer_Service!E:E, Z$1) &gt; 0, 1, 0)</f>
        <v>1</v>
      </c>
      <c r="AA436">
        <f>IF(COUNTIFS(Customer_Service!A:A, A436, Customer_Service!E:E, AA$1) &gt; 0, 1, 0)</f>
        <v>0</v>
      </c>
      <c r="AB436">
        <v>33</v>
      </c>
    </row>
    <row r="437" spans="1:28" x14ac:dyDescent="0.25">
      <c r="A437">
        <v>436</v>
      </c>
      <c r="B437">
        <v>40</v>
      </c>
      <c r="C437" t="s">
        <v>4</v>
      </c>
      <c r="D437">
        <f>COUNTIFS(Customer_Demographics!A:A, A437, Customer_Demographics!C:C, D$1)</f>
        <v>0</v>
      </c>
      <c r="E437">
        <f>COUNTIFS(Customer_Demographics!A:A, A437, Customer_Demographics!C:C, E$1)</f>
        <v>1</v>
      </c>
      <c r="F437" t="s">
        <v>7</v>
      </c>
      <c r="G437">
        <f>COUNTIFS(Customer_Demographics!A:A, A437, Customer_Demographics!F:F, G$1)</f>
        <v>0</v>
      </c>
      <c r="H437">
        <f>COUNTIFS(Customer_Demographics!A:A, A437, Customer_Demographics!F:F, H$1)</f>
        <v>0</v>
      </c>
      <c r="I437">
        <f>COUNTIFS(Customer_Demographics!A:A, A437, Customer_Demographics!F:F, I$1)</f>
        <v>0</v>
      </c>
      <c r="J437">
        <f>COUNTIFS(Customer_Demographics!A:A, A437, Customer_Demographics!F:F, J$1)</f>
        <v>1</v>
      </c>
      <c r="K437" t="s">
        <v>10</v>
      </c>
      <c r="L437">
        <f>COUNTIFS(Customer_Demographics!A:A, A437, Customer_Demographics!K:K, L$1)</f>
        <v>0</v>
      </c>
      <c r="M437">
        <f>COUNTIFS(Customer_Demographics!A:A, A437, Customer_Demographics!K:K, M$1)</f>
        <v>1</v>
      </c>
      <c r="N437">
        <f>COUNTIFS(Customer_Demographics!A:A, A437, Customer_Demographics!K:K, N$1)</f>
        <v>0</v>
      </c>
      <c r="O437">
        <v>543.99</v>
      </c>
      <c r="P437">
        <v>0</v>
      </c>
      <c r="Q437">
        <v>3</v>
      </c>
      <c r="R437">
        <f>IF(COUNTIFS(Transaction_History!A:A, A437, Transaction_History!E:E, R$1) &gt;0, 1, 0)</f>
        <v>1</v>
      </c>
      <c r="S437">
        <f>IF(COUNTIFS(Transaction_History!A:A, A437, Transaction_History!E:E, S$1) &gt; 0, 1, 0)</f>
        <v>1</v>
      </c>
      <c r="T437">
        <f>IF(COUNTIFS(Transaction_History!A:A, A437, Transaction_History!E:E, T$1) &gt; 0, 1, 0)</f>
        <v>0</v>
      </c>
      <c r="U437">
        <f>IF(COUNTIFS(Transaction_History!A:A, A437, Transaction_History!E:E, U$1) &gt; 0, 1, 0)</f>
        <v>1</v>
      </c>
      <c r="V437">
        <f>IF(COUNTIFS(Transaction_History!A:A, A437, Transaction_History!E:E, V$1) &gt; 0, 1, 0)</f>
        <v>0</v>
      </c>
      <c r="W437">
        <f>IF(COUNTIFS(Customer_Service!A:A, A437, Customer_Service!D:D, W$1) &gt; 0, 1, 0)</f>
        <v>0</v>
      </c>
      <c r="X437">
        <f>IF(COUNTIFS(Customer_Service!A:A, A437, Customer_Service!D:D, X$1)&gt;0,1,0)</f>
        <v>1</v>
      </c>
      <c r="Y437">
        <f>IF(COUNTIFS(Customer_Service!A:A, A437, Customer_Service!D:D, Y$1) &gt; 0, 1, 0)</f>
        <v>0</v>
      </c>
      <c r="Z437">
        <f>IF(COUNTIFS(Customer_Service!A:A, A437, Customer_Service!E:E, Z$1) &gt; 0, 1, 0)</f>
        <v>1</v>
      </c>
      <c r="AA437">
        <f>IF(COUNTIFS(Customer_Service!A:A, A437, Customer_Service!E:E, AA$1) &gt; 0, 1, 0)</f>
        <v>1</v>
      </c>
      <c r="AB437">
        <v>47</v>
      </c>
    </row>
    <row r="438" spans="1:28" x14ac:dyDescent="0.25">
      <c r="A438">
        <v>437</v>
      </c>
      <c r="B438">
        <v>33</v>
      </c>
      <c r="C438" t="s">
        <v>3</v>
      </c>
      <c r="D438">
        <f>COUNTIFS(Customer_Demographics!A:A, A438, Customer_Demographics!C:C, D$1)</f>
        <v>1</v>
      </c>
      <c r="E438">
        <f>COUNTIFS(Customer_Demographics!A:A, A438, Customer_Demographics!C:C, E$1)</f>
        <v>0</v>
      </c>
      <c r="F438" t="s">
        <v>7</v>
      </c>
      <c r="G438">
        <f>COUNTIFS(Customer_Demographics!A:A, A438, Customer_Demographics!F:F, G$1)</f>
        <v>0</v>
      </c>
      <c r="H438">
        <f>COUNTIFS(Customer_Demographics!A:A, A438, Customer_Demographics!F:F, H$1)</f>
        <v>0</v>
      </c>
      <c r="I438">
        <f>COUNTIFS(Customer_Demographics!A:A, A438, Customer_Demographics!F:F, I$1)</f>
        <v>0</v>
      </c>
      <c r="J438">
        <f>COUNTIFS(Customer_Demographics!A:A, A438, Customer_Demographics!F:F, J$1)</f>
        <v>1</v>
      </c>
      <c r="K438" t="s">
        <v>9</v>
      </c>
      <c r="L438">
        <f>COUNTIFS(Customer_Demographics!A:A, A438, Customer_Demographics!K:K, L$1)</f>
        <v>1</v>
      </c>
      <c r="M438">
        <f>COUNTIFS(Customer_Demographics!A:A, A438, Customer_Demographics!K:K, M$1)</f>
        <v>0</v>
      </c>
      <c r="N438">
        <f>COUNTIFS(Customer_Demographics!A:A, A438, Customer_Demographics!K:K, N$1)</f>
        <v>0</v>
      </c>
      <c r="O438">
        <v>1698.21</v>
      </c>
      <c r="P438">
        <v>0</v>
      </c>
      <c r="Q438">
        <v>8</v>
      </c>
      <c r="R438">
        <f>IF(COUNTIFS(Transaction_History!A:A, A438, Transaction_History!E:E, R$1) &gt;0, 1, 0)</f>
        <v>1</v>
      </c>
      <c r="S438">
        <f>IF(COUNTIFS(Transaction_History!A:A, A438, Transaction_History!E:E, S$1) &gt; 0, 1, 0)</f>
        <v>1</v>
      </c>
      <c r="T438">
        <f>IF(COUNTIFS(Transaction_History!A:A, A438, Transaction_History!E:E, T$1) &gt; 0, 1, 0)</f>
        <v>1</v>
      </c>
      <c r="U438">
        <f>IF(COUNTIFS(Transaction_History!A:A, A438, Transaction_History!E:E, U$1) &gt; 0, 1, 0)</f>
        <v>0</v>
      </c>
      <c r="V438">
        <f>IF(COUNTIFS(Transaction_History!A:A, A438, Transaction_History!E:E, V$1) &gt; 0, 1, 0)</f>
        <v>1</v>
      </c>
      <c r="W438">
        <f>IF(COUNTIFS(Customer_Service!A:A, A438, Customer_Service!D:D, W$1) &gt; 0, 1, 0)</f>
        <v>0</v>
      </c>
      <c r="X438">
        <f>IF(COUNTIFS(Customer_Service!A:A, A438, Customer_Service!D:D, X$1)&gt;0,1,0)</f>
        <v>0</v>
      </c>
      <c r="Y438">
        <f>IF(COUNTIFS(Customer_Service!A:A, A438, Customer_Service!D:D, Y$1) &gt; 0, 1, 0)</f>
        <v>0</v>
      </c>
      <c r="Z438">
        <f>IF(COUNTIFS(Customer_Service!A:A, A438, Customer_Service!E:E, Z$1) &gt; 0, 1, 0)</f>
        <v>0</v>
      </c>
      <c r="AA438">
        <f>IF(COUNTIFS(Customer_Service!A:A, A438, Customer_Service!E:E, AA$1) &gt; 0, 1, 0)</f>
        <v>0</v>
      </c>
      <c r="AB438">
        <v>13</v>
      </c>
    </row>
    <row r="439" spans="1:28" x14ac:dyDescent="0.25">
      <c r="A439">
        <v>438</v>
      </c>
      <c r="B439">
        <v>43</v>
      </c>
      <c r="C439" t="s">
        <v>3</v>
      </c>
      <c r="D439">
        <f>COUNTIFS(Customer_Demographics!A:A, A439, Customer_Demographics!C:C, D$1)</f>
        <v>1</v>
      </c>
      <c r="E439">
        <f>COUNTIFS(Customer_Demographics!A:A, A439, Customer_Demographics!C:C, E$1)</f>
        <v>0</v>
      </c>
      <c r="F439" t="s">
        <v>6</v>
      </c>
      <c r="G439">
        <f>COUNTIFS(Customer_Demographics!A:A, A439, Customer_Demographics!F:F, G$1)</f>
        <v>0</v>
      </c>
      <c r="H439">
        <f>COUNTIFS(Customer_Demographics!A:A, A439, Customer_Demographics!F:F, H$1)</f>
        <v>1</v>
      </c>
      <c r="I439">
        <f>COUNTIFS(Customer_Demographics!A:A, A439, Customer_Demographics!F:F, I$1)</f>
        <v>0</v>
      </c>
      <c r="J439">
        <f>COUNTIFS(Customer_Demographics!A:A, A439, Customer_Demographics!F:F, J$1)</f>
        <v>0</v>
      </c>
      <c r="K439" t="s">
        <v>9</v>
      </c>
      <c r="L439">
        <f>COUNTIFS(Customer_Demographics!A:A, A439, Customer_Demographics!K:K, L$1)</f>
        <v>1</v>
      </c>
      <c r="M439">
        <f>COUNTIFS(Customer_Demographics!A:A, A439, Customer_Demographics!K:K, M$1)</f>
        <v>0</v>
      </c>
      <c r="N439">
        <f>COUNTIFS(Customer_Demographics!A:A, A439, Customer_Demographics!K:K, N$1)</f>
        <v>0</v>
      </c>
      <c r="O439">
        <v>2131.0099999999998</v>
      </c>
      <c r="P439">
        <v>0</v>
      </c>
      <c r="Q439">
        <v>7</v>
      </c>
      <c r="R439">
        <f>IF(COUNTIFS(Transaction_History!A:A, A439, Transaction_History!E:E, R$1) &gt;0, 1, 0)</f>
        <v>0</v>
      </c>
      <c r="S439">
        <f>IF(COUNTIFS(Transaction_History!A:A, A439, Transaction_History!E:E, S$1) &gt; 0, 1, 0)</f>
        <v>1</v>
      </c>
      <c r="T439">
        <f>IF(COUNTIFS(Transaction_History!A:A, A439, Transaction_History!E:E, T$1) &gt; 0, 1, 0)</f>
        <v>1</v>
      </c>
      <c r="U439">
        <f>IF(COUNTIFS(Transaction_History!A:A, A439, Transaction_History!E:E, U$1) &gt; 0, 1, 0)</f>
        <v>1</v>
      </c>
      <c r="V439">
        <f>IF(COUNTIFS(Transaction_History!A:A, A439, Transaction_History!E:E, V$1) &gt; 0, 1, 0)</f>
        <v>1</v>
      </c>
      <c r="W439">
        <f>IF(COUNTIFS(Customer_Service!A:A, A439, Customer_Service!D:D, W$1) &gt; 0, 1, 0)</f>
        <v>1</v>
      </c>
      <c r="X439">
        <f>IF(COUNTIFS(Customer_Service!A:A, A439, Customer_Service!D:D, X$1)&gt;0,1,0)</f>
        <v>0</v>
      </c>
      <c r="Y439">
        <f>IF(COUNTIFS(Customer_Service!A:A, A439, Customer_Service!D:D, Y$1) &gt; 0, 1, 0)</f>
        <v>0</v>
      </c>
      <c r="Z439">
        <f>IF(COUNTIFS(Customer_Service!A:A, A439, Customer_Service!E:E, Z$1) &gt; 0, 1, 0)</f>
        <v>1</v>
      </c>
      <c r="AA439">
        <f>IF(COUNTIFS(Customer_Service!A:A, A439, Customer_Service!E:E, AA$1) &gt; 0, 1, 0)</f>
        <v>0</v>
      </c>
      <c r="AB439">
        <v>48</v>
      </c>
    </row>
    <row r="440" spans="1:28" x14ac:dyDescent="0.25">
      <c r="A440">
        <v>439</v>
      </c>
      <c r="B440">
        <v>26</v>
      </c>
      <c r="C440" t="s">
        <v>4</v>
      </c>
      <c r="D440">
        <f>COUNTIFS(Customer_Demographics!A:A, A440, Customer_Demographics!C:C, D$1)</f>
        <v>0</v>
      </c>
      <c r="E440">
        <f>COUNTIFS(Customer_Demographics!A:A, A440, Customer_Demographics!C:C, E$1)</f>
        <v>1</v>
      </c>
      <c r="F440" t="s">
        <v>8</v>
      </c>
      <c r="G440">
        <f>COUNTIFS(Customer_Demographics!A:A, A440, Customer_Demographics!F:F, G$1)</f>
        <v>0</v>
      </c>
      <c r="H440">
        <f>COUNTIFS(Customer_Demographics!A:A, A440, Customer_Demographics!F:F, H$1)</f>
        <v>0</v>
      </c>
      <c r="I440">
        <f>COUNTIFS(Customer_Demographics!A:A, A440, Customer_Demographics!F:F, I$1)</f>
        <v>1</v>
      </c>
      <c r="J440">
        <f>COUNTIFS(Customer_Demographics!A:A, A440, Customer_Demographics!F:F, J$1)</f>
        <v>0</v>
      </c>
      <c r="K440" t="s">
        <v>10</v>
      </c>
      <c r="L440">
        <f>COUNTIFS(Customer_Demographics!A:A, A440, Customer_Demographics!K:K, L$1)</f>
        <v>0</v>
      </c>
      <c r="M440">
        <f>COUNTIFS(Customer_Demographics!A:A, A440, Customer_Demographics!K:K, M$1)</f>
        <v>1</v>
      </c>
      <c r="N440">
        <f>COUNTIFS(Customer_Demographics!A:A, A440, Customer_Demographics!K:K, N$1)</f>
        <v>0</v>
      </c>
      <c r="O440">
        <v>1373.5399999999997</v>
      </c>
      <c r="P440">
        <v>0</v>
      </c>
      <c r="Q440">
        <v>7</v>
      </c>
      <c r="R440">
        <f>IF(COUNTIFS(Transaction_History!A:A, A440, Transaction_History!E:E, R$1) &gt;0, 1, 0)</f>
        <v>1</v>
      </c>
      <c r="S440">
        <f>IF(COUNTIFS(Transaction_History!A:A, A440, Transaction_History!E:E, S$1) &gt; 0, 1, 0)</f>
        <v>0</v>
      </c>
      <c r="T440">
        <f>IF(COUNTIFS(Transaction_History!A:A, A440, Transaction_History!E:E, T$1) &gt; 0, 1, 0)</f>
        <v>1</v>
      </c>
      <c r="U440">
        <f>IF(COUNTIFS(Transaction_History!A:A, A440, Transaction_History!E:E, U$1) &gt; 0, 1, 0)</f>
        <v>0</v>
      </c>
      <c r="V440">
        <f>IF(COUNTIFS(Transaction_History!A:A, A440, Transaction_History!E:E, V$1) &gt; 0, 1, 0)</f>
        <v>1</v>
      </c>
      <c r="W440">
        <f>IF(COUNTIFS(Customer_Service!A:A, A440, Customer_Service!D:D, W$1) &gt; 0, 1, 0)</f>
        <v>1</v>
      </c>
      <c r="X440">
        <f>IF(COUNTIFS(Customer_Service!A:A, A440, Customer_Service!D:D, X$1)&gt;0,1,0)</f>
        <v>0</v>
      </c>
      <c r="Y440">
        <f>IF(COUNTIFS(Customer_Service!A:A, A440, Customer_Service!D:D, Y$1) &gt; 0, 1, 0)</f>
        <v>1</v>
      </c>
      <c r="Z440">
        <f>IF(COUNTIFS(Customer_Service!A:A, A440, Customer_Service!E:E, Z$1) &gt; 0, 1, 0)</f>
        <v>0</v>
      </c>
      <c r="AA440">
        <f>IF(COUNTIFS(Customer_Service!A:A, A440, Customer_Service!E:E, AA$1) &gt; 0, 1, 0)</f>
        <v>1</v>
      </c>
      <c r="AB440">
        <v>41</v>
      </c>
    </row>
    <row r="441" spans="1:28" x14ac:dyDescent="0.25">
      <c r="A441">
        <v>440</v>
      </c>
      <c r="B441">
        <v>53</v>
      </c>
      <c r="C441" t="s">
        <v>3</v>
      </c>
      <c r="D441">
        <f>COUNTIFS(Customer_Demographics!A:A, A441, Customer_Demographics!C:C, D$1)</f>
        <v>1</v>
      </c>
      <c r="E441">
        <f>COUNTIFS(Customer_Demographics!A:A, A441, Customer_Demographics!C:C, E$1)</f>
        <v>0</v>
      </c>
      <c r="F441" t="s">
        <v>7</v>
      </c>
      <c r="G441">
        <f>COUNTIFS(Customer_Demographics!A:A, A441, Customer_Demographics!F:F, G$1)</f>
        <v>0</v>
      </c>
      <c r="H441">
        <f>COUNTIFS(Customer_Demographics!A:A, A441, Customer_Demographics!F:F, H$1)</f>
        <v>0</v>
      </c>
      <c r="I441">
        <f>COUNTIFS(Customer_Demographics!A:A, A441, Customer_Demographics!F:F, I$1)</f>
        <v>0</v>
      </c>
      <c r="J441">
        <f>COUNTIFS(Customer_Demographics!A:A, A441, Customer_Demographics!F:F, J$1)</f>
        <v>1</v>
      </c>
      <c r="K441" t="s">
        <v>11</v>
      </c>
      <c r="L441">
        <f>COUNTIFS(Customer_Demographics!A:A, A441, Customer_Demographics!K:K, L$1)</f>
        <v>0</v>
      </c>
      <c r="M441">
        <f>COUNTIFS(Customer_Demographics!A:A, A441, Customer_Demographics!K:K, M$1)</f>
        <v>0</v>
      </c>
      <c r="N441">
        <f>COUNTIFS(Customer_Demographics!A:A, A441, Customer_Demographics!K:K, N$1)</f>
        <v>1</v>
      </c>
      <c r="O441">
        <v>1920.61</v>
      </c>
      <c r="P441">
        <v>0</v>
      </c>
      <c r="Q441">
        <v>8</v>
      </c>
      <c r="R441">
        <f>IF(COUNTIFS(Transaction_History!A:A, A441, Transaction_History!E:E, R$1) &gt;0, 1, 0)</f>
        <v>1</v>
      </c>
      <c r="S441">
        <f>IF(COUNTIFS(Transaction_History!A:A, A441, Transaction_History!E:E, S$1) &gt; 0, 1, 0)</f>
        <v>1</v>
      </c>
      <c r="T441">
        <f>IF(COUNTIFS(Transaction_History!A:A, A441, Transaction_History!E:E, T$1) &gt; 0, 1, 0)</f>
        <v>1</v>
      </c>
      <c r="U441">
        <f>IF(COUNTIFS(Transaction_History!A:A, A441, Transaction_History!E:E, U$1) &gt; 0, 1, 0)</f>
        <v>1</v>
      </c>
      <c r="V441">
        <f>IF(COUNTIFS(Transaction_History!A:A, A441, Transaction_History!E:E, V$1) &gt; 0, 1, 0)</f>
        <v>0</v>
      </c>
      <c r="W441">
        <f>IF(COUNTIFS(Customer_Service!A:A, A441, Customer_Service!D:D, W$1) &gt; 0, 1, 0)</f>
        <v>0</v>
      </c>
      <c r="X441">
        <f>IF(COUNTIFS(Customer_Service!A:A, A441, Customer_Service!D:D, X$1)&gt;0,1,0)</f>
        <v>1</v>
      </c>
      <c r="Y441">
        <f>IF(COUNTIFS(Customer_Service!A:A, A441, Customer_Service!D:D, Y$1) &gt; 0, 1, 0)</f>
        <v>1</v>
      </c>
      <c r="Z441">
        <f>IF(COUNTIFS(Customer_Service!A:A, A441, Customer_Service!E:E, Z$1) &gt; 0, 1, 0)</f>
        <v>1</v>
      </c>
      <c r="AA441">
        <f>IF(COUNTIFS(Customer_Service!A:A, A441, Customer_Service!E:E, AA$1) &gt; 0, 1, 0)</f>
        <v>1</v>
      </c>
      <c r="AB441">
        <v>34</v>
      </c>
    </row>
    <row r="442" spans="1:28" x14ac:dyDescent="0.25">
      <c r="A442">
        <v>441</v>
      </c>
      <c r="B442">
        <v>24</v>
      </c>
      <c r="C442" t="s">
        <v>4</v>
      </c>
      <c r="D442">
        <f>COUNTIFS(Customer_Demographics!A:A, A442, Customer_Demographics!C:C, D$1)</f>
        <v>0</v>
      </c>
      <c r="E442">
        <f>COUNTIFS(Customer_Demographics!A:A, A442, Customer_Demographics!C:C, E$1)</f>
        <v>1</v>
      </c>
      <c r="F442" t="s">
        <v>6</v>
      </c>
      <c r="G442">
        <f>COUNTIFS(Customer_Demographics!A:A, A442, Customer_Demographics!F:F, G$1)</f>
        <v>0</v>
      </c>
      <c r="H442">
        <f>COUNTIFS(Customer_Demographics!A:A, A442, Customer_Demographics!F:F, H$1)</f>
        <v>1</v>
      </c>
      <c r="I442">
        <f>COUNTIFS(Customer_Demographics!A:A, A442, Customer_Demographics!F:F, I$1)</f>
        <v>0</v>
      </c>
      <c r="J442">
        <f>COUNTIFS(Customer_Demographics!A:A, A442, Customer_Demographics!F:F, J$1)</f>
        <v>0</v>
      </c>
      <c r="K442" t="s">
        <v>10</v>
      </c>
      <c r="L442">
        <f>COUNTIFS(Customer_Demographics!A:A, A442, Customer_Demographics!K:K, L$1)</f>
        <v>0</v>
      </c>
      <c r="M442">
        <f>COUNTIFS(Customer_Demographics!A:A, A442, Customer_Demographics!K:K, M$1)</f>
        <v>1</v>
      </c>
      <c r="N442">
        <f>COUNTIFS(Customer_Demographics!A:A, A442, Customer_Demographics!K:K, N$1)</f>
        <v>0</v>
      </c>
      <c r="O442">
        <v>2560.3600000000006</v>
      </c>
      <c r="P442">
        <v>1</v>
      </c>
      <c r="Q442">
        <v>8</v>
      </c>
      <c r="R442">
        <f>IF(COUNTIFS(Transaction_History!A:A, A442, Transaction_History!E:E, R$1) &gt;0, 1, 0)</f>
        <v>1</v>
      </c>
      <c r="S442">
        <f>IF(COUNTIFS(Transaction_History!A:A, A442, Transaction_History!E:E, S$1) &gt; 0, 1, 0)</f>
        <v>1</v>
      </c>
      <c r="T442">
        <f>IF(COUNTIFS(Transaction_History!A:A, A442, Transaction_History!E:E, T$1) &gt; 0, 1, 0)</f>
        <v>1</v>
      </c>
      <c r="U442">
        <f>IF(COUNTIFS(Transaction_History!A:A, A442, Transaction_History!E:E, U$1) &gt; 0, 1, 0)</f>
        <v>0</v>
      </c>
      <c r="V442">
        <f>IF(COUNTIFS(Transaction_History!A:A, A442, Transaction_History!E:E, V$1) &gt; 0, 1, 0)</f>
        <v>1</v>
      </c>
      <c r="W442">
        <f>IF(COUNTIFS(Customer_Service!A:A, A442, Customer_Service!D:D, W$1) &gt; 0, 1, 0)</f>
        <v>1</v>
      </c>
      <c r="X442">
        <f>IF(COUNTIFS(Customer_Service!A:A, A442, Customer_Service!D:D, X$1)&gt;0,1,0)</f>
        <v>0</v>
      </c>
      <c r="Y442">
        <f>IF(COUNTIFS(Customer_Service!A:A, A442, Customer_Service!D:D, Y$1) &gt; 0, 1, 0)</f>
        <v>0</v>
      </c>
      <c r="Z442">
        <f>IF(COUNTIFS(Customer_Service!A:A, A442, Customer_Service!E:E, Z$1) &gt; 0, 1, 0)</f>
        <v>0</v>
      </c>
      <c r="AA442">
        <f>IF(COUNTIFS(Customer_Service!A:A, A442, Customer_Service!E:E, AA$1) &gt; 0, 1, 0)</f>
        <v>1</v>
      </c>
      <c r="AB442">
        <v>43</v>
      </c>
    </row>
    <row r="443" spans="1:28" x14ac:dyDescent="0.25">
      <c r="A443">
        <v>442</v>
      </c>
      <c r="B443">
        <v>35</v>
      </c>
      <c r="C443" t="s">
        <v>3</v>
      </c>
      <c r="D443">
        <f>COUNTIFS(Customer_Demographics!A:A, A443, Customer_Demographics!C:C, D$1)</f>
        <v>1</v>
      </c>
      <c r="E443">
        <f>COUNTIFS(Customer_Demographics!A:A, A443, Customer_Demographics!C:C, E$1)</f>
        <v>0</v>
      </c>
      <c r="F443" t="s">
        <v>5</v>
      </c>
      <c r="G443">
        <f>COUNTIFS(Customer_Demographics!A:A, A443, Customer_Demographics!F:F, G$1)</f>
        <v>1</v>
      </c>
      <c r="H443">
        <f>COUNTIFS(Customer_Demographics!A:A, A443, Customer_Demographics!F:F, H$1)</f>
        <v>0</v>
      </c>
      <c r="I443">
        <f>COUNTIFS(Customer_Demographics!A:A, A443, Customer_Demographics!F:F, I$1)</f>
        <v>0</v>
      </c>
      <c r="J443">
        <f>COUNTIFS(Customer_Demographics!A:A, A443, Customer_Demographics!F:F, J$1)</f>
        <v>0</v>
      </c>
      <c r="K443" t="s">
        <v>10</v>
      </c>
      <c r="L443">
        <f>COUNTIFS(Customer_Demographics!A:A, A443, Customer_Demographics!K:K, L$1)</f>
        <v>0</v>
      </c>
      <c r="M443">
        <f>COUNTIFS(Customer_Demographics!A:A, A443, Customer_Demographics!K:K, M$1)</f>
        <v>1</v>
      </c>
      <c r="N443">
        <f>COUNTIFS(Customer_Demographics!A:A, A443, Customer_Demographics!K:K, N$1)</f>
        <v>0</v>
      </c>
      <c r="O443">
        <v>412.55</v>
      </c>
      <c r="P443">
        <v>0</v>
      </c>
      <c r="Q443">
        <v>1</v>
      </c>
      <c r="R443">
        <f>IF(COUNTIFS(Transaction_History!A:A, A443, Transaction_History!E:E, R$1) &gt;0, 1, 0)</f>
        <v>0</v>
      </c>
      <c r="S443">
        <f>IF(COUNTIFS(Transaction_History!A:A, A443, Transaction_History!E:E, S$1) &gt; 0, 1, 0)</f>
        <v>0</v>
      </c>
      <c r="T443">
        <f>IF(COUNTIFS(Transaction_History!A:A, A443, Transaction_History!E:E, T$1) &gt; 0, 1, 0)</f>
        <v>1</v>
      </c>
      <c r="U443">
        <f>IF(COUNTIFS(Transaction_History!A:A, A443, Transaction_History!E:E, U$1) &gt; 0, 1, 0)</f>
        <v>0</v>
      </c>
      <c r="V443">
        <f>IF(COUNTIFS(Transaction_History!A:A, A443, Transaction_History!E:E, V$1) &gt; 0, 1, 0)</f>
        <v>0</v>
      </c>
      <c r="W443">
        <f>IF(COUNTIFS(Customer_Service!A:A, A443, Customer_Service!D:D, W$1) &gt; 0, 1, 0)</f>
        <v>0</v>
      </c>
      <c r="X443">
        <f>IF(COUNTIFS(Customer_Service!A:A, A443, Customer_Service!D:D, X$1)&gt;0,1,0)</f>
        <v>0</v>
      </c>
      <c r="Y443">
        <f>IF(COUNTIFS(Customer_Service!A:A, A443, Customer_Service!D:D, Y$1) &gt; 0, 1, 0)</f>
        <v>1</v>
      </c>
      <c r="Z443">
        <f>IF(COUNTIFS(Customer_Service!A:A, A443, Customer_Service!E:E, Z$1) &gt; 0, 1, 0)</f>
        <v>1</v>
      </c>
      <c r="AA443">
        <f>IF(COUNTIFS(Customer_Service!A:A, A443, Customer_Service!E:E, AA$1) &gt; 0, 1, 0)</f>
        <v>0</v>
      </c>
      <c r="AB443">
        <v>35</v>
      </c>
    </row>
    <row r="444" spans="1:28" x14ac:dyDescent="0.25">
      <c r="A444">
        <v>443</v>
      </c>
      <c r="B444">
        <v>25</v>
      </c>
      <c r="C444" t="s">
        <v>4</v>
      </c>
      <c r="D444">
        <f>COUNTIFS(Customer_Demographics!A:A, A444, Customer_Demographics!C:C, D$1)</f>
        <v>0</v>
      </c>
      <c r="E444">
        <f>COUNTIFS(Customer_Demographics!A:A, A444, Customer_Demographics!C:C, E$1)</f>
        <v>1</v>
      </c>
      <c r="F444" t="s">
        <v>5</v>
      </c>
      <c r="G444">
        <f>COUNTIFS(Customer_Demographics!A:A, A444, Customer_Demographics!F:F, G$1)</f>
        <v>1</v>
      </c>
      <c r="H444">
        <f>COUNTIFS(Customer_Demographics!A:A, A444, Customer_Demographics!F:F, H$1)</f>
        <v>0</v>
      </c>
      <c r="I444">
        <f>COUNTIFS(Customer_Demographics!A:A, A444, Customer_Demographics!F:F, I$1)</f>
        <v>0</v>
      </c>
      <c r="J444">
        <f>COUNTIFS(Customer_Demographics!A:A, A444, Customer_Demographics!F:F, J$1)</f>
        <v>0</v>
      </c>
      <c r="K444" t="s">
        <v>10</v>
      </c>
      <c r="L444">
        <f>COUNTIFS(Customer_Demographics!A:A, A444, Customer_Demographics!K:K, L$1)</f>
        <v>0</v>
      </c>
      <c r="M444">
        <f>COUNTIFS(Customer_Demographics!A:A, A444, Customer_Demographics!K:K, M$1)</f>
        <v>1</v>
      </c>
      <c r="N444">
        <f>COUNTIFS(Customer_Demographics!A:A, A444, Customer_Demographics!K:K, N$1)</f>
        <v>0</v>
      </c>
      <c r="O444">
        <v>1115.6399999999999</v>
      </c>
      <c r="P444">
        <v>0</v>
      </c>
      <c r="Q444">
        <v>5</v>
      </c>
      <c r="R444">
        <f>IF(COUNTIFS(Transaction_History!A:A, A444, Transaction_History!E:E, R$1) &gt;0, 1, 0)</f>
        <v>1</v>
      </c>
      <c r="S444">
        <f>IF(COUNTIFS(Transaction_History!A:A, A444, Transaction_History!E:E, S$1) &gt; 0, 1, 0)</f>
        <v>1</v>
      </c>
      <c r="T444">
        <f>IF(COUNTIFS(Transaction_History!A:A, A444, Transaction_History!E:E, T$1) &gt; 0, 1, 0)</f>
        <v>1</v>
      </c>
      <c r="U444">
        <f>IF(COUNTIFS(Transaction_History!A:A, A444, Transaction_History!E:E, U$1) &gt; 0, 1, 0)</f>
        <v>0</v>
      </c>
      <c r="V444">
        <f>IF(COUNTIFS(Transaction_History!A:A, A444, Transaction_History!E:E, V$1) &gt; 0, 1, 0)</f>
        <v>1</v>
      </c>
      <c r="W444">
        <f>IF(COUNTIFS(Customer_Service!A:A, A444, Customer_Service!D:D, W$1) &gt; 0, 1, 0)</f>
        <v>0</v>
      </c>
      <c r="X444">
        <f>IF(COUNTIFS(Customer_Service!A:A, A444, Customer_Service!D:D, X$1)&gt;0,1,0)</f>
        <v>0</v>
      </c>
      <c r="Y444">
        <f>IF(COUNTIFS(Customer_Service!A:A, A444, Customer_Service!D:D, Y$1) &gt; 0, 1, 0)</f>
        <v>0</v>
      </c>
      <c r="Z444">
        <f>IF(COUNTIFS(Customer_Service!A:A, A444, Customer_Service!E:E, Z$1) &gt; 0, 1, 0)</f>
        <v>0</v>
      </c>
      <c r="AA444">
        <f>IF(COUNTIFS(Customer_Service!A:A, A444, Customer_Service!E:E, AA$1) &gt; 0, 1, 0)</f>
        <v>0</v>
      </c>
      <c r="AB444">
        <v>28</v>
      </c>
    </row>
    <row r="445" spans="1:28" x14ac:dyDescent="0.25">
      <c r="A445">
        <v>444</v>
      </c>
      <c r="B445">
        <v>38</v>
      </c>
      <c r="C445" t="s">
        <v>3</v>
      </c>
      <c r="D445">
        <f>COUNTIFS(Customer_Demographics!A:A, A445, Customer_Demographics!C:C, D$1)</f>
        <v>1</v>
      </c>
      <c r="E445">
        <f>COUNTIFS(Customer_Demographics!A:A, A445, Customer_Demographics!C:C, E$1)</f>
        <v>0</v>
      </c>
      <c r="F445" t="s">
        <v>7</v>
      </c>
      <c r="G445">
        <f>COUNTIFS(Customer_Demographics!A:A, A445, Customer_Demographics!F:F, G$1)</f>
        <v>0</v>
      </c>
      <c r="H445">
        <f>COUNTIFS(Customer_Demographics!A:A, A445, Customer_Demographics!F:F, H$1)</f>
        <v>0</v>
      </c>
      <c r="I445">
        <f>COUNTIFS(Customer_Demographics!A:A, A445, Customer_Demographics!F:F, I$1)</f>
        <v>0</v>
      </c>
      <c r="J445">
        <f>COUNTIFS(Customer_Demographics!A:A, A445, Customer_Demographics!F:F, J$1)</f>
        <v>1</v>
      </c>
      <c r="K445" t="s">
        <v>10</v>
      </c>
      <c r="L445">
        <f>COUNTIFS(Customer_Demographics!A:A, A445, Customer_Demographics!K:K, L$1)</f>
        <v>0</v>
      </c>
      <c r="M445">
        <f>COUNTIFS(Customer_Demographics!A:A, A445, Customer_Demographics!K:K, M$1)</f>
        <v>1</v>
      </c>
      <c r="N445">
        <f>COUNTIFS(Customer_Demographics!A:A, A445, Customer_Demographics!K:K, N$1)</f>
        <v>0</v>
      </c>
      <c r="O445">
        <v>387.51</v>
      </c>
      <c r="P445">
        <v>0</v>
      </c>
      <c r="Q445">
        <v>2</v>
      </c>
      <c r="R445">
        <f>IF(COUNTIFS(Transaction_History!A:A, A445, Transaction_History!E:E, R$1) &gt;0, 1, 0)</f>
        <v>1</v>
      </c>
      <c r="S445">
        <f>IF(COUNTIFS(Transaction_History!A:A, A445, Transaction_History!E:E, S$1) &gt; 0, 1, 0)</f>
        <v>0</v>
      </c>
      <c r="T445">
        <f>IF(COUNTIFS(Transaction_History!A:A, A445, Transaction_History!E:E, T$1) &gt; 0, 1, 0)</f>
        <v>0</v>
      </c>
      <c r="U445">
        <f>IF(COUNTIFS(Transaction_History!A:A, A445, Transaction_History!E:E, U$1) &gt; 0, 1, 0)</f>
        <v>0</v>
      </c>
      <c r="V445">
        <f>IF(COUNTIFS(Transaction_History!A:A, A445, Transaction_History!E:E, V$1) &gt; 0, 1, 0)</f>
        <v>0</v>
      </c>
      <c r="W445">
        <f>IF(COUNTIFS(Customer_Service!A:A, A445, Customer_Service!D:D, W$1) &gt; 0, 1, 0)</f>
        <v>0</v>
      </c>
      <c r="X445">
        <f>IF(COUNTIFS(Customer_Service!A:A, A445, Customer_Service!D:D, X$1)&gt;0,1,0)</f>
        <v>0</v>
      </c>
      <c r="Y445">
        <f>IF(COUNTIFS(Customer_Service!A:A, A445, Customer_Service!D:D, Y$1) &gt; 0, 1, 0)</f>
        <v>0</v>
      </c>
      <c r="Z445">
        <f>IF(COUNTIFS(Customer_Service!A:A, A445, Customer_Service!E:E, Z$1) &gt; 0, 1, 0)</f>
        <v>0</v>
      </c>
      <c r="AA445">
        <f>IF(COUNTIFS(Customer_Service!A:A, A445, Customer_Service!E:E, AA$1) &gt; 0, 1, 0)</f>
        <v>0</v>
      </c>
      <c r="AB445">
        <v>31</v>
      </c>
    </row>
    <row r="446" spans="1:28" x14ac:dyDescent="0.25">
      <c r="A446">
        <v>445</v>
      </c>
      <c r="B446">
        <v>43</v>
      </c>
      <c r="C446" t="s">
        <v>3</v>
      </c>
      <c r="D446">
        <f>COUNTIFS(Customer_Demographics!A:A, A446, Customer_Demographics!C:C, D$1)</f>
        <v>1</v>
      </c>
      <c r="E446">
        <f>COUNTIFS(Customer_Demographics!A:A, A446, Customer_Demographics!C:C, E$1)</f>
        <v>0</v>
      </c>
      <c r="F446" t="s">
        <v>8</v>
      </c>
      <c r="G446">
        <f>COUNTIFS(Customer_Demographics!A:A, A446, Customer_Demographics!F:F, G$1)</f>
        <v>0</v>
      </c>
      <c r="H446">
        <f>COUNTIFS(Customer_Demographics!A:A, A446, Customer_Demographics!F:F, H$1)</f>
        <v>0</v>
      </c>
      <c r="I446">
        <f>COUNTIFS(Customer_Demographics!A:A, A446, Customer_Demographics!F:F, I$1)</f>
        <v>1</v>
      </c>
      <c r="J446">
        <f>COUNTIFS(Customer_Demographics!A:A, A446, Customer_Demographics!F:F, J$1)</f>
        <v>0</v>
      </c>
      <c r="K446" t="s">
        <v>11</v>
      </c>
      <c r="L446">
        <f>COUNTIFS(Customer_Demographics!A:A, A446, Customer_Demographics!K:K, L$1)</f>
        <v>0</v>
      </c>
      <c r="M446">
        <f>COUNTIFS(Customer_Demographics!A:A, A446, Customer_Demographics!K:K, M$1)</f>
        <v>0</v>
      </c>
      <c r="N446">
        <f>COUNTIFS(Customer_Demographics!A:A, A446, Customer_Demographics!K:K, N$1)</f>
        <v>1</v>
      </c>
      <c r="O446">
        <v>1002.46</v>
      </c>
      <c r="P446">
        <v>0</v>
      </c>
      <c r="Q446">
        <v>5</v>
      </c>
      <c r="R446">
        <f>IF(COUNTIFS(Transaction_History!A:A, A446, Transaction_History!E:E, R$1) &gt;0, 1, 0)</f>
        <v>1</v>
      </c>
      <c r="S446">
        <f>IF(COUNTIFS(Transaction_History!A:A, A446, Transaction_History!E:E, S$1) &gt; 0, 1, 0)</f>
        <v>1</v>
      </c>
      <c r="T446">
        <f>IF(COUNTIFS(Transaction_History!A:A, A446, Transaction_History!E:E, T$1) &gt; 0, 1, 0)</f>
        <v>1</v>
      </c>
      <c r="U446">
        <f>IF(COUNTIFS(Transaction_History!A:A, A446, Transaction_History!E:E, U$1) &gt; 0, 1, 0)</f>
        <v>1</v>
      </c>
      <c r="V446">
        <f>IF(COUNTIFS(Transaction_History!A:A, A446, Transaction_History!E:E, V$1) &gt; 0, 1, 0)</f>
        <v>0</v>
      </c>
      <c r="W446">
        <f>IF(COUNTIFS(Customer_Service!A:A, A446, Customer_Service!D:D, W$1) &gt; 0, 1, 0)</f>
        <v>0</v>
      </c>
      <c r="X446">
        <f>IF(COUNTIFS(Customer_Service!A:A, A446, Customer_Service!D:D, X$1)&gt;0,1,0)</f>
        <v>1</v>
      </c>
      <c r="Y446">
        <f>IF(COUNTIFS(Customer_Service!A:A, A446, Customer_Service!D:D, Y$1) &gt; 0, 1, 0)</f>
        <v>1</v>
      </c>
      <c r="Z446">
        <f>IF(COUNTIFS(Customer_Service!A:A, A446, Customer_Service!E:E, Z$1) &gt; 0, 1, 0)</f>
        <v>1</v>
      </c>
      <c r="AA446">
        <f>IF(COUNTIFS(Customer_Service!A:A, A446, Customer_Service!E:E, AA$1) &gt; 0, 1, 0)</f>
        <v>1</v>
      </c>
      <c r="AB446">
        <v>30</v>
      </c>
    </row>
    <row r="447" spans="1:28" x14ac:dyDescent="0.25">
      <c r="A447">
        <v>446</v>
      </c>
      <c r="B447">
        <v>20</v>
      </c>
      <c r="C447" t="s">
        <v>4</v>
      </c>
      <c r="D447">
        <f>COUNTIFS(Customer_Demographics!A:A, A447, Customer_Demographics!C:C, D$1)</f>
        <v>0</v>
      </c>
      <c r="E447">
        <f>COUNTIFS(Customer_Demographics!A:A, A447, Customer_Demographics!C:C, E$1)</f>
        <v>1</v>
      </c>
      <c r="F447" t="s">
        <v>5</v>
      </c>
      <c r="G447">
        <f>COUNTIFS(Customer_Demographics!A:A, A447, Customer_Demographics!F:F, G$1)</f>
        <v>1</v>
      </c>
      <c r="H447">
        <f>COUNTIFS(Customer_Demographics!A:A, A447, Customer_Demographics!F:F, H$1)</f>
        <v>0</v>
      </c>
      <c r="I447">
        <f>COUNTIFS(Customer_Demographics!A:A, A447, Customer_Demographics!F:F, I$1)</f>
        <v>0</v>
      </c>
      <c r="J447">
        <f>COUNTIFS(Customer_Demographics!A:A, A447, Customer_Demographics!F:F, J$1)</f>
        <v>0</v>
      </c>
      <c r="K447" t="s">
        <v>11</v>
      </c>
      <c r="L447">
        <f>COUNTIFS(Customer_Demographics!A:A, A447, Customer_Demographics!K:K, L$1)</f>
        <v>0</v>
      </c>
      <c r="M447">
        <f>COUNTIFS(Customer_Demographics!A:A, A447, Customer_Demographics!K:K, M$1)</f>
        <v>0</v>
      </c>
      <c r="N447">
        <f>COUNTIFS(Customer_Demographics!A:A, A447, Customer_Demographics!K:K, N$1)</f>
        <v>1</v>
      </c>
      <c r="O447">
        <v>1516.93</v>
      </c>
      <c r="P447">
        <v>0</v>
      </c>
      <c r="Q447">
        <v>6</v>
      </c>
      <c r="R447">
        <f>IF(COUNTIFS(Transaction_History!A:A, A447, Transaction_History!E:E, R$1) &gt;0, 1, 0)</f>
        <v>1</v>
      </c>
      <c r="S447">
        <f>IF(COUNTIFS(Transaction_History!A:A, A447, Transaction_History!E:E, S$1) &gt; 0, 1, 0)</f>
        <v>1</v>
      </c>
      <c r="T447">
        <f>IF(COUNTIFS(Transaction_History!A:A, A447, Transaction_History!E:E, T$1) &gt; 0, 1, 0)</f>
        <v>1</v>
      </c>
      <c r="U447">
        <f>IF(COUNTIFS(Transaction_History!A:A, A447, Transaction_History!E:E, U$1) &gt; 0, 1, 0)</f>
        <v>0</v>
      </c>
      <c r="V447">
        <f>IF(COUNTIFS(Transaction_History!A:A, A447, Transaction_History!E:E, V$1) &gt; 0, 1, 0)</f>
        <v>1</v>
      </c>
      <c r="W447">
        <f>IF(COUNTIFS(Customer_Service!A:A, A447, Customer_Service!D:D, W$1) &gt; 0, 1, 0)</f>
        <v>0</v>
      </c>
      <c r="X447">
        <f>IF(COUNTIFS(Customer_Service!A:A, A447, Customer_Service!D:D, X$1)&gt;0,1,0)</f>
        <v>1</v>
      </c>
      <c r="Y447">
        <f>IF(COUNTIFS(Customer_Service!A:A, A447, Customer_Service!D:D, Y$1) &gt; 0, 1, 0)</f>
        <v>1</v>
      </c>
      <c r="Z447">
        <f>IF(COUNTIFS(Customer_Service!A:A, A447, Customer_Service!E:E, Z$1) &gt; 0, 1, 0)</f>
        <v>1</v>
      </c>
      <c r="AA447">
        <f>IF(COUNTIFS(Customer_Service!A:A, A447, Customer_Service!E:E, AA$1) &gt; 0, 1, 0)</f>
        <v>1</v>
      </c>
      <c r="AB447">
        <v>32</v>
      </c>
    </row>
    <row r="448" spans="1:28" x14ac:dyDescent="0.25">
      <c r="A448">
        <v>447</v>
      </c>
      <c r="B448">
        <v>34</v>
      </c>
      <c r="C448" t="s">
        <v>4</v>
      </c>
      <c r="D448">
        <f>COUNTIFS(Customer_Demographics!A:A, A448, Customer_Demographics!C:C, D$1)</f>
        <v>0</v>
      </c>
      <c r="E448">
        <f>COUNTIFS(Customer_Demographics!A:A, A448, Customer_Demographics!C:C, E$1)</f>
        <v>1</v>
      </c>
      <c r="F448" t="s">
        <v>6</v>
      </c>
      <c r="G448">
        <f>COUNTIFS(Customer_Demographics!A:A, A448, Customer_Demographics!F:F, G$1)</f>
        <v>0</v>
      </c>
      <c r="H448">
        <f>COUNTIFS(Customer_Demographics!A:A, A448, Customer_Demographics!F:F, H$1)</f>
        <v>1</v>
      </c>
      <c r="I448">
        <f>COUNTIFS(Customer_Demographics!A:A, A448, Customer_Demographics!F:F, I$1)</f>
        <v>0</v>
      </c>
      <c r="J448">
        <f>COUNTIFS(Customer_Demographics!A:A, A448, Customer_Demographics!F:F, J$1)</f>
        <v>0</v>
      </c>
      <c r="K448" t="s">
        <v>11</v>
      </c>
      <c r="L448">
        <f>COUNTIFS(Customer_Demographics!A:A, A448, Customer_Demographics!K:K, L$1)</f>
        <v>0</v>
      </c>
      <c r="M448">
        <f>COUNTIFS(Customer_Demographics!A:A, A448, Customer_Demographics!K:K, M$1)</f>
        <v>0</v>
      </c>
      <c r="N448">
        <f>COUNTIFS(Customer_Demographics!A:A, A448, Customer_Demographics!K:K, N$1)</f>
        <v>1</v>
      </c>
      <c r="O448">
        <v>169.69</v>
      </c>
      <c r="P448">
        <v>0</v>
      </c>
      <c r="Q448">
        <v>1</v>
      </c>
      <c r="R448">
        <f>IF(COUNTIFS(Transaction_History!A:A, A448, Transaction_History!E:E, R$1) &gt;0, 1, 0)</f>
        <v>0</v>
      </c>
      <c r="S448">
        <f>IF(COUNTIFS(Transaction_History!A:A, A448, Transaction_History!E:E, S$1) &gt; 0, 1, 0)</f>
        <v>1</v>
      </c>
      <c r="T448">
        <f>IF(COUNTIFS(Transaction_History!A:A, A448, Transaction_History!E:E, T$1) &gt; 0, 1, 0)</f>
        <v>0</v>
      </c>
      <c r="U448">
        <f>IF(COUNTIFS(Transaction_History!A:A, A448, Transaction_History!E:E, U$1) &gt; 0, 1, 0)</f>
        <v>0</v>
      </c>
      <c r="V448">
        <f>IF(COUNTIFS(Transaction_History!A:A, A448, Transaction_History!E:E, V$1) &gt; 0, 1, 0)</f>
        <v>0</v>
      </c>
      <c r="W448">
        <f>IF(COUNTIFS(Customer_Service!A:A, A448, Customer_Service!D:D, W$1) &gt; 0, 1, 0)</f>
        <v>0</v>
      </c>
      <c r="X448">
        <f>IF(COUNTIFS(Customer_Service!A:A, A448, Customer_Service!D:D, X$1)&gt;0,1,0)</f>
        <v>0</v>
      </c>
      <c r="Y448">
        <f>IF(COUNTIFS(Customer_Service!A:A, A448, Customer_Service!D:D, Y$1) &gt; 0, 1, 0)</f>
        <v>0</v>
      </c>
      <c r="Z448">
        <f>IF(COUNTIFS(Customer_Service!A:A, A448, Customer_Service!E:E, Z$1) &gt; 0, 1, 0)</f>
        <v>0</v>
      </c>
      <c r="AA448">
        <f>IF(COUNTIFS(Customer_Service!A:A, A448, Customer_Service!E:E, AA$1) &gt; 0, 1, 0)</f>
        <v>0</v>
      </c>
      <c r="AB448">
        <v>13</v>
      </c>
    </row>
    <row r="449" spans="1:28" x14ac:dyDescent="0.25">
      <c r="A449">
        <v>448</v>
      </c>
      <c r="B449">
        <v>68</v>
      </c>
      <c r="C449" t="s">
        <v>3</v>
      </c>
      <c r="D449">
        <f>COUNTIFS(Customer_Demographics!A:A, A449, Customer_Demographics!C:C, D$1)</f>
        <v>1</v>
      </c>
      <c r="E449">
        <f>COUNTIFS(Customer_Demographics!A:A, A449, Customer_Demographics!C:C, E$1)</f>
        <v>0</v>
      </c>
      <c r="F449" t="s">
        <v>6</v>
      </c>
      <c r="G449">
        <f>COUNTIFS(Customer_Demographics!A:A, A449, Customer_Demographics!F:F, G$1)</f>
        <v>0</v>
      </c>
      <c r="H449">
        <f>COUNTIFS(Customer_Demographics!A:A, A449, Customer_Demographics!F:F, H$1)</f>
        <v>1</v>
      </c>
      <c r="I449">
        <f>COUNTIFS(Customer_Demographics!A:A, A449, Customer_Demographics!F:F, I$1)</f>
        <v>0</v>
      </c>
      <c r="J449">
        <f>COUNTIFS(Customer_Demographics!A:A, A449, Customer_Demographics!F:F, J$1)</f>
        <v>0</v>
      </c>
      <c r="K449" t="s">
        <v>9</v>
      </c>
      <c r="L449">
        <f>COUNTIFS(Customer_Demographics!A:A, A449, Customer_Demographics!K:K, L$1)</f>
        <v>1</v>
      </c>
      <c r="M449">
        <f>COUNTIFS(Customer_Demographics!A:A, A449, Customer_Demographics!K:K, M$1)</f>
        <v>0</v>
      </c>
      <c r="N449">
        <f>COUNTIFS(Customer_Demographics!A:A, A449, Customer_Demographics!K:K, N$1)</f>
        <v>0</v>
      </c>
      <c r="O449">
        <v>1461.0299999999997</v>
      </c>
      <c r="P449">
        <v>0</v>
      </c>
      <c r="Q449">
        <v>7</v>
      </c>
      <c r="R449">
        <f>IF(COUNTIFS(Transaction_History!A:A, A449, Transaction_History!E:E, R$1) &gt;0, 1, 0)</f>
        <v>1</v>
      </c>
      <c r="S449">
        <f>IF(COUNTIFS(Transaction_History!A:A, A449, Transaction_History!E:E, S$1) &gt; 0, 1, 0)</f>
        <v>0</v>
      </c>
      <c r="T449">
        <f>IF(COUNTIFS(Transaction_History!A:A, A449, Transaction_History!E:E, T$1) &gt; 0, 1, 0)</f>
        <v>1</v>
      </c>
      <c r="U449">
        <f>IF(COUNTIFS(Transaction_History!A:A, A449, Transaction_History!E:E, U$1) &gt; 0, 1, 0)</f>
        <v>1</v>
      </c>
      <c r="V449">
        <f>IF(COUNTIFS(Transaction_History!A:A, A449, Transaction_History!E:E, V$1) &gt; 0, 1, 0)</f>
        <v>1</v>
      </c>
      <c r="W449">
        <f>IF(COUNTIFS(Customer_Service!A:A, A449, Customer_Service!D:D, W$1) &gt; 0, 1, 0)</f>
        <v>0</v>
      </c>
      <c r="X449">
        <f>IF(COUNTIFS(Customer_Service!A:A, A449, Customer_Service!D:D, X$1)&gt;0,1,0)</f>
        <v>0</v>
      </c>
      <c r="Y449">
        <f>IF(COUNTIFS(Customer_Service!A:A, A449, Customer_Service!D:D, Y$1) &gt; 0, 1, 0)</f>
        <v>0</v>
      </c>
      <c r="Z449">
        <f>IF(COUNTIFS(Customer_Service!A:A, A449, Customer_Service!E:E, Z$1) &gt; 0, 1, 0)</f>
        <v>0</v>
      </c>
      <c r="AA449">
        <f>IF(COUNTIFS(Customer_Service!A:A, A449, Customer_Service!E:E, AA$1) &gt; 0, 1, 0)</f>
        <v>0</v>
      </c>
      <c r="AB449">
        <v>41</v>
      </c>
    </row>
    <row r="450" spans="1:28" x14ac:dyDescent="0.25">
      <c r="A450">
        <v>449</v>
      </c>
      <c r="B450">
        <v>63</v>
      </c>
      <c r="C450" t="s">
        <v>4</v>
      </c>
      <c r="D450">
        <f>COUNTIFS(Customer_Demographics!A:A, A450, Customer_Demographics!C:C, D$1)</f>
        <v>0</v>
      </c>
      <c r="E450">
        <f>COUNTIFS(Customer_Demographics!A:A, A450, Customer_Demographics!C:C, E$1)</f>
        <v>1</v>
      </c>
      <c r="F450" t="s">
        <v>5</v>
      </c>
      <c r="G450">
        <f>COUNTIFS(Customer_Demographics!A:A, A450, Customer_Demographics!F:F, G$1)</f>
        <v>1</v>
      </c>
      <c r="H450">
        <f>COUNTIFS(Customer_Demographics!A:A, A450, Customer_Demographics!F:F, H$1)</f>
        <v>0</v>
      </c>
      <c r="I450">
        <f>COUNTIFS(Customer_Demographics!A:A, A450, Customer_Demographics!F:F, I$1)</f>
        <v>0</v>
      </c>
      <c r="J450">
        <f>COUNTIFS(Customer_Demographics!A:A, A450, Customer_Demographics!F:F, J$1)</f>
        <v>0</v>
      </c>
      <c r="K450" t="s">
        <v>11</v>
      </c>
      <c r="L450">
        <f>COUNTIFS(Customer_Demographics!A:A, A450, Customer_Demographics!K:K, L$1)</f>
        <v>0</v>
      </c>
      <c r="M450">
        <f>COUNTIFS(Customer_Demographics!A:A, A450, Customer_Demographics!K:K, M$1)</f>
        <v>0</v>
      </c>
      <c r="N450">
        <f>COUNTIFS(Customer_Demographics!A:A, A450, Customer_Demographics!K:K, N$1)</f>
        <v>1</v>
      </c>
      <c r="O450">
        <v>1460.6499999999999</v>
      </c>
      <c r="P450">
        <v>0</v>
      </c>
      <c r="Q450">
        <v>5</v>
      </c>
      <c r="R450">
        <f>IF(COUNTIFS(Transaction_History!A:A, A450, Transaction_History!E:E, R$1) &gt;0, 1, 0)</f>
        <v>0</v>
      </c>
      <c r="S450">
        <f>IF(COUNTIFS(Transaction_History!A:A, A450, Transaction_History!E:E, S$1) &gt; 0, 1, 0)</f>
        <v>1</v>
      </c>
      <c r="T450">
        <f>IF(COUNTIFS(Transaction_History!A:A, A450, Transaction_History!E:E, T$1) &gt; 0, 1, 0)</f>
        <v>0</v>
      </c>
      <c r="U450">
        <f>IF(COUNTIFS(Transaction_History!A:A, A450, Transaction_History!E:E, U$1) &gt; 0, 1, 0)</f>
        <v>1</v>
      </c>
      <c r="V450">
        <f>IF(COUNTIFS(Transaction_History!A:A, A450, Transaction_History!E:E, V$1) &gt; 0, 1, 0)</f>
        <v>1</v>
      </c>
      <c r="W450">
        <f>IF(COUNTIFS(Customer_Service!A:A, A450, Customer_Service!D:D, W$1) &gt; 0, 1, 0)</f>
        <v>1</v>
      </c>
      <c r="X450">
        <f>IF(COUNTIFS(Customer_Service!A:A, A450, Customer_Service!D:D, X$1)&gt;0,1,0)</f>
        <v>0</v>
      </c>
      <c r="Y450">
        <f>IF(COUNTIFS(Customer_Service!A:A, A450, Customer_Service!D:D, Y$1) &gt; 0, 1, 0)</f>
        <v>1</v>
      </c>
      <c r="Z450">
        <f>IF(COUNTIFS(Customer_Service!A:A, A450, Customer_Service!E:E, Z$1) &gt; 0, 1, 0)</f>
        <v>0</v>
      </c>
      <c r="AA450">
        <f>IF(COUNTIFS(Customer_Service!A:A, A450, Customer_Service!E:E, AA$1) &gt; 0, 1, 0)</f>
        <v>1</v>
      </c>
      <c r="AB450">
        <v>34</v>
      </c>
    </row>
    <row r="451" spans="1:28" x14ac:dyDescent="0.25">
      <c r="A451">
        <v>450</v>
      </c>
      <c r="B451">
        <v>41</v>
      </c>
      <c r="C451" t="s">
        <v>3</v>
      </c>
      <c r="D451">
        <f>COUNTIFS(Customer_Demographics!A:A, A451, Customer_Demographics!C:C, D$1)</f>
        <v>1</v>
      </c>
      <c r="E451">
        <f>COUNTIFS(Customer_Demographics!A:A, A451, Customer_Demographics!C:C, E$1)</f>
        <v>0</v>
      </c>
      <c r="F451" t="s">
        <v>7</v>
      </c>
      <c r="G451">
        <f>COUNTIFS(Customer_Demographics!A:A, A451, Customer_Demographics!F:F, G$1)</f>
        <v>0</v>
      </c>
      <c r="H451">
        <f>COUNTIFS(Customer_Demographics!A:A, A451, Customer_Demographics!F:F, H$1)</f>
        <v>0</v>
      </c>
      <c r="I451">
        <f>COUNTIFS(Customer_Demographics!A:A, A451, Customer_Demographics!F:F, I$1)</f>
        <v>0</v>
      </c>
      <c r="J451">
        <f>COUNTIFS(Customer_Demographics!A:A, A451, Customer_Demographics!F:F, J$1)</f>
        <v>1</v>
      </c>
      <c r="K451" t="s">
        <v>9</v>
      </c>
      <c r="L451">
        <f>COUNTIFS(Customer_Demographics!A:A, A451, Customer_Demographics!K:K, L$1)</f>
        <v>1</v>
      </c>
      <c r="M451">
        <f>COUNTIFS(Customer_Demographics!A:A, A451, Customer_Demographics!K:K, M$1)</f>
        <v>0</v>
      </c>
      <c r="N451">
        <f>COUNTIFS(Customer_Demographics!A:A, A451, Customer_Demographics!K:K, N$1)</f>
        <v>0</v>
      </c>
      <c r="O451">
        <v>1527.63</v>
      </c>
      <c r="P451">
        <v>1</v>
      </c>
      <c r="Q451">
        <v>5</v>
      </c>
      <c r="R451">
        <f>IF(COUNTIFS(Transaction_History!A:A, A451, Transaction_History!E:E, R$1) &gt;0, 1, 0)</f>
        <v>1</v>
      </c>
      <c r="S451">
        <f>IF(COUNTIFS(Transaction_History!A:A, A451, Transaction_History!E:E, S$1) &gt; 0, 1, 0)</f>
        <v>1</v>
      </c>
      <c r="T451">
        <f>IF(COUNTIFS(Transaction_History!A:A, A451, Transaction_History!E:E, T$1) &gt; 0, 1, 0)</f>
        <v>1</v>
      </c>
      <c r="U451">
        <f>IF(COUNTIFS(Transaction_History!A:A, A451, Transaction_History!E:E, U$1) &gt; 0, 1, 0)</f>
        <v>1</v>
      </c>
      <c r="V451">
        <f>IF(COUNTIFS(Transaction_History!A:A, A451, Transaction_History!E:E, V$1) &gt; 0, 1, 0)</f>
        <v>1</v>
      </c>
      <c r="W451">
        <f>IF(COUNTIFS(Customer_Service!A:A, A451, Customer_Service!D:D, W$1) &gt; 0, 1, 0)</f>
        <v>0</v>
      </c>
      <c r="X451">
        <f>IF(COUNTIFS(Customer_Service!A:A, A451, Customer_Service!D:D, X$1)&gt;0,1,0)</f>
        <v>0</v>
      </c>
      <c r="Y451">
        <f>IF(COUNTIFS(Customer_Service!A:A, A451, Customer_Service!D:D, Y$1) &gt; 0, 1, 0)</f>
        <v>0</v>
      </c>
      <c r="Z451">
        <f>IF(COUNTIFS(Customer_Service!A:A, A451, Customer_Service!E:E, Z$1) &gt; 0, 1, 0)</f>
        <v>0</v>
      </c>
      <c r="AA451">
        <f>IF(COUNTIFS(Customer_Service!A:A, A451, Customer_Service!E:E, AA$1) &gt; 0, 1, 0)</f>
        <v>0</v>
      </c>
      <c r="AB451">
        <v>8</v>
      </c>
    </row>
    <row r="452" spans="1:28" x14ac:dyDescent="0.25">
      <c r="A452">
        <v>451</v>
      </c>
      <c r="B452">
        <v>42</v>
      </c>
      <c r="C452" t="s">
        <v>3</v>
      </c>
      <c r="D452">
        <f>COUNTIFS(Customer_Demographics!A:A, A452, Customer_Demographics!C:C, D$1)</f>
        <v>1</v>
      </c>
      <c r="E452">
        <f>COUNTIFS(Customer_Demographics!A:A, A452, Customer_Demographics!C:C, E$1)</f>
        <v>0</v>
      </c>
      <c r="F452" t="s">
        <v>7</v>
      </c>
      <c r="G452">
        <f>COUNTIFS(Customer_Demographics!A:A, A452, Customer_Demographics!F:F, G$1)</f>
        <v>0</v>
      </c>
      <c r="H452">
        <f>COUNTIFS(Customer_Demographics!A:A, A452, Customer_Demographics!F:F, H$1)</f>
        <v>0</v>
      </c>
      <c r="I452">
        <f>COUNTIFS(Customer_Demographics!A:A, A452, Customer_Demographics!F:F, I$1)</f>
        <v>0</v>
      </c>
      <c r="J452">
        <f>COUNTIFS(Customer_Demographics!A:A, A452, Customer_Demographics!F:F, J$1)</f>
        <v>1</v>
      </c>
      <c r="K452" t="s">
        <v>10</v>
      </c>
      <c r="L452">
        <f>COUNTIFS(Customer_Demographics!A:A, A452, Customer_Demographics!K:K, L$1)</f>
        <v>0</v>
      </c>
      <c r="M452">
        <f>COUNTIFS(Customer_Demographics!A:A, A452, Customer_Demographics!K:K, M$1)</f>
        <v>1</v>
      </c>
      <c r="N452">
        <f>COUNTIFS(Customer_Demographics!A:A, A452, Customer_Demographics!K:K, N$1)</f>
        <v>0</v>
      </c>
      <c r="O452">
        <v>364.46</v>
      </c>
      <c r="P452">
        <v>0</v>
      </c>
      <c r="Q452">
        <v>2</v>
      </c>
      <c r="R452">
        <f>IF(COUNTIFS(Transaction_History!A:A, A452, Transaction_History!E:E, R$1) &gt;0, 1, 0)</f>
        <v>0</v>
      </c>
      <c r="S452">
        <f>IF(COUNTIFS(Transaction_History!A:A, A452, Transaction_History!E:E, S$1) &gt; 0, 1, 0)</f>
        <v>0</v>
      </c>
      <c r="T452">
        <f>IF(COUNTIFS(Transaction_History!A:A, A452, Transaction_History!E:E, T$1) &gt; 0, 1, 0)</f>
        <v>0</v>
      </c>
      <c r="U452">
        <f>IF(COUNTIFS(Transaction_History!A:A, A452, Transaction_History!E:E, U$1) &gt; 0, 1, 0)</f>
        <v>1</v>
      </c>
      <c r="V452">
        <f>IF(COUNTIFS(Transaction_History!A:A, A452, Transaction_History!E:E, V$1) &gt; 0, 1, 0)</f>
        <v>1</v>
      </c>
      <c r="W452">
        <f>IF(COUNTIFS(Customer_Service!A:A, A452, Customer_Service!D:D, W$1) &gt; 0, 1, 0)</f>
        <v>1</v>
      </c>
      <c r="X452">
        <f>IF(COUNTIFS(Customer_Service!A:A, A452, Customer_Service!D:D, X$1)&gt;0,1,0)</f>
        <v>0</v>
      </c>
      <c r="Y452">
        <f>IF(COUNTIFS(Customer_Service!A:A, A452, Customer_Service!D:D, Y$1) &gt; 0, 1, 0)</f>
        <v>1</v>
      </c>
      <c r="Z452">
        <f>IF(COUNTIFS(Customer_Service!A:A, A452, Customer_Service!E:E, Z$1) &gt; 0, 1, 0)</f>
        <v>1</v>
      </c>
      <c r="AA452">
        <f>IF(COUNTIFS(Customer_Service!A:A, A452, Customer_Service!E:E, AA$1) &gt; 0, 1, 0)</f>
        <v>1</v>
      </c>
      <c r="AB452">
        <v>42</v>
      </c>
    </row>
    <row r="453" spans="1:28" x14ac:dyDescent="0.25">
      <c r="A453">
        <v>452</v>
      </c>
      <c r="B453">
        <v>22</v>
      </c>
      <c r="C453" t="s">
        <v>3</v>
      </c>
      <c r="D453">
        <f>COUNTIFS(Customer_Demographics!A:A, A453, Customer_Demographics!C:C, D$1)</f>
        <v>1</v>
      </c>
      <c r="E453">
        <f>COUNTIFS(Customer_Demographics!A:A, A453, Customer_Demographics!C:C, E$1)</f>
        <v>0</v>
      </c>
      <c r="F453" t="s">
        <v>5</v>
      </c>
      <c r="G453">
        <f>COUNTIFS(Customer_Demographics!A:A, A453, Customer_Demographics!F:F, G$1)</f>
        <v>1</v>
      </c>
      <c r="H453">
        <f>COUNTIFS(Customer_Demographics!A:A, A453, Customer_Demographics!F:F, H$1)</f>
        <v>0</v>
      </c>
      <c r="I453">
        <f>COUNTIFS(Customer_Demographics!A:A, A453, Customer_Demographics!F:F, I$1)</f>
        <v>0</v>
      </c>
      <c r="J453">
        <f>COUNTIFS(Customer_Demographics!A:A, A453, Customer_Demographics!F:F, J$1)</f>
        <v>0</v>
      </c>
      <c r="K453" t="s">
        <v>11</v>
      </c>
      <c r="L453">
        <f>COUNTIFS(Customer_Demographics!A:A, A453, Customer_Demographics!K:K, L$1)</f>
        <v>0</v>
      </c>
      <c r="M453">
        <f>COUNTIFS(Customer_Demographics!A:A, A453, Customer_Demographics!K:K, M$1)</f>
        <v>0</v>
      </c>
      <c r="N453">
        <f>COUNTIFS(Customer_Demographics!A:A, A453, Customer_Demographics!K:K, N$1)</f>
        <v>1</v>
      </c>
      <c r="O453">
        <v>2341.48</v>
      </c>
      <c r="P453">
        <v>0</v>
      </c>
      <c r="Q453">
        <v>8</v>
      </c>
      <c r="R453">
        <f>IF(COUNTIFS(Transaction_History!A:A, A453, Transaction_History!E:E, R$1) &gt;0, 1, 0)</f>
        <v>1</v>
      </c>
      <c r="S453">
        <f>IF(COUNTIFS(Transaction_History!A:A, A453, Transaction_History!E:E, S$1) &gt; 0, 1, 0)</f>
        <v>0</v>
      </c>
      <c r="T453">
        <f>IF(COUNTIFS(Transaction_History!A:A, A453, Transaction_History!E:E, T$1) &gt; 0, 1, 0)</f>
        <v>1</v>
      </c>
      <c r="U453">
        <f>IF(COUNTIFS(Transaction_History!A:A, A453, Transaction_History!E:E, U$1) &gt; 0, 1, 0)</f>
        <v>0</v>
      </c>
      <c r="V453">
        <f>IF(COUNTIFS(Transaction_History!A:A, A453, Transaction_History!E:E, V$1) &gt; 0, 1, 0)</f>
        <v>1</v>
      </c>
      <c r="W453">
        <f>IF(COUNTIFS(Customer_Service!A:A, A453, Customer_Service!D:D, W$1) &gt; 0, 1, 0)</f>
        <v>1</v>
      </c>
      <c r="X453">
        <f>IF(COUNTIFS(Customer_Service!A:A, A453, Customer_Service!D:D, X$1)&gt;0,1,0)</f>
        <v>0</v>
      </c>
      <c r="Y453">
        <f>IF(COUNTIFS(Customer_Service!A:A, A453, Customer_Service!D:D, Y$1) &gt; 0, 1, 0)</f>
        <v>0</v>
      </c>
      <c r="Z453">
        <f>IF(COUNTIFS(Customer_Service!A:A, A453, Customer_Service!E:E, Z$1) &gt; 0, 1, 0)</f>
        <v>0</v>
      </c>
      <c r="AA453">
        <f>IF(COUNTIFS(Customer_Service!A:A, A453, Customer_Service!E:E, AA$1) &gt; 0, 1, 0)</f>
        <v>1</v>
      </c>
      <c r="AB453">
        <v>25</v>
      </c>
    </row>
    <row r="454" spans="1:28" x14ac:dyDescent="0.25">
      <c r="A454">
        <v>453</v>
      </c>
      <c r="B454">
        <v>54</v>
      </c>
      <c r="C454" t="s">
        <v>4</v>
      </c>
      <c r="D454">
        <f>COUNTIFS(Customer_Demographics!A:A, A454, Customer_Demographics!C:C, D$1)</f>
        <v>0</v>
      </c>
      <c r="E454">
        <f>COUNTIFS(Customer_Demographics!A:A, A454, Customer_Demographics!C:C, E$1)</f>
        <v>1</v>
      </c>
      <c r="F454" t="s">
        <v>6</v>
      </c>
      <c r="G454">
        <f>COUNTIFS(Customer_Demographics!A:A, A454, Customer_Demographics!F:F, G$1)</f>
        <v>0</v>
      </c>
      <c r="H454">
        <f>COUNTIFS(Customer_Demographics!A:A, A454, Customer_Demographics!F:F, H$1)</f>
        <v>1</v>
      </c>
      <c r="I454">
        <f>COUNTIFS(Customer_Demographics!A:A, A454, Customer_Demographics!F:F, I$1)</f>
        <v>0</v>
      </c>
      <c r="J454">
        <f>COUNTIFS(Customer_Demographics!A:A, A454, Customer_Demographics!F:F, J$1)</f>
        <v>0</v>
      </c>
      <c r="K454" t="s">
        <v>11</v>
      </c>
      <c r="L454">
        <f>COUNTIFS(Customer_Demographics!A:A, A454, Customer_Demographics!K:K, L$1)</f>
        <v>0</v>
      </c>
      <c r="M454">
        <f>COUNTIFS(Customer_Demographics!A:A, A454, Customer_Demographics!K:K, M$1)</f>
        <v>0</v>
      </c>
      <c r="N454">
        <f>COUNTIFS(Customer_Demographics!A:A, A454, Customer_Demographics!K:K, N$1)</f>
        <v>1</v>
      </c>
      <c r="O454">
        <v>346.54</v>
      </c>
      <c r="P454">
        <v>0</v>
      </c>
      <c r="Q454">
        <v>1</v>
      </c>
      <c r="R454">
        <f>IF(COUNTIFS(Transaction_History!A:A, A454, Transaction_History!E:E, R$1) &gt;0, 1, 0)</f>
        <v>0</v>
      </c>
      <c r="S454">
        <f>IF(COUNTIFS(Transaction_History!A:A, A454, Transaction_History!E:E, S$1) &gt; 0, 1, 0)</f>
        <v>0</v>
      </c>
      <c r="T454">
        <f>IF(COUNTIFS(Transaction_History!A:A, A454, Transaction_History!E:E, T$1) &gt; 0, 1, 0)</f>
        <v>1</v>
      </c>
      <c r="U454">
        <f>IF(COUNTIFS(Transaction_History!A:A, A454, Transaction_History!E:E, U$1) &gt; 0, 1, 0)</f>
        <v>0</v>
      </c>
      <c r="V454">
        <f>IF(COUNTIFS(Transaction_History!A:A, A454, Transaction_History!E:E, V$1) &gt; 0, 1, 0)</f>
        <v>0</v>
      </c>
      <c r="W454">
        <f>IF(COUNTIFS(Customer_Service!A:A, A454, Customer_Service!D:D, W$1) &gt; 0, 1, 0)</f>
        <v>0</v>
      </c>
      <c r="X454">
        <f>IF(COUNTIFS(Customer_Service!A:A, A454, Customer_Service!D:D, X$1)&gt;0,1,0)</f>
        <v>0</v>
      </c>
      <c r="Y454">
        <f>IF(COUNTIFS(Customer_Service!A:A, A454, Customer_Service!D:D, Y$1) &gt; 0, 1, 0)</f>
        <v>0</v>
      </c>
      <c r="Z454">
        <f>IF(COUNTIFS(Customer_Service!A:A, A454, Customer_Service!E:E, Z$1) &gt; 0, 1, 0)</f>
        <v>0</v>
      </c>
      <c r="AA454">
        <f>IF(COUNTIFS(Customer_Service!A:A, A454, Customer_Service!E:E, AA$1) &gt; 0, 1, 0)</f>
        <v>0</v>
      </c>
      <c r="AB454">
        <v>33</v>
      </c>
    </row>
    <row r="455" spans="1:28" x14ac:dyDescent="0.25">
      <c r="A455">
        <v>454</v>
      </c>
      <c r="B455">
        <v>62</v>
      </c>
      <c r="C455" t="s">
        <v>4</v>
      </c>
      <c r="D455">
        <f>COUNTIFS(Customer_Demographics!A:A, A455, Customer_Demographics!C:C, D$1)</f>
        <v>0</v>
      </c>
      <c r="E455">
        <f>COUNTIFS(Customer_Demographics!A:A, A455, Customer_Demographics!C:C, E$1)</f>
        <v>1</v>
      </c>
      <c r="F455" t="s">
        <v>8</v>
      </c>
      <c r="G455">
        <f>COUNTIFS(Customer_Demographics!A:A, A455, Customer_Demographics!F:F, G$1)</f>
        <v>0</v>
      </c>
      <c r="H455">
        <f>COUNTIFS(Customer_Demographics!A:A, A455, Customer_Demographics!F:F, H$1)</f>
        <v>0</v>
      </c>
      <c r="I455">
        <f>COUNTIFS(Customer_Demographics!A:A, A455, Customer_Demographics!F:F, I$1)</f>
        <v>1</v>
      </c>
      <c r="J455">
        <f>COUNTIFS(Customer_Demographics!A:A, A455, Customer_Demographics!F:F, J$1)</f>
        <v>0</v>
      </c>
      <c r="K455" t="s">
        <v>11</v>
      </c>
      <c r="L455">
        <f>COUNTIFS(Customer_Demographics!A:A, A455, Customer_Demographics!K:K, L$1)</f>
        <v>0</v>
      </c>
      <c r="M455">
        <f>COUNTIFS(Customer_Demographics!A:A, A455, Customer_Demographics!K:K, M$1)</f>
        <v>0</v>
      </c>
      <c r="N455">
        <f>COUNTIFS(Customer_Demographics!A:A, A455, Customer_Demographics!K:K, N$1)</f>
        <v>1</v>
      </c>
      <c r="O455">
        <v>472.88</v>
      </c>
      <c r="P455">
        <v>0</v>
      </c>
      <c r="Q455">
        <v>2</v>
      </c>
      <c r="R455">
        <f>IF(COUNTIFS(Transaction_History!A:A, A455, Transaction_History!E:E, R$1) &gt;0, 1, 0)</f>
        <v>1</v>
      </c>
      <c r="S455">
        <f>IF(COUNTIFS(Transaction_History!A:A, A455, Transaction_History!E:E, S$1) &gt; 0, 1, 0)</f>
        <v>1</v>
      </c>
      <c r="T455">
        <f>IF(COUNTIFS(Transaction_History!A:A, A455, Transaction_History!E:E, T$1) &gt; 0, 1, 0)</f>
        <v>0</v>
      </c>
      <c r="U455">
        <f>IF(COUNTIFS(Transaction_History!A:A, A455, Transaction_History!E:E, U$1) &gt; 0, 1, 0)</f>
        <v>0</v>
      </c>
      <c r="V455">
        <f>IF(COUNTIFS(Transaction_History!A:A, A455, Transaction_History!E:E, V$1) &gt; 0, 1, 0)</f>
        <v>0</v>
      </c>
      <c r="W455">
        <f>IF(COUNTIFS(Customer_Service!A:A, A455, Customer_Service!D:D, W$1) &gt; 0, 1, 0)</f>
        <v>0</v>
      </c>
      <c r="X455">
        <f>IF(COUNTIFS(Customer_Service!A:A, A455, Customer_Service!D:D, X$1)&gt;0,1,0)</f>
        <v>0</v>
      </c>
      <c r="Y455">
        <f>IF(COUNTIFS(Customer_Service!A:A, A455, Customer_Service!D:D, Y$1) &gt; 0, 1, 0)</f>
        <v>0</v>
      </c>
      <c r="Z455">
        <f>IF(COUNTIFS(Customer_Service!A:A, A455, Customer_Service!E:E, Z$1) &gt; 0, 1, 0)</f>
        <v>0</v>
      </c>
      <c r="AA455">
        <f>IF(COUNTIFS(Customer_Service!A:A, A455, Customer_Service!E:E, AA$1) &gt; 0, 1, 0)</f>
        <v>0</v>
      </c>
      <c r="AB455">
        <v>10</v>
      </c>
    </row>
    <row r="456" spans="1:28" x14ac:dyDescent="0.25">
      <c r="A456">
        <v>455</v>
      </c>
      <c r="B456">
        <v>67</v>
      </c>
      <c r="C456" t="s">
        <v>4</v>
      </c>
      <c r="D456">
        <f>COUNTIFS(Customer_Demographics!A:A, A456, Customer_Demographics!C:C, D$1)</f>
        <v>0</v>
      </c>
      <c r="E456">
        <f>COUNTIFS(Customer_Demographics!A:A, A456, Customer_Demographics!C:C, E$1)</f>
        <v>1</v>
      </c>
      <c r="F456" t="s">
        <v>6</v>
      </c>
      <c r="G456">
        <f>COUNTIFS(Customer_Demographics!A:A, A456, Customer_Demographics!F:F, G$1)</f>
        <v>0</v>
      </c>
      <c r="H456">
        <f>COUNTIFS(Customer_Demographics!A:A, A456, Customer_Demographics!F:F, H$1)</f>
        <v>1</v>
      </c>
      <c r="I456">
        <f>COUNTIFS(Customer_Demographics!A:A, A456, Customer_Demographics!F:F, I$1)</f>
        <v>0</v>
      </c>
      <c r="J456">
        <f>COUNTIFS(Customer_Demographics!A:A, A456, Customer_Demographics!F:F, J$1)</f>
        <v>0</v>
      </c>
      <c r="K456" t="s">
        <v>11</v>
      </c>
      <c r="L456">
        <f>COUNTIFS(Customer_Demographics!A:A, A456, Customer_Demographics!K:K, L$1)</f>
        <v>0</v>
      </c>
      <c r="M456">
        <f>COUNTIFS(Customer_Demographics!A:A, A456, Customer_Demographics!K:K, M$1)</f>
        <v>0</v>
      </c>
      <c r="N456">
        <f>COUNTIFS(Customer_Demographics!A:A, A456, Customer_Demographics!K:K, N$1)</f>
        <v>1</v>
      </c>
      <c r="O456">
        <v>565.79</v>
      </c>
      <c r="P456">
        <v>0</v>
      </c>
      <c r="Q456">
        <v>3</v>
      </c>
      <c r="R456">
        <f>IF(COUNTIFS(Transaction_History!A:A, A456, Transaction_History!E:E, R$1) &gt;0, 1, 0)</f>
        <v>0</v>
      </c>
      <c r="S456">
        <f>IF(COUNTIFS(Transaction_History!A:A, A456, Transaction_History!E:E, S$1) &gt; 0, 1, 0)</f>
        <v>1</v>
      </c>
      <c r="T456">
        <f>IF(COUNTIFS(Transaction_History!A:A, A456, Transaction_History!E:E, T$1) &gt; 0, 1, 0)</f>
        <v>0</v>
      </c>
      <c r="U456">
        <f>IF(COUNTIFS(Transaction_History!A:A, A456, Transaction_History!E:E, U$1) &gt; 0, 1, 0)</f>
        <v>1</v>
      </c>
      <c r="V456">
        <f>IF(COUNTIFS(Transaction_History!A:A, A456, Transaction_History!E:E, V$1) &gt; 0, 1, 0)</f>
        <v>1</v>
      </c>
      <c r="W456">
        <f>IF(COUNTIFS(Customer_Service!A:A, A456, Customer_Service!D:D, W$1) &gt; 0, 1, 0)</f>
        <v>1</v>
      </c>
      <c r="X456">
        <f>IF(COUNTIFS(Customer_Service!A:A, A456, Customer_Service!D:D, X$1)&gt;0,1,0)</f>
        <v>1</v>
      </c>
      <c r="Y456">
        <f>IF(COUNTIFS(Customer_Service!A:A, A456, Customer_Service!D:D, Y$1) &gt; 0, 1, 0)</f>
        <v>0</v>
      </c>
      <c r="Z456">
        <f>IF(COUNTIFS(Customer_Service!A:A, A456, Customer_Service!E:E, Z$1) &gt; 0, 1, 0)</f>
        <v>1</v>
      </c>
      <c r="AA456">
        <f>IF(COUNTIFS(Customer_Service!A:A, A456, Customer_Service!E:E, AA$1) &gt; 0, 1, 0)</f>
        <v>0</v>
      </c>
      <c r="AB456">
        <v>40</v>
      </c>
    </row>
    <row r="457" spans="1:28" x14ac:dyDescent="0.25">
      <c r="A457">
        <v>456</v>
      </c>
      <c r="B457">
        <v>41</v>
      </c>
      <c r="C457" t="s">
        <v>3</v>
      </c>
      <c r="D457">
        <f>COUNTIFS(Customer_Demographics!A:A, A457, Customer_Demographics!C:C, D$1)</f>
        <v>1</v>
      </c>
      <c r="E457">
        <f>COUNTIFS(Customer_Demographics!A:A, A457, Customer_Demographics!C:C, E$1)</f>
        <v>0</v>
      </c>
      <c r="F457" t="s">
        <v>8</v>
      </c>
      <c r="G457">
        <f>COUNTIFS(Customer_Demographics!A:A, A457, Customer_Demographics!F:F, G$1)</f>
        <v>0</v>
      </c>
      <c r="H457">
        <f>COUNTIFS(Customer_Demographics!A:A, A457, Customer_Demographics!F:F, H$1)</f>
        <v>0</v>
      </c>
      <c r="I457">
        <f>COUNTIFS(Customer_Demographics!A:A, A457, Customer_Demographics!F:F, I$1)</f>
        <v>1</v>
      </c>
      <c r="J457">
        <f>COUNTIFS(Customer_Demographics!A:A, A457, Customer_Demographics!F:F, J$1)</f>
        <v>0</v>
      </c>
      <c r="K457" t="s">
        <v>11</v>
      </c>
      <c r="L457">
        <f>COUNTIFS(Customer_Demographics!A:A, A457, Customer_Demographics!K:K, L$1)</f>
        <v>0</v>
      </c>
      <c r="M457">
        <f>COUNTIFS(Customer_Demographics!A:A, A457, Customer_Demographics!K:K, M$1)</f>
        <v>0</v>
      </c>
      <c r="N457">
        <f>COUNTIFS(Customer_Demographics!A:A, A457, Customer_Demographics!K:K, N$1)</f>
        <v>1</v>
      </c>
      <c r="O457">
        <v>2402</v>
      </c>
      <c r="P457">
        <v>0</v>
      </c>
      <c r="Q457">
        <v>9</v>
      </c>
      <c r="R457">
        <f>IF(COUNTIFS(Transaction_History!A:A, A457, Transaction_History!E:E, R$1) &gt;0, 1, 0)</f>
        <v>1</v>
      </c>
      <c r="S457">
        <f>IF(COUNTIFS(Transaction_History!A:A, A457, Transaction_History!E:E, S$1) &gt; 0, 1, 0)</f>
        <v>1</v>
      </c>
      <c r="T457">
        <f>IF(COUNTIFS(Transaction_History!A:A, A457, Transaction_History!E:E, T$1) &gt; 0, 1, 0)</f>
        <v>1</v>
      </c>
      <c r="U457">
        <f>IF(COUNTIFS(Transaction_History!A:A, A457, Transaction_History!E:E, U$1) &gt; 0, 1, 0)</f>
        <v>0</v>
      </c>
      <c r="V457">
        <f>IF(COUNTIFS(Transaction_History!A:A, A457, Transaction_History!E:E, V$1) &gt; 0, 1, 0)</f>
        <v>1</v>
      </c>
      <c r="W457">
        <f>IF(COUNTIFS(Customer_Service!A:A, A457, Customer_Service!D:D, W$1) &gt; 0, 1, 0)</f>
        <v>1</v>
      </c>
      <c r="X457">
        <f>IF(COUNTIFS(Customer_Service!A:A, A457, Customer_Service!D:D, X$1)&gt;0,1,0)</f>
        <v>0</v>
      </c>
      <c r="Y457">
        <f>IF(COUNTIFS(Customer_Service!A:A, A457, Customer_Service!D:D, Y$1) &gt; 0, 1, 0)</f>
        <v>0</v>
      </c>
      <c r="Z457">
        <f>IF(COUNTIFS(Customer_Service!A:A, A457, Customer_Service!E:E, Z$1) &gt; 0, 1, 0)</f>
        <v>0</v>
      </c>
      <c r="AA457">
        <f>IF(COUNTIFS(Customer_Service!A:A, A457, Customer_Service!E:E, AA$1) &gt; 0, 1, 0)</f>
        <v>1</v>
      </c>
      <c r="AB457">
        <v>34</v>
      </c>
    </row>
    <row r="458" spans="1:28" x14ac:dyDescent="0.25">
      <c r="A458">
        <v>457</v>
      </c>
      <c r="B458">
        <v>48</v>
      </c>
      <c r="C458" t="s">
        <v>3</v>
      </c>
      <c r="D458">
        <f>COUNTIFS(Customer_Demographics!A:A, A458, Customer_Demographics!C:C, D$1)</f>
        <v>1</v>
      </c>
      <c r="E458">
        <f>COUNTIFS(Customer_Demographics!A:A, A458, Customer_Demographics!C:C, E$1)</f>
        <v>0</v>
      </c>
      <c r="F458" t="s">
        <v>8</v>
      </c>
      <c r="G458">
        <f>COUNTIFS(Customer_Demographics!A:A, A458, Customer_Demographics!F:F, G$1)</f>
        <v>0</v>
      </c>
      <c r="H458">
        <f>COUNTIFS(Customer_Demographics!A:A, A458, Customer_Demographics!F:F, H$1)</f>
        <v>0</v>
      </c>
      <c r="I458">
        <f>COUNTIFS(Customer_Demographics!A:A, A458, Customer_Demographics!F:F, I$1)</f>
        <v>1</v>
      </c>
      <c r="J458">
        <f>COUNTIFS(Customer_Demographics!A:A, A458, Customer_Demographics!F:F, J$1)</f>
        <v>0</v>
      </c>
      <c r="K458" t="s">
        <v>10</v>
      </c>
      <c r="L458">
        <f>COUNTIFS(Customer_Demographics!A:A, A458, Customer_Demographics!K:K, L$1)</f>
        <v>0</v>
      </c>
      <c r="M458">
        <f>COUNTIFS(Customer_Demographics!A:A, A458, Customer_Demographics!K:K, M$1)</f>
        <v>1</v>
      </c>
      <c r="N458">
        <f>COUNTIFS(Customer_Demographics!A:A, A458, Customer_Demographics!K:K, N$1)</f>
        <v>0</v>
      </c>
      <c r="O458">
        <v>1730.3300000000002</v>
      </c>
      <c r="P458">
        <v>0</v>
      </c>
      <c r="Q458">
        <v>8</v>
      </c>
      <c r="R458">
        <f>IF(COUNTIFS(Transaction_History!A:A, A458, Transaction_History!E:E, R$1) &gt;0, 1, 0)</f>
        <v>1</v>
      </c>
      <c r="S458">
        <f>IF(COUNTIFS(Transaction_History!A:A, A458, Transaction_History!E:E, S$1) &gt; 0, 1, 0)</f>
        <v>1</v>
      </c>
      <c r="T458">
        <f>IF(COUNTIFS(Transaction_History!A:A, A458, Transaction_History!E:E, T$1) &gt; 0, 1, 0)</f>
        <v>1</v>
      </c>
      <c r="U458">
        <f>IF(COUNTIFS(Transaction_History!A:A, A458, Transaction_History!E:E, U$1) &gt; 0, 1, 0)</f>
        <v>1</v>
      </c>
      <c r="V458">
        <f>IF(COUNTIFS(Transaction_History!A:A, A458, Transaction_History!E:E, V$1) &gt; 0, 1, 0)</f>
        <v>0</v>
      </c>
      <c r="W458">
        <f>IF(COUNTIFS(Customer_Service!A:A, A458, Customer_Service!D:D, W$1) &gt; 0, 1, 0)</f>
        <v>1</v>
      </c>
      <c r="X458">
        <f>IF(COUNTIFS(Customer_Service!A:A, A458, Customer_Service!D:D, X$1)&gt;0,1,0)</f>
        <v>1</v>
      </c>
      <c r="Y458">
        <f>IF(COUNTIFS(Customer_Service!A:A, A458, Customer_Service!D:D, Y$1) &gt; 0, 1, 0)</f>
        <v>0</v>
      </c>
      <c r="Z458">
        <f>IF(COUNTIFS(Customer_Service!A:A, A458, Customer_Service!E:E, Z$1) &gt; 0, 1, 0)</f>
        <v>0</v>
      </c>
      <c r="AA458">
        <f>IF(COUNTIFS(Customer_Service!A:A, A458, Customer_Service!E:E, AA$1) &gt; 0, 1, 0)</f>
        <v>1</v>
      </c>
      <c r="AB458">
        <v>44</v>
      </c>
    </row>
    <row r="459" spans="1:28" x14ac:dyDescent="0.25">
      <c r="A459">
        <v>458</v>
      </c>
      <c r="B459">
        <v>43</v>
      </c>
      <c r="C459" t="s">
        <v>3</v>
      </c>
      <c r="D459">
        <f>COUNTIFS(Customer_Demographics!A:A, A459, Customer_Demographics!C:C, D$1)</f>
        <v>1</v>
      </c>
      <c r="E459">
        <f>COUNTIFS(Customer_Demographics!A:A, A459, Customer_Demographics!C:C, E$1)</f>
        <v>0</v>
      </c>
      <c r="F459" t="s">
        <v>5</v>
      </c>
      <c r="G459">
        <f>COUNTIFS(Customer_Demographics!A:A, A459, Customer_Demographics!F:F, G$1)</f>
        <v>1</v>
      </c>
      <c r="H459">
        <f>COUNTIFS(Customer_Demographics!A:A, A459, Customer_Demographics!F:F, H$1)</f>
        <v>0</v>
      </c>
      <c r="I459">
        <f>COUNTIFS(Customer_Demographics!A:A, A459, Customer_Demographics!F:F, I$1)</f>
        <v>0</v>
      </c>
      <c r="J459">
        <f>COUNTIFS(Customer_Demographics!A:A, A459, Customer_Demographics!F:F, J$1)</f>
        <v>0</v>
      </c>
      <c r="K459" t="s">
        <v>11</v>
      </c>
      <c r="L459">
        <f>COUNTIFS(Customer_Demographics!A:A, A459, Customer_Demographics!K:K, L$1)</f>
        <v>0</v>
      </c>
      <c r="M459">
        <f>COUNTIFS(Customer_Demographics!A:A, A459, Customer_Demographics!K:K, M$1)</f>
        <v>0</v>
      </c>
      <c r="N459">
        <f>COUNTIFS(Customer_Demographics!A:A, A459, Customer_Demographics!K:K, N$1)</f>
        <v>1</v>
      </c>
      <c r="O459">
        <v>2767.15</v>
      </c>
      <c r="P459">
        <v>0</v>
      </c>
      <c r="Q459">
        <v>9</v>
      </c>
      <c r="R459">
        <f>IF(COUNTIFS(Transaction_History!A:A, A459, Transaction_History!E:E, R$1) &gt;0, 1, 0)</f>
        <v>1</v>
      </c>
      <c r="S459">
        <f>IF(COUNTIFS(Transaction_History!A:A, A459, Transaction_History!E:E, S$1) &gt; 0, 1, 0)</f>
        <v>1</v>
      </c>
      <c r="T459">
        <f>IF(COUNTIFS(Transaction_History!A:A, A459, Transaction_History!E:E, T$1) &gt; 0, 1, 0)</f>
        <v>1</v>
      </c>
      <c r="U459">
        <f>IF(COUNTIFS(Transaction_History!A:A, A459, Transaction_History!E:E, U$1) &gt; 0, 1, 0)</f>
        <v>1</v>
      </c>
      <c r="V459">
        <f>IF(COUNTIFS(Transaction_History!A:A, A459, Transaction_History!E:E, V$1) &gt; 0, 1, 0)</f>
        <v>1</v>
      </c>
      <c r="W459">
        <f>IF(COUNTIFS(Customer_Service!A:A, A459, Customer_Service!D:D, W$1) &gt; 0, 1, 0)</f>
        <v>0</v>
      </c>
      <c r="X459">
        <f>IF(COUNTIFS(Customer_Service!A:A, A459, Customer_Service!D:D, X$1)&gt;0,1,0)</f>
        <v>0</v>
      </c>
      <c r="Y459">
        <f>IF(COUNTIFS(Customer_Service!A:A, A459, Customer_Service!D:D, Y$1) &gt; 0, 1, 0)</f>
        <v>0</v>
      </c>
      <c r="Z459">
        <f>IF(COUNTIFS(Customer_Service!A:A, A459, Customer_Service!E:E, Z$1) &gt; 0, 1, 0)</f>
        <v>0</v>
      </c>
      <c r="AA459">
        <f>IF(COUNTIFS(Customer_Service!A:A, A459, Customer_Service!E:E, AA$1) &gt; 0, 1, 0)</f>
        <v>0</v>
      </c>
      <c r="AB459">
        <v>33</v>
      </c>
    </row>
    <row r="460" spans="1:28" x14ac:dyDescent="0.25">
      <c r="A460">
        <v>459</v>
      </c>
      <c r="B460">
        <v>38</v>
      </c>
      <c r="C460" t="s">
        <v>4</v>
      </c>
      <c r="D460">
        <f>COUNTIFS(Customer_Demographics!A:A, A460, Customer_Demographics!C:C, D$1)</f>
        <v>0</v>
      </c>
      <c r="E460">
        <f>COUNTIFS(Customer_Demographics!A:A, A460, Customer_Demographics!C:C, E$1)</f>
        <v>1</v>
      </c>
      <c r="F460" t="s">
        <v>7</v>
      </c>
      <c r="G460">
        <f>COUNTIFS(Customer_Demographics!A:A, A460, Customer_Demographics!F:F, G$1)</f>
        <v>0</v>
      </c>
      <c r="H460">
        <f>COUNTIFS(Customer_Demographics!A:A, A460, Customer_Demographics!F:F, H$1)</f>
        <v>0</v>
      </c>
      <c r="I460">
        <f>COUNTIFS(Customer_Demographics!A:A, A460, Customer_Demographics!F:F, I$1)</f>
        <v>0</v>
      </c>
      <c r="J460">
        <f>COUNTIFS(Customer_Demographics!A:A, A460, Customer_Demographics!F:F, J$1)</f>
        <v>1</v>
      </c>
      <c r="K460" t="s">
        <v>9</v>
      </c>
      <c r="L460">
        <f>COUNTIFS(Customer_Demographics!A:A, A460, Customer_Demographics!K:K, L$1)</f>
        <v>1</v>
      </c>
      <c r="M460">
        <f>COUNTIFS(Customer_Demographics!A:A, A460, Customer_Demographics!K:K, M$1)</f>
        <v>0</v>
      </c>
      <c r="N460">
        <f>COUNTIFS(Customer_Demographics!A:A, A460, Customer_Demographics!K:K, N$1)</f>
        <v>0</v>
      </c>
      <c r="O460">
        <v>62.87</v>
      </c>
      <c r="P460">
        <v>0</v>
      </c>
      <c r="Q460">
        <v>1</v>
      </c>
      <c r="R460">
        <f>IF(COUNTIFS(Transaction_History!A:A, A460, Transaction_History!E:E, R$1) &gt;0, 1, 0)</f>
        <v>0</v>
      </c>
      <c r="S460">
        <f>IF(COUNTIFS(Transaction_History!A:A, A460, Transaction_History!E:E, S$1) &gt; 0, 1, 0)</f>
        <v>0</v>
      </c>
      <c r="T460">
        <f>IF(COUNTIFS(Transaction_History!A:A, A460, Transaction_History!E:E, T$1) &gt; 0, 1, 0)</f>
        <v>0</v>
      </c>
      <c r="U460">
        <f>IF(COUNTIFS(Transaction_History!A:A, A460, Transaction_History!E:E, U$1) &gt; 0, 1, 0)</f>
        <v>0</v>
      </c>
      <c r="V460">
        <f>IF(COUNTIFS(Transaction_History!A:A, A460, Transaction_History!E:E, V$1) &gt; 0, 1, 0)</f>
        <v>1</v>
      </c>
      <c r="W460">
        <f>IF(COUNTIFS(Customer_Service!A:A, A460, Customer_Service!D:D, W$1) &gt; 0, 1, 0)</f>
        <v>0</v>
      </c>
      <c r="X460">
        <f>IF(COUNTIFS(Customer_Service!A:A, A460, Customer_Service!D:D, X$1)&gt;0,1,0)</f>
        <v>1</v>
      </c>
      <c r="Y460">
        <f>IF(COUNTIFS(Customer_Service!A:A, A460, Customer_Service!D:D, Y$1) &gt; 0, 1, 0)</f>
        <v>0</v>
      </c>
      <c r="Z460">
        <f>IF(COUNTIFS(Customer_Service!A:A, A460, Customer_Service!E:E, Z$1) &gt; 0, 1, 0)</f>
        <v>0</v>
      </c>
      <c r="AA460">
        <f>IF(COUNTIFS(Customer_Service!A:A, A460, Customer_Service!E:E, AA$1) &gt; 0, 1, 0)</f>
        <v>1</v>
      </c>
      <c r="AB460">
        <v>5</v>
      </c>
    </row>
    <row r="461" spans="1:28" x14ac:dyDescent="0.25">
      <c r="A461">
        <v>460</v>
      </c>
      <c r="B461">
        <v>51</v>
      </c>
      <c r="C461" t="s">
        <v>3</v>
      </c>
      <c r="D461">
        <f>COUNTIFS(Customer_Demographics!A:A, A461, Customer_Demographics!C:C, D$1)</f>
        <v>1</v>
      </c>
      <c r="E461">
        <f>COUNTIFS(Customer_Demographics!A:A, A461, Customer_Demographics!C:C, E$1)</f>
        <v>0</v>
      </c>
      <c r="F461" t="s">
        <v>8</v>
      </c>
      <c r="G461">
        <f>COUNTIFS(Customer_Demographics!A:A, A461, Customer_Demographics!F:F, G$1)</f>
        <v>0</v>
      </c>
      <c r="H461">
        <f>COUNTIFS(Customer_Demographics!A:A, A461, Customer_Demographics!F:F, H$1)</f>
        <v>0</v>
      </c>
      <c r="I461">
        <f>COUNTIFS(Customer_Demographics!A:A, A461, Customer_Demographics!F:F, I$1)</f>
        <v>1</v>
      </c>
      <c r="J461">
        <f>COUNTIFS(Customer_Demographics!A:A, A461, Customer_Demographics!F:F, J$1)</f>
        <v>0</v>
      </c>
      <c r="K461" t="s">
        <v>9</v>
      </c>
      <c r="L461">
        <f>COUNTIFS(Customer_Demographics!A:A, A461, Customer_Demographics!K:K, L$1)</f>
        <v>1</v>
      </c>
      <c r="M461">
        <f>COUNTIFS(Customer_Demographics!A:A, A461, Customer_Demographics!K:K, M$1)</f>
        <v>0</v>
      </c>
      <c r="N461">
        <f>COUNTIFS(Customer_Demographics!A:A, A461, Customer_Demographics!K:K, N$1)</f>
        <v>0</v>
      </c>
      <c r="O461">
        <v>336.72</v>
      </c>
      <c r="P461">
        <v>0</v>
      </c>
      <c r="Q461">
        <v>1</v>
      </c>
      <c r="R461">
        <f>IF(COUNTIFS(Transaction_History!A:A, A461, Transaction_History!E:E, R$1) &gt;0, 1, 0)</f>
        <v>1</v>
      </c>
      <c r="S461">
        <f>IF(COUNTIFS(Transaction_History!A:A, A461, Transaction_History!E:E, S$1) &gt; 0, 1, 0)</f>
        <v>0</v>
      </c>
      <c r="T461">
        <f>IF(COUNTIFS(Transaction_History!A:A, A461, Transaction_History!E:E, T$1) &gt; 0, 1, 0)</f>
        <v>0</v>
      </c>
      <c r="U461">
        <f>IF(COUNTIFS(Transaction_History!A:A, A461, Transaction_History!E:E, U$1) &gt; 0, 1, 0)</f>
        <v>0</v>
      </c>
      <c r="V461">
        <f>IF(COUNTIFS(Transaction_History!A:A, A461, Transaction_History!E:E, V$1) &gt; 0, 1, 0)</f>
        <v>0</v>
      </c>
      <c r="W461">
        <f>IF(COUNTIFS(Customer_Service!A:A, A461, Customer_Service!D:D, W$1) &gt; 0, 1, 0)</f>
        <v>0</v>
      </c>
      <c r="X461">
        <f>IF(COUNTIFS(Customer_Service!A:A, A461, Customer_Service!D:D, X$1)&gt;0,1,0)</f>
        <v>1</v>
      </c>
      <c r="Y461">
        <f>IF(COUNTIFS(Customer_Service!A:A, A461, Customer_Service!D:D, Y$1) &gt; 0, 1, 0)</f>
        <v>0</v>
      </c>
      <c r="Z461">
        <f>IF(COUNTIFS(Customer_Service!A:A, A461, Customer_Service!E:E, Z$1) &gt; 0, 1, 0)</f>
        <v>0</v>
      </c>
      <c r="AA461">
        <f>IF(COUNTIFS(Customer_Service!A:A, A461, Customer_Service!E:E, AA$1) &gt; 0, 1, 0)</f>
        <v>1</v>
      </c>
      <c r="AB461">
        <v>45</v>
      </c>
    </row>
    <row r="462" spans="1:28" x14ac:dyDescent="0.25">
      <c r="A462">
        <v>461</v>
      </c>
      <c r="B462">
        <v>55</v>
      </c>
      <c r="C462" t="s">
        <v>4</v>
      </c>
      <c r="D462">
        <f>COUNTIFS(Customer_Demographics!A:A, A462, Customer_Demographics!C:C, D$1)</f>
        <v>0</v>
      </c>
      <c r="E462">
        <f>COUNTIFS(Customer_Demographics!A:A, A462, Customer_Demographics!C:C, E$1)</f>
        <v>1</v>
      </c>
      <c r="F462" t="s">
        <v>6</v>
      </c>
      <c r="G462">
        <f>COUNTIFS(Customer_Demographics!A:A, A462, Customer_Demographics!F:F, G$1)</f>
        <v>0</v>
      </c>
      <c r="H462">
        <f>COUNTIFS(Customer_Demographics!A:A, A462, Customer_Demographics!F:F, H$1)</f>
        <v>1</v>
      </c>
      <c r="I462">
        <f>COUNTIFS(Customer_Demographics!A:A, A462, Customer_Demographics!F:F, I$1)</f>
        <v>0</v>
      </c>
      <c r="J462">
        <f>COUNTIFS(Customer_Demographics!A:A, A462, Customer_Demographics!F:F, J$1)</f>
        <v>0</v>
      </c>
      <c r="K462" t="s">
        <v>11</v>
      </c>
      <c r="L462">
        <f>COUNTIFS(Customer_Demographics!A:A, A462, Customer_Demographics!K:K, L$1)</f>
        <v>0</v>
      </c>
      <c r="M462">
        <f>COUNTIFS(Customer_Demographics!A:A, A462, Customer_Demographics!K:K, M$1)</f>
        <v>0</v>
      </c>
      <c r="N462">
        <f>COUNTIFS(Customer_Demographics!A:A, A462, Customer_Demographics!K:K, N$1)</f>
        <v>1</v>
      </c>
      <c r="O462">
        <v>449.87</v>
      </c>
      <c r="P462">
        <v>0</v>
      </c>
      <c r="Q462">
        <v>1</v>
      </c>
      <c r="R462">
        <f>IF(COUNTIFS(Transaction_History!A:A, A462, Transaction_History!E:E, R$1) &gt;0, 1, 0)</f>
        <v>0</v>
      </c>
      <c r="S462">
        <f>IF(COUNTIFS(Transaction_History!A:A, A462, Transaction_History!E:E, S$1) &gt; 0, 1, 0)</f>
        <v>0</v>
      </c>
      <c r="T462">
        <f>IF(COUNTIFS(Transaction_History!A:A, A462, Transaction_History!E:E, T$1) &gt; 0, 1, 0)</f>
        <v>1</v>
      </c>
      <c r="U462">
        <f>IF(COUNTIFS(Transaction_History!A:A, A462, Transaction_History!E:E, U$1) &gt; 0, 1, 0)</f>
        <v>0</v>
      </c>
      <c r="V462">
        <f>IF(COUNTIFS(Transaction_History!A:A, A462, Transaction_History!E:E, V$1) &gt; 0, 1, 0)</f>
        <v>0</v>
      </c>
      <c r="W462">
        <f>IF(COUNTIFS(Customer_Service!A:A, A462, Customer_Service!D:D, W$1) &gt; 0, 1, 0)</f>
        <v>0</v>
      </c>
      <c r="X462">
        <f>IF(COUNTIFS(Customer_Service!A:A, A462, Customer_Service!D:D, X$1)&gt;0,1,0)</f>
        <v>1</v>
      </c>
      <c r="Y462">
        <f>IF(COUNTIFS(Customer_Service!A:A, A462, Customer_Service!D:D, Y$1) &gt; 0, 1, 0)</f>
        <v>1</v>
      </c>
      <c r="Z462">
        <f>IF(COUNTIFS(Customer_Service!A:A, A462, Customer_Service!E:E, Z$1) &gt; 0, 1, 0)</f>
        <v>0</v>
      </c>
      <c r="AA462">
        <f>IF(COUNTIFS(Customer_Service!A:A, A462, Customer_Service!E:E, AA$1) &gt; 0, 1, 0)</f>
        <v>1</v>
      </c>
      <c r="AB462">
        <v>27</v>
      </c>
    </row>
    <row r="463" spans="1:28" x14ac:dyDescent="0.25">
      <c r="A463">
        <v>462</v>
      </c>
      <c r="B463">
        <v>41</v>
      </c>
      <c r="C463" t="s">
        <v>4</v>
      </c>
      <c r="D463">
        <f>COUNTIFS(Customer_Demographics!A:A, A463, Customer_Demographics!C:C, D$1)</f>
        <v>0</v>
      </c>
      <c r="E463">
        <f>COUNTIFS(Customer_Demographics!A:A, A463, Customer_Demographics!C:C, E$1)</f>
        <v>1</v>
      </c>
      <c r="F463" t="s">
        <v>7</v>
      </c>
      <c r="G463">
        <f>COUNTIFS(Customer_Demographics!A:A, A463, Customer_Demographics!F:F, G$1)</f>
        <v>0</v>
      </c>
      <c r="H463">
        <f>COUNTIFS(Customer_Demographics!A:A, A463, Customer_Demographics!F:F, H$1)</f>
        <v>0</v>
      </c>
      <c r="I463">
        <f>COUNTIFS(Customer_Demographics!A:A, A463, Customer_Demographics!F:F, I$1)</f>
        <v>0</v>
      </c>
      <c r="J463">
        <f>COUNTIFS(Customer_Demographics!A:A, A463, Customer_Demographics!F:F, J$1)</f>
        <v>1</v>
      </c>
      <c r="K463" t="s">
        <v>9</v>
      </c>
      <c r="L463">
        <f>COUNTIFS(Customer_Demographics!A:A, A463, Customer_Demographics!K:K, L$1)</f>
        <v>1</v>
      </c>
      <c r="M463">
        <f>COUNTIFS(Customer_Demographics!A:A, A463, Customer_Demographics!K:K, M$1)</f>
        <v>0</v>
      </c>
      <c r="N463">
        <f>COUNTIFS(Customer_Demographics!A:A, A463, Customer_Demographics!K:K, N$1)</f>
        <v>0</v>
      </c>
      <c r="O463">
        <v>391.36</v>
      </c>
      <c r="P463">
        <v>1</v>
      </c>
      <c r="Q463">
        <v>3</v>
      </c>
      <c r="R463">
        <f>IF(COUNTIFS(Transaction_History!A:A, A463, Transaction_History!E:E, R$1) &gt;0, 1, 0)</f>
        <v>0</v>
      </c>
      <c r="S463">
        <f>IF(COUNTIFS(Transaction_History!A:A, A463, Transaction_History!E:E, S$1) &gt; 0, 1, 0)</f>
        <v>1</v>
      </c>
      <c r="T463">
        <f>IF(COUNTIFS(Transaction_History!A:A, A463, Transaction_History!E:E, T$1) &gt; 0, 1, 0)</f>
        <v>0</v>
      </c>
      <c r="U463">
        <f>IF(COUNTIFS(Transaction_History!A:A, A463, Transaction_History!E:E, U$1) &gt; 0, 1, 0)</f>
        <v>1</v>
      </c>
      <c r="V463">
        <f>IF(COUNTIFS(Transaction_History!A:A, A463, Transaction_History!E:E, V$1) &gt; 0, 1, 0)</f>
        <v>1</v>
      </c>
      <c r="W463">
        <f>IF(COUNTIFS(Customer_Service!A:A, A463, Customer_Service!D:D, W$1) &gt; 0, 1, 0)</f>
        <v>0</v>
      </c>
      <c r="X463">
        <f>IF(COUNTIFS(Customer_Service!A:A, A463, Customer_Service!D:D, X$1)&gt;0,1,0)</f>
        <v>0</v>
      </c>
      <c r="Y463">
        <f>IF(COUNTIFS(Customer_Service!A:A, A463, Customer_Service!D:D, Y$1) &gt; 0, 1, 0)</f>
        <v>0</v>
      </c>
      <c r="Z463">
        <f>IF(COUNTIFS(Customer_Service!A:A, A463, Customer_Service!E:E, Z$1) &gt; 0, 1, 0)</f>
        <v>0</v>
      </c>
      <c r="AA463">
        <f>IF(COUNTIFS(Customer_Service!A:A, A463, Customer_Service!E:E, AA$1) &gt; 0, 1, 0)</f>
        <v>0</v>
      </c>
      <c r="AB463">
        <v>8</v>
      </c>
    </row>
    <row r="464" spans="1:28" x14ac:dyDescent="0.25">
      <c r="A464">
        <v>463</v>
      </c>
      <c r="B464">
        <v>45</v>
      </c>
      <c r="C464" t="s">
        <v>4</v>
      </c>
      <c r="D464">
        <f>COUNTIFS(Customer_Demographics!A:A, A464, Customer_Demographics!C:C, D$1)</f>
        <v>0</v>
      </c>
      <c r="E464">
        <f>COUNTIFS(Customer_Demographics!A:A, A464, Customer_Demographics!C:C, E$1)</f>
        <v>1</v>
      </c>
      <c r="F464" t="s">
        <v>7</v>
      </c>
      <c r="G464">
        <f>COUNTIFS(Customer_Demographics!A:A, A464, Customer_Demographics!F:F, G$1)</f>
        <v>0</v>
      </c>
      <c r="H464">
        <f>COUNTIFS(Customer_Demographics!A:A, A464, Customer_Demographics!F:F, H$1)</f>
        <v>0</v>
      </c>
      <c r="I464">
        <f>COUNTIFS(Customer_Demographics!A:A, A464, Customer_Demographics!F:F, I$1)</f>
        <v>0</v>
      </c>
      <c r="J464">
        <f>COUNTIFS(Customer_Demographics!A:A, A464, Customer_Demographics!F:F, J$1)</f>
        <v>1</v>
      </c>
      <c r="K464" t="s">
        <v>11</v>
      </c>
      <c r="L464">
        <f>COUNTIFS(Customer_Demographics!A:A, A464, Customer_Demographics!K:K, L$1)</f>
        <v>0</v>
      </c>
      <c r="M464">
        <f>COUNTIFS(Customer_Demographics!A:A, A464, Customer_Demographics!K:K, M$1)</f>
        <v>0</v>
      </c>
      <c r="N464">
        <f>COUNTIFS(Customer_Demographics!A:A, A464, Customer_Demographics!K:K, N$1)</f>
        <v>1</v>
      </c>
      <c r="O464">
        <v>1668.22</v>
      </c>
      <c r="P464">
        <v>0</v>
      </c>
      <c r="Q464">
        <v>7</v>
      </c>
      <c r="R464">
        <f>IF(COUNTIFS(Transaction_History!A:A, A464, Transaction_History!E:E, R$1) &gt;0, 1, 0)</f>
        <v>0</v>
      </c>
      <c r="S464">
        <f>IF(COUNTIFS(Transaction_History!A:A, A464, Transaction_History!E:E, S$1) &gt; 0, 1, 0)</f>
        <v>1</v>
      </c>
      <c r="T464">
        <f>IF(COUNTIFS(Transaction_History!A:A, A464, Transaction_History!E:E, T$1) &gt; 0, 1, 0)</f>
        <v>1</v>
      </c>
      <c r="U464">
        <f>IF(COUNTIFS(Transaction_History!A:A, A464, Transaction_History!E:E, U$1) &gt; 0, 1, 0)</f>
        <v>1</v>
      </c>
      <c r="V464">
        <f>IF(COUNTIFS(Transaction_History!A:A, A464, Transaction_History!E:E, V$1) &gt; 0, 1, 0)</f>
        <v>0</v>
      </c>
      <c r="W464">
        <f>IF(COUNTIFS(Customer_Service!A:A, A464, Customer_Service!D:D, W$1) &gt; 0, 1, 0)</f>
        <v>0</v>
      </c>
      <c r="X464">
        <f>IF(COUNTIFS(Customer_Service!A:A, A464, Customer_Service!D:D, X$1)&gt;0,1,0)</f>
        <v>0</v>
      </c>
      <c r="Y464">
        <f>IF(COUNTIFS(Customer_Service!A:A, A464, Customer_Service!D:D, Y$1) &gt; 0, 1, 0)</f>
        <v>0</v>
      </c>
      <c r="Z464">
        <f>IF(COUNTIFS(Customer_Service!A:A, A464, Customer_Service!E:E, Z$1) &gt; 0, 1, 0)</f>
        <v>0</v>
      </c>
      <c r="AA464">
        <f>IF(COUNTIFS(Customer_Service!A:A, A464, Customer_Service!E:E, AA$1) &gt; 0, 1, 0)</f>
        <v>0</v>
      </c>
      <c r="AB464">
        <v>7</v>
      </c>
    </row>
    <row r="465" spans="1:28" x14ac:dyDescent="0.25">
      <c r="A465">
        <v>464</v>
      </c>
      <c r="B465">
        <v>47</v>
      </c>
      <c r="C465" t="s">
        <v>4</v>
      </c>
      <c r="D465">
        <f>COUNTIFS(Customer_Demographics!A:A, A465, Customer_Demographics!C:C, D$1)</f>
        <v>0</v>
      </c>
      <c r="E465">
        <f>COUNTIFS(Customer_Demographics!A:A, A465, Customer_Demographics!C:C, E$1)</f>
        <v>1</v>
      </c>
      <c r="F465" t="s">
        <v>6</v>
      </c>
      <c r="G465">
        <f>COUNTIFS(Customer_Demographics!A:A, A465, Customer_Demographics!F:F, G$1)</f>
        <v>0</v>
      </c>
      <c r="H465">
        <f>COUNTIFS(Customer_Demographics!A:A, A465, Customer_Demographics!F:F, H$1)</f>
        <v>1</v>
      </c>
      <c r="I465">
        <f>COUNTIFS(Customer_Demographics!A:A, A465, Customer_Demographics!F:F, I$1)</f>
        <v>0</v>
      </c>
      <c r="J465">
        <f>COUNTIFS(Customer_Demographics!A:A, A465, Customer_Demographics!F:F, J$1)</f>
        <v>0</v>
      </c>
      <c r="K465" t="s">
        <v>10</v>
      </c>
      <c r="L465">
        <f>COUNTIFS(Customer_Demographics!A:A, A465, Customer_Demographics!K:K, L$1)</f>
        <v>0</v>
      </c>
      <c r="M465">
        <f>COUNTIFS(Customer_Demographics!A:A, A465, Customer_Demographics!K:K, M$1)</f>
        <v>1</v>
      </c>
      <c r="N465">
        <f>COUNTIFS(Customer_Demographics!A:A, A465, Customer_Demographics!K:K, N$1)</f>
        <v>0</v>
      </c>
      <c r="O465">
        <v>2166.3300000000004</v>
      </c>
      <c r="P465">
        <v>0</v>
      </c>
      <c r="Q465">
        <v>9</v>
      </c>
      <c r="R465">
        <f>IF(COUNTIFS(Transaction_History!A:A, A465, Transaction_History!E:E, R$1) &gt;0, 1, 0)</f>
        <v>1</v>
      </c>
      <c r="S465">
        <f>IF(COUNTIFS(Transaction_History!A:A, A465, Transaction_History!E:E, S$1) &gt; 0, 1, 0)</f>
        <v>1</v>
      </c>
      <c r="T465">
        <f>IF(COUNTIFS(Transaction_History!A:A, A465, Transaction_History!E:E, T$1) &gt; 0, 1, 0)</f>
        <v>1</v>
      </c>
      <c r="U465">
        <f>IF(COUNTIFS(Transaction_History!A:A, A465, Transaction_History!E:E, U$1) &gt; 0, 1, 0)</f>
        <v>1</v>
      </c>
      <c r="V465">
        <f>IF(COUNTIFS(Transaction_History!A:A, A465, Transaction_History!E:E, V$1) &gt; 0, 1, 0)</f>
        <v>1</v>
      </c>
      <c r="W465">
        <f>IF(COUNTIFS(Customer_Service!A:A, A465, Customer_Service!D:D, W$1) &gt; 0, 1, 0)</f>
        <v>0</v>
      </c>
      <c r="X465">
        <f>IF(COUNTIFS(Customer_Service!A:A, A465, Customer_Service!D:D, X$1)&gt;0,1,0)</f>
        <v>0</v>
      </c>
      <c r="Y465">
        <f>IF(COUNTIFS(Customer_Service!A:A, A465, Customer_Service!D:D, Y$1) &gt; 0, 1, 0)</f>
        <v>0</v>
      </c>
      <c r="Z465">
        <f>IF(COUNTIFS(Customer_Service!A:A, A465, Customer_Service!E:E, Z$1) &gt; 0, 1, 0)</f>
        <v>0</v>
      </c>
      <c r="AA465">
        <f>IF(COUNTIFS(Customer_Service!A:A, A465, Customer_Service!E:E, AA$1) &gt; 0, 1, 0)</f>
        <v>0</v>
      </c>
      <c r="AB465">
        <v>22</v>
      </c>
    </row>
    <row r="466" spans="1:28" x14ac:dyDescent="0.25">
      <c r="A466">
        <v>465</v>
      </c>
      <c r="B466">
        <v>51</v>
      </c>
      <c r="C466" t="s">
        <v>4</v>
      </c>
      <c r="D466">
        <f>COUNTIFS(Customer_Demographics!A:A, A466, Customer_Demographics!C:C, D$1)</f>
        <v>0</v>
      </c>
      <c r="E466">
        <f>COUNTIFS(Customer_Demographics!A:A, A466, Customer_Demographics!C:C, E$1)</f>
        <v>1</v>
      </c>
      <c r="F466" t="s">
        <v>5</v>
      </c>
      <c r="G466">
        <f>COUNTIFS(Customer_Demographics!A:A, A466, Customer_Demographics!F:F, G$1)</f>
        <v>1</v>
      </c>
      <c r="H466">
        <f>COUNTIFS(Customer_Demographics!A:A, A466, Customer_Demographics!F:F, H$1)</f>
        <v>0</v>
      </c>
      <c r="I466">
        <f>COUNTIFS(Customer_Demographics!A:A, A466, Customer_Demographics!F:F, I$1)</f>
        <v>0</v>
      </c>
      <c r="J466">
        <f>COUNTIFS(Customer_Demographics!A:A, A466, Customer_Demographics!F:F, J$1)</f>
        <v>0</v>
      </c>
      <c r="K466" t="s">
        <v>9</v>
      </c>
      <c r="L466">
        <f>COUNTIFS(Customer_Demographics!A:A, A466, Customer_Demographics!K:K, L$1)</f>
        <v>1</v>
      </c>
      <c r="M466">
        <f>COUNTIFS(Customer_Demographics!A:A, A466, Customer_Demographics!K:K, M$1)</f>
        <v>0</v>
      </c>
      <c r="N466">
        <f>COUNTIFS(Customer_Demographics!A:A, A466, Customer_Demographics!K:K, N$1)</f>
        <v>0</v>
      </c>
      <c r="O466">
        <v>1217.0800000000002</v>
      </c>
      <c r="P466">
        <v>0</v>
      </c>
      <c r="Q466">
        <v>4</v>
      </c>
      <c r="R466">
        <f>IF(COUNTIFS(Transaction_History!A:A, A466, Transaction_History!E:E, R$1) &gt;0, 1, 0)</f>
        <v>1</v>
      </c>
      <c r="S466">
        <f>IF(COUNTIFS(Transaction_History!A:A, A466, Transaction_History!E:E, S$1) &gt; 0, 1, 0)</f>
        <v>1</v>
      </c>
      <c r="T466">
        <f>IF(COUNTIFS(Transaction_History!A:A, A466, Transaction_History!E:E, T$1) &gt; 0, 1, 0)</f>
        <v>0</v>
      </c>
      <c r="U466">
        <f>IF(COUNTIFS(Transaction_History!A:A, A466, Transaction_History!E:E, U$1) &gt; 0, 1, 0)</f>
        <v>0</v>
      </c>
      <c r="V466">
        <f>IF(COUNTIFS(Transaction_History!A:A, A466, Transaction_History!E:E, V$1) &gt; 0, 1, 0)</f>
        <v>1</v>
      </c>
      <c r="W466">
        <f>IF(COUNTIFS(Customer_Service!A:A, A466, Customer_Service!D:D, W$1) &gt; 0, 1, 0)</f>
        <v>0</v>
      </c>
      <c r="X466">
        <f>IF(COUNTIFS(Customer_Service!A:A, A466, Customer_Service!D:D, X$1)&gt;0,1,0)</f>
        <v>0</v>
      </c>
      <c r="Y466">
        <f>IF(COUNTIFS(Customer_Service!A:A, A466, Customer_Service!D:D, Y$1) &gt; 0, 1, 0)</f>
        <v>0</v>
      </c>
      <c r="Z466">
        <f>IF(COUNTIFS(Customer_Service!A:A, A466, Customer_Service!E:E, Z$1) &gt; 0, 1, 0)</f>
        <v>0</v>
      </c>
      <c r="AA466">
        <f>IF(COUNTIFS(Customer_Service!A:A, A466, Customer_Service!E:E, AA$1) &gt; 0, 1, 0)</f>
        <v>0</v>
      </c>
      <c r="AB466">
        <v>46</v>
      </c>
    </row>
    <row r="467" spans="1:28" x14ac:dyDescent="0.25">
      <c r="A467">
        <v>466</v>
      </c>
      <c r="B467">
        <v>69</v>
      </c>
      <c r="C467" t="s">
        <v>3</v>
      </c>
      <c r="D467">
        <f>COUNTIFS(Customer_Demographics!A:A, A467, Customer_Demographics!C:C, D$1)</f>
        <v>1</v>
      </c>
      <c r="E467">
        <f>COUNTIFS(Customer_Demographics!A:A, A467, Customer_Demographics!C:C, E$1)</f>
        <v>0</v>
      </c>
      <c r="F467" t="s">
        <v>7</v>
      </c>
      <c r="G467">
        <f>COUNTIFS(Customer_Demographics!A:A, A467, Customer_Demographics!F:F, G$1)</f>
        <v>0</v>
      </c>
      <c r="H467">
        <f>COUNTIFS(Customer_Demographics!A:A, A467, Customer_Demographics!F:F, H$1)</f>
        <v>0</v>
      </c>
      <c r="I467">
        <f>COUNTIFS(Customer_Demographics!A:A, A467, Customer_Demographics!F:F, I$1)</f>
        <v>0</v>
      </c>
      <c r="J467">
        <f>COUNTIFS(Customer_Demographics!A:A, A467, Customer_Demographics!F:F, J$1)</f>
        <v>1</v>
      </c>
      <c r="K467" t="s">
        <v>11</v>
      </c>
      <c r="L467">
        <f>COUNTIFS(Customer_Demographics!A:A, A467, Customer_Demographics!K:K, L$1)</f>
        <v>0</v>
      </c>
      <c r="M467">
        <f>COUNTIFS(Customer_Demographics!A:A, A467, Customer_Demographics!K:K, M$1)</f>
        <v>0</v>
      </c>
      <c r="N467">
        <f>COUNTIFS(Customer_Demographics!A:A, A467, Customer_Demographics!K:K, N$1)</f>
        <v>1</v>
      </c>
      <c r="O467">
        <v>1918.1599999999999</v>
      </c>
      <c r="P467">
        <v>1</v>
      </c>
      <c r="Q467">
        <v>8</v>
      </c>
      <c r="R467">
        <f>IF(COUNTIFS(Transaction_History!A:A, A467, Transaction_History!E:E, R$1) &gt;0, 1, 0)</f>
        <v>0</v>
      </c>
      <c r="S467">
        <f>IF(COUNTIFS(Transaction_History!A:A, A467, Transaction_History!E:E, S$1) &gt; 0, 1, 0)</f>
        <v>1</v>
      </c>
      <c r="T467">
        <f>IF(COUNTIFS(Transaction_History!A:A, A467, Transaction_History!E:E, T$1) &gt; 0, 1, 0)</f>
        <v>1</v>
      </c>
      <c r="U467">
        <f>IF(COUNTIFS(Transaction_History!A:A, A467, Transaction_History!E:E, U$1) &gt; 0, 1, 0)</f>
        <v>1</v>
      </c>
      <c r="V467">
        <f>IF(COUNTIFS(Transaction_History!A:A, A467, Transaction_History!E:E, V$1) &gt; 0, 1, 0)</f>
        <v>1</v>
      </c>
      <c r="W467">
        <f>IF(COUNTIFS(Customer_Service!A:A, A467, Customer_Service!D:D, W$1) &gt; 0, 1, 0)</f>
        <v>0</v>
      </c>
      <c r="X467">
        <f>IF(COUNTIFS(Customer_Service!A:A, A467, Customer_Service!D:D, X$1)&gt;0,1,0)</f>
        <v>0</v>
      </c>
      <c r="Y467">
        <f>IF(COUNTIFS(Customer_Service!A:A, A467, Customer_Service!D:D, Y$1) &gt; 0, 1, 0)</f>
        <v>0</v>
      </c>
      <c r="Z467">
        <f>IF(COUNTIFS(Customer_Service!A:A, A467, Customer_Service!E:E, Z$1) &gt; 0, 1, 0)</f>
        <v>0</v>
      </c>
      <c r="AA467">
        <f>IF(COUNTIFS(Customer_Service!A:A, A467, Customer_Service!E:E, AA$1) &gt; 0, 1, 0)</f>
        <v>0</v>
      </c>
      <c r="AB467">
        <v>28</v>
      </c>
    </row>
    <row r="468" spans="1:28" x14ac:dyDescent="0.25">
      <c r="A468">
        <v>467</v>
      </c>
      <c r="B468">
        <v>69</v>
      </c>
      <c r="C468" t="s">
        <v>3</v>
      </c>
      <c r="D468">
        <f>COUNTIFS(Customer_Demographics!A:A, A468, Customer_Demographics!C:C, D$1)</f>
        <v>1</v>
      </c>
      <c r="E468">
        <f>COUNTIFS(Customer_Demographics!A:A, A468, Customer_Demographics!C:C, E$1)</f>
        <v>0</v>
      </c>
      <c r="F468" t="s">
        <v>8</v>
      </c>
      <c r="G468">
        <f>COUNTIFS(Customer_Demographics!A:A, A468, Customer_Demographics!F:F, G$1)</f>
        <v>0</v>
      </c>
      <c r="H468">
        <f>COUNTIFS(Customer_Demographics!A:A, A468, Customer_Demographics!F:F, H$1)</f>
        <v>0</v>
      </c>
      <c r="I468">
        <f>COUNTIFS(Customer_Demographics!A:A, A468, Customer_Demographics!F:F, I$1)</f>
        <v>1</v>
      </c>
      <c r="J468">
        <f>COUNTIFS(Customer_Demographics!A:A, A468, Customer_Demographics!F:F, J$1)</f>
        <v>0</v>
      </c>
      <c r="K468" t="s">
        <v>9</v>
      </c>
      <c r="L468">
        <f>COUNTIFS(Customer_Demographics!A:A, A468, Customer_Demographics!K:K, L$1)</f>
        <v>1</v>
      </c>
      <c r="M468">
        <f>COUNTIFS(Customer_Demographics!A:A, A468, Customer_Demographics!K:K, M$1)</f>
        <v>0</v>
      </c>
      <c r="N468">
        <f>COUNTIFS(Customer_Demographics!A:A, A468, Customer_Demographics!K:K, N$1)</f>
        <v>0</v>
      </c>
      <c r="O468">
        <v>1104.21</v>
      </c>
      <c r="P468">
        <v>0</v>
      </c>
      <c r="Q468">
        <v>4</v>
      </c>
      <c r="R468">
        <f>IF(COUNTIFS(Transaction_History!A:A, A468, Transaction_History!E:E, R$1) &gt;0, 1, 0)</f>
        <v>1</v>
      </c>
      <c r="S468">
        <f>IF(COUNTIFS(Transaction_History!A:A, A468, Transaction_History!E:E, S$1) &gt; 0, 1, 0)</f>
        <v>1</v>
      </c>
      <c r="T468">
        <f>IF(COUNTIFS(Transaction_History!A:A, A468, Transaction_History!E:E, T$1) &gt; 0, 1, 0)</f>
        <v>0</v>
      </c>
      <c r="U468">
        <f>IF(COUNTIFS(Transaction_History!A:A, A468, Transaction_History!E:E, U$1) &gt; 0, 1, 0)</f>
        <v>0</v>
      </c>
      <c r="V468">
        <f>IF(COUNTIFS(Transaction_History!A:A, A468, Transaction_History!E:E, V$1) &gt; 0, 1, 0)</f>
        <v>1</v>
      </c>
      <c r="W468">
        <f>IF(COUNTIFS(Customer_Service!A:A, A468, Customer_Service!D:D, W$1) &gt; 0, 1, 0)</f>
        <v>0</v>
      </c>
      <c r="X468">
        <f>IF(COUNTIFS(Customer_Service!A:A, A468, Customer_Service!D:D, X$1)&gt;0,1,0)</f>
        <v>1</v>
      </c>
      <c r="Y468">
        <f>IF(COUNTIFS(Customer_Service!A:A, A468, Customer_Service!D:D, Y$1) &gt; 0, 1, 0)</f>
        <v>0</v>
      </c>
      <c r="Z468">
        <f>IF(COUNTIFS(Customer_Service!A:A, A468, Customer_Service!E:E, Z$1) &gt; 0, 1, 0)</f>
        <v>1</v>
      </c>
      <c r="AA468">
        <f>IF(COUNTIFS(Customer_Service!A:A, A468, Customer_Service!E:E, AA$1) &gt; 0, 1, 0)</f>
        <v>0</v>
      </c>
      <c r="AB468">
        <v>9</v>
      </c>
    </row>
    <row r="469" spans="1:28" x14ac:dyDescent="0.25">
      <c r="A469">
        <v>468</v>
      </c>
      <c r="B469">
        <v>40</v>
      </c>
      <c r="C469" t="s">
        <v>3</v>
      </c>
      <c r="D469">
        <f>COUNTIFS(Customer_Demographics!A:A, A469, Customer_Demographics!C:C, D$1)</f>
        <v>1</v>
      </c>
      <c r="E469">
        <f>COUNTIFS(Customer_Demographics!A:A, A469, Customer_Demographics!C:C, E$1)</f>
        <v>0</v>
      </c>
      <c r="F469" t="s">
        <v>6</v>
      </c>
      <c r="G469">
        <f>COUNTIFS(Customer_Demographics!A:A, A469, Customer_Demographics!F:F, G$1)</f>
        <v>0</v>
      </c>
      <c r="H469">
        <f>COUNTIFS(Customer_Demographics!A:A, A469, Customer_Demographics!F:F, H$1)</f>
        <v>1</v>
      </c>
      <c r="I469">
        <f>COUNTIFS(Customer_Demographics!A:A, A469, Customer_Demographics!F:F, I$1)</f>
        <v>0</v>
      </c>
      <c r="J469">
        <f>COUNTIFS(Customer_Demographics!A:A, A469, Customer_Demographics!F:F, J$1)</f>
        <v>0</v>
      </c>
      <c r="K469" t="s">
        <v>11</v>
      </c>
      <c r="L469">
        <f>COUNTIFS(Customer_Demographics!A:A, A469, Customer_Demographics!K:K, L$1)</f>
        <v>0</v>
      </c>
      <c r="M469">
        <f>COUNTIFS(Customer_Demographics!A:A, A469, Customer_Demographics!K:K, M$1)</f>
        <v>0</v>
      </c>
      <c r="N469">
        <f>COUNTIFS(Customer_Demographics!A:A, A469, Customer_Demographics!K:K, N$1)</f>
        <v>1</v>
      </c>
      <c r="O469">
        <v>818.31</v>
      </c>
      <c r="P469">
        <v>0</v>
      </c>
      <c r="Q469">
        <v>4</v>
      </c>
      <c r="R469">
        <f>IF(COUNTIFS(Transaction_History!A:A, A469, Transaction_History!E:E, R$1) &gt;0, 1, 0)</f>
        <v>0</v>
      </c>
      <c r="S469">
        <f>IF(COUNTIFS(Transaction_History!A:A, A469, Transaction_History!E:E, S$1) &gt; 0, 1, 0)</f>
        <v>1</v>
      </c>
      <c r="T469">
        <f>IF(COUNTIFS(Transaction_History!A:A, A469, Transaction_History!E:E, T$1) &gt; 0, 1, 0)</f>
        <v>1</v>
      </c>
      <c r="U469">
        <f>IF(COUNTIFS(Transaction_History!A:A, A469, Transaction_History!E:E, U$1) &gt; 0, 1, 0)</f>
        <v>1</v>
      </c>
      <c r="V469">
        <f>IF(COUNTIFS(Transaction_History!A:A, A469, Transaction_History!E:E, V$1) &gt; 0, 1, 0)</f>
        <v>0</v>
      </c>
      <c r="W469">
        <f>IF(COUNTIFS(Customer_Service!A:A, A469, Customer_Service!D:D, W$1) &gt; 0, 1, 0)</f>
        <v>0</v>
      </c>
      <c r="X469">
        <f>IF(COUNTIFS(Customer_Service!A:A, A469, Customer_Service!D:D, X$1)&gt;0,1,0)</f>
        <v>0</v>
      </c>
      <c r="Y469">
        <f>IF(COUNTIFS(Customer_Service!A:A, A469, Customer_Service!D:D, Y$1) &gt; 0, 1, 0)</f>
        <v>0</v>
      </c>
      <c r="Z469">
        <f>IF(COUNTIFS(Customer_Service!A:A, A469, Customer_Service!E:E, Z$1) &gt; 0, 1, 0)</f>
        <v>0</v>
      </c>
      <c r="AA469">
        <f>IF(COUNTIFS(Customer_Service!A:A, A469, Customer_Service!E:E, AA$1) &gt; 0, 1, 0)</f>
        <v>0</v>
      </c>
      <c r="AB469">
        <v>31</v>
      </c>
    </row>
    <row r="470" spans="1:28" x14ac:dyDescent="0.25">
      <c r="A470">
        <v>469</v>
      </c>
      <c r="B470">
        <v>25</v>
      </c>
      <c r="C470" t="s">
        <v>3</v>
      </c>
      <c r="D470">
        <f>COUNTIFS(Customer_Demographics!A:A, A470, Customer_Demographics!C:C, D$1)</f>
        <v>1</v>
      </c>
      <c r="E470">
        <f>COUNTIFS(Customer_Demographics!A:A, A470, Customer_Demographics!C:C, E$1)</f>
        <v>0</v>
      </c>
      <c r="F470" t="s">
        <v>8</v>
      </c>
      <c r="G470">
        <f>COUNTIFS(Customer_Demographics!A:A, A470, Customer_Demographics!F:F, G$1)</f>
        <v>0</v>
      </c>
      <c r="H470">
        <f>COUNTIFS(Customer_Demographics!A:A, A470, Customer_Demographics!F:F, H$1)</f>
        <v>0</v>
      </c>
      <c r="I470">
        <f>COUNTIFS(Customer_Demographics!A:A, A470, Customer_Demographics!F:F, I$1)</f>
        <v>1</v>
      </c>
      <c r="J470">
        <f>COUNTIFS(Customer_Demographics!A:A, A470, Customer_Demographics!F:F, J$1)</f>
        <v>0</v>
      </c>
      <c r="K470" t="s">
        <v>9</v>
      </c>
      <c r="L470">
        <f>COUNTIFS(Customer_Demographics!A:A, A470, Customer_Demographics!K:K, L$1)</f>
        <v>1</v>
      </c>
      <c r="M470">
        <f>COUNTIFS(Customer_Demographics!A:A, A470, Customer_Demographics!K:K, M$1)</f>
        <v>0</v>
      </c>
      <c r="N470">
        <f>COUNTIFS(Customer_Demographics!A:A, A470, Customer_Demographics!K:K, N$1)</f>
        <v>0</v>
      </c>
      <c r="O470">
        <v>1626.6999999999998</v>
      </c>
      <c r="P470">
        <v>1</v>
      </c>
      <c r="Q470">
        <v>6</v>
      </c>
      <c r="R470">
        <f>IF(COUNTIFS(Transaction_History!A:A, A470, Transaction_History!E:E, R$1) &gt;0, 1, 0)</f>
        <v>1</v>
      </c>
      <c r="S470">
        <f>IF(COUNTIFS(Transaction_History!A:A, A470, Transaction_History!E:E, S$1) &gt; 0, 1, 0)</f>
        <v>1</v>
      </c>
      <c r="T470">
        <f>IF(COUNTIFS(Transaction_History!A:A, A470, Transaction_History!E:E, T$1) &gt; 0, 1, 0)</f>
        <v>1</v>
      </c>
      <c r="U470">
        <f>IF(COUNTIFS(Transaction_History!A:A, A470, Transaction_History!E:E, U$1) &gt; 0, 1, 0)</f>
        <v>1</v>
      </c>
      <c r="V470">
        <f>IF(COUNTIFS(Transaction_History!A:A, A470, Transaction_History!E:E, V$1) &gt; 0, 1, 0)</f>
        <v>0</v>
      </c>
      <c r="W470">
        <f>IF(COUNTIFS(Customer_Service!A:A, A470, Customer_Service!D:D, W$1) &gt; 0, 1, 0)</f>
        <v>0</v>
      </c>
      <c r="X470">
        <f>IF(COUNTIFS(Customer_Service!A:A, A470, Customer_Service!D:D, X$1)&gt;0,1,0)</f>
        <v>0</v>
      </c>
      <c r="Y470">
        <f>IF(COUNTIFS(Customer_Service!A:A, A470, Customer_Service!D:D, Y$1) &gt; 0, 1, 0)</f>
        <v>1</v>
      </c>
      <c r="Z470">
        <f>IF(COUNTIFS(Customer_Service!A:A, A470, Customer_Service!E:E, Z$1) &gt; 0, 1, 0)</f>
        <v>0</v>
      </c>
      <c r="AA470">
        <f>IF(COUNTIFS(Customer_Service!A:A, A470, Customer_Service!E:E, AA$1) &gt; 0, 1, 0)</f>
        <v>1</v>
      </c>
      <c r="AB470">
        <v>4</v>
      </c>
    </row>
    <row r="471" spans="1:28" x14ac:dyDescent="0.25">
      <c r="A471">
        <v>470</v>
      </c>
      <c r="B471">
        <v>59</v>
      </c>
      <c r="C471" t="s">
        <v>4</v>
      </c>
      <c r="D471">
        <f>COUNTIFS(Customer_Demographics!A:A, A471, Customer_Demographics!C:C, D$1)</f>
        <v>0</v>
      </c>
      <c r="E471">
        <f>COUNTIFS(Customer_Demographics!A:A, A471, Customer_Demographics!C:C, E$1)</f>
        <v>1</v>
      </c>
      <c r="F471" t="s">
        <v>6</v>
      </c>
      <c r="G471">
        <f>COUNTIFS(Customer_Demographics!A:A, A471, Customer_Demographics!F:F, G$1)</f>
        <v>0</v>
      </c>
      <c r="H471">
        <f>COUNTIFS(Customer_Demographics!A:A, A471, Customer_Demographics!F:F, H$1)</f>
        <v>1</v>
      </c>
      <c r="I471">
        <f>COUNTIFS(Customer_Demographics!A:A, A471, Customer_Demographics!F:F, I$1)</f>
        <v>0</v>
      </c>
      <c r="J471">
        <f>COUNTIFS(Customer_Demographics!A:A, A471, Customer_Demographics!F:F, J$1)</f>
        <v>0</v>
      </c>
      <c r="K471" t="s">
        <v>10</v>
      </c>
      <c r="L471">
        <f>COUNTIFS(Customer_Demographics!A:A, A471, Customer_Demographics!K:K, L$1)</f>
        <v>0</v>
      </c>
      <c r="M471">
        <f>COUNTIFS(Customer_Demographics!A:A, A471, Customer_Demographics!K:K, M$1)</f>
        <v>1</v>
      </c>
      <c r="N471">
        <f>COUNTIFS(Customer_Demographics!A:A, A471, Customer_Demographics!K:K, N$1)</f>
        <v>0</v>
      </c>
      <c r="O471">
        <v>1916.68</v>
      </c>
      <c r="P471">
        <v>1</v>
      </c>
      <c r="Q471">
        <v>6</v>
      </c>
      <c r="R471">
        <f>IF(COUNTIFS(Transaction_History!A:A, A471, Transaction_History!E:E, R$1) &gt;0, 1, 0)</f>
        <v>1</v>
      </c>
      <c r="S471">
        <f>IF(COUNTIFS(Transaction_History!A:A, A471, Transaction_History!E:E, S$1) &gt; 0, 1, 0)</f>
        <v>1</v>
      </c>
      <c r="T471">
        <f>IF(COUNTIFS(Transaction_History!A:A, A471, Transaction_History!E:E, T$1) &gt; 0, 1, 0)</f>
        <v>1</v>
      </c>
      <c r="U471">
        <f>IF(COUNTIFS(Transaction_History!A:A, A471, Transaction_History!E:E, U$1) &gt; 0, 1, 0)</f>
        <v>1</v>
      </c>
      <c r="V471">
        <f>IF(COUNTIFS(Transaction_History!A:A, A471, Transaction_History!E:E, V$1) &gt; 0, 1, 0)</f>
        <v>1</v>
      </c>
      <c r="W471">
        <f>IF(COUNTIFS(Customer_Service!A:A, A471, Customer_Service!D:D, W$1) &gt; 0, 1, 0)</f>
        <v>0</v>
      </c>
      <c r="X471">
        <f>IF(COUNTIFS(Customer_Service!A:A, A471, Customer_Service!D:D, X$1)&gt;0,1,0)</f>
        <v>1</v>
      </c>
      <c r="Y471">
        <f>IF(COUNTIFS(Customer_Service!A:A, A471, Customer_Service!D:D, Y$1) &gt; 0, 1, 0)</f>
        <v>0</v>
      </c>
      <c r="Z471">
        <f>IF(COUNTIFS(Customer_Service!A:A, A471, Customer_Service!E:E, Z$1) &gt; 0, 1, 0)</f>
        <v>0</v>
      </c>
      <c r="AA471">
        <f>IF(COUNTIFS(Customer_Service!A:A, A471, Customer_Service!E:E, AA$1) &gt; 0, 1, 0)</f>
        <v>1</v>
      </c>
      <c r="AB471">
        <v>5</v>
      </c>
    </row>
    <row r="472" spans="1:28" x14ac:dyDescent="0.25">
      <c r="A472">
        <v>471</v>
      </c>
      <c r="B472">
        <v>67</v>
      </c>
      <c r="C472" t="s">
        <v>4</v>
      </c>
      <c r="D472">
        <f>COUNTIFS(Customer_Demographics!A:A, A472, Customer_Demographics!C:C, D$1)</f>
        <v>0</v>
      </c>
      <c r="E472">
        <f>COUNTIFS(Customer_Demographics!A:A, A472, Customer_Demographics!C:C, E$1)</f>
        <v>1</v>
      </c>
      <c r="F472" t="s">
        <v>6</v>
      </c>
      <c r="G472">
        <f>COUNTIFS(Customer_Demographics!A:A, A472, Customer_Demographics!F:F, G$1)</f>
        <v>0</v>
      </c>
      <c r="H472">
        <f>COUNTIFS(Customer_Demographics!A:A, A472, Customer_Demographics!F:F, H$1)</f>
        <v>1</v>
      </c>
      <c r="I472">
        <f>COUNTIFS(Customer_Demographics!A:A, A472, Customer_Demographics!F:F, I$1)</f>
        <v>0</v>
      </c>
      <c r="J472">
        <f>COUNTIFS(Customer_Demographics!A:A, A472, Customer_Demographics!F:F, J$1)</f>
        <v>0</v>
      </c>
      <c r="K472" t="s">
        <v>9</v>
      </c>
      <c r="L472">
        <f>COUNTIFS(Customer_Demographics!A:A, A472, Customer_Demographics!K:K, L$1)</f>
        <v>1</v>
      </c>
      <c r="M472">
        <f>COUNTIFS(Customer_Demographics!A:A, A472, Customer_Demographics!K:K, M$1)</f>
        <v>0</v>
      </c>
      <c r="N472">
        <f>COUNTIFS(Customer_Demographics!A:A, A472, Customer_Demographics!K:K, N$1)</f>
        <v>0</v>
      </c>
      <c r="O472">
        <v>1109.17</v>
      </c>
      <c r="P472">
        <v>0</v>
      </c>
      <c r="Q472">
        <v>5</v>
      </c>
      <c r="R472">
        <f>IF(COUNTIFS(Transaction_History!A:A, A472, Transaction_History!E:E, R$1) &gt;0, 1, 0)</f>
        <v>1</v>
      </c>
      <c r="S472">
        <f>IF(COUNTIFS(Transaction_History!A:A, A472, Transaction_History!E:E, S$1) &gt; 0, 1, 0)</f>
        <v>1</v>
      </c>
      <c r="T472">
        <f>IF(COUNTIFS(Transaction_History!A:A, A472, Transaction_History!E:E, T$1) &gt; 0, 1, 0)</f>
        <v>1</v>
      </c>
      <c r="U472">
        <f>IF(COUNTIFS(Transaction_History!A:A, A472, Transaction_History!E:E, U$1) &gt; 0, 1, 0)</f>
        <v>0</v>
      </c>
      <c r="V472">
        <f>IF(COUNTIFS(Transaction_History!A:A, A472, Transaction_History!E:E, V$1) &gt; 0, 1, 0)</f>
        <v>1</v>
      </c>
      <c r="W472">
        <f>IF(COUNTIFS(Customer_Service!A:A, A472, Customer_Service!D:D, W$1) &gt; 0, 1, 0)</f>
        <v>1</v>
      </c>
      <c r="X472">
        <f>IF(COUNTIFS(Customer_Service!A:A, A472, Customer_Service!D:D, X$1)&gt;0,1,0)</f>
        <v>0</v>
      </c>
      <c r="Y472">
        <f>IF(COUNTIFS(Customer_Service!A:A, A472, Customer_Service!D:D, Y$1) &gt; 0, 1, 0)</f>
        <v>1</v>
      </c>
      <c r="Z472">
        <f>IF(COUNTIFS(Customer_Service!A:A, A472, Customer_Service!E:E, Z$1) &gt; 0, 1, 0)</f>
        <v>1</v>
      </c>
      <c r="AA472">
        <f>IF(COUNTIFS(Customer_Service!A:A, A472, Customer_Service!E:E, AA$1) &gt; 0, 1, 0)</f>
        <v>1</v>
      </c>
      <c r="AB472">
        <v>13</v>
      </c>
    </row>
    <row r="473" spans="1:28" x14ac:dyDescent="0.25">
      <c r="A473">
        <v>472</v>
      </c>
      <c r="B473">
        <v>27</v>
      </c>
      <c r="C473" t="s">
        <v>4</v>
      </c>
      <c r="D473">
        <f>COUNTIFS(Customer_Demographics!A:A, A473, Customer_Demographics!C:C, D$1)</f>
        <v>0</v>
      </c>
      <c r="E473">
        <f>COUNTIFS(Customer_Demographics!A:A, A473, Customer_Demographics!C:C, E$1)</f>
        <v>1</v>
      </c>
      <c r="F473" t="s">
        <v>7</v>
      </c>
      <c r="G473">
        <f>COUNTIFS(Customer_Demographics!A:A, A473, Customer_Demographics!F:F, G$1)</f>
        <v>0</v>
      </c>
      <c r="H473">
        <f>COUNTIFS(Customer_Demographics!A:A, A473, Customer_Demographics!F:F, H$1)</f>
        <v>0</v>
      </c>
      <c r="I473">
        <f>COUNTIFS(Customer_Demographics!A:A, A473, Customer_Demographics!F:F, I$1)</f>
        <v>0</v>
      </c>
      <c r="J473">
        <f>COUNTIFS(Customer_Demographics!A:A, A473, Customer_Demographics!F:F, J$1)</f>
        <v>1</v>
      </c>
      <c r="K473" t="s">
        <v>9</v>
      </c>
      <c r="L473">
        <f>COUNTIFS(Customer_Demographics!A:A, A473, Customer_Demographics!K:K, L$1)</f>
        <v>1</v>
      </c>
      <c r="M473">
        <f>COUNTIFS(Customer_Demographics!A:A, A473, Customer_Demographics!K:K, M$1)</f>
        <v>0</v>
      </c>
      <c r="N473">
        <f>COUNTIFS(Customer_Demographics!A:A, A473, Customer_Demographics!K:K, N$1)</f>
        <v>0</v>
      </c>
      <c r="O473">
        <v>2217.2800000000002</v>
      </c>
      <c r="P473">
        <v>0</v>
      </c>
      <c r="Q473">
        <v>9</v>
      </c>
      <c r="R473">
        <f>IF(COUNTIFS(Transaction_History!A:A, A473, Transaction_History!E:E, R$1) &gt;0, 1, 0)</f>
        <v>1</v>
      </c>
      <c r="S473">
        <f>IF(COUNTIFS(Transaction_History!A:A, A473, Transaction_History!E:E, S$1) &gt; 0, 1, 0)</f>
        <v>1</v>
      </c>
      <c r="T473">
        <f>IF(COUNTIFS(Transaction_History!A:A, A473, Transaction_History!E:E, T$1) &gt; 0, 1, 0)</f>
        <v>1</v>
      </c>
      <c r="U473">
        <f>IF(COUNTIFS(Transaction_History!A:A, A473, Transaction_History!E:E, U$1) &gt; 0, 1, 0)</f>
        <v>1</v>
      </c>
      <c r="V473">
        <f>IF(COUNTIFS(Transaction_History!A:A, A473, Transaction_History!E:E, V$1) &gt; 0, 1, 0)</f>
        <v>1</v>
      </c>
      <c r="W473">
        <f>IF(COUNTIFS(Customer_Service!A:A, A473, Customer_Service!D:D, W$1) &gt; 0, 1, 0)</f>
        <v>0</v>
      </c>
      <c r="X473">
        <f>IF(COUNTIFS(Customer_Service!A:A, A473, Customer_Service!D:D, X$1)&gt;0,1,0)</f>
        <v>0</v>
      </c>
      <c r="Y473">
        <f>IF(COUNTIFS(Customer_Service!A:A, A473, Customer_Service!D:D, Y$1) &gt; 0, 1, 0)</f>
        <v>0</v>
      </c>
      <c r="Z473">
        <f>IF(COUNTIFS(Customer_Service!A:A, A473, Customer_Service!E:E, Z$1) &gt; 0, 1, 0)</f>
        <v>0</v>
      </c>
      <c r="AA473">
        <f>IF(COUNTIFS(Customer_Service!A:A, A473, Customer_Service!E:E, AA$1) &gt; 0, 1, 0)</f>
        <v>0</v>
      </c>
      <c r="AB473">
        <v>6</v>
      </c>
    </row>
    <row r="474" spans="1:28" x14ac:dyDescent="0.25">
      <c r="A474">
        <v>473</v>
      </c>
      <c r="B474">
        <v>18</v>
      </c>
      <c r="C474" t="s">
        <v>3</v>
      </c>
      <c r="D474">
        <f>COUNTIFS(Customer_Demographics!A:A, A474, Customer_Demographics!C:C, D$1)</f>
        <v>1</v>
      </c>
      <c r="E474">
        <f>COUNTIFS(Customer_Demographics!A:A, A474, Customer_Demographics!C:C, E$1)</f>
        <v>0</v>
      </c>
      <c r="F474" t="s">
        <v>6</v>
      </c>
      <c r="G474">
        <f>COUNTIFS(Customer_Demographics!A:A, A474, Customer_Demographics!F:F, G$1)</f>
        <v>0</v>
      </c>
      <c r="H474">
        <f>COUNTIFS(Customer_Demographics!A:A, A474, Customer_Demographics!F:F, H$1)</f>
        <v>1</v>
      </c>
      <c r="I474">
        <f>COUNTIFS(Customer_Demographics!A:A, A474, Customer_Demographics!F:F, I$1)</f>
        <v>0</v>
      </c>
      <c r="J474">
        <f>COUNTIFS(Customer_Demographics!A:A, A474, Customer_Demographics!F:F, J$1)</f>
        <v>0</v>
      </c>
      <c r="K474" t="s">
        <v>9</v>
      </c>
      <c r="L474">
        <f>COUNTIFS(Customer_Demographics!A:A, A474, Customer_Demographics!K:K, L$1)</f>
        <v>1</v>
      </c>
      <c r="M474">
        <f>COUNTIFS(Customer_Demographics!A:A, A474, Customer_Demographics!K:K, M$1)</f>
        <v>0</v>
      </c>
      <c r="N474">
        <f>COUNTIFS(Customer_Demographics!A:A, A474, Customer_Demographics!K:K, N$1)</f>
        <v>0</v>
      </c>
      <c r="O474">
        <v>251.46000000000004</v>
      </c>
      <c r="P474">
        <v>0</v>
      </c>
      <c r="Q474">
        <v>3</v>
      </c>
      <c r="R474">
        <f>IF(COUNTIFS(Transaction_History!A:A, A474, Transaction_History!E:E, R$1) &gt;0, 1, 0)</f>
        <v>1</v>
      </c>
      <c r="S474">
        <f>IF(COUNTIFS(Transaction_History!A:A, A474, Transaction_History!E:E, S$1) &gt; 0, 1, 0)</f>
        <v>0</v>
      </c>
      <c r="T474">
        <f>IF(COUNTIFS(Transaction_History!A:A, A474, Transaction_History!E:E, T$1) &gt; 0, 1, 0)</f>
        <v>0</v>
      </c>
      <c r="U474">
        <f>IF(COUNTIFS(Transaction_History!A:A, A474, Transaction_History!E:E, U$1) &gt; 0, 1, 0)</f>
        <v>1</v>
      </c>
      <c r="V474">
        <f>IF(COUNTIFS(Transaction_History!A:A, A474, Transaction_History!E:E, V$1) &gt; 0, 1, 0)</f>
        <v>1</v>
      </c>
      <c r="W474">
        <f>IF(COUNTIFS(Customer_Service!A:A, A474, Customer_Service!D:D, W$1) &gt; 0, 1, 0)</f>
        <v>0</v>
      </c>
      <c r="X474">
        <f>IF(COUNTIFS(Customer_Service!A:A, A474, Customer_Service!D:D, X$1)&gt;0,1,0)</f>
        <v>0</v>
      </c>
      <c r="Y474">
        <f>IF(COUNTIFS(Customer_Service!A:A, A474, Customer_Service!D:D, Y$1) &gt; 0, 1, 0)</f>
        <v>0</v>
      </c>
      <c r="Z474">
        <f>IF(COUNTIFS(Customer_Service!A:A, A474, Customer_Service!E:E, Z$1) &gt; 0, 1, 0)</f>
        <v>0</v>
      </c>
      <c r="AA474">
        <f>IF(COUNTIFS(Customer_Service!A:A, A474, Customer_Service!E:E, AA$1) &gt; 0, 1, 0)</f>
        <v>0</v>
      </c>
      <c r="AB474">
        <v>23</v>
      </c>
    </row>
    <row r="475" spans="1:28" x14ac:dyDescent="0.25">
      <c r="A475">
        <v>474</v>
      </c>
      <c r="B475">
        <v>37</v>
      </c>
      <c r="C475" t="s">
        <v>3</v>
      </c>
      <c r="D475">
        <f>COUNTIFS(Customer_Demographics!A:A, A475, Customer_Demographics!C:C, D$1)</f>
        <v>1</v>
      </c>
      <c r="E475">
        <f>COUNTIFS(Customer_Demographics!A:A, A475, Customer_Demographics!C:C, E$1)</f>
        <v>0</v>
      </c>
      <c r="F475" t="s">
        <v>7</v>
      </c>
      <c r="G475">
        <f>COUNTIFS(Customer_Demographics!A:A, A475, Customer_Demographics!F:F, G$1)</f>
        <v>0</v>
      </c>
      <c r="H475">
        <f>COUNTIFS(Customer_Demographics!A:A, A475, Customer_Demographics!F:F, H$1)</f>
        <v>0</v>
      </c>
      <c r="I475">
        <f>COUNTIFS(Customer_Demographics!A:A, A475, Customer_Demographics!F:F, I$1)</f>
        <v>0</v>
      </c>
      <c r="J475">
        <f>COUNTIFS(Customer_Demographics!A:A, A475, Customer_Demographics!F:F, J$1)</f>
        <v>1</v>
      </c>
      <c r="K475" t="s">
        <v>9</v>
      </c>
      <c r="L475">
        <f>COUNTIFS(Customer_Demographics!A:A, A475, Customer_Demographics!K:K, L$1)</f>
        <v>1</v>
      </c>
      <c r="M475">
        <f>COUNTIFS(Customer_Demographics!A:A, A475, Customer_Demographics!K:K, M$1)</f>
        <v>0</v>
      </c>
      <c r="N475">
        <f>COUNTIFS(Customer_Demographics!A:A, A475, Customer_Demographics!K:K, N$1)</f>
        <v>0</v>
      </c>
      <c r="O475">
        <v>2460.0699999999997</v>
      </c>
      <c r="P475">
        <v>0</v>
      </c>
      <c r="Q475">
        <v>9</v>
      </c>
      <c r="R475">
        <f>IF(COUNTIFS(Transaction_History!A:A, A475, Transaction_History!E:E, R$1) &gt;0, 1, 0)</f>
        <v>1</v>
      </c>
      <c r="S475">
        <f>IF(COUNTIFS(Transaction_History!A:A, A475, Transaction_History!E:E, S$1) &gt; 0, 1, 0)</f>
        <v>1</v>
      </c>
      <c r="T475">
        <f>IF(COUNTIFS(Transaction_History!A:A, A475, Transaction_History!E:E, T$1) &gt; 0, 1, 0)</f>
        <v>1</v>
      </c>
      <c r="U475">
        <f>IF(COUNTIFS(Transaction_History!A:A, A475, Transaction_History!E:E, U$1) &gt; 0, 1, 0)</f>
        <v>0</v>
      </c>
      <c r="V475">
        <f>IF(COUNTIFS(Transaction_History!A:A, A475, Transaction_History!E:E, V$1) &gt; 0, 1, 0)</f>
        <v>1</v>
      </c>
      <c r="W475">
        <f>IF(COUNTIFS(Customer_Service!A:A, A475, Customer_Service!D:D, W$1) &gt; 0, 1, 0)</f>
        <v>1</v>
      </c>
      <c r="X475">
        <f>IF(COUNTIFS(Customer_Service!A:A, A475, Customer_Service!D:D, X$1)&gt;0,1,0)</f>
        <v>0</v>
      </c>
      <c r="Y475">
        <f>IF(COUNTIFS(Customer_Service!A:A, A475, Customer_Service!D:D, Y$1) &gt; 0, 1, 0)</f>
        <v>1</v>
      </c>
      <c r="Z475">
        <f>IF(COUNTIFS(Customer_Service!A:A, A475, Customer_Service!E:E, Z$1) &gt; 0, 1, 0)</f>
        <v>1</v>
      </c>
      <c r="AA475">
        <f>IF(COUNTIFS(Customer_Service!A:A, A475, Customer_Service!E:E, AA$1) &gt; 0, 1, 0)</f>
        <v>1</v>
      </c>
      <c r="AB475">
        <v>47</v>
      </c>
    </row>
    <row r="476" spans="1:28" x14ac:dyDescent="0.25">
      <c r="A476">
        <v>475</v>
      </c>
      <c r="B476">
        <v>54</v>
      </c>
      <c r="C476" t="s">
        <v>4</v>
      </c>
      <c r="D476">
        <f>COUNTIFS(Customer_Demographics!A:A, A476, Customer_Demographics!C:C, D$1)</f>
        <v>0</v>
      </c>
      <c r="E476">
        <f>COUNTIFS(Customer_Demographics!A:A, A476, Customer_Demographics!C:C, E$1)</f>
        <v>1</v>
      </c>
      <c r="F476" t="s">
        <v>6</v>
      </c>
      <c r="G476">
        <f>COUNTIFS(Customer_Demographics!A:A, A476, Customer_Demographics!F:F, G$1)</f>
        <v>0</v>
      </c>
      <c r="H476">
        <f>COUNTIFS(Customer_Demographics!A:A, A476, Customer_Demographics!F:F, H$1)</f>
        <v>1</v>
      </c>
      <c r="I476">
        <f>COUNTIFS(Customer_Demographics!A:A, A476, Customer_Demographics!F:F, I$1)</f>
        <v>0</v>
      </c>
      <c r="J476">
        <f>COUNTIFS(Customer_Demographics!A:A, A476, Customer_Demographics!F:F, J$1)</f>
        <v>0</v>
      </c>
      <c r="K476" t="s">
        <v>11</v>
      </c>
      <c r="L476">
        <f>COUNTIFS(Customer_Demographics!A:A, A476, Customer_Demographics!K:K, L$1)</f>
        <v>0</v>
      </c>
      <c r="M476">
        <f>COUNTIFS(Customer_Demographics!A:A, A476, Customer_Demographics!K:K, M$1)</f>
        <v>0</v>
      </c>
      <c r="N476">
        <f>COUNTIFS(Customer_Demographics!A:A, A476, Customer_Demographics!K:K, N$1)</f>
        <v>1</v>
      </c>
      <c r="O476">
        <v>1635.1299999999999</v>
      </c>
      <c r="P476">
        <v>0</v>
      </c>
      <c r="Q476">
        <v>6</v>
      </c>
      <c r="R476">
        <f>IF(COUNTIFS(Transaction_History!A:A, A476, Transaction_History!E:E, R$1) &gt;0, 1, 0)</f>
        <v>1</v>
      </c>
      <c r="S476">
        <f>IF(COUNTIFS(Transaction_History!A:A, A476, Transaction_History!E:E, S$1) &gt; 0, 1, 0)</f>
        <v>0</v>
      </c>
      <c r="T476">
        <f>IF(COUNTIFS(Transaction_History!A:A, A476, Transaction_History!E:E, T$1) &gt; 0, 1, 0)</f>
        <v>1</v>
      </c>
      <c r="U476">
        <f>IF(COUNTIFS(Transaction_History!A:A, A476, Transaction_History!E:E, U$1) &gt; 0, 1, 0)</f>
        <v>1</v>
      </c>
      <c r="V476">
        <f>IF(COUNTIFS(Transaction_History!A:A, A476, Transaction_History!E:E, V$1) &gt; 0, 1, 0)</f>
        <v>0</v>
      </c>
      <c r="W476">
        <f>IF(COUNTIFS(Customer_Service!A:A, A476, Customer_Service!D:D, W$1) &gt; 0, 1, 0)</f>
        <v>1</v>
      </c>
      <c r="X476">
        <f>IF(COUNTIFS(Customer_Service!A:A, A476, Customer_Service!D:D, X$1)&gt;0,1,0)</f>
        <v>0</v>
      </c>
      <c r="Y476">
        <f>IF(COUNTIFS(Customer_Service!A:A, A476, Customer_Service!D:D, Y$1) &gt; 0, 1, 0)</f>
        <v>0</v>
      </c>
      <c r="Z476">
        <f>IF(COUNTIFS(Customer_Service!A:A, A476, Customer_Service!E:E, Z$1) &gt; 0, 1, 0)</f>
        <v>1</v>
      </c>
      <c r="AA476">
        <f>IF(COUNTIFS(Customer_Service!A:A, A476, Customer_Service!E:E, AA$1) &gt; 0, 1, 0)</f>
        <v>0</v>
      </c>
      <c r="AB476">
        <v>35</v>
      </c>
    </row>
    <row r="477" spans="1:28" x14ac:dyDescent="0.25">
      <c r="A477">
        <v>476</v>
      </c>
      <c r="B477">
        <v>35</v>
      </c>
      <c r="C477" t="s">
        <v>3</v>
      </c>
      <c r="D477">
        <f>COUNTIFS(Customer_Demographics!A:A, A477, Customer_Demographics!C:C, D$1)</f>
        <v>1</v>
      </c>
      <c r="E477">
        <f>COUNTIFS(Customer_Demographics!A:A, A477, Customer_Demographics!C:C, E$1)</f>
        <v>0</v>
      </c>
      <c r="F477" t="s">
        <v>7</v>
      </c>
      <c r="G477">
        <f>COUNTIFS(Customer_Demographics!A:A, A477, Customer_Demographics!F:F, G$1)</f>
        <v>0</v>
      </c>
      <c r="H477">
        <f>COUNTIFS(Customer_Demographics!A:A, A477, Customer_Demographics!F:F, H$1)</f>
        <v>0</v>
      </c>
      <c r="I477">
        <f>COUNTIFS(Customer_Demographics!A:A, A477, Customer_Demographics!F:F, I$1)</f>
        <v>0</v>
      </c>
      <c r="J477">
        <f>COUNTIFS(Customer_Demographics!A:A, A477, Customer_Demographics!F:F, J$1)</f>
        <v>1</v>
      </c>
      <c r="K477" t="s">
        <v>10</v>
      </c>
      <c r="L477">
        <f>COUNTIFS(Customer_Demographics!A:A, A477, Customer_Demographics!K:K, L$1)</f>
        <v>0</v>
      </c>
      <c r="M477">
        <f>COUNTIFS(Customer_Demographics!A:A, A477, Customer_Demographics!K:K, M$1)</f>
        <v>1</v>
      </c>
      <c r="N477">
        <f>COUNTIFS(Customer_Demographics!A:A, A477, Customer_Demographics!K:K, N$1)</f>
        <v>0</v>
      </c>
      <c r="O477">
        <v>2145.9299999999998</v>
      </c>
      <c r="P477">
        <v>0</v>
      </c>
      <c r="Q477">
        <v>8</v>
      </c>
      <c r="R477">
        <f>IF(COUNTIFS(Transaction_History!A:A, A477, Transaction_History!E:E, R$1) &gt;0, 1, 0)</f>
        <v>0</v>
      </c>
      <c r="S477">
        <f>IF(COUNTIFS(Transaction_History!A:A, A477, Transaction_History!E:E, S$1) &gt; 0, 1, 0)</f>
        <v>1</v>
      </c>
      <c r="T477">
        <f>IF(COUNTIFS(Transaction_History!A:A, A477, Transaction_History!E:E, T$1) &gt; 0, 1, 0)</f>
        <v>0</v>
      </c>
      <c r="U477">
        <f>IF(COUNTIFS(Transaction_History!A:A, A477, Transaction_History!E:E, U$1) &gt; 0, 1, 0)</f>
        <v>1</v>
      </c>
      <c r="V477">
        <f>IF(COUNTIFS(Transaction_History!A:A, A477, Transaction_History!E:E, V$1) &gt; 0, 1, 0)</f>
        <v>1</v>
      </c>
      <c r="W477">
        <f>IF(COUNTIFS(Customer_Service!A:A, A477, Customer_Service!D:D, W$1) &gt; 0, 1, 0)</f>
        <v>0</v>
      </c>
      <c r="X477">
        <f>IF(COUNTIFS(Customer_Service!A:A, A477, Customer_Service!D:D, X$1)&gt;0,1,0)</f>
        <v>0</v>
      </c>
      <c r="Y477">
        <f>IF(COUNTIFS(Customer_Service!A:A, A477, Customer_Service!D:D, Y$1) &gt; 0, 1, 0)</f>
        <v>1</v>
      </c>
      <c r="Z477">
        <f>IF(COUNTIFS(Customer_Service!A:A, A477, Customer_Service!E:E, Z$1) &gt; 0, 1, 0)</f>
        <v>1</v>
      </c>
      <c r="AA477">
        <f>IF(COUNTIFS(Customer_Service!A:A, A477, Customer_Service!E:E, AA$1) &gt; 0, 1, 0)</f>
        <v>0</v>
      </c>
      <c r="AB477">
        <v>34</v>
      </c>
    </row>
    <row r="478" spans="1:28" x14ac:dyDescent="0.25">
      <c r="A478">
        <v>477</v>
      </c>
      <c r="B478">
        <v>38</v>
      </c>
      <c r="C478" t="s">
        <v>3</v>
      </c>
      <c r="D478">
        <f>COUNTIFS(Customer_Demographics!A:A, A478, Customer_Demographics!C:C, D$1)</f>
        <v>1</v>
      </c>
      <c r="E478">
        <f>COUNTIFS(Customer_Demographics!A:A, A478, Customer_Demographics!C:C, E$1)</f>
        <v>0</v>
      </c>
      <c r="F478" t="s">
        <v>7</v>
      </c>
      <c r="G478">
        <f>COUNTIFS(Customer_Demographics!A:A, A478, Customer_Demographics!F:F, G$1)</f>
        <v>0</v>
      </c>
      <c r="H478">
        <f>COUNTIFS(Customer_Demographics!A:A, A478, Customer_Demographics!F:F, H$1)</f>
        <v>0</v>
      </c>
      <c r="I478">
        <f>COUNTIFS(Customer_Demographics!A:A, A478, Customer_Demographics!F:F, I$1)</f>
        <v>0</v>
      </c>
      <c r="J478">
        <f>COUNTIFS(Customer_Demographics!A:A, A478, Customer_Demographics!F:F, J$1)</f>
        <v>1</v>
      </c>
      <c r="K478" t="s">
        <v>10</v>
      </c>
      <c r="L478">
        <f>COUNTIFS(Customer_Demographics!A:A, A478, Customer_Demographics!K:K, L$1)</f>
        <v>0</v>
      </c>
      <c r="M478">
        <f>COUNTIFS(Customer_Demographics!A:A, A478, Customer_Demographics!K:K, M$1)</f>
        <v>1</v>
      </c>
      <c r="N478">
        <f>COUNTIFS(Customer_Demographics!A:A, A478, Customer_Demographics!K:K, N$1)</f>
        <v>0</v>
      </c>
      <c r="O478">
        <v>806.95999999999992</v>
      </c>
      <c r="P478">
        <v>0</v>
      </c>
      <c r="Q478">
        <v>6</v>
      </c>
      <c r="R478">
        <f>IF(COUNTIFS(Transaction_History!A:A, A478, Transaction_History!E:E, R$1) &gt;0, 1, 0)</f>
        <v>0</v>
      </c>
      <c r="S478">
        <f>IF(COUNTIFS(Transaction_History!A:A, A478, Transaction_History!E:E, S$1) &gt; 0, 1, 0)</f>
        <v>1</v>
      </c>
      <c r="T478">
        <f>IF(COUNTIFS(Transaction_History!A:A, A478, Transaction_History!E:E, T$1) &gt; 0, 1, 0)</f>
        <v>1</v>
      </c>
      <c r="U478">
        <f>IF(COUNTIFS(Transaction_History!A:A, A478, Transaction_History!E:E, U$1) &gt; 0, 1, 0)</f>
        <v>1</v>
      </c>
      <c r="V478">
        <f>IF(COUNTIFS(Transaction_History!A:A, A478, Transaction_History!E:E, V$1) &gt; 0, 1, 0)</f>
        <v>1</v>
      </c>
      <c r="W478">
        <f>IF(COUNTIFS(Customer_Service!A:A, A478, Customer_Service!D:D, W$1) &gt; 0, 1, 0)</f>
        <v>0</v>
      </c>
      <c r="X478">
        <f>IF(COUNTIFS(Customer_Service!A:A, A478, Customer_Service!D:D, X$1)&gt;0,1,0)</f>
        <v>0</v>
      </c>
      <c r="Y478">
        <f>IF(COUNTIFS(Customer_Service!A:A, A478, Customer_Service!D:D, Y$1) &gt; 0, 1, 0)</f>
        <v>0</v>
      </c>
      <c r="Z478">
        <f>IF(COUNTIFS(Customer_Service!A:A, A478, Customer_Service!E:E, Z$1) &gt; 0, 1, 0)</f>
        <v>0</v>
      </c>
      <c r="AA478">
        <f>IF(COUNTIFS(Customer_Service!A:A, A478, Customer_Service!E:E, AA$1) &gt; 0, 1, 0)</f>
        <v>0</v>
      </c>
      <c r="AB478">
        <v>38</v>
      </c>
    </row>
    <row r="479" spans="1:28" x14ac:dyDescent="0.25">
      <c r="A479">
        <v>478</v>
      </c>
      <c r="B479">
        <v>66</v>
      </c>
      <c r="C479" t="s">
        <v>3</v>
      </c>
      <c r="D479">
        <f>COUNTIFS(Customer_Demographics!A:A, A479, Customer_Demographics!C:C, D$1)</f>
        <v>1</v>
      </c>
      <c r="E479">
        <f>COUNTIFS(Customer_Demographics!A:A, A479, Customer_Demographics!C:C, E$1)</f>
        <v>0</v>
      </c>
      <c r="F479" t="s">
        <v>5</v>
      </c>
      <c r="G479">
        <f>COUNTIFS(Customer_Demographics!A:A, A479, Customer_Demographics!F:F, G$1)</f>
        <v>1</v>
      </c>
      <c r="H479">
        <f>COUNTIFS(Customer_Demographics!A:A, A479, Customer_Demographics!F:F, H$1)</f>
        <v>0</v>
      </c>
      <c r="I479">
        <f>COUNTIFS(Customer_Demographics!A:A, A479, Customer_Demographics!F:F, I$1)</f>
        <v>0</v>
      </c>
      <c r="J479">
        <f>COUNTIFS(Customer_Demographics!A:A, A479, Customer_Demographics!F:F, J$1)</f>
        <v>0</v>
      </c>
      <c r="K479" t="s">
        <v>9</v>
      </c>
      <c r="L479">
        <f>COUNTIFS(Customer_Demographics!A:A, A479, Customer_Demographics!K:K, L$1)</f>
        <v>1</v>
      </c>
      <c r="M479">
        <f>COUNTIFS(Customer_Demographics!A:A, A479, Customer_Demographics!K:K, M$1)</f>
        <v>0</v>
      </c>
      <c r="N479">
        <f>COUNTIFS(Customer_Demographics!A:A, A479, Customer_Demographics!K:K, N$1)</f>
        <v>0</v>
      </c>
      <c r="O479">
        <v>1615.8400000000001</v>
      </c>
      <c r="P479">
        <v>1</v>
      </c>
      <c r="Q479">
        <v>5</v>
      </c>
      <c r="R479">
        <f>IF(COUNTIFS(Transaction_History!A:A, A479, Transaction_History!E:E, R$1) &gt;0, 1, 0)</f>
        <v>0</v>
      </c>
      <c r="S479">
        <f>IF(COUNTIFS(Transaction_History!A:A, A479, Transaction_History!E:E, S$1) &gt; 0, 1, 0)</f>
        <v>1</v>
      </c>
      <c r="T479">
        <f>IF(COUNTIFS(Transaction_History!A:A, A479, Transaction_History!E:E, T$1) &gt; 0, 1, 0)</f>
        <v>1</v>
      </c>
      <c r="U479">
        <f>IF(COUNTIFS(Transaction_History!A:A, A479, Transaction_History!E:E, U$1) &gt; 0, 1, 0)</f>
        <v>1</v>
      </c>
      <c r="V479">
        <f>IF(COUNTIFS(Transaction_History!A:A, A479, Transaction_History!E:E, V$1) &gt; 0, 1, 0)</f>
        <v>0</v>
      </c>
      <c r="W479">
        <f>IF(COUNTIFS(Customer_Service!A:A, A479, Customer_Service!D:D, W$1) &gt; 0, 1, 0)</f>
        <v>0</v>
      </c>
      <c r="X479">
        <f>IF(COUNTIFS(Customer_Service!A:A, A479, Customer_Service!D:D, X$1)&gt;0,1,0)</f>
        <v>0</v>
      </c>
      <c r="Y479">
        <f>IF(COUNTIFS(Customer_Service!A:A, A479, Customer_Service!D:D, Y$1) &gt; 0, 1, 0)</f>
        <v>0</v>
      </c>
      <c r="Z479">
        <f>IF(COUNTIFS(Customer_Service!A:A, A479, Customer_Service!E:E, Z$1) &gt; 0, 1, 0)</f>
        <v>0</v>
      </c>
      <c r="AA479">
        <f>IF(COUNTIFS(Customer_Service!A:A, A479, Customer_Service!E:E, AA$1) &gt; 0, 1, 0)</f>
        <v>0</v>
      </c>
      <c r="AB479">
        <v>34</v>
      </c>
    </row>
    <row r="480" spans="1:28" x14ac:dyDescent="0.25">
      <c r="A480">
        <v>479</v>
      </c>
      <c r="B480">
        <v>21</v>
      </c>
      <c r="C480" t="s">
        <v>4</v>
      </c>
      <c r="D480">
        <f>COUNTIFS(Customer_Demographics!A:A, A480, Customer_Demographics!C:C, D$1)</f>
        <v>0</v>
      </c>
      <c r="E480">
        <f>COUNTIFS(Customer_Demographics!A:A, A480, Customer_Demographics!C:C, E$1)</f>
        <v>1</v>
      </c>
      <c r="F480" t="s">
        <v>7</v>
      </c>
      <c r="G480">
        <f>COUNTIFS(Customer_Demographics!A:A, A480, Customer_Demographics!F:F, G$1)</f>
        <v>0</v>
      </c>
      <c r="H480">
        <f>COUNTIFS(Customer_Demographics!A:A, A480, Customer_Demographics!F:F, H$1)</f>
        <v>0</v>
      </c>
      <c r="I480">
        <f>COUNTIFS(Customer_Demographics!A:A, A480, Customer_Demographics!F:F, I$1)</f>
        <v>0</v>
      </c>
      <c r="J480">
        <f>COUNTIFS(Customer_Demographics!A:A, A480, Customer_Demographics!F:F, J$1)</f>
        <v>1</v>
      </c>
      <c r="K480" t="s">
        <v>9</v>
      </c>
      <c r="L480">
        <f>COUNTIFS(Customer_Demographics!A:A, A480, Customer_Demographics!K:K, L$1)</f>
        <v>1</v>
      </c>
      <c r="M480">
        <f>COUNTIFS(Customer_Demographics!A:A, A480, Customer_Demographics!K:K, M$1)</f>
        <v>0</v>
      </c>
      <c r="N480">
        <f>COUNTIFS(Customer_Demographics!A:A, A480, Customer_Demographics!K:K, N$1)</f>
        <v>0</v>
      </c>
      <c r="O480">
        <v>1184.2800000000002</v>
      </c>
      <c r="P480">
        <v>0</v>
      </c>
      <c r="Q480">
        <v>5</v>
      </c>
      <c r="R480">
        <f>IF(COUNTIFS(Transaction_History!A:A, A480, Transaction_History!E:E, R$1) &gt;0, 1, 0)</f>
        <v>1</v>
      </c>
      <c r="S480">
        <f>IF(COUNTIFS(Transaction_History!A:A, A480, Transaction_History!E:E, S$1) &gt; 0, 1, 0)</f>
        <v>0</v>
      </c>
      <c r="T480">
        <f>IF(COUNTIFS(Transaction_History!A:A, A480, Transaction_History!E:E, T$1) &gt; 0, 1, 0)</f>
        <v>1</v>
      </c>
      <c r="U480">
        <f>IF(COUNTIFS(Transaction_History!A:A, A480, Transaction_History!E:E, U$1) &gt; 0, 1, 0)</f>
        <v>1</v>
      </c>
      <c r="V480">
        <f>IF(COUNTIFS(Transaction_History!A:A, A480, Transaction_History!E:E, V$1) &gt; 0, 1, 0)</f>
        <v>1</v>
      </c>
      <c r="W480">
        <f>IF(COUNTIFS(Customer_Service!A:A, A480, Customer_Service!D:D, W$1) &gt; 0, 1, 0)</f>
        <v>0</v>
      </c>
      <c r="X480">
        <f>IF(COUNTIFS(Customer_Service!A:A, A480, Customer_Service!D:D, X$1)&gt;0,1,0)</f>
        <v>1</v>
      </c>
      <c r="Y480">
        <f>IF(COUNTIFS(Customer_Service!A:A, A480, Customer_Service!D:D, Y$1) &gt; 0, 1, 0)</f>
        <v>0</v>
      </c>
      <c r="Z480">
        <f>IF(COUNTIFS(Customer_Service!A:A, A480, Customer_Service!E:E, Z$1) &gt; 0, 1, 0)</f>
        <v>1</v>
      </c>
      <c r="AA480">
        <f>IF(COUNTIFS(Customer_Service!A:A, A480, Customer_Service!E:E, AA$1) &gt; 0, 1, 0)</f>
        <v>1</v>
      </c>
      <c r="AB480">
        <v>11</v>
      </c>
    </row>
    <row r="481" spans="1:28" x14ac:dyDescent="0.25">
      <c r="A481">
        <v>480</v>
      </c>
      <c r="B481">
        <v>60</v>
      </c>
      <c r="C481" t="s">
        <v>3</v>
      </c>
      <c r="D481">
        <f>COUNTIFS(Customer_Demographics!A:A, A481, Customer_Demographics!C:C, D$1)</f>
        <v>1</v>
      </c>
      <c r="E481">
        <f>COUNTIFS(Customer_Demographics!A:A, A481, Customer_Demographics!C:C, E$1)</f>
        <v>0</v>
      </c>
      <c r="F481" t="s">
        <v>7</v>
      </c>
      <c r="G481">
        <f>COUNTIFS(Customer_Demographics!A:A, A481, Customer_Demographics!F:F, G$1)</f>
        <v>0</v>
      </c>
      <c r="H481">
        <f>COUNTIFS(Customer_Demographics!A:A, A481, Customer_Demographics!F:F, H$1)</f>
        <v>0</v>
      </c>
      <c r="I481">
        <f>COUNTIFS(Customer_Demographics!A:A, A481, Customer_Demographics!F:F, I$1)</f>
        <v>0</v>
      </c>
      <c r="J481">
        <f>COUNTIFS(Customer_Demographics!A:A, A481, Customer_Demographics!F:F, J$1)</f>
        <v>1</v>
      </c>
      <c r="K481" t="s">
        <v>10</v>
      </c>
      <c r="L481">
        <f>COUNTIFS(Customer_Demographics!A:A, A481, Customer_Demographics!K:K, L$1)</f>
        <v>0</v>
      </c>
      <c r="M481">
        <f>COUNTIFS(Customer_Demographics!A:A, A481, Customer_Demographics!K:K, M$1)</f>
        <v>1</v>
      </c>
      <c r="N481">
        <f>COUNTIFS(Customer_Demographics!A:A, A481, Customer_Demographics!K:K, N$1)</f>
        <v>0</v>
      </c>
      <c r="O481">
        <v>1351.01</v>
      </c>
      <c r="P481">
        <v>1</v>
      </c>
      <c r="Q481">
        <v>8</v>
      </c>
      <c r="R481">
        <f>IF(COUNTIFS(Transaction_History!A:A, A481, Transaction_History!E:E, R$1) &gt;0, 1, 0)</f>
        <v>1</v>
      </c>
      <c r="S481">
        <f>IF(COUNTIFS(Transaction_History!A:A, A481, Transaction_History!E:E, S$1) &gt; 0, 1, 0)</f>
        <v>1</v>
      </c>
      <c r="T481">
        <f>IF(COUNTIFS(Transaction_History!A:A, A481, Transaction_History!E:E, T$1) &gt; 0, 1, 0)</f>
        <v>1</v>
      </c>
      <c r="U481">
        <f>IF(COUNTIFS(Transaction_History!A:A, A481, Transaction_History!E:E, U$1) &gt; 0, 1, 0)</f>
        <v>0</v>
      </c>
      <c r="V481">
        <f>IF(COUNTIFS(Transaction_History!A:A, A481, Transaction_History!E:E, V$1) &gt; 0, 1, 0)</f>
        <v>1</v>
      </c>
      <c r="W481">
        <f>IF(COUNTIFS(Customer_Service!A:A, A481, Customer_Service!D:D, W$1) &gt; 0, 1, 0)</f>
        <v>0</v>
      </c>
      <c r="X481">
        <f>IF(COUNTIFS(Customer_Service!A:A, A481, Customer_Service!D:D, X$1)&gt;0,1,0)</f>
        <v>1</v>
      </c>
      <c r="Y481">
        <f>IF(COUNTIFS(Customer_Service!A:A, A481, Customer_Service!D:D, Y$1) &gt; 0, 1, 0)</f>
        <v>0</v>
      </c>
      <c r="Z481">
        <f>IF(COUNTIFS(Customer_Service!A:A, A481, Customer_Service!E:E, Z$1) &gt; 0, 1, 0)</f>
        <v>0</v>
      </c>
      <c r="AA481">
        <f>IF(COUNTIFS(Customer_Service!A:A, A481, Customer_Service!E:E, AA$1) &gt; 0, 1, 0)</f>
        <v>1</v>
      </c>
      <c r="AB481">
        <v>6</v>
      </c>
    </row>
    <row r="482" spans="1:28" x14ac:dyDescent="0.25">
      <c r="A482">
        <v>481</v>
      </c>
      <c r="B482">
        <v>19</v>
      </c>
      <c r="C482" t="s">
        <v>4</v>
      </c>
      <c r="D482">
        <f>COUNTIFS(Customer_Demographics!A:A, A482, Customer_Demographics!C:C, D$1)</f>
        <v>0</v>
      </c>
      <c r="E482">
        <f>COUNTIFS(Customer_Demographics!A:A, A482, Customer_Demographics!C:C, E$1)</f>
        <v>1</v>
      </c>
      <c r="F482" t="s">
        <v>7</v>
      </c>
      <c r="G482">
        <f>COUNTIFS(Customer_Demographics!A:A, A482, Customer_Demographics!F:F, G$1)</f>
        <v>0</v>
      </c>
      <c r="H482">
        <f>COUNTIFS(Customer_Demographics!A:A, A482, Customer_Demographics!F:F, H$1)</f>
        <v>0</v>
      </c>
      <c r="I482">
        <f>COUNTIFS(Customer_Demographics!A:A, A482, Customer_Demographics!F:F, I$1)</f>
        <v>0</v>
      </c>
      <c r="J482">
        <f>COUNTIFS(Customer_Demographics!A:A, A482, Customer_Demographics!F:F, J$1)</f>
        <v>1</v>
      </c>
      <c r="K482" t="s">
        <v>10</v>
      </c>
      <c r="L482">
        <f>COUNTIFS(Customer_Demographics!A:A, A482, Customer_Demographics!K:K, L$1)</f>
        <v>0</v>
      </c>
      <c r="M482">
        <f>COUNTIFS(Customer_Demographics!A:A, A482, Customer_Demographics!K:K, M$1)</f>
        <v>1</v>
      </c>
      <c r="N482">
        <f>COUNTIFS(Customer_Demographics!A:A, A482, Customer_Demographics!K:K, N$1)</f>
        <v>0</v>
      </c>
      <c r="O482">
        <v>3386.0400000000004</v>
      </c>
      <c r="P482">
        <v>0</v>
      </c>
      <c r="Q482">
        <v>9</v>
      </c>
      <c r="R482">
        <f>IF(COUNTIFS(Transaction_History!A:A, A482, Transaction_History!E:E, R$1) &gt;0, 1, 0)</f>
        <v>1</v>
      </c>
      <c r="S482">
        <f>IF(COUNTIFS(Transaction_History!A:A, A482, Transaction_History!E:E, S$1) &gt; 0, 1, 0)</f>
        <v>0</v>
      </c>
      <c r="T482">
        <f>IF(COUNTIFS(Transaction_History!A:A, A482, Transaction_History!E:E, T$1) &gt; 0, 1, 0)</f>
        <v>1</v>
      </c>
      <c r="U482">
        <f>IF(COUNTIFS(Transaction_History!A:A, A482, Transaction_History!E:E, U$1) &gt; 0, 1, 0)</f>
        <v>1</v>
      </c>
      <c r="V482">
        <f>IF(COUNTIFS(Transaction_History!A:A, A482, Transaction_History!E:E, V$1) &gt; 0, 1, 0)</f>
        <v>0</v>
      </c>
      <c r="W482">
        <f>IF(COUNTIFS(Customer_Service!A:A, A482, Customer_Service!D:D, W$1) &gt; 0, 1, 0)</f>
        <v>0</v>
      </c>
      <c r="X482">
        <f>IF(COUNTIFS(Customer_Service!A:A, A482, Customer_Service!D:D, X$1)&gt;0,1,0)</f>
        <v>0</v>
      </c>
      <c r="Y482">
        <f>IF(COUNTIFS(Customer_Service!A:A, A482, Customer_Service!D:D, Y$1) &gt; 0, 1, 0)</f>
        <v>1</v>
      </c>
      <c r="Z482">
        <f>IF(COUNTIFS(Customer_Service!A:A, A482, Customer_Service!E:E, Z$1) &gt; 0, 1, 0)</f>
        <v>1</v>
      </c>
      <c r="AA482">
        <f>IF(COUNTIFS(Customer_Service!A:A, A482, Customer_Service!E:E, AA$1) &gt; 0, 1, 0)</f>
        <v>0</v>
      </c>
      <c r="AB482">
        <v>32</v>
      </c>
    </row>
    <row r="483" spans="1:28" x14ac:dyDescent="0.25">
      <c r="A483">
        <v>482</v>
      </c>
      <c r="B483">
        <v>38</v>
      </c>
      <c r="C483" t="s">
        <v>3</v>
      </c>
      <c r="D483">
        <f>COUNTIFS(Customer_Demographics!A:A, A483, Customer_Demographics!C:C, D$1)</f>
        <v>1</v>
      </c>
      <c r="E483">
        <f>COUNTIFS(Customer_Demographics!A:A, A483, Customer_Demographics!C:C, E$1)</f>
        <v>0</v>
      </c>
      <c r="F483" t="s">
        <v>5</v>
      </c>
      <c r="G483">
        <f>COUNTIFS(Customer_Demographics!A:A, A483, Customer_Demographics!F:F, G$1)</f>
        <v>1</v>
      </c>
      <c r="H483">
        <f>COUNTIFS(Customer_Demographics!A:A, A483, Customer_Demographics!F:F, H$1)</f>
        <v>0</v>
      </c>
      <c r="I483">
        <f>COUNTIFS(Customer_Demographics!A:A, A483, Customer_Demographics!F:F, I$1)</f>
        <v>0</v>
      </c>
      <c r="J483">
        <f>COUNTIFS(Customer_Demographics!A:A, A483, Customer_Demographics!F:F, J$1)</f>
        <v>0</v>
      </c>
      <c r="K483" t="s">
        <v>10</v>
      </c>
      <c r="L483">
        <f>COUNTIFS(Customer_Demographics!A:A, A483, Customer_Demographics!K:K, L$1)</f>
        <v>0</v>
      </c>
      <c r="M483">
        <f>COUNTIFS(Customer_Demographics!A:A, A483, Customer_Demographics!K:K, M$1)</f>
        <v>1</v>
      </c>
      <c r="N483">
        <f>COUNTIFS(Customer_Demographics!A:A, A483, Customer_Demographics!K:K, N$1)</f>
        <v>0</v>
      </c>
      <c r="O483">
        <v>2624.42</v>
      </c>
      <c r="P483">
        <v>1</v>
      </c>
      <c r="Q483">
        <v>9</v>
      </c>
      <c r="R483">
        <f>IF(COUNTIFS(Transaction_History!A:A, A483, Transaction_History!E:E, R$1) &gt;0, 1, 0)</f>
        <v>0</v>
      </c>
      <c r="S483">
        <f>IF(COUNTIFS(Transaction_History!A:A, A483, Transaction_History!E:E, S$1) &gt; 0, 1, 0)</f>
        <v>1</v>
      </c>
      <c r="T483">
        <f>IF(COUNTIFS(Transaction_History!A:A, A483, Transaction_History!E:E, T$1) &gt; 0, 1, 0)</f>
        <v>1</v>
      </c>
      <c r="U483">
        <f>IF(COUNTIFS(Transaction_History!A:A, A483, Transaction_History!E:E, U$1) &gt; 0, 1, 0)</f>
        <v>0</v>
      </c>
      <c r="V483">
        <f>IF(COUNTIFS(Transaction_History!A:A, A483, Transaction_History!E:E, V$1) &gt; 0, 1, 0)</f>
        <v>1</v>
      </c>
      <c r="W483">
        <f>IF(COUNTIFS(Customer_Service!A:A, A483, Customer_Service!D:D, W$1) &gt; 0, 1, 0)</f>
        <v>0</v>
      </c>
      <c r="X483">
        <f>IF(COUNTIFS(Customer_Service!A:A, A483, Customer_Service!D:D, X$1)&gt;0,1,0)</f>
        <v>1</v>
      </c>
      <c r="Y483">
        <f>IF(COUNTIFS(Customer_Service!A:A, A483, Customer_Service!D:D, Y$1) &gt; 0, 1, 0)</f>
        <v>0</v>
      </c>
      <c r="Z483">
        <f>IF(COUNTIFS(Customer_Service!A:A, A483, Customer_Service!E:E, Z$1) &gt; 0, 1, 0)</f>
        <v>1</v>
      </c>
      <c r="AA483">
        <f>IF(COUNTIFS(Customer_Service!A:A, A483, Customer_Service!E:E, AA$1) &gt; 0, 1, 0)</f>
        <v>0</v>
      </c>
      <c r="AB483">
        <v>35</v>
      </c>
    </row>
    <row r="484" spans="1:28" x14ac:dyDescent="0.25">
      <c r="A484">
        <v>483</v>
      </c>
      <c r="B484">
        <v>54</v>
      </c>
      <c r="C484" t="s">
        <v>4</v>
      </c>
      <c r="D484">
        <f>COUNTIFS(Customer_Demographics!A:A, A484, Customer_Demographics!C:C, D$1)</f>
        <v>0</v>
      </c>
      <c r="E484">
        <f>COUNTIFS(Customer_Demographics!A:A, A484, Customer_Demographics!C:C, E$1)</f>
        <v>1</v>
      </c>
      <c r="F484" t="s">
        <v>8</v>
      </c>
      <c r="G484">
        <f>COUNTIFS(Customer_Demographics!A:A, A484, Customer_Demographics!F:F, G$1)</f>
        <v>0</v>
      </c>
      <c r="H484">
        <f>COUNTIFS(Customer_Demographics!A:A, A484, Customer_Demographics!F:F, H$1)</f>
        <v>0</v>
      </c>
      <c r="I484">
        <f>COUNTIFS(Customer_Demographics!A:A, A484, Customer_Demographics!F:F, I$1)</f>
        <v>1</v>
      </c>
      <c r="J484">
        <f>COUNTIFS(Customer_Demographics!A:A, A484, Customer_Demographics!F:F, J$1)</f>
        <v>0</v>
      </c>
      <c r="K484" t="s">
        <v>10</v>
      </c>
      <c r="L484">
        <f>COUNTIFS(Customer_Demographics!A:A, A484, Customer_Demographics!K:K, L$1)</f>
        <v>0</v>
      </c>
      <c r="M484">
        <f>COUNTIFS(Customer_Demographics!A:A, A484, Customer_Demographics!K:K, M$1)</f>
        <v>1</v>
      </c>
      <c r="N484">
        <f>COUNTIFS(Customer_Demographics!A:A, A484, Customer_Demographics!K:K, N$1)</f>
        <v>0</v>
      </c>
      <c r="O484">
        <v>1262.48</v>
      </c>
      <c r="P484">
        <v>0</v>
      </c>
      <c r="Q484">
        <v>6</v>
      </c>
      <c r="R484">
        <f>IF(COUNTIFS(Transaction_History!A:A, A484, Transaction_History!E:E, R$1) &gt;0, 1, 0)</f>
        <v>0</v>
      </c>
      <c r="S484">
        <f>IF(COUNTIFS(Transaction_History!A:A, A484, Transaction_History!E:E, S$1) &gt; 0, 1, 0)</f>
        <v>1</v>
      </c>
      <c r="T484">
        <f>IF(COUNTIFS(Transaction_History!A:A, A484, Transaction_History!E:E, T$1) &gt; 0, 1, 0)</f>
        <v>1</v>
      </c>
      <c r="U484">
        <f>IF(COUNTIFS(Transaction_History!A:A, A484, Transaction_History!E:E, U$1) &gt; 0, 1, 0)</f>
        <v>1</v>
      </c>
      <c r="V484">
        <f>IF(COUNTIFS(Transaction_History!A:A, A484, Transaction_History!E:E, V$1) &gt; 0, 1, 0)</f>
        <v>1</v>
      </c>
      <c r="W484">
        <f>IF(COUNTIFS(Customer_Service!A:A, A484, Customer_Service!D:D, W$1) &gt; 0, 1, 0)</f>
        <v>0</v>
      </c>
      <c r="X484">
        <f>IF(COUNTIFS(Customer_Service!A:A, A484, Customer_Service!D:D, X$1)&gt;0,1,0)</f>
        <v>1</v>
      </c>
      <c r="Y484">
        <f>IF(COUNTIFS(Customer_Service!A:A, A484, Customer_Service!D:D, Y$1) &gt; 0, 1, 0)</f>
        <v>0</v>
      </c>
      <c r="Z484">
        <f>IF(COUNTIFS(Customer_Service!A:A, A484, Customer_Service!E:E, Z$1) &gt; 0, 1, 0)</f>
        <v>0</v>
      </c>
      <c r="AA484">
        <f>IF(COUNTIFS(Customer_Service!A:A, A484, Customer_Service!E:E, AA$1) &gt; 0, 1, 0)</f>
        <v>1</v>
      </c>
      <c r="AB484">
        <v>34</v>
      </c>
    </row>
    <row r="485" spans="1:28" x14ac:dyDescent="0.25">
      <c r="A485">
        <v>484</v>
      </c>
      <c r="B485">
        <v>22</v>
      </c>
      <c r="C485" t="s">
        <v>3</v>
      </c>
      <c r="D485">
        <f>COUNTIFS(Customer_Demographics!A:A, A485, Customer_Demographics!C:C, D$1)</f>
        <v>1</v>
      </c>
      <c r="E485">
        <f>COUNTIFS(Customer_Demographics!A:A, A485, Customer_Demographics!C:C, E$1)</f>
        <v>0</v>
      </c>
      <c r="F485" t="s">
        <v>8</v>
      </c>
      <c r="G485">
        <f>COUNTIFS(Customer_Demographics!A:A, A485, Customer_Demographics!F:F, G$1)</f>
        <v>0</v>
      </c>
      <c r="H485">
        <f>COUNTIFS(Customer_Demographics!A:A, A485, Customer_Demographics!F:F, H$1)</f>
        <v>0</v>
      </c>
      <c r="I485">
        <f>COUNTIFS(Customer_Demographics!A:A, A485, Customer_Demographics!F:F, I$1)</f>
        <v>1</v>
      </c>
      <c r="J485">
        <f>COUNTIFS(Customer_Demographics!A:A, A485, Customer_Demographics!F:F, J$1)</f>
        <v>0</v>
      </c>
      <c r="K485" t="s">
        <v>9</v>
      </c>
      <c r="L485">
        <f>COUNTIFS(Customer_Demographics!A:A, A485, Customer_Demographics!K:K, L$1)</f>
        <v>1</v>
      </c>
      <c r="M485">
        <f>COUNTIFS(Customer_Demographics!A:A, A485, Customer_Demographics!K:K, M$1)</f>
        <v>0</v>
      </c>
      <c r="N485">
        <f>COUNTIFS(Customer_Demographics!A:A, A485, Customer_Demographics!K:K, N$1)</f>
        <v>0</v>
      </c>
      <c r="O485">
        <v>988.39</v>
      </c>
      <c r="P485">
        <v>0</v>
      </c>
      <c r="Q485">
        <v>7</v>
      </c>
      <c r="R485">
        <f>IF(COUNTIFS(Transaction_History!A:A, A485, Transaction_History!E:E, R$1) &gt;0, 1, 0)</f>
        <v>0</v>
      </c>
      <c r="S485">
        <f>IF(COUNTIFS(Transaction_History!A:A, A485, Transaction_History!E:E, S$1) &gt; 0, 1, 0)</f>
        <v>1</v>
      </c>
      <c r="T485">
        <f>IF(COUNTIFS(Transaction_History!A:A, A485, Transaction_History!E:E, T$1) &gt; 0, 1, 0)</f>
        <v>1</v>
      </c>
      <c r="U485">
        <f>IF(COUNTIFS(Transaction_History!A:A, A485, Transaction_History!E:E, U$1) &gt; 0, 1, 0)</f>
        <v>0</v>
      </c>
      <c r="V485">
        <f>IF(COUNTIFS(Transaction_History!A:A, A485, Transaction_History!E:E, V$1) &gt; 0, 1, 0)</f>
        <v>1</v>
      </c>
      <c r="W485">
        <f>IF(COUNTIFS(Customer_Service!A:A, A485, Customer_Service!D:D, W$1) &gt; 0, 1, 0)</f>
        <v>0</v>
      </c>
      <c r="X485">
        <f>IF(COUNTIFS(Customer_Service!A:A, A485, Customer_Service!D:D, X$1)&gt;0,1,0)</f>
        <v>0</v>
      </c>
      <c r="Y485">
        <f>IF(COUNTIFS(Customer_Service!A:A, A485, Customer_Service!D:D, Y$1) &gt; 0, 1, 0)</f>
        <v>0</v>
      </c>
      <c r="Z485">
        <f>IF(COUNTIFS(Customer_Service!A:A, A485, Customer_Service!E:E, Z$1) &gt; 0, 1, 0)</f>
        <v>0</v>
      </c>
      <c r="AA485">
        <f>IF(COUNTIFS(Customer_Service!A:A, A485, Customer_Service!E:E, AA$1) &gt; 0, 1, 0)</f>
        <v>0</v>
      </c>
      <c r="AB485">
        <v>43</v>
      </c>
    </row>
    <row r="486" spans="1:28" x14ac:dyDescent="0.25">
      <c r="A486">
        <v>485</v>
      </c>
      <c r="B486">
        <v>34</v>
      </c>
      <c r="C486" t="s">
        <v>3</v>
      </c>
      <c r="D486">
        <f>COUNTIFS(Customer_Demographics!A:A, A486, Customer_Demographics!C:C, D$1)</f>
        <v>1</v>
      </c>
      <c r="E486">
        <f>COUNTIFS(Customer_Demographics!A:A, A486, Customer_Demographics!C:C, E$1)</f>
        <v>0</v>
      </c>
      <c r="F486" t="s">
        <v>5</v>
      </c>
      <c r="G486">
        <f>COUNTIFS(Customer_Demographics!A:A, A486, Customer_Demographics!F:F, G$1)</f>
        <v>1</v>
      </c>
      <c r="H486">
        <f>COUNTIFS(Customer_Demographics!A:A, A486, Customer_Demographics!F:F, H$1)</f>
        <v>0</v>
      </c>
      <c r="I486">
        <f>COUNTIFS(Customer_Demographics!A:A, A486, Customer_Demographics!F:F, I$1)</f>
        <v>0</v>
      </c>
      <c r="J486">
        <f>COUNTIFS(Customer_Demographics!A:A, A486, Customer_Demographics!F:F, J$1)</f>
        <v>0</v>
      </c>
      <c r="K486" t="s">
        <v>10</v>
      </c>
      <c r="L486">
        <f>COUNTIFS(Customer_Demographics!A:A, A486, Customer_Demographics!K:K, L$1)</f>
        <v>0</v>
      </c>
      <c r="M486">
        <f>COUNTIFS(Customer_Demographics!A:A, A486, Customer_Demographics!K:K, M$1)</f>
        <v>1</v>
      </c>
      <c r="N486">
        <f>COUNTIFS(Customer_Demographics!A:A, A486, Customer_Demographics!K:K, N$1)</f>
        <v>0</v>
      </c>
      <c r="O486">
        <v>2129.71</v>
      </c>
      <c r="P486">
        <v>0</v>
      </c>
      <c r="Q486">
        <v>7</v>
      </c>
      <c r="R486">
        <f>IF(COUNTIFS(Transaction_History!A:A, A486, Transaction_History!E:E, R$1) &gt;0, 1, 0)</f>
        <v>1</v>
      </c>
      <c r="S486">
        <f>IF(COUNTIFS(Transaction_History!A:A, A486, Transaction_History!E:E, S$1) &gt; 0, 1, 0)</f>
        <v>1</v>
      </c>
      <c r="T486">
        <f>IF(COUNTIFS(Transaction_History!A:A, A486, Transaction_History!E:E, T$1) &gt; 0, 1, 0)</f>
        <v>1</v>
      </c>
      <c r="U486">
        <f>IF(COUNTIFS(Transaction_History!A:A, A486, Transaction_History!E:E, U$1) &gt; 0, 1, 0)</f>
        <v>1</v>
      </c>
      <c r="V486">
        <f>IF(COUNTIFS(Transaction_History!A:A, A486, Transaction_History!E:E, V$1) &gt; 0, 1, 0)</f>
        <v>1</v>
      </c>
      <c r="W486">
        <f>IF(COUNTIFS(Customer_Service!A:A, A486, Customer_Service!D:D, W$1) &gt; 0, 1, 0)</f>
        <v>0</v>
      </c>
      <c r="X486">
        <f>IF(COUNTIFS(Customer_Service!A:A, A486, Customer_Service!D:D, X$1)&gt;0,1,0)</f>
        <v>0</v>
      </c>
      <c r="Y486">
        <f>IF(COUNTIFS(Customer_Service!A:A, A486, Customer_Service!D:D, Y$1) &gt; 0, 1, 0)</f>
        <v>1</v>
      </c>
      <c r="Z486">
        <f>IF(COUNTIFS(Customer_Service!A:A, A486, Customer_Service!E:E, Z$1) &gt; 0, 1, 0)</f>
        <v>1</v>
      </c>
      <c r="AA486">
        <f>IF(COUNTIFS(Customer_Service!A:A, A486, Customer_Service!E:E, AA$1) &gt; 0, 1, 0)</f>
        <v>0</v>
      </c>
      <c r="AB486">
        <v>28</v>
      </c>
    </row>
    <row r="487" spans="1:28" x14ac:dyDescent="0.25">
      <c r="A487">
        <v>486</v>
      </c>
      <c r="B487">
        <v>66</v>
      </c>
      <c r="C487" t="s">
        <v>4</v>
      </c>
      <c r="D487">
        <f>COUNTIFS(Customer_Demographics!A:A, A487, Customer_Demographics!C:C, D$1)</f>
        <v>0</v>
      </c>
      <c r="E487">
        <f>COUNTIFS(Customer_Demographics!A:A, A487, Customer_Demographics!C:C, E$1)</f>
        <v>1</v>
      </c>
      <c r="F487" t="s">
        <v>7</v>
      </c>
      <c r="G487">
        <f>COUNTIFS(Customer_Demographics!A:A, A487, Customer_Demographics!F:F, G$1)</f>
        <v>0</v>
      </c>
      <c r="H487">
        <f>COUNTIFS(Customer_Demographics!A:A, A487, Customer_Demographics!F:F, H$1)</f>
        <v>0</v>
      </c>
      <c r="I487">
        <f>COUNTIFS(Customer_Demographics!A:A, A487, Customer_Demographics!F:F, I$1)</f>
        <v>0</v>
      </c>
      <c r="J487">
        <f>COUNTIFS(Customer_Demographics!A:A, A487, Customer_Demographics!F:F, J$1)</f>
        <v>1</v>
      </c>
      <c r="K487" t="s">
        <v>9</v>
      </c>
      <c r="L487">
        <f>COUNTIFS(Customer_Demographics!A:A, A487, Customer_Demographics!K:K, L$1)</f>
        <v>1</v>
      </c>
      <c r="M487">
        <f>COUNTIFS(Customer_Demographics!A:A, A487, Customer_Demographics!K:K, M$1)</f>
        <v>0</v>
      </c>
      <c r="N487">
        <f>COUNTIFS(Customer_Demographics!A:A, A487, Customer_Demographics!K:K, N$1)</f>
        <v>0</v>
      </c>
      <c r="O487">
        <v>758.7299999999999</v>
      </c>
      <c r="P487">
        <v>0</v>
      </c>
      <c r="Q487">
        <v>4</v>
      </c>
      <c r="R487">
        <f>IF(COUNTIFS(Transaction_History!A:A, A487, Transaction_History!E:E, R$1) &gt;0, 1, 0)</f>
        <v>0</v>
      </c>
      <c r="S487">
        <f>IF(COUNTIFS(Transaction_History!A:A, A487, Transaction_History!E:E, S$1) &gt; 0, 1, 0)</f>
        <v>0</v>
      </c>
      <c r="T487">
        <f>IF(COUNTIFS(Transaction_History!A:A, A487, Transaction_History!E:E, T$1) &gt; 0, 1, 0)</f>
        <v>1</v>
      </c>
      <c r="U487">
        <f>IF(COUNTIFS(Transaction_History!A:A, A487, Transaction_History!E:E, U$1) &gt; 0, 1, 0)</f>
        <v>1</v>
      </c>
      <c r="V487">
        <f>IF(COUNTIFS(Transaction_History!A:A, A487, Transaction_History!E:E, V$1) &gt; 0, 1, 0)</f>
        <v>1</v>
      </c>
      <c r="W487">
        <f>IF(COUNTIFS(Customer_Service!A:A, A487, Customer_Service!D:D, W$1) &gt; 0, 1, 0)</f>
        <v>1</v>
      </c>
      <c r="X487">
        <f>IF(COUNTIFS(Customer_Service!A:A, A487, Customer_Service!D:D, X$1)&gt;0,1,0)</f>
        <v>1</v>
      </c>
      <c r="Y487">
        <f>IF(COUNTIFS(Customer_Service!A:A, A487, Customer_Service!D:D, Y$1) &gt; 0, 1, 0)</f>
        <v>0</v>
      </c>
      <c r="Z487">
        <f>IF(COUNTIFS(Customer_Service!A:A, A487, Customer_Service!E:E, Z$1) &gt; 0, 1, 0)</f>
        <v>1</v>
      </c>
      <c r="AA487">
        <f>IF(COUNTIFS(Customer_Service!A:A, A487, Customer_Service!E:E, AA$1) &gt; 0, 1, 0)</f>
        <v>1</v>
      </c>
      <c r="AB487">
        <v>5</v>
      </c>
    </row>
    <row r="488" spans="1:28" x14ac:dyDescent="0.25">
      <c r="A488">
        <v>487</v>
      </c>
      <c r="B488">
        <v>65</v>
      </c>
      <c r="C488" t="s">
        <v>4</v>
      </c>
      <c r="D488">
        <f>COUNTIFS(Customer_Demographics!A:A, A488, Customer_Demographics!C:C, D$1)</f>
        <v>0</v>
      </c>
      <c r="E488">
        <f>COUNTIFS(Customer_Demographics!A:A, A488, Customer_Demographics!C:C, E$1)</f>
        <v>1</v>
      </c>
      <c r="F488" t="s">
        <v>7</v>
      </c>
      <c r="G488">
        <f>COUNTIFS(Customer_Demographics!A:A, A488, Customer_Demographics!F:F, G$1)</f>
        <v>0</v>
      </c>
      <c r="H488">
        <f>COUNTIFS(Customer_Demographics!A:A, A488, Customer_Demographics!F:F, H$1)</f>
        <v>0</v>
      </c>
      <c r="I488">
        <f>COUNTIFS(Customer_Demographics!A:A, A488, Customer_Demographics!F:F, I$1)</f>
        <v>0</v>
      </c>
      <c r="J488">
        <f>COUNTIFS(Customer_Demographics!A:A, A488, Customer_Demographics!F:F, J$1)</f>
        <v>1</v>
      </c>
      <c r="K488" t="s">
        <v>9</v>
      </c>
      <c r="L488">
        <f>COUNTIFS(Customer_Demographics!A:A, A488, Customer_Demographics!K:K, L$1)</f>
        <v>1</v>
      </c>
      <c r="M488">
        <f>COUNTIFS(Customer_Demographics!A:A, A488, Customer_Demographics!K:K, M$1)</f>
        <v>0</v>
      </c>
      <c r="N488">
        <f>COUNTIFS(Customer_Demographics!A:A, A488, Customer_Demographics!K:K, N$1)</f>
        <v>0</v>
      </c>
      <c r="O488">
        <v>1624.23</v>
      </c>
      <c r="P488">
        <v>0</v>
      </c>
      <c r="Q488">
        <v>7</v>
      </c>
      <c r="R488">
        <f>IF(COUNTIFS(Transaction_History!A:A, A488, Transaction_History!E:E, R$1) &gt;0, 1, 0)</f>
        <v>1</v>
      </c>
      <c r="S488">
        <f>IF(COUNTIFS(Transaction_History!A:A, A488, Transaction_History!E:E, S$1) &gt; 0, 1, 0)</f>
        <v>1</v>
      </c>
      <c r="T488">
        <f>IF(COUNTIFS(Transaction_History!A:A, A488, Transaction_History!E:E, T$1) &gt; 0, 1, 0)</f>
        <v>1</v>
      </c>
      <c r="U488">
        <f>IF(COUNTIFS(Transaction_History!A:A, A488, Transaction_History!E:E, U$1) &gt; 0, 1, 0)</f>
        <v>1</v>
      </c>
      <c r="V488">
        <f>IF(COUNTIFS(Transaction_History!A:A, A488, Transaction_History!E:E, V$1) &gt; 0, 1, 0)</f>
        <v>0</v>
      </c>
      <c r="W488">
        <f>IF(COUNTIFS(Customer_Service!A:A, A488, Customer_Service!D:D, W$1) &gt; 0, 1, 0)</f>
        <v>0</v>
      </c>
      <c r="X488">
        <f>IF(COUNTIFS(Customer_Service!A:A, A488, Customer_Service!D:D, X$1)&gt;0,1,0)</f>
        <v>0</v>
      </c>
      <c r="Y488">
        <f>IF(COUNTIFS(Customer_Service!A:A, A488, Customer_Service!D:D, Y$1) &gt; 0, 1, 0)</f>
        <v>1</v>
      </c>
      <c r="Z488">
        <f>IF(COUNTIFS(Customer_Service!A:A, A488, Customer_Service!E:E, Z$1) &gt; 0, 1, 0)</f>
        <v>1</v>
      </c>
      <c r="AA488">
        <f>IF(COUNTIFS(Customer_Service!A:A, A488, Customer_Service!E:E, AA$1) &gt; 0, 1, 0)</f>
        <v>1</v>
      </c>
      <c r="AB488">
        <v>34</v>
      </c>
    </row>
    <row r="489" spans="1:28" x14ac:dyDescent="0.25">
      <c r="A489">
        <v>488</v>
      </c>
      <c r="B489">
        <v>28</v>
      </c>
      <c r="C489" t="s">
        <v>4</v>
      </c>
      <c r="D489">
        <f>COUNTIFS(Customer_Demographics!A:A, A489, Customer_Demographics!C:C, D$1)</f>
        <v>0</v>
      </c>
      <c r="E489">
        <f>COUNTIFS(Customer_Demographics!A:A, A489, Customer_Demographics!C:C, E$1)</f>
        <v>1</v>
      </c>
      <c r="F489" t="s">
        <v>6</v>
      </c>
      <c r="G489">
        <f>COUNTIFS(Customer_Demographics!A:A, A489, Customer_Demographics!F:F, G$1)</f>
        <v>0</v>
      </c>
      <c r="H489">
        <f>COUNTIFS(Customer_Demographics!A:A, A489, Customer_Demographics!F:F, H$1)</f>
        <v>1</v>
      </c>
      <c r="I489">
        <f>COUNTIFS(Customer_Demographics!A:A, A489, Customer_Demographics!F:F, I$1)</f>
        <v>0</v>
      </c>
      <c r="J489">
        <f>COUNTIFS(Customer_Demographics!A:A, A489, Customer_Demographics!F:F, J$1)</f>
        <v>0</v>
      </c>
      <c r="K489" t="s">
        <v>10</v>
      </c>
      <c r="L489">
        <f>COUNTIFS(Customer_Demographics!A:A, A489, Customer_Demographics!K:K, L$1)</f>
        <v>0</v>
      </c>
      <c r="M489">
        <f>COUNTIFS(Customer_Demographics!A:A, A489, Customer_Demographics!K:K, M$1)</f>
        <v>1</v>
      </c>
      <c r="N489">
        <f>COUNTIFS(Customer_Demographics!A:A, A489, Customer_Demographics!K:K, N$1)</f>
        <v>0</v>
      </c>
      <c r="O489">
        <v>393.84</v>
      </c>
      <c r="P489">
        <v>1</v>
      </c>
      <c r="Q489">
        <v>1</v>
      </c>
      <c r="R489">
        <f>IF(COUNTIFS(Transaction_History!A:A, A489, Transaction_History!E:E, R$1) &gt;0, 1, 0)</f>
        <v>1</v>
      </c>
      <c r="S489">
        <f>IF(COUNTIFS(Transaction_History!A:A, A489, Transaction_History!E:E, S$1) &gt; 0, 1, 0)</f>
        <v>0</v>
      </c>
      <c r="T489">
        <f>IF(COUNTIFS(Transaction_History!A:A, A489, Transaction_History!E:E, T$1) &gt; 0, 1, 0)</f>
        <v>0</v>
      </c>
      <c r="U489">
        <f>IF(COUNTIFS(Transaction_History!A:A, A489, Transaction_History!E:E, U$1) &gt; 0, 1, 0)</f>
        <v>0</v>
      </c>
      <c r="V489">
        <f>IF(COUNTIFS(Transaction_History!A:A, A489, Transaction_History!E:E, V$1) &gt; 0, 1, 0)</f>
        <v>0</v>
      </c>
      <c r="W489">
        <f>IF(COUNTIFS(Customer_Service!A:A, A489, Customer_Service!D:D, W$1) &gt; 0, 1, 0)</f>
        <v>0</v>
      </c>
      <c r="X489">
        <f>IF(COUNTIFS(Customer_Service!A:A, A489, Customer_Service!D:D, X$1)&gt;0,1,0)</f>
        <v>0</v>
      </c>
      <c r="Y489">
        <f>IF(COUNTIFS(Customer_Service!A:A, A489, Customer_Service!D:D, Y$1) &gt; 0, 1, 0)</f>
        <v>0</v>
      </c>
      <c r="Z489">
        <f>IF(COUNTIFS(Customer_Service!A:A, A489, Customer_Service!E:E, Z$1) &gt; 0, 1, 0)</f>
        <v>0</v>
      </c>
      <c r="AA489">
        <f>IF(COUNTIFS(Customer_Service!A:A, A489, Customer_Service!E:E, AA$1) &gt; 0, 1, 0)</f>
        <v>0</v>
      </c>
      <c r="AB489">
        <v>33</v>
      </c>
    </row>
    <row r="490" spans="1:28" x14ac:dyDescent="0.25">
      <c r="A490">
        <v>489</v>
      </c>
      <c r="B490">
        <v>63</v>
      </c>
      <c r="C490" t="s">
        <v>3</v>
      </c>
      <c r="D490">
        <f>COUNTIFS(Customer_Demographics!A:A, A490, Customer_Demographics!C:C, D$1)</f>
        <v>1</v>
      </c>
      <c r="E490">
        <f>COUNTIFS(Customer_Demographics!A:A, A490, Customer_Demographics!C:C, E$1)</f>
        <v>0</v>
      </c>
      <c r="F490" t="s">
        <v>8</v>
      </c>
      <c r="G490">
        <f>COUNTIFS(Customer_Demographics!A:A, A490, Customer_Demographics!F:F, G$1)</f>
        <v>0</v>
      </c>
      <c r="H490">
        <f>COUNTIFS(Customer_Demographics!A:A, A490, Customer_Demographics!F:F, H$1)</f>
        <v>0</v>
      </c>
      <c r="I490">
        <f>COUNTIFS(Customer_Demographics!A:A, A490, Customer_Demographics!F:F, I$1)</f>
        <v>1</v>
      </c>
      <c r="J490">
        <f>COUNTIFS(Customer_Demographics!A:A, A490, Customer_Demographics!F:F, J$1)</f>
        <v>0</v>
      </c>
      <c r="K490" t="s">
        <v>11</v>
      </c>
      <c r="L490">
        <f>COUNTIFS(Customer_Demographics!A:A, A490, Customer_Demographics!K:K, L$1)</f>
        <v>0</v>
      </c>
      <c r="M490">
        <f>COUNTIFS(Customer_Demographics!A:A, A490, Customer_Demographics!K:K, M$1)</f>
        <v>0</v>
      </c>
      <c r="N490">
        <f>COUNTIFS(Customer_Demographics!A:A, A490, Customer_Demographics!K:K, N$1)</f>
        <v>1</v>
      </c>
      <c r="O490">
        <v>1101.1100000000001</v>
      </c>
      <c r="P490">
        <v>0</v>
      </c>
      <c r="Q490">
        <v>6</v>
      </c>
      <c r="R490">
        <f>IF(COUNTIFS(Transaction_History!A:A, A490, Transaction_History!E:E, R$1) &gt;0, 1, 0)</f>
        <v>0</v>
      </c>
      <c r="S490">
        <f>IF(COUNTIFS(Transaction_History!A:A, A490, Transaction_History!E:E, S$1) &gt; 0, 1, 0)</f>
        <v>1</v>
      </c>
      <c r="T490">
        <f>IF(COUNTIFS(Transaction_History!A:A, A490, Transaction_History!E:E, T$1) &gt; 0, 1, 0)</f>
        <v>0</v>
      </c>
      <c r="U490">
        <f>IF(COUNTIFS(Transaction_History!A:A, A490, Transaction_History!E:E, U$1) &gt; 0, 1, 0)</f>
        <v>1</v>
      </c>
      <c r="V490">
        <f>IF(COUNTIFS(Transaction_History!A:A, A490, Transaction_History!E:E, V$1) &gt; 0, 1, 0)</f>
        <v>1</v>
      </c>
      <c r="W490">
        <f>IF(COUNTIFS(Customer_Service!A:A, A490, Customer_Service!D:D, W$1) &gt; 0, 1, 0)</f>
        <v>0</v>
      </c>
      <c r="X490">
        <f>IF(COUNTIFS(Customer_Service!A:A, A490, Customer_Service!D:D, X$1)&gt;0,1,0)</f>
        <v>0</v>
      </c>
      <c r="Y490">
        <f>IF(COUNTIFS(Customer_Service!A:A, A490, Customer_Service!D:D, Y$1) &gt; 0, 1, 0)</f>
        <v>0</v>
      </c>
      <c r="Z490">
        <f>IF(COUNTIFS(Customer_Service!A:A, A490, Customer_Service!E:E, Z$1) &gt; 0, 1, 0)</f>
        <v>0</v>
      </c>
      <c r="AA490">
        <f>IF(COUNTIFS(Customer_Service!A:A, A490, Customer_Service!E:E, AA$1) &gt; 0, 1, 0)</f>
        <v>0</v>
      </c>
      <c r="AB490">
        <v>12</v>
      </c>
    </row>
    <row r="491" spans="1:28" x14ac:dyDescent="0.25">
      <c r="A491">
        <v>490</v>
      </c>
      <c r="B491">
        <v>58</v>
      </c>
      <c r="C491" t="s">
        <v>4</v>
      </c>
      <c r="D491">
        <f>COUNTIFS(Customer_Demographics!A:A, A491, Customer_Demographics!C:C, D$1)</f>
        <v>0</v>
      </c>
      <c r="E491">
        <f>COUNTIFS(Customer_Demographics!A:A, A491, Customer_Demographics!C:C, E$1)</f>
        <v>1</v>
      </c>
      <c r="F491" t="s">
        <v>7</v>
      </c>
      <c r="G491">
        <f>COUNTIFS(Customer_Demographics!A:A, A491, Customer_Demographics!F:F, G$1)</f>
        <v>0</v>
      </c>
      <c r="H491">
        <f>COUNTIFS(Customer_Demographics!A:A, A491, Customer_Demographics!F:F, H$1)</f>
        <v>0</v>
      </c>
      <c r="I491">
        <f>COUNTIFS(Customer_Demographics!A:A, A491, Customer_Demographics!F:F, I$1)</f>
        <v>0</v>
      </c>
      <c r="J491">
        <f>COUNTIFS(Customer_Demographics!A:A, A491, Customer_Demographics!F:F, J$1)</f>
        <v>1</v>
      </c>
      <c r="K491" t="s">
        <v>9</v>
      </c>
      <c r="L491">
        <f>COUNTIFS(Customer_Demographics!A:A, A491, Customer_Demographics!K:K, L$1)</f>
        <v>1</v>
      </c>
      <c r="M491">
        <f>COUNTIFS(Customer_Demographics!A:A, A491, Customer_Demographics!K:K, M$1)</f>
        <v>0</v>
      </c>
      <c r="N491">
        <f>COUNTIFS(Customer_Demographics!A:A, A491, Customer_Demographics!K:K, N$1)</f>
        <v>0</v>
      </c>
      <c r="O491">
        <v>2063.08</v>
      </c>
      <c r="P491">
        <v>0</v>
      </c>
      <c r="Q491">
        <v>7</v>
      </c>
      <c r="R491">
        <f>IF(COUNTIFS(Transaction_History!A:A, A491, Transaction_History!E:E, R$1) &gt;0, 1, 0)</f>
        <v>1</v>
      </c>
      <c r="S491">
        <f>IF(COUNTIFS(Transaction_History!A:A, A491, Transaction_History!E:E, S$1) &gt; 0, 1, 0)</f>
        <v>1</v>
      </c>
      <c r="T491">
        <f>IF(COUNTIFS(Transaction_History!A:A, A491, Transaction_History!E:E, T$1) &gt; 0, 1, 0)</f>
        <v>1</v>
      </c>
      <c r="U491">
        <f>IF(COUNTIFS(Transaction_History!A:A, A491, Transaction_History!E:E, U$1) &gt; 0, 1, 0)</f>
        <v>1</v>
      </c>
      <c r="V491">
        <f>IF(COUNTIFS(Transaction_History!A:A, A491, Transaction_History!E:E, V$1) &gt; 0, 1, 0)</f>
        <v>1</v>
      </c>
      <c r="W491">
        <f>IF(COUNTIFS(Customer_Service!A:A, A491, Customer_Service!D:D, W$1) &gt; 0, 1, 0)</f>
        <v>0</v>
      </c>
      <c r="X491">
        <f>IF(COUNTIFS(Customer_Service!A:A, A491, Customer_Service!D:D, X$1)&gt;0,1,0)</f>
        <v>1</v>
      </c>
      <c r="Y491">
        <f>IF(COUNTIFS(Customer_Service!A:A, A491, Customer_Service!D:D, Y$1) &gt; 0, 1, 0)</f>
        <v>0</v>
      </c>
      <c r="Z491">
        <f>IF(COUNTIFS(Customer_Service!A:A, A491, Customer_Service!E:E, Z$1) &gt; 0, 1, 0)</f>
        <v>1</v>
      </c>
      <c r="AA491">
        <f>IF(COUNTIFS(Customer_Service!A:A, A491, Customer_Service!E:E, AA$1) &gt; 0, 1, 0)</f>
        <v>1</v>
      </c>
      <c r="AB491">
        <v>40</v>
      </c>
    </row>
    <row r="492" spans="1:28" x14ac:dyDescent="0.25">
      <c r="A492">
        <v>491</v>
      </c>
      <c r="B492">
        <v>48</v>
      </c>
      <c r="C492" t="s">
        <v>3</v>
      </c>
      <c r="D492">
        <f>COUNTIFS(Customer_Demographics!A:A, A492, Customer_Demographics!C:C, D$1)</f>
        <v>1</v>
      </c>
      <c r="E492">
        <f>COUNTIFS(Customer_Demographics!A:A, A492, Customer_Demographics!C:C, E$1)</f>
        <v>0</v>
      </c>
      <c r="F492" t="s">
        <v>7</v>
      </c>
      <c r="G492">
        <f>COUNTIFS(Customer_Demographics!A:A, A492, Customer_Demographics!F:F, G$1)</f>
        <v>0</v>
      </c>
      <c r="H492">
        <f>COUNTIFS(Customer_Demographics!A:A, A492, Customer_Demographics!F:F, H$1)</f>
        <v>0</v>
      </c>
      <c r="I492">
        <f>COUNTIFS(Customer_Demographics!A:A, A492, Customer_Demographics!F:F, I$1)</f>
        <v>0</v>
      </c>
      <c r="J492">
        <f>COUNTIFS(Customer_Demographics!A:A, A492, Customer_Demographics!F:F, J$1)</f>
        <v>1</v>
      </c>
      <c r="K492" t="s">
        <v>10</v>
      </c>
      <c r="L492">
        <f>COUNTIFS(Customer_Demographics!A:A, A492, Customer_Demographics!K:K, L$1)</f>
        <v>0</v>
      </c>
      <c r="M492">
        <f>COUNTIFS(Customer_Demographics!A:A, A492, Customer_Demographics!K:K, M$1)</f>
        <v>1</v>
      </c>
      <c r="N492">
        <f>COUNTIFS(Customer_Demographics!A:A, A492, Customer_Demographics!K:K, N$1)</f>
        <v>0</v>
      </c>
      <c r="O492">
        <v>1483.12</v>
      </c>
      <c r="P492">
        <v>1</v>
      </c>
      <c r="Q492">
        <v>6</v>
      </c>
      <c r="R492">
        <f>IF(COUNTIFS(Transaction_History!A:A, A492, Transaction_History!E:E, R$1) &gt;0, 1, 0)</f>
        <v>1</v>
      </c>
      <c r="S492">
        <f>IF(COUNTIFS(Transaction_History!A:A, A492, Transaction_History!E:E, S$1) &gt; 0, 1, 0)</f>
        <v>0</v>
      </c>
      <c r="T492">
        <f>IF(COUNTIFS(Transaction_History!A:A, A492, Transaction_History!E:E, T$1) &gt; 0, 1, 0)</f>
        <v>1</v>
      </c>
      <c r="U492">
        <f>IF(COUNTIFS(Transaction_History!A:A, A492, Transaction_History!E:E, U$1) &gt; 0, 1, 0)</f>
        <v>1</v>
      </c>
      <c r="V492">
        <f>IF(COUNTIFS(Transaction_History!A:A, A492, Transaction_History!E:E, V$1) &gt; 0, 1, 0)</f>
        <v>1</v>
      </c>
      <c r="W492">
        <f>IF(COUNTIFS(Customer_Service!A:A, A492, Customer_Service!D:D, W$1) &gt; 0, 1, 0)</f>
        <v>0</v>
      </c>
      <c r="X492">
        <f>IF(COUNTIFS(Customer_Service!A:A, A492, Customer_Service!D:D, X$1)&gt;0,1,0)</f>
        <v>0</v>
      </c>
      <c r="Y492">
        <f>IF(COUNTIFS(Customer_Service!A:A, A492, Customer_Service!D:D, Y$1) &gt; 0, 1, 0)</f>
        <v>1</v>
      </c>
      <c r="Z492">
        <f>IF(COUNTIFS(Customer_Service!A:A, A492, Customer_Service!E:E, Z$1) &gt; 0, 1, 0)</f>
        <v>1</v>
      </c>
      <c r="AA492">
        <f>IF(COUNTIFS(Customer_Service!A:A, A492, Customer_Service!E:E, AA$1) &gt; 0, 1, 0)</f>
        <v>0</v>
      </c>
      <c r="AB492">
        <v>44</v>
      </c>
    </row>
    <row r="493" spans="1:28" x14ac:dyDescent="0.25">
      <c r="A493">
        <v>492</v>
      </c>
      <c r="B493">
        <v>45</v>
      </c>
      <c r="C493" t="s">
        <v>4</v>
      </c>
      <c r="D493">
        <f>COUNTIFS(Customer_Demographics!A:A, A493, Customer_Demographics!C:C, D$1)</f>
        <v>0</v>
      </c>
      <c r="E493">
        <f>COUNTIFS(Customer_Demographics!A:A, A493, Customer_Demographics!C:C, E$1)</f>
        <v>1</v>
      </c>
      <c r="F493" t="s">
        <v>8</v>
      </c>
      <c r="G493">
        <f>COUNTIFS(Customer_Demographics!A:A, A493, Customer_Demographics!F:F, G$1)</f>
        <v>0</v>
      </c>
      <c r="H493">
        <f>COUNTIFS(Customer_Demographics!A:A, A493, Customer_Demographics!F:F, H$1)</f>
        <v>0</v>
      </c>
      <c r="I493">
        <f>COUNTIFS(Customer_Demographics!A:A, A493, Customer_Demographics!F:F, I$1)</f>
        <v>1</v>
      </c>
      <c r="J493">
        <f>COUNTIFS(Customer_Demographics!A:A, A493, Customer_Demographics!F:F, J$1)</f>
        <v>0</v>
      </c>
      <c r="K493" t="s">
        <v>9</v>
      </c>
      <c r="L493">
        <f>COUNTIFS(Customer_Demographics!A:A, A493, Customer_Demographics!K:K, L$1)</f>
        <v>1</v>
      </c>
      <c r="M493">
        <f>COUNTIFS(Customer_Demographics!A:A, A493, Customer_Demographics!K:K, M$1)</f>
        <v>0</v>
      </c>
      <c r="N493">
        <f>COUNTIFS(Customer_Demographics!A:A, A493, Customer_Demographics!K:K, N$1)</f>
        <v>0</v>
      </c>
      <c r="O493">
        <v>1491.8</v>
      </c>
      <c r="P493">
        <v>0</v>
      </c>
      <c r="Q493">
        <v>5</v>
      </c>
      <c r="R493">
        <f>IF(COUNTIFS(Transaction_History!A:A, A493, Transaction_History!E:E, R$1) &gt;0, 1, 0)</f>
        <v>1</v>
      </c>
      <c r="S493">
        <f>IF(COUNTIFS(Transaction_History!A:A, A493, Transaction_History!E:E, S$1) &gt; 0, 1, 0)</f>
        <v>1</v>
      </c>
      <c r="T493">
        <f>IF(COUNTIFS(Transaction_History!A:A, A493, Transaction_History!E:E, T$1) &gt; 0, 1, 0)</f>
        <v>0</v>
      </c>
      <c r="U493">
        <f>IF(COUNTIFS(Transaction_History!A:A, A493, Transaction_History!E:E, U$1) &gt; 0, 1, 0)</f>
        <v>0</v>
      </c>
      <c r="V493">
        <f>IF(COUNTIFS(Transaction_History!A:A, A493, Transaction_History!E:E, V$1) &gt; 0, 1, 0)</f>
        <v>1</v>
      </c>
      <c r="W493">
        <f>IF(COUNTIFS(Customer_Service!A:A, A493, Customer_Service!D:D, W$1) &gt; 0, 1, 0)</f>
        <v>0</v>
      </c>
      <c r="X493">
        <f>IF(COUNTIFS(Customer_Service!A:A, A493, Customer_Service!D:D, X$1)&gt;0,1,0)</f>
        <v>0</v>
      </c>
      <c r="Y493">
        <f>IF(COUNTIFS(Customer_Service!A:A, A493, Customer_Service!D:D, Y$1) &gt; 0, 1, 0)</f>
        <v>0</v>
      </c>
      <c r="Z493">
        <f>IF(COUNTIFS(Customer_Service!A:A, A493, Customer_Service!E:E, Z$1) &gt; 0, 1, 0)</f>
        <v>0</v>
      </c>
      <c r="AA493">
        <f>IF(COUNTIFS(Customer_Service!A:A, A493, Customer_Service!E:E, AA$1) &gt; 0, 1, 0)</f>
        <v>0</v>
      </c>
      <c r="AB493">
        <v>38</v>
      </c>
    </row>
    <row r="494" spans="1:28" x14ac:dyDescent="0.25">
      <c r="A494">
        <v>493</v>
      </c>
      <c r="B494">
        <v>61</v>
      </c>
      <c r="C494" t="s">
        <v>3</v>
      </c>
      <c r="D494">
        <f>COUNTIFS(Customer_Demographics!A:A, A494, Customer_Demographics!C:C, D$1)</f>
        <v>1</v>
      </c>
      <c r="E494">
        <f>COUNTIFS(Customer_Demographics!A:A, A494, Customer_Demographics!C:C, E$1)</f>
        <v>0</v>
      </c>
      <c r="F494" t="s">
        <v>7</v>
      </c>
      <c r="G494">
        <f>COUNTIFS(Customer_Demographics!A:A, A494, Customer_Demographics!F:F, G$1)</f>
        <v>0</v>
      </c>
      <c r="H494">
        <f>COUNTIFS(Customer_Demographics!A:A, A494, Customer_Demographics!F:F, H$1)</f>
        <v>0</v>
      </c>
      <c r="I494">
        <f>COUNTIFS(Customer_Demographics!A:A, A494, Customer_Demographics!F:F, I$1)</f>
        <v>0</v>
      </c>
      <c r="J494">
        <f>COUNTIFS(Customer_Demographics!A:A, A494, Customer_Demographics!F:F, J$1)</f>
        <v>1</v>
      </c>
      <c r="K494" t="s">
        <v>11</v>
      </c>
      <c r="L494">
        <f>COUNTIFS(Customer_Demographics!A:A, A494, Customer_Demographics!K:K, L$1)</f>
        <v>0</v>
      </c>
      <c r="M494">
        <f>COUNTIFS(Customer_Demographics!A:A, A494, Customer_Demographics!K:K, M$1)</f>
        <v>0</v>
      </c>
      <c r="N494">
        <f>COUNTIFS(Customer_Demographics!A:A, A494, Customer_Demographics!K:K, N$1)</f>
        <v>1</v>
      </c>
      <c r="O494">
        <v>976</v>
      </c>
      <c r="P494">
        <v>0</v>
      </c>
      <c r="Q494">
        <v>4</v>
      </c>
      <c r="R494">
        <f>IF(COUNTIFS(Transaction_History!A:A, A494, Transaction_History!E:E, R$1) &gt;0, 1, 0)</f>
        <v>1</v>
      </c>
      <c r="S494">
        <f>IF(COUNTIFS(Transaction_History!A:A, A494, Transaction_History!E:E, S$1) &gt; 0, 1, 0)</f>
        <v>0</v>
      </c>
      <c r="T494">
        <f>IF(COUNTIFS(Transaction_History!A:A, A494, Transaction_History!E:E, T$1) &gt; 0, 1, 0)</f>
        <v>1</v>
      </c>
      <c r="U494">
        <f>IF(COUNTIFS(Transaction_History!A:A, A494, Transaction_History!E:E, U$1) &gt; 0, 1, 0)</f>
        <v>1</v>
      </c>
      <c r="V494">
        <f>IF(COUNTIFS(Transaction_History!A:A, A494, Transaction_History!E:E, V$1) &gt; 0, 1, 0)</f>
        <v>0</v>
      </c>
      <c r="W494">
        <f>IF(COUNTIFS(Customer_Service!A:A, A494, Customer_Service!D:D, W$1) &gt; 0, 1, 0)</f>
        <v>0</v>
      </c>
      <c r="X494">
        <f>IF(COUNTIFS(Customer_Service!A:A, A494, Customer_Service!D:D, X$1)&gt;0,1,0)</f>
        <v>0</v>
      </c>
      <c r="Y494">
        <f>IF(COUNTIFS(Customer_Service!A:A, A494, Customer_Service!D:D, Y$1) &gt; 0, 1, 0)</f>
        <v>0</v>
      </c>
      <c r="Z494">
        <f>IF(COUNTIFS(Customer_Service!A:A, A494, Customer_Service!E:E, Z$1) &gt; 0, 1, 0)</f>
        <v>0</v>
      </c>
      <c r="AA494">
        <f>IF(COUNTIFS(Customer_Service!A:A, A494, Customer_Service!E:E, AA$1) &gt; 0, 1, 0)</f>
        <v>0</v>
      </c>
      <c r="AB494">
        <v>44</v>
      </c>
    </row>
    <row r="495" spans="1:28" x14ac:dyDescent="0.25">
      <c r="A495">
        <v>494</v>
      </c>
      <c r="B495">
        <v>49</v>
      </c>
      <c r="C495" t="s">
        <v>3</v>
      </c>
      <c r="D495">
        <f>COUNTIFS(Customer_Demographics!A:A, A495, Customer_Demographics!C:C, D$1)</f>
        <v>1</v>
      </c>
      <c r="E495">
        <f>COUNTIFS(Customer_Demographics!A:A, A495, Customer_Demographics!C:C, E$1)</f>
        <v>0</v>
      </c>
      <c r="F495" t="s">
        <v>5</v>
      </c>
      <c r="G495">
        <f>COUNTIFS(Customer_Demographics!A:A, A495, Customer_Demographics!F:F, G$1)</f>
        <v>1</v>
      </c>
      <c r="H495">
        <f>COUNTIFS(Customer_Demographics!A:A, A495, Customer_Demographics!F:F, H$1)</f>
        <v>0</v>
      </c>
      <c r="I495">
        <f>COUNTIFS(Customer_Demographics!A:A, A495, Customer_Demographics!F:F, I$1)</f>
        <v>0</v>
      </c>
      <c r="J495">
        <f>COUNTIFS(Customer_Demographics!A:A, A495, Customer_Demographics!F:F, J$1)</f>
        <v>0</v>
      </c>
      <c r="K495" t="s">
        <v>10</v>
      </c>
      <c r="L495">
        <f>COUNTIFS(Customer_Demographics!A:A, A495, Customer_Demographics!K:K, L$1)</f>
        <v>0</v>
      </c>
      <c r="M495">
        <f>COUNTIFS(Customer_Demographics!A:A, A495, Customer_Demographics!K:K, M$1)</f>
        <v>1</v>
      </c>
      <c r="N495">
        <f>COUNTIFS(Customer_Demographics!A:A, A495, Customer_Demographics!K:K, N$1)</f>
        <v>0</v>
      </c>
      <c r="O495">
        <v>269.73</v>
      </c>
      <c r="P495">
        <v>0</v>
      </c>
      <c r="Q495">
        <v>1</v>
      </c>
      <c r="R495">
        <f>IF(COUNTIFS(Transaction_History!A:A, A495, Transaction_History!E:E, R$1) &gt;0, 1, 0)</f>
        <v>0</v>
      </c>
      <c r="S495">
        <f>IF(COUNTIFS(Transaction_History!A:A, A495, Transaction_History!E:E, S$1) &gt; 0, 1, 0)</f>
        <v>0</v>
      </c>
      <c r="T495">
        <f>IF(COUNTIFS(Transaction_History!A:A, A495, Transaction_History!E:E, T$1) &gt; 0, 1, 0)</f>
        <v>1</v>
      </c>
      <c r="U495">
        <f>IF(COUNTIFS(Transaction_History!A:A, A495, Transaction_History!E:E, U$1) &gt; 0, 1, 0)</f>
        <v>0</v>
      </c>
      <c r="V495">
        <f>IF(COUNTIFS(Transaction_History!A:A, A495, Transaction_History!E:E, V$1) &gt; 0, 1, 0)</f>
        <v>0</v>
      </c>
      <c r="W495">
        <f>IF(COUNTIFS(Customer_Service!A:A, A495, Customer_Service!D:D, W$1) &gt; 0, 1, 0)</f>
        <v>1</v>
      </c>
      <c r="X495">
        <f>IF(COUNTIFS(Customer_Service!A:A, A495, Customer_Service!D:D, X$1)&gt;0,1,0)</f>
        <v>0</v>
      </c>
      <c r="Y495">
        <f>IF(COUNTIFS(Customer_Service!A:A, A495, Customer_Service!D:D, Y$1) &gt; 0, 1, 0)</f>
        <v>0</v>
      </c>
      <c r="Z495">
        <f>IF(COUNTIFS(Customer_Service!A:A, A495, Customer_Service!E:E, Z$1) &gt; 0, 1, 0)</f>
        <v>1</v>
      </c>
      <c r="AA495">
        <f>IF(COUNTIFS(Customer_Service!A:A, A495, Customer_Service!E:E, AA$1) &gt; 0, 1, 0)</f>
        <v>0</v>
      </c>
      <c r="AB495">
        <v>12</v>
      </c>
    </row>
    <row r="496" spans="1:28" x14ac:dyDescent="0.25">
      <c r="A496">
        <v>495</v>
      </c>
      <c r="B496">
        <v>38</v>
      </c>
      <c r="C496" t="s">
        <v>3</v>
      </c>
      <c r="D496">
        <f>COUNTIFS(Customer_Demographics!A:A, A496, Customer_Demographics!C:C, D$1)</f>
        <v>1</v>
      </c>
      <c r="E496">
        <f>COUNTIFS(Customer_Demographics!A:A, A496, Customer_Demographics!C:C, E$1)</f>
        <v>0</v>
      </c>
      <c r="F496" t="s">
        <v>7</v>
      </c>
      <c r="G496">
        <f>COUNTIFS(Customer_Demographics!A:A, A496, Customer_Demographics!F:F, G$1)</f>
        <v>0</v>
      </c>
      <c r="H496">
        <f>COUNTIFS(Customer_Demographics!A:A, A496, Customer_Demographics!F:F, H$1)</f>
        <v>0</v>
      </c>
      <c r="I496">
        <f>COUNTIFS(Customer_Demographics!A:A, A496, Customer_Demographics!F:F, I$1)</f>
        <v>0</v>
      </c>
      <c r="J496">
        <f>COUNTIFS(Customer_Demographics!A:A, A496, Customer_Demographics!F:F, J$1)</f>
        <v>1</v>
      </c>
      <c r="K496" t="s">
        <v>9</v>
      </c>
      <c r="L496">
        <f>COUNTIFS(Customer_Demographics!A:A, A496, Customer_Demographics!K:K, L$1)</f>
        <v>1</v>
      </c>
      <c r="M496">
        <f>COUNTIFS(Customer_Demographics!A:A, A496, Customer_Demographics!K:K, M$1)</f>
        <v>0</v>
      </c>
      <c r="N496">
        <f>COUNTIFS(Customer_Demographics!A:A, A496, Customer_Demographics!K:K, N$1)</f>
        <v>0</v>
      </c>
      <c r="O496">
        <v>1738.14</v>
      </c>
      <c r="P496">
        <v>0</v>
      </c>
      <c r="Q496">
        <v>6</v>
      </c>
      <c r="R496">
        <f>IF(COUNTIFS(Transaction_History!A:A, A496, Transaction_History!E:E, R$1) &gt;0, 1, 0)</f>
        <v>1</v>
      </c>
      <c r="S496">
        <f>IF(COUNTIFS(Transaction_History!A:A, A496, Transaction_History!E:E, S$1) &gt; 0, 1, 0)</f>
        <v>1</v>
      </c>
      <c r="T496">
        <f>IF(COUNTIFS(Transaction_History!A:A, A496, Transaction_History!E:E, T$1) &gt; 0, 1, 0)</f>
        <v>1</v>
      </c>
      <c r="U496">
        <f>IF(COUNTIFS(Transaction_History!A:A, A496, Transaction_History!E:E, U$1) &gt; 0, 1, 0)</f>
        <v>1</v>
      </c>
      <c r="V496">
        <f>IF(COUNTIFS(Transaction_History!A:A, A496, Transaction_History!E:E, V$1) &gt; 0, 1, 0)</f>
        <v>1</v>
      </c>
      <c r="W496">
        <f>IF(COUNTIFS(Customer_Service!A:A, A496, Customer_Service!D:D, W$1) &gt; 0, 1, 0)</f>
        <v>0</v>
      </c>
      <c r="X496">
        <f>IF(COUNTIFS(Customer_Service!A:A, A496, Customer_Service!D:D, X$1)&gt;0,1,0)</f>
        <v>0</v>
      </c>
      <c r="Y496">
        <f>IF(COUNTIFS(Customer_Service!A:A, A496, Customer_Service!D:D, Y$1) &gt; 0, 1, 0)</f>
        <v>1</v>
      </c>
      <c r="Z496">
        <f>IF(COUNTIFS(Customer_Service!A:A, A496, Customer_Service!E:E, Z$1) &gt; 0, 1, 0)</f>
        <v>0</v>
      </c>
      <c r="AA496">
        <f>IF(COUNTIFS(Customer_Service!A:A, A496, Customer_Service!E:E, AA$1) &gt; 0, 1, 0)</f>
        <v>1</v>
      </c>
      <c r="AB496">
        <v>37</v>
      </c>
    </row>
    <row r="497" spans="1:28" x14ac:dyDescent="0.25">
      <c r="A497">
        <v>496</v>
      </c>
      <c r="B497">
        <v>24</v>
      </c>
      <c r="C497" t="s">
        <v>4</v>
      </c>
      <c r="D497">
        <f>COUNTIFS(Customer_Demographics!A:A, A497, Customer_Demographics!C:C, D$1)</f>
        <v>0</v>
      </c>
      <c r="E497">
        <f>COUNTIFS(Customer_Demographics!A:A, A497, Customer_Demographics!C:C, E$1)</f>
        <v>1</v>
      </c>
      <c r="F497" t="s">
        <v>7</v>
      </c>
      <c r="G497">
        <f>COUNTIFS(Customer_Demographics!A:A, A497, Customer_Demographics!F:F, G$1)</f>
        <v>0</v>
      </c>
      <c r="H497">
        <f>COUNTIFS(Customer_Demographics!A:A, A497, Customer_Demographics!F:F, H$1)</f>
        <v>0</v>
      </c>
      <c r="I497">
        <f>COUNTIFS(Customer_Demographics!A:A, A497, Customer_Demographics!F:F, I$1)</f>
        <v>0</v>
      </c>
      <c r="J497">
        <f>COUNTIFS(Customer_Demographics!A:A, A497, Customer_Demographics!F:F, J$1)</f>
        <v>1</v>
      </c>
      <c r="K497" t="s">
        <v>11</v>
      </c>
      <c r="L497">
        <f>COUNTIFS(Customer_Demographics!A:A, A497, Customer_Demographics!K:K, L$1)</f>
        <v>0</v>
      </c>
      <c r="M497">
        <f>COUNTIFS(Customer_Demographics!A:A, A497, Customer_Demographics!K:K, M$1)</f>
        <v>0</v>
      </c>
      <c r="N497">
        <f>COUNTIFS(Customer_Demographics!A:A, A497, Customer_Demographics!K:K, N$1)</f>
        <v>1</v>
      </c>
      <c r="O497">
        <v>216.79</v>
      </c>
      <c r="P497">
        <v>0</v>
      </c>
      <c r="Q497">
        <v>2</v>
      </c>
      <c r="R497">
        <f>IF(COUNTIFS(Transaction_History!A:A, A497, Transaction_History!E:E, R$1) &gt;0, 1, 0)</f>
        <v>1</v>
      </c>
      <c r="S497">
        <f>IF(COUNTIFS(Transaction_History!A:A, A497, Transaction_History!E:E, S$1) &gt; 0, 1, 0)</f>
        <v>0</v>
      </c>
      <c r="T497">
        <f>IF(COUNTIFS(Transaction_History!A:A, A497, Transaction_History!E:E, T$1) &gt; 0, 1, 0)</f>
        <v>0</v>
      </c>
      <c r="U497">
        <f>IF(COUNTIFS(Transaction_History!A:A, A497, Transaction_History!E:E, U$1) &gt; 0, 1, 0)</f>
        <v>0</v>
      </c>
      <c r="V497">
        <f>IF(COUNTIFS(Transaction_History!A:A, A497, Transaction_History!E:E, V$1) &gt; 0, 1, 0)</f>
        <v>1</v>
      </c>
      <c r="W497">
        <f>IF(COUNTIFS(Customer_Service!A:A, A497, Customer_Service!D:D, W$1) &gt; 0, 1, 0)</f>
        <v>0</v>
      </c>
      <c r="X497">
        <f>IF(COUNTIFS(Customer_Service!A:A, A497, Customer_Service!D:D, X$1)&gt;0,1,0)</f>
        <v>1</v>
      </c>
      <c r="Y497">
        <f>IF(COUNTIFS(Customer_Service!A:A, A497, Customer_Service!D:D, Y$1) &gt; 0, 1, 0)</f>
        <v>0</v>
      </c>
      <c r="Z497">
        <f>IF(COUNTIFS(Customer_Service!A:A, A497, Customer_Service!E:E, Z$1) &gt; 0, 1, 0)</f>
        <v>1</v>
      </c>
      <c r="AA497">
        <f>IF(COUNTIFS(Customer_Service!A:A, A497, Customer_Service!E:E, AA$1) &gt; 0, 1, 0)</f>
        <v>0</v>
      </c>
      <c r="AB497">
        <v>1</v>
      </c>
    </row>
    <row r="498" spans="1:28" x14ac:dyDescent="0.25">
      <c r="A498">
        <v>497</v>
      </c>
      <c r="B498">
        <v>27</v>
      </c>
      <c r="C498" t="s">
        <v>3</v>
      </c>
      <c r="D498">
        <f>COUNTIFS(Customer_Demographics!A:A, A498, Customer_Demographics!C:C, D$1)</f>
        <v>1</v>
      </c>
      <c r="E498">
        <f>COUNTIFS(Customer_Demographics!A:A, A498, Customer_Demographics!C:C, E$1)</f>
        <v>0</v>
      </c>
      <c r="F498" t="s">
        <v>8</v>
      </c>
      <c r="G498">
        <f>COUNTIFS(Customer_Demographics!A:A, A498, Customer_Demographics!F:F, G$1)</f>
        <v>0</v>
      </c>
      <c r="H498">
        <f>COUNTIFS(Customer_Demographics!A:A, A498, Customer_Demographics!F:F, H$1)</f>
        <v>0</v>
      </c>
      <c r="I498">
        <f>COUNTIFS(Customer_Demographics!A:A, A498, Customer_Demographics!F:F, I$1)</f>
        <v>1</v>
      </c>
      <c r="J498">
        <f>COUNTIFS(Customer_Demographics!A:A, A498, Customer_Demographics!F:F, J$1)</f>
        <v>0</v>
      </c>
      <c r="K498" t="s">
        <v>11</v>
      </c>
      <c r="L498">
        <f>COUNTIFS(Customer_Demographics!A:A, A498, Customer_Demographics!K:K, L$1)</f>
        <v>0</v>
      </c>
      <c r="M498">
        <f>COUNTIFS(Customer_Demographics!A:A, A498, Customer_Demographics!K:K, M$1)</f>
        <v>0</v>
      </c>
      <c r="N498">
        <f>COUNTIFS(Customer_Demographics!A:A, A498, Customer_Demographics!K:K, N$1)</f>
        <v>1</v>
      </c>
      <c r="O498">
        <v>1554.77</v>
      </c>
      <c r="P498">
        <v>0</v>
      </c>
      <c r="Q498">
        <v>6</v>
      </c>
      <c r="R498">
        <f>IF(COUNTIFS(Transaction_History!A:A, A498, Transaction_History!E:E, R$1) &gt;0, 1, 0)</f>
        <v>0</v>
      </c>
      <c r="S498">
        <f>IF(COUNTIFS(Transaction_History!A:A, A498, Transaction_History!E:E, S$1) &gt; 0, 1, 0)</f>
        <v>1</v>
      </c>
      <c r="T498">
        <f>IF(COUNTIFS(Transaction_History!A:A, A498, Transaction_History!E:E, T$1) &gt; 0, 1, 0)</f>
        <v>1</v>
      </c>
      <c r="U498">
        <f>IF(COUNTIFS(Transaction_History!A:A, A498, Transaction_History!E:E, U$1) &gt; 0, 1, 0)</f>
        <v>1</v>
      </c>
      <c r="V498">
        <f>IF(COUNTIFS(Transaction_History!A:A, A498, Transaction_History!E:E, V$1) &gt; 0, 1, 0)</f>
        <v>1</v>
      </c>
      <c r="W498">
        <f>IF(COUNTIFS(Customer_Service!A:A, A498, Customer_Service!D:D, W$1) &gt; 0, 1, 0)</f>
        <v>1</v>
      </c>
      <c r="X498">
        <f>IF(COUNTIFS(Customer_Service!A:A, A498, Customer_Service!D:D, X$1)&gt;0,1,0)</f>
        <v>0</v>
      </c>
      <c r="Y498">
        <f>IF(COUNTIFS(Customer_Service!A:A, A498, Customer_Service!D:D, Y$1) &gt; 0, 1, 0)</f>
        <v>0</v>
      </c>
      <c r="Z498">
        <f>IF(COUNTIFS(Customer_Service!A:A, A498, Customer_Service!E:E, Z$1) &gt; 0, 1, 0)</f>
        <v>0</v>
      </c>
      <c r="AA498">
        <f>IF(COUNTIFS(Customer_Service!A:A, A498, Customer_Service!E:E, AA$1) &gt; 0, 1, 0)</f>
        <v>1</v>
      </c>
      <c r="AB498">
        <v>40</v>
      </c>
    </row>
    <row r="499" spans="1:28" x14ac:dyDescent="0.25">
      <c r="A499">
        <v>498</v>
      </c>
      <c r="B499">
        <v>45</v>
      </c>
      <c r="C499" t="s">
        <v>4</v>
      </c>
      <c r="D499">
        <f>COUNTIFS(Customer_Demographics!A:A, A499, Customer_Demographics!C:C, D$1)</f>
        <v>0</v>
      </c>
      <c r="E499">
        <f>COUNTIFS(Customer_Demographics!A:A, A499, Customer_Demographics!C:C, E$1)</f>
        <v>1</v>
      </c>
      <c r="F499" t="s">
        <v>5</v>
      </c>
      <c r="G499">
        <f>COUNTIFS(Customer_Demographics!A:A, A499, Customer_Demographics!F:F, G$1)</f>
        <v>1</v>
      </c>
      <c r="H499">
        <f>COUNTIFS(Customer_Demographics!A:A, A499, Customer_Demographics!F:F, H$1)</f>
        <v>0</v>
      </c>
      <c r="I499">
        <f>COUNTIFS(Customer_Demographics!A:A, A499, Customer_Demographics!F:F, I$1)</f>
        <v>0</v>
      </c>
      <c r="J499">
        <f>COUNTIFS(Customer_Demographics!A:A, A499, Customer_Demographics!F:F, J$1)</f>
        <v>0</v>
      </c>
      <c r="K499" t="s">
        <v>9</v>
      </c>
      <c r="L499">
        <f>COUNTIFS(Customer_Demographics!A:A, A499, Customer_Demographics!K:K, L$1)</f>
        <v>1</v>
      </c>
      <c r="M499">
        <f>COUNTIFS(Customer_Demographics!A:A, A499, Customer_Demographics!K:K, M$1)</f>
        <v>0</v>
      </c>
      <c r="N499">
        <f>COUNTIFS(Customer_Demographics!A:A, A499, Customer_Demographics!K:K, N$1)</f>
        <v>0</v>
      </c>
      <c r="O499">
        <v>763.91</v>
      </c>
      <c r="P499">
        <v>1</v>
      </c>
      <c r="Q499">
        <v>2</v>
      </c>
      <c r="R499">
        <f>IF(COUNTIFS(Transaction_History!A:A, A499, Transaction_History!E:E, R$1) &gt;0, 1, 0)</f>
        <v>1</v>
      </c>
      <c r="S499">
        <f>IF(COUNTIFS(Transaction_History!A:A, A499, Transaction_History!E:E, S$1) &gt; 0, 1, 0)</f>
        <v>0</v>
      </c>
      <c r="T499">
        <f>IF(COUNTIFS(Transaction_History!A:A, A499, Transaction_History!E:E, T$1) &gt; 0, 1, 0)</f>
        <v>0</v>
      </c>
      <c r="U499">
        <f>IF(COUNTIFS(Transaction_History!A:A, A499, Transaction_History!E:E, U$1) &gt; 0, 1, 0)</f>
        <v>1</v>
      </c>
      <c r="V499">
        <f>IF(COUNTIFS(Transaction_History!A:A, A499, Transaction_History!E:E, V$1) &gt; 0, 1, 0)</f>
        <v>0</v>
      </c>
      <c r="W499">
        <f>IF(COUNTIFS(Customer_Service!A:A, A499, Customer_Service!D:D, W$1) &gt; 0, 1, 0)</f>
        <v>0</v>
      </c>
      <c r="X499">
        <f>IF(COUNTIFS(Customer_Service!A:A, A499, Customer_Service!D:D, X$1)&gt;0,1,0)</f>
        <v>0</v>
      </c>
      <c r="Y499">
        <f>IF(COUNTIFS(Customer_Service!A:A, A499, Customer_Service!D:D, Y$1) &gt; 0, 1, 0)</f>
        <v>0</v>
      </c>
      <c r="Z499">
        <f>IF(COUNTIFS(Customer_Service!A:A, A499, Customer_Service!E:E, Z$1) &gt; 0, 1, 0)</f>
        <v>0</v>
      </c>
      <c r="AA499">
        <f>IF(COUNTIFS(Customer_Service!A:A, A499, Customer_Service!E:E, AA$1) &gt; 0, 1, 0)</f>
        <v>0</v>
      </c>
      <c r="AB499">
        <v>5</v>
      </c>
    </row>
    <row r="500" spans="1:28" x14ac:dyDescent="0.25">
      <c r="A500">
        <v>499</v>
      </c>
      <c r="B500">
        <v>65</v>
      </c>
      <c r="C500" t="s">
        <v>3</v>
      </c>
      <c r="D500">
        <f>COUNTIFS(Customer_Demographics!A:A, A500, Customer_Demographics!C:C, D$1)</f>
        <v>1</v>
      </c>
      <c r="E500">
        <f>COUNTIFS(Customer_Demographics!A:A, A500, Customer_Demographics!C:C, E$1)</f>
        <v>0</v>
      </c>
      <c r="F500" t="s">
        <v>6</v>
      </c>
      <c r="G500">
        <f>COUNTIFS(Customer_Demographics!A:A, A500, Customer_Demographics!F:F, G$1)</f>
        <v>0</v>
      </c>
      <c r="H500">
        <f>COUNTIFS(Customer_Demographics!A:A, A500, Customer_Demographics!F:F, H$1)</f>
        <v>1</v>
      </c>
      <c r="I500">
        <f>COUNTIFS(Customer_Demographics!A:A, A500, Customer_Demographics!F:F, I$1)</f>
        <v>0</v>
      </c>
      <c r="J500">
        <f>COUNTIFS(Customer_Demographics!A:A, A500, Customer_Demographics!F:F, J$1)</f>
        <v>0</v>
      </c>
      <c r="K500" t="s">
        <v>10</v>
      </c>
      <c r="L500">
        <f>COUNTIFS(Customer_Demographics!A:A, A500, Customer_Demographics!K:K, L$1)</f>
        <v>0</v>
      </c>
      <c r="M500">
        <f>COUNTIFS(Customer_Demographics!A:A, A500, Customer_Demographics!K:K, M$1)</f>
        <v>1</v>
      </c>
      <c r="N500">
        <f>COUNTIFS(Customer_Demographics!A:A, A500, Customer_Demographics!K:K, N$1)</f>
        <v>0</v>
      </c>
      <c r="O500">
        <v>458.77</v>
      </c>
      <c r="P500">
        <v>0</v>
      </c>
      <c r="Q500">
        <v>2</v>
      </c>
      <c r="R500">
        <f>IF(COUNTIFS(Transaction_History!A:A, A500, Transaction_History!E:E, R$1) &gt;0, 1, 0)</f>
        <v>1</v>
      </c>
      <c r="S500">
        <f>IF(COUNTIFS(Transaction_History!A:A, A500, Transaction_History!E:E, S$1) &gt; 0, 1, 0)</f>
        <v>1</v>
      </c>
      <c r="T500">
        <f>IF(COUNTIFS(Transaction_History!A:A, A500, Transaction_History!E:E, T$1) &gt; 0, 1, 0)</f>
        <v>0</v>
      </c>
      <c r="U500">
        <f>IF(COUNTIFS(Transaction_History!A:A, A500, Transaction_History!E:E, U$1) &gt; 0, 1, 0)</f>
        <v>0</v>
      </c>
      <c r="V500">
        <f>IF(COUNTIFS(Transaction_History!A:A, A500, Transaction_History!E:E, V$1) &gt; 0, 1, 0)</f>
        <v>0</v>
      </c>
      <c r="W500">
        <f>IF(COUNTIFS(Customer_Service!A:A, A500, Customer_Service!D:D, W$1) &gt; 0, 1, 0)</f>
        <v>1</v>
      </c>
      <c r="X500">
        <f>IF(COUNTIFS(Customer_Service!A:A, A500, Customer_Service!D:D, X$1)&gt;0,1,0)</f>
        <v>0</v>
      </c>
      <c r="Y500">
        <f>IF(COUNTIFS(Customer_Service!A:A, A500, Customer_Service!D:D, Y$1) &gt; 0, 1, 0)</f>
        <v>0</v>
      </c>
      <c r="Z500">
        <f>IF(COUNTIFS(Customer_Service!A:A, A500, Customer_Service!E:E, Z$1) &gt; 0, 1, 0)</f>
        <v>1</v>
      </c>
      <c r="AA500">
        <f>IF(COUNTIFS(Customer_Service!A:A, A500, Customer_Service!E:E, AA$1) &gt; 0, 1, 0)</f>
        <v>0</v>
      </c>
      <c r="AB500">
        <v>2</v>
      </c>
    </row>
    <row r="501" spans="1:28" x14ac:dyDescent="0.25">
      <c r="A501">
        <v>500</v>
      </c>
      <c r="B501">
        <v>53</v>
      </c>
      <c r="C501" t="s">
        <v>3</v>
      </c>
      <c r="D501">
        <f>COUNTIFS(Customer_Demographics!A:A, A501, Customer_Demographics!C:C, D$1)</f>
        <v>1</v>
      </c>
      <c r="E501">
        <f>COUNTIFS(Customer_Demographics!A:A, A501, Customer_Demographics!C:C, E$1)</f>
        <v>0</v>
      </c>
      <c r="F501" t="s">
        <v>8</v>
      </c>
      <c r="G501">
        <f>COUNTIFS(Customer_Demographics!A:A, A501, Customer_Demographics!F:F, G$1)</f>
        <v>0</v>
      </c>
      <c r="H501">
        <f>COUNTIFS(Customer_Demographics!A:A, A501, Customer_Demographics!F:F, H$1)</f>
        <v>0</v>
      </c>
      <c r="I501">
        <f>COUNTIFS(Customer_Demographics!A:A, A501, Customer_Demographics!F:F, I$1)</f>
        <v>1</v>
      </c>
      <c r="J501">
        <f>COUNTIFS(Customer_Demographics!A:A, A501, Customer_Demographics!F:F, J$1)</f>
        <v>0</v>
      </c>
      <c r="K501" t="s">
        <v>10</v>
      </c>
      <c r="L501">
        <f>COUNTIFS(Customer_Demographics!A:A, A501, Customer_Demographics!K:K, L$1)</f>
        <v>0</v>
      </c>
      <c r="M501">
        <f>COUNTIFS(Customer_Demographics!A:A, A501, Customer_Demographics!K:K, M$1)</f>
        <v>1</v>
      </c>
      <c r="N501">
        <f>COUNTIFS(Customer_Demographics!A:A, A501, Customer_Demographics!K:K, N$1)</f>
        <v>0</v>
      </c>
      <c r="O501">
        <v>2429.2200000000003</v>
      </c>
      <c r="P501">
        <v>0</v>
      </c>
      <c r="Q501">
        <v>9</v>
      </c>
      <c r="R501">
        <f>IF(COUNTIFS(Transaction_History!A:A, A501, Transaction_History!E:E, R$1) &gt;0, 1, 0)</f>
        <v>1</v>
      </c>
      <c r="S501">
        <f>IF(COUNTIFS(Transaction_History!A:A, A501, Transaction_History!E:E, S$1) &gt; 0, 1, 0)</f>
        <v>1</v>
      </c>
      <c r="T501">
        <f>IF(COUNTIFS(Transaction_History!A:A, A501, Transaction_History!E:E, T$1) &gt; 0, 1, 0)</f>
        <v>1</v>
      </c>
      <c r="U501">
        <f>IF(COUNTIFS(Transaction_History!A:A, A501, Transaction_History!E:E, U$1) &gt; 0, 1, 0)</f>
        <v>1</v>
      </c>
      <c r="V501">
        <f>IF(COUNTIFS(Transaction_History!A:A, A501, Transaction_History!E:E, V$1) &gt; 0, 1, 0)</f>
        <v>1</v>
      </c>
      <c r="W501">
        <f>IF(COUNTIFS(Customer_Service!A:A, A501, Customer_Service!D:D, W$1) &gt; 0, 1, 0)</f>
        <v>0</v>
      </c>
      <c r="X501">
        <f>IF(COUNTIFS(Customer_Service!A:A, A501, Customer_Service!D:D, X$1)&gt;0,1,0)</f>
        <v>0</v>
      </c>
      <c r="Y501">
        <f>IF(COUNTIFS(Customer_Service!A:A, A501, Customer_Service!D:D, Y$1) &gt; 0, 1, 0)</f>
        <v>0</v>
      </c>
      <c r="Z501">
        <f>IF(COUNTIFS(Customer_Service!A:A, A501, Customer_Service!E:E, Z$1) &gt; 0, 1, 0)</f>
        <v>0</v>
      </c>
      <c r="AA501">
        <f>IF(COUNTIFS(Customer_Service!A:A, A501, Customer_Service!E:E, AA$1) &gt; 0, 1, 0)</f>
        <v>0</v>
      </c>
      <c r="AB501">
        <v>46</v>
      </c>
    </row>
    <row r="502" spans="1:28" x14ac:dyDescent="0.25">
      <c r="A502">
        <v>501</v>
      </c>
      <c r="B502">
        <v>37</v>
      </c>
      <c r="C502" t="s">
        <v>3</v>
      </c>
      <c r="D502">
        <f>COUNTIFS(Customer_Demographics!A:A, A502, Customer_Demographics!C:C, D$1)</f>
        <v>1</v>
      </c>
      <c r="E502">
        <f>COUNTIFS(Customer_Demographics!A:A, A502, Customer_Demographics!C:C, E$1)</f>
        <v>0</v>
      </c>
      <c r="F502" t="s">
        <v>6</v>
      </c>
      <c r="G502">
        <f>COUNTIFS(Customer_Demographics!A:A, A502, Customer_Demographics!F:F, G$1)</f>
        <v>0</v>
      </c>
      <c r="H502">
        <f>COUNTIFS(Customer_Demographics!A:A, A502, Customer_Demographics!F:F, H$1)</f>
        <v>1</v>
      </c>
      <c r="I502">
        <f>COUNTIFS(Customer_Demographics!A:A, A502, Customer_Demographics!F:F, I$1)</f>
        <v>0</v>
      </c>
      <c r="J502">
        <f>COUNTIFS(Customer_Demographics!A:A, A502, Customer_Demographics!F:F, J$1)</f>
        <v>0</v>
      </c>
      <c r="K502" t="s">
        <v>9</v>
      </c>
      <c r="L502">
        <f>COUNTIFS(Customer_Demographics!A:A, A502, Customer_Demographics!K:K, L$1)</f>
        <v>1</v>
      </c>
      <c r="M502">
        <f>COUNTIFS(Customer_Demographics!A:A, A502, Customer_Demographics!K:K, M$1)</f>
        <v>0</v>
      </c>
      <c r="N502">
        <f>COUNTIFS(Customer_Demographics!A:A, A502, Customer_Demographics!K:K, N$1)</f>
        <v>0</v>
      </c>
      <c r="O502">
        <v>1317.1799999999998</v>
      </c>
      <c r="P502">
        <v>0</v>
      </c>
      <c r="Q502">
        <v>8</v>
      </c>
      <c r="R502">
        <f>IF(COUNTIFS(Transaction_History!A:A, A502, Transaction_History!E:E, R$1) &gt;0, 1, 0)</f>
        <v>1</v>
      </c>
      <c r="S502">
        <f>IF(COUNTIFS(Transaction_History!A:A, A502, Transaction_History!E:E, S$1) &gt; 0, 1, 0)</f>
        <v>1</v>
      </c>
      <c r="T502">
        <f>IF(COUNTIFS(Transaction_History!A:A, A502, Transaction_History!E:E, T$1) &gt; 0, 1, 0)</f>
        <v>1</v>
      </c>
      <c r="U502">
        <f>IF(COUNTIFS(Transaction_History!A:A, A502, Transaction_History!E:E, U$1) &gt; 0, 1, 0)</f>
        <v>1</v>
      </c>
      <c r="V502">
        <f>IF(COUNTIFS(Transaction_History!A:A, A502, Transaction_History!E:E, V$1) &gt; 0, 1, 0)</f>
        <v>1</v>
      </c>
      <c r="W502">
        <f>IF(COUNTIFS(Customer_Service!A:A, A502, Customer_Service!D:D, W$1) &gt; 0, 1, 0)</f>
        <v>0</v>
      </c>
      <c r="X502">
        <f>IF(COUNTIFS(Customer_Service!A:A, A502, Customer_Service!D:D, X$1)&gt;0,1,0)</f>
        <v>0</v>
      </c>
      <c r="Y502">
        <f>IF(COUNTIFS(Customer_Service!A:A, A502, Customer_Service!D:D, Y$1) &gt; 0, 1, 0)</f>
        <v>0</v>
      </c>
      <c r="Z502">
        <f>IF(COUNTIFS(Customer_Service!A:A, A502, Customer_Service!E:E, Z$1) &gt; 0, 1, 0)</f>
        <v>0</v>
      </c>
      <c r="AA502">
        <f>IF(COUNTIFS(Customer_Service!A:A, A502, Customer_Service!E:E, AA$1) &gt; 0, 1, 0)</f>
        <v>0</v>
      </c>
      <c r="AB502">
        <v>25</v>
      </c>
    </row>
    <row r="503" spans="1:28" x14ac:dyDescent="0.25">
      <c r="A503">
        <v>502</v>
      </c>
      <c r="B503">
        <v>30</v>
      </c>
      <c r="C503" t="s">
        <v>3</v>
      </c>
      <c r="D503">
        <f>COUNTIFS(Customer_Demographics!A:A, A503, Customer_Demographics!C:C, D$1)</f>
        <v>1</v>
      </c>
      <c r="E503">
        <f>COUNTIFS(Customer_Demographics!A:A, A503, Customer_Demographics!C:C, E$1)</f>
        <v>0</v>
      </c>
      <c r="F503" t="s">
        <v>6</v>
      </c>
      <c r="G503">
        <f>COUNTIFS(Customer_Demographics!A:A, A503, Customer_Demographics!F:F, G$1)</f>
        <v>0</v>
      </c>
      <c r="H503">
        <f>COUNTIFS(Customer_Demographics!A:A, A503, Customer_Demographics!F:F, H$1)</f>
        <v>1</v>
      </c>
      <c r="I503">
        <f>COUNTIFS(Customer_Demographics!A:A, A503, Customer_Demographics!F:F, I$1)</f>
        <v>0</v>
      </c>
      <c r="J503">
        <f>COUNTIFS(Customer_Demographics!A:A, A503, Customer_Demographics!F:F, J$1)</f>
        <v>0</v>
      </c>
      <c r="K503" t="s">
        <v>11</v>
      </c>
      <c r="L503">
        <f>COUNTIFS(Customer_Demographics!A:A, A503, Customer_Demographics!K:K, L$1)</f>
        <v>0</v>
      </c>
      <c r="M503">
        <f>COUNTIFS(Customer_Demographics!A:A, A503, Customer_Demographics!K:K, M$1)</f>
        <v>0</v>
      </c>
      <c r="N503">
        <f>COUNTIFS(Customer_Demographics!A:A, A503, Customer_Demographics!K:K, N$1)</f>
        <v>1</v>
      </c>
      <c r="O503">
        <v>703.32999999999993</v>
      </c>
      <c r="P503">
        <v>0</v>
      </c>
      <c r="Q503">
        <v>4</v>
      </c>
      <c r="R503">
        <f>IF(COUNTIFS(Transaction_History!A:A, A503, Transaction_History!E:E, R$1) &gt;0, 1, 0)</f>
        <v>0</v>
      </c>
      <c r="S503">
        <f>IF(COUNTIFS(Transaction_History!A:A, A503, Transaction_History!E:E, S$1) &gt; 0, 1, 0)</f>
        <v>1</v>
      </c>
      <c r="T503">
        <f>IF(COUNTIFS(Transaction_History!A:A, A503, Transaction_History!E:E, T$1) &gt; 0, 1, 0)</f>
        <v>0</v>
      </c>
      <c r="U503">
        <f>IF(COUNTIFS(Transaction_History!A:A, A503, Transaction_History!E:E, U$1) &gt; 0, 1, 0)</f>
        <v>1</v>
      </c>
      <c r="V503">
        <f>IF(COUNTIFS(Transaction_History!A:A, A503, Transaction_History!E:E, V$1) &gt; 0, 1, 0)</f>
        <v>1</v>
      </c>
      <c r="W503">
        <f>IF(COUNTIFS(Customer_Service!A:A, A503, Customer_Service!D:D, W$1) &gt; 0, 1, 0)</f>
        <v>1</v>
      </c>
      <c r="X503">
        <f>IF(COUNTIFS(Customer_Service!A:A, A503, Customer_Service!D:D, X$1)&gt;0,1,0)</f>
        <v>1</v>
      </c>
      <c r="Y503">
        <f>IF(COUNTIFS(Customer_Service!A:A, A503, Customer_Service!D:D, Y$1) &gt; 0, 1, 0)</f>
        <v>0</v>
      </c>
      <c r="Z503">
        <f>IF(COUNTIFS(Customer_Service!A:A, A503, Customer_Service!E:E, Z$1) &gt; 0, 1, 0)</f>
        <v>0</v>
      </c>
      <c r="AA503">
        <f>IF(COUNTIFS(Customer_Service!A:A, A503, Customer_Service!E:E, AA$1) &gt; 0, 1, 0)</f>
        <v>1</v>
      </c>
      <c r="AB503">
        <v>38</v>
      </c>
    </row>
    <row r="504" spans="1:28" x14ac:dyDescent="0.25">
      <c r="A504">
        <v>503</v>
      </c>
      <c r="B504">
        <v>36</v>
      </c>
      <c r="C504" t="s">
        <v>4</v>
      </c>
      <c r="D504">
        <f>COUNTIFS(Customer_Demographics!A:A, A504, Customer_Demographics!C:C, D$1)</f>
        <v>0</v>
      </c>
      <c r="E504">
        <f>COUNTIFS(Customer_Demographics!A:A, A504, Customer_Demographics!C:C, E$1)</f>
        <v>1</v>
      </c>
      <c r="F504" t="s">
        <v>5</v>
      </c>
      <c r="G504">
        <f>COUNTIFS(Customer_Demographics!A:A, A504, Customer_Demographics!F:F, G$1)</f>
        <v>1</v>
      </c>
      <c r="H504">
        <f>COUNTIFS(Customer_Demographics!A:A, A504, Customer_Demographics!F:F, H$1)</f>
        <v>0</v>
      </c>
      <c r="I504">
        <f>COUNTIFS(Customer_Demographics!A:A, A504, Customer_Demographics!F:F, I$1)</f>
        <v>0</v>
      </c>
      <c r="J504">
        <f>COUNTIFS(Customer_Demographics!A:A, A504, Customer_Demographics!F:F, J$1)</f>
        <v>0</v>
      </c>
      <c r="K504" t="s">
        <v>11</v>
      </c>
      <c r="L504">
        <f>COUNTIFS(Customer_Demographics!A:A, A504, Customer_Demographics!K:K, L$1)</f>
        <v>0</v>
      </c>
      <c r="M504">
        <f>COUNTIFS(Customer_Demographics!A:A, A504, Customer_Demographics!K:K, M$1)</f>
        <v>0</v>
      </c>
      <c r="N504">
        <f>COUNTIFS(Customer_Demographics!A:A, A504, Customer_Demographics!K:K, N$1)</f>
        <v>1</v>
      </c>
      <c r="O504">
        <v>1336.58</v>
      </c>
      <c r="P504">
        <v>0</v>
      </c>
      <c r="Q504">
        <v>6</v>
      </c>
      <c r="R504">
        <f>IF(COUNTIFS(Transaction_History!A:A, A504, Transaction_History!E:E, R$1) &gt;0, 1, 0)</f>
        <v>1</v>
      </c>
      <c r="S504">
        <f>IF(COUNTIFS(Transaction_History!A:A, A504, Transaction_History!E:E, S$1) &gt; 0, 1, 0)</f>
        <v>0</v>
      </c>
      <c r="T504">
        <f>IF(COUNTIFS(Transaction_History!A:A, A504, Transaction_History!E:E, T$1) &gt; 0, 1, 0)</f>
        <v>1</v>
      </c>
      <c r="U504">
        <f>IF(COUNTIFS(Transaction_History!A:A, A504, Transaction_History!E:E, U$1) &gt; 0, 1, 0)</f>
        <v>1</v>
      </c>
      <c r="V504">
        <f>IF(COUNTIFS(Transaction_History!A:A, A504, Transaction_History!E:E, V$1) &gt; 0, 1, 0)</f>
        <v>1</v>
      </c>
      <c r="W504">
        <f>IF(COUNTIFS(Customer_Service!A:A, A504, Customer_Service!D:D, W$1) &gt; 0, 1, 0)</f>
        <v>0</v>
      </c>
      <c r="X504">
        <f>IF(COUNTIFS(Customer_Service!A:A, A504, Customer_Service!D:D, X$1)&gt;0,1,0)</f>
        <v>0</v>
      </c>
      <c r="Y504">
        <f>IF(COUNTIFS(Customer_Service!A:A, A504, Customer_Service!D:D, Y$1) &gt; 0, 1, 0)</f>
        <v>0</v>
      </c>
      <c r="Z504">
        <f>IF(COUNTIFS(Customer_Service!A:A, A504, Customer_Service!E:E, Z$1) &gt; 0, 1, 0)</f>
        <v>0</v>
      </c>
      <c r="AA504">
        <f>IF(COUNTIFS(Customer_Service!A:A, A504, Customer_Service!E:E, AA$1) &gt; 0, 1, 0)</f>
        <v>0</v>
      </c>
      <c r="AB504">
        <v>25</v>
      </c>
    </row>
    <row r="505" spans="1:28" x14ac:dyDescent="0.25">
      <c r="A505">
        <v>504</v>
      </c>
      <c r="B505">
        <v>67</v>
      </c>
      <c r="C505" t="s">
        <v>3</v>
      </c>
      <c r="D505">
        <f>COUNTIFS(Customer_Demographics!A:A, A505, Customer_Demographics!C:C, D$1)</f>
        <v>1</v>
      </c>
      <c r="E505">
        <f>COUNTIFS(Customer_Demographics!A:A, A505, Customer_Demographics!C:C, E$1)</f>
        <v>0</v>
      </c>
      <c r="F505" t="s">
        <v>6</v>
      </c>
      <c r="G505">
        <f>COUNTIFS(Customer_Demographics!A:A, A505, Customer_Demographics!F:F, G$1)</f>
        <v>0</v>
      </c>
      <c r="H505">
        <f>COUNTIFS(Customer_Demographics!A:A, A505, Customer_Demographics!F:F, H$1)</f>
        <v>1</v>
      </c>
      <c r="I505">
        <f>COUNTIFS(Customer_Demographics!A:A, A505, Customer_Demographics!F:F, I$1)</f>
        <v>0</v>
      </c>
      <c r="J505">
        <f>COUNTIFS(Customer_Demographics!A:A, A505, Customer_Demographics!F:F, J$1)</f>
        <v>0</v>
      </c>
      <c r="K505" t="s">
        <v>11</v>
      </c>
      <c r="L505">
        <f>COUNTIFS(Customer_Demographics!A:A, A505, Customer_Demographics!K:K, L$1)</f>
        <v>0</v>
      </c>
      <c r="M505">
        <f>COUNTIFS(Customer_Demographics!A:A, A505, Customer_Demographics!K:K, M$1)</f>
        <v>0</v>
      </c>
      <c r="N505">
        <f>COUNTIFS(Customer_Demographics!A:A, A505, Customer_Demographics!K:K, N$1)</f>
        <v>1</v>
      </c>
      <c r="O505">
        <v>551.92999999999995</v>
      </c>
      <c r="P505">
        <v>0</v>
      </c>
      <c r="Q505">
        <v>3</v>
      </c>
      <c r="R505">
        <f>IF(COUNTIFS(Transaction_History!A:A, A505, Transaction_History!E:E, R$1) &gt;0, 1, 0)</f>
        <v>1</v>
      </c>
      <c r="S505">
        <f>IF(COUNTIFS(Transaction_History!A:A, A505, Transaction_History!E:E, S$1) &gt; 0, 1, 0)</f>
        <v>0</v>
      </c>
      <c r="T505">
        <f>IF(COUNTIFS(Transaction_History!A:A, A505, Transaction_History!E:E, T$1) &gt; 0, 1, 0)</f>
        <v>0</v>
      </c>
      <c r="U505">
        <f>IF(COUNTIFS(Transaction_History!A:A, A505, Transaction_History!E:E, U$1) &gt; 0, 1, 0)</f>
        <v>1</v>
      </c>
      <c r="V505">
        <f>IF(COUNTIFS(Transaction_History!A:A, A505, Transaction_History!E:E, V$1) &gt; 0, 1, 0)</f>
        <v>1</v>
      </c>
      <c r="W505">
        <f>IF(COUNTIFS(Customer_Service!A:A, A505, Customer_Service!D:D, W$1) &gt; 0, 1, 0)</f>
        <v>0</v>
      </c>
      <c r="X505">
        <f>IF(COUNTIFS(Customer_Service!A:A, A505, Customer_Service!D:D, X$1)&gt;0,1,0)</f>
        <v>1</v>
      </c>
      <c r="Y505">
        <f>IF(COUNTIFS(Customer_Service!A:A, A505, Customer_Service!D:D, Y$1) &gt; 0, 1, 0)</f>
        <v>0</v>
      </c>
      <c r="Z505">
        <f>IF(COUNTIFS(Customer_Service!A:A, A505, Customer_Service!E:E, Z$1) &gt; 0, 1, 0)</f>
        <v>0</v>
      </c>
      <c r="AA505">
        <f>IF(COUNTIFS(Customer_Service!A:A, A505, Customer_Service!E:E, AA$1) &gt; 0, 1, 0)</f>
        <v>1</v>
      </c>
      <c r="AB505">
        <v>48</v>
      </c>
    </row>
    <row r="506" spans="1:28" x14ac:dyDescent="0.25">
      <c r="A506">
        <v>505</v>
      </c>
      <c r="B506">
        <v>28</v>
      </c>
      <c r="C506" t="s">
        <v>3</v>
      </c>
      <c r="D506">
        <f>COUNTIFS(Customer_Demographics!A:A, A506, Customer_Demographics!C:C, D$1)</f>
        <v>1</v>
      </c>
      <c r="E506">
        <f>COUNTIFS(Customer_Demographics!A:A, A506, Customer_Demographics!C:C, E$1)</f>
        <v>0</v>
      </c>
      <c r="F506" t="s">
        <v>5</v>
      </c>
      <c r="G506">
        <f>COUNTIFS(Customer_Demographics!A:A, A506, Customer_Demographics!F:F, G$1)</f>
        <v>1</v>
      </c>
      <c r="H506">
        <f>COUNTIFS(Customer_Demographics!A:A, A506, Customer_Demographics!F:F, H$1)</f>
        <v>0</v>
      </c>
      <c r="I506">
        <f>COUNTIFS(Customer_Demographics!A:A, A506, Customer_Demographics!F:F, I$1)</f>
        <v>0</v>
      </c>
      <c r="J506">
        <f>COUNTIFS(Customer_Demographics!A:A, A506, Customer_Demographics!F:F, J$1)</f>
        <v>0</v>
      </c>
      <c r="K506" t="s">
        <v>11</v>
      </c>
      <c r="L506">
        <f>COUNTIFS(Customer_Demographics!A:A, A506, Customer_Demographics!K:K, L$1)</f>
        <v>0</v>
      </c>
      <c r="M506">
        <f>COUNTIFS(Customer_Demographics!A:A, A506, Customer_Demographics!K:K, M$1)</f>
        <v>0</v>
      </c>
      <c r="N506">
        <f>COUNTIFS(Customer_Demographics!A:A, A506, Customer_Demographics!K:K, N$1)</f>
        <v>1</v>
      </c>
      <c r="O506">
        <v>2312.6999999999998</v>
      </c>
      <c r="P506">
        <v>0</v>
      </c>
      <c r="Q506">
        <v>7</v>
      </c>
      <c r="R506">
        <f>IF(COUNTIFS(Transaction_History!A:A, A506, Transaction_History!E:E, R$1) &gt;0, 1, 0)</f>
        <v>1</v>
      </c>
      <c r="S506">
        <f>IF(COUNTIFS(Transaction_History!A:A, A506, Transaction_History!E:E, S$1) &gt; 0, 1, 0)</f>
        <v>1</v>
      </c>
      <c r="T506">
        <f>IF(COUNTIFS(Transaction_History!A:A, A506, Transaction_History!E:E, T$1) &gt; 0, 1, 0)</f>
        <v>0</v>
      </c>
      <c r="U506">
        <f>IF(COUNTIFS(Transaction_History!A:A, A506, Transaction_History!E:E, U$1) &gt; 0, 1, 0)</f>
        <v>1</v>
      </c>
      <c r="V506">
        <f>IF(COUNTIFS(Transaction_History!A:A, A506, Transaction_History!E:E, V$1) &gt; 0, 1, 0)</f>
        <v>0</v>
      </c>
      <c r="W506">
        <f>IF(COUNTIFS(Customer_Service!A:A, A506, Customer_Service!D:D, W$1) &gt; 0, 1, 0)</f>
        <v>1</v>
      </c>
      <c r="X506">
        <f>IF(COUNTIFS(Customer_Service!A:A, A506, Customer_Service!D:D, X$1)&gt;0,1,0)</f>
        <v>0</v>
      </c>
      <c r="Y506">
        <f>IF(COUNTIFS(Customer_Service!A:A, A506, Customer_Service!D:D, Y$1) &gt; 0, 1, 0)</f>
        <v>0</v>
      </c>
      <c r="Z506">
        <f>IF(COUNTIFS(Customer_Service!A:A, A506, Customer_Service!E:E, Z$1) &gt; 0, 1, 0)</f>
        <v>1</v>
      </c>
      <c r="AA506">
        <f>IF(COUNTIFS(Customer_Service!A:A, A506, Customer_Service!E:E, AA$1) &gt; 0, 1, 0)</f>
        <v>1</v>
      </c>
      <c r="AB506">
        <v>22</v>
      </c>
    </row>
    <row r="507" spans="1:28" x14ac:dyDescent="0.25">
      <c r="A507">
        <v>506</v>
      </c>
      <c r="B507">
        <v>52</v>
      </c>
      <c r="C507" t="s">
        <v>4</v>
      </c>
      <c r="D507">
        <f>COUNTIFS(Customer_Demographics!A:A, A507, Customer_Demographics!C:C, D$1)</f>
        <v>0</v>
      </c>
      <c r="E507">
        <f>COUNTIFS(Customer_Demographics!A:A, A507, Customer_Demographics!C:C, E$1)</f>
        <v>1</v>
      </c>
      <c r="F507" t="s">
        <v>7</v>
      </c>
      <c r="G507">
        <f>COUNTIFS(Customer_Demographics!A:A, A507, Customer_Demographics!F:F, G$1)</f>
        <v>0</v>
      </c>
      <c r="H507">
        <f>COUNTIFS(Customer_Demographics!A:A, A507, Customer_Demographics!F:F, H$1)</f>
        <v>0</v>
      </c>
      <c r="I507">
        <f>COUNTIFS(Customer_Demographics!A:A, A507, Customer_Demographics!F:F, I$1)</f>
        <v>0</v>
      </c>
      <c r="J507">
        <f>COUNTIFS(Customer_Demographics!A:A, A507, Customer_Demographics!F:F, J$1)</f>
        <v>1</v>
      </c>
      <c r="K507" t="s">
        <v>9</v>
      </c>
      <c r="L507">
        <f>COUNTIFS(Customer_Demographics!A:A, A507, Customer_Demographics!K:K, L$1)</f>
        <v>1</v>
      </c>
      <c r="M507">
        <f>COUNTIFS(Customer_Demographics!A:A, A507, Customer_Demographics!K:K, M$1)</f>
        <v>0</v>
      </c>
      <c r="N507">
        <f>COUNTIFS(Customer_Demographics!A:A, A507, Customer_Demographics!K:K, N$1)</f>
        <v>0</v>
      </c>
      <c r="O507">
        <v>1009.74</v>
      </c>
      <c r="P507">
        <v>1</v>
      </c>
      <c r="Q507">
        <v>4</v>
      </c>
      <c r="R507">
        <f>IF(COUNTIFS(Transaction_History!A:A, A507, Transaction_History!E:E, R$1) &gt;0, 1, 0)</f>
        <v>0</v>
      </c>
      <c r="S507">
        <f>IF(COUNTIFS(Transaction_History!A:A, A507, Transaction_History!E:E, S$1) &gt; 0, 1, 0)</f>
        <v>1</v>
      </c>
      <c r="T507">
        <f>IF(COUNTIFS(Transaction_History!A:A, A507, Transaction_History!E:E, T$1) &gt; 0, 1, 0)</f>
        <v>1</v>
      </c>
      <c r="U507">
        <f>IF(COUNTIFS(Transaction_History!A:A, A507, Transaction_History!E:E, U$1) &gt; 0, 1, 0)</f>
        <v>0</v>
      </c>
      <c r="V507">
        <f>IF(COUNTIFS(Transaction_History!A:A, A507, Transaction_History!E:E, V$1) &gt; 0, 1, 0)</f>
        <v>1</v>
      </c>
      <c r="W507">
        <f>IF(COUNTIFS(Customer_Service!A:A, A507, Customer_Service!D:D, W$1) &gt; 0, 1, 0)</f>
        <v>1</v>
      </c>
      <c r="X507">
        <f>IF(COUNTIFS(Customer_Service!A:A, A507, Customer_Service!D:D, X$1)&gt;0,1,0)</f>
        <v>0</v>
      </c>
      <c r="Y507">
        <f>IF(COUNTIFS(Customer_Service!A:A, A507, Customer_Service!D:D, Y$1) &gt; 0, 1, 0)</f>
        <v>1</v>
      </c>
      <c r="Z507">
        <f>IF(COUNTIFS(Customer_Service!A:A, A507, Customer_Service!E:E, Z$1) &gt; 0, 1, 0)</f>
        <v>0</v>
      </c>
      <c r="AA507">
        <f>IF(COUNTIFS(Customer_Service!A:A, A507, Customer_Service!E:E, AA$1) &gt; 0, 1, 0)</f>
        <v>1</v>
      </c>
      <c r="AB507">
        <v>1</v>
      </c>
    </row>
    <row r="508" spans="1:28" x14ac:dyDescent="0.25">
      <c r="A508">
        <v>507</v>
      </c>
      <c r="B508">
        <v>51</v>
      </c>
      <c r="C508" t="s">
        <v>3</v>
      </c>
      <c r="D508">
        <f>COUNTIFS(Customer_Demographics!A:A, A508, Customer_Demographics!C:C, D$1)</f>
        <v>1</v>
      </c>
      <c r="E508">
        <f>COUNTIFS(Customer_Demographics!A:A, A508, Customer_Demographics!C:C, E$1)</f>
        <v>0</v>
      </c>
      <c r="F508" t="s">
        <v>5</v>
      </c>
      <c r="G508">
        <f>COUNTIFS(Customer_Demographics!A:A, A508, Customer_Demographics!F:F, G$1)</f>
        <v>1</v>
      </c>
      <c r="H508">
        <f>COUNTIFS(Customer_Demographics!A:A, A508, Customer_Demographics!F:F, H$1)</f>
        <v>0</v>
      </c>
      <c r="I508">
        <f>COUNTIFS(Customer_Demographics!A:A, A508, Customer_Demographics!F:F, I$1)</f>
        <v>0</v>
      </c>
      <c r="J508">
        <f>COUNTIFS(Customer_Demographics!A:A, A508, Customer_Demographics!F:F, J$1)</f>
        <v>0</v>
      </c>
      <c r="K508" t="s">
        <v>11</v>
      </c>
      <c r="L508">
        <f>COUNTIFS(Customer_Demographics!A:A, A508, Customer_Demographics!K:K, L$1)</f>
        <v>0</v>
      </c>
      <c r="M508">
        <f>COUNTIFS(Customer_Demographics!A:A, A508, Customer_Demographics!K:K, M$1)</f>
        <v>0</v>
      </c>
      <c r="N508">
        <f>COUNTIFS(Customer_Demographics!A:A, A508, Customer_Demographics!K:K, N$1)</f>
        <v>1</v>
      </c>
      <c r="O508">
        <v>2325.0300000000002</v>
      </c>
      <c r="P508">
        <v>1</v>
      </c>
      <c r="Q508">
        <v>9</v>
      </c>
      <c r="R508">
        <f>IF(COUNTIFS(Transaction_History!A:A, A508, Transaction_History!E:E, R$1) &gt;0, 1, 0)</f>
        <v>1</v>
      </c>
      <c r="S508">
        <f>IF(COUNTIFS(Transaction_History!A:A, A508, Transaction_History!E:E, S$1) &gt; 0, 1, 0)</f>
        <v>1</v>
      </c>
      <c r="T508">
        <f>IF(COUNTIFS(Transaction_History!A:A, A508, Transaction_History!E:E, T$1) &gt; 0, 1, 0)</f>
        <v>1</v>
      </c>
      <c r="U508">
        <f>IF(COUNTIFS(Transaction_History!A:A, A508, Transaction_History!E:E, U$1) &gt; 0, 1, 0)</f>
        <v>1</v>
      </c>
      <c r="V508">
        <f>IF(COUNTIFS(Transaction_History!A:A, A508, Transaction_History!E:E, V$1) &gt; 0, 1, 0)</f>
        <v>0</v>
      </c>
      <c r="W508">
        <f>IF(COUNTIFS(Customer_Service!A:A, A508, Customer_Service!D:D, W$1) &gt; 0, 1, 0)</f>
        <v>1</v>
      </c>
      <c r="X508">
        <f>IF(COUNTIFS(Customer_Service!A:A, A508, Customer_Service!D:D, X$1)&gt;0,1,0)</f>
        <v>0</v>
      </c>
      <c r="Y508">
        <f>IF(COUNTIFS(Customer_Service!A:A, A508, Customer_Service!D:D, Y$1) &gt; 0, 1, 0)</f>
        <v>1</v>
      </c>
      <c r="Z508">
        <f>IF(COUNTIFS(Customer_Service!A:A, A508, Customer_Service!E:E, Z$1) &gt; 0, 1, 0)</f>
        <v>1</v>
      </c>
      <c r="AA508">
        <f>IF(COUNTIFS(Customer_Service!A:A, A508, Customer_Service!E:E, AA$1) &gt; 0, 1, 0)</f>
        <v>1</v>
      </c>
      <c r="AB508">
        <v>25</v>
      </c>
    </row>
    <row r="509" spans="1:28" x14ac:dyDescent="0.25">
      <c r="A509">
        <v>508</v>
      </c>
      <c r="B509">
        <v>61</v>
      </c>
      <c r="C509" t="s">
        <v>4</v>
      </c>
      <c r="D509">
        <f>COUNTIFS(Customer_Demographics!A:A, A509, Customer_Demographics!C:C, D$1)</f>
        <v>0</v>
      </c>
      <c r="E509">
        <f>COUNTIFS(Customer_Demographics!A:A, A509, Customer_Demographics!C:C, E$1)</f>
        <v>1</v>
      </c>
      <c r="F509" t="s">
        <v>8</v>
      </c>
      <c r="G509">
        <f>COUNTIFS(Customer_Demographics!A:A, A509, Customer_Demographics!F:F, G$1)</f>
        <v>0</v>
      </c>
      <c r="H509">
        <f>COUNTIFS(Customer_Demographics!A:A, A509, Customer_Demographics!F:F, H$1)</f>
        <v>0</v>
      </c>
      <c r="I509">
        <f>COUNTIFS(Customer_Demographics!A:A, A509, Customer_Demographics!F:F, I$1)</f>
        <v>1</v>
      </c>
      <c r="J509">
        <f>COUNTIFS(Customer_Demographics!A:A, A509, Customer_Demographics!F:F, J$1)</f>
        <v>0</v>
      </c>
      <c r="K509" t="s">
        <v>9</v>
      </c>
      <c r="L509">
        <f>COUNTIFS(Customer_Demographics!A:A, A509, Customer_Demographics!K:K, L$1)</f>
        <v>1</v>
      </c>
      <c r="M509">
        <f>COUNTIFS(Customer_Demographics!A:A, A509, Customer_Demographics!K:K, M$1)</f>
        <v>0</v>
      </c>
      <c r="N509">
        <f>COUNTIFS(Customer_Demographics!A:A, A509, Customer_Demographics!K:K, N$1)</f>
        <v>0</v>
      </c>
      <c r="O509">
        <v>1536.61</v>
      </c>
      <c r="P509">
        <v>0</v>
      </c>
      <c r="Q509">
        <v>5</v>
      </c>
      <c r="R509">
        <f>IF(COUNTIFS(Transaction_History!A:A, A509, Transaction_History!E:E, R$1) &gt;0, 1, 0)</f>
        <v>1</v>
      </c>
      <c r="S509">
        <f>IF(COUNTIFS(Transaction_History!A:A, A509, Transaction_History!E:E, S$1) &gt; 0, 1, 0)</f>
        <v>0</v>
      </c>
      <c r="T509">
        <f>IF(COUNTIFS(Transaction_History!A:A, A509, Transaction_History!E:E, T$1) &gt; 0, 1, 0)</f>
        <v>0</v>
      </c>
      <c r="U509">
        <f>IF(COUNTIFS(Transaction_History!A:A, A509, Transaction_History!E:E, U$1) &gt; 0, 1, 0)</f>
        <v>1</v>
      </c>
      <c r="V509">
        <f>IF(COUNTIFS(Transaction_History!A:A, A509, Transaction_History!E:E, V$1) &gt; 0, 1, 0)</f>
        <v>1</v>
      </c>
      <c r="W509">
        <f>IF(COUNTIFS(Customer_Service!A:A, A509, Customer_Service!D:D, W$1) &gt; 0, 1, 0)</f>
        <v>0</v>
      </c>
      <c r="X509">
        <f>IF(COUNTIFS(Customer_Service!A:A, A509, Customer_Service!D:D, X$1)&gt;0,1,0)</f>
        <v>0</v>
      </c>
      <c r="Y509">
        <f>IF(COUNTIFS(Customer_Service!A:A, A509, Customer_Service!D:D, Y$1) &gt; 0, 1, 0)</f>
        <v>0</v>
      </c>
      <c r="Z509">
        <f>IF(COUNTIFS(Customer_Service!A:A, A509, Customer_Service!E:E, Z$1) &gt; 0, 1, 0)</f>
        <v>0</v>
      </c>
      <c r="AA509">
        <f>IF(COUNTIFS(Customer_Service!A:A, A509, Customer_Service!E:E, AA$1) &gt; 0, 1, 0)</f>
        <v>0</v>
      </c>
      <c r="AB509">
        <v>33</v>
      </c>
    </row>
    <row r="510" spans="1:28" x14ac:dyDescent="0.25">
      <c r="A510">
        <v>509</v>
      </c>
      <c r="B510">
        <v>21</v>
      </c>
      <c r="C510" t="s">
        <v>4</v>
      </c>
      <c r="D510">
        <f>COUNTIFS(Customer_Demographics!A:A, A510, Customer_Demographics!C:C, D$1)</f>
        <v>0</v>
      </c>
      <c r="E510">
        <f>COUNTIFS(Customer_Demographics!A:A, A510, Customer_Demographics!C:C, E$1)</f>
        <v>1</v>
      </c>
      <c r="F510" t="s">
        <v>6</v>
      </c>
      <c r="G510">
        <f>COUNTIFS(Customer_Demographics!A:A, A510, Customer_Demographics!F:F, G$1)</f>
        <v>0</v>
      </c>
      <c r="H510">
        <f>COUNTIFS(Customer_Demographics!A:A, A510, Customer_Demographics!F:F, H$1)</f>
        <v>1</v>
      </c>
      <c r="I510">
        <f>COUNTIFS(Customer_Demographics!A:A, A510, Customer_Demographics!F:F, I$1)</f>
        <v>0</v>
      </c>
      <c r="J510">
        <f>COUNTIFS(Customer_Demographics!A:A, A510, Customer_Demographics!F:F, J$1)</f>
        <v>0</v>
      </c>
      <c r="K510" t="s">
        <v>10</v>
      </c>
      <c r="L510">
        <f>COUNTIFS(Customer_Demographics!A:A, A510, Customer_Demographics!K:K, L$1)</f>
        <v>0</v>
      </c>
      <c r="M510">
        <f>COUNTIFS(Customer_Demographics!A:A, A510, Customer_Demographics!K:K, M$1)</f>
        <v>1</v>
      </c>
      <c r="N510">
        <f>COUNTIFS(Customer_Demographics!A:A, A510, Customer_Demographics!K:K, N$1)</f>
        <v>0</v>
      </c>
      <c r="O510">
        <v>2446.54</v>
      </c>
      <c r="P510">
        <v>1</v>
      </c>
      <c r="Q510">
        <v>9</v>
      </c>
      <c r="R510">
        <f>IF(COUNTIFS(Transaction_History!A:A, A510, Transaction_History!E:E, R$1) &gt;0, 1, 0)</f>
        <v>1</v>
      </c>
      <c r="S510">
        <f>IF(COUNTIFS(Transaction_History!A:A, A510, Transaction_History!E:E, S$1) &gt; 0, 1, 0)</f>
        <v>1</v>
      </c>
      <c r="T510">
        <f>IF(COUNTIFS(Transaction_History!A:A, A510, Transaction_History!E:E, T$1) &gt; 0, 1, 0)</f>
        <v>1</v>
      </c>
      <c r="U510">
        <f>IF(COUNTIFS(Transaction_History!A:A, A510, Transaction_History!E:E, U$1) &gt; 0, 1, 0)</f>
        <v>1</v>
      </c>
      <c r="V510">
        <f>IF(COUNTIFS(Transaction_History!A:A, A510, Transaction_History!E:E, V$1) &gt; 0, 1, 0)</f>
        <v>1</v>
      </c>
      <c r="W510">
        <f>IF(COUNTIFS(Customer_Service!A:A, A510, Customer_Service!D:D, W$1) &gt; 0, 1, 0)</f>
        <v>0</v>
      </c>
      <c r="X510">
        <f>IF(COUNTIFS(Customer_Service!A:A, A510, Customer_Service!D:D, X$1)&gt;0,1,0)</f>
        <v>0</v>
      </c>
      <c r="Y510">
        <f>IF(COUNTIFS(Customer_Service!A:A, A510, Customer_Service!D:D, Y$1) &gt; 0, 1, 0)</f>
        <v>1</v>
      </c>
      <c r="Z510">
        <f>IF(COUNTIFS(Customer_Service!A:A, A510, Customer_Service!E:E, Z$1) &gt; 0, 1, 0)</f>
        <v>0</v>
      </c>
      <c r="AA510">
        <f>IF(COUNTIFS(Customer_Service!A:A, A510, Customer_Service!E:E, AA$1) &gt; 0, 1, 0)</f>
        <v>1</v>
      </c>
      <c r="AB510">
        <v>22</v>
      </c>
    </row>
    <row r="511" spans="1:28" x14ac:dyDescent="0.25">
      <c r="A511">
        <v>510</v>
      </c>
      <c r="B511">
        <v>30</v>
      </c>
      <c r="C511" t="s">
        <v>3</v>
      </c>
      <c r="D511">
        <f>COUNTIFS(Customer_Demographics!A:A, A511, Customer_Demographics!C:C, D$1)</f>
        <v>1</v>
      </c>
      <c r="E511">
        <f>COUNTIFS(Customer_Demographics!A:A, A511, Customer_Demographics!C:C, E$1)</f>
        <v>0</v>
      </c>
      <c r="F511" t="s">
        <v>5</v>
      </c>
      <c r="G511">
        <f>COUNTIFS(Customer_Demographics!A:A, A511, Customer_Demographics!F:F, G$1)</f>
        <v>1</v>
      </c>
      <c r="H511">
        <f>COUNTIFS(Customer_Demographics!A:A, A511, Customer_Demographics!F:F, H$1)</f>
        <v>0</v>
      </c>
      <c r="I511">
        <f>COUNTIFS(Customer_Demographics!A:A, A511, Customer_Demographics!F:F, I$1)</f>
        <v>0</v>
      </c>
      <c r="J511">
        <f>COUNTIFS(Customer_Demographics!A:A, A511, Customer_Demographics!F:F, J$1)</f>
        <v>0</v>
      </c>
      <c r="K511" t="s">
        <v>10</v>
      </c>
      <c r="L511">
        <f>COUNTIFS(Customer_Demographics!A:A, A511, Customer_Demographics!K:K, L$1)</f>
        <v>0</v>
      </c>
      <c r="M511">
        <f>COUNTIFS(Customer_Demographics!A:A, A511, Customer_Demographics!K:K, M$1)</f>
        <v>1</v>
      </c>
      <c r="N511">
        <f>COUNTIFS(Customer_Demographics!A:A, A511, Customer_Demographics!K:K, N$1)</f>
        <v>0</v>
      </c>
      <c r="O511">
        <v>392.1</v>
      </c>
      <c r="P511">
        <v>1</v>
      </c>
      <c r="Q511">
        <v>1</v>
      </c>
      <c r="R511">
        <f>IF(COUNTIFS(Transaction_History!A:A, A511, Transaction_History!E:E, R$1) &gt;0, 1, 0)</f>
        <v>0</v>
      </c>
      <c r="S511">
        <f>IF(COUNTIFS(Transaction_History!A:A, A511, Transaction_History!E:E, S$1) &gt; 0, 1, 0)</f>
        <v>0</v>
      </c>
      <c r="T511">
        <f>IF(COUNTIFS(Transaction_History!A:A, A511, Transaction_History!E:E, T$1) &gt; 0, 1, 0)</f>
        <v>0</v>
      </c>
      <c r="U511">
        <f>IF(COUNTIFS(Transaction_History!A:A, A511, Transaction_History!E:E, U$1) &gt; 0, 1, 0)</f>
        <v>0</v>
      </c>
      <c r="V511">
        <f>IF(COUNTIFS(Transaction_History!A:A, A511, Transaction_History!E:E, V$1) &gt; 0, 1, 0)</f>
        <v>1</v>
      </c>
      <c r="W511">
        <f>IF(COUNTIFS(Customer_Service!A:A, A511, Customer_Service!D:D, W$1) &gt; 0, 1, 0)</f>
        <v>1</v>
      </c>
      <c r="X511">
        <f>IF(COUNTIFS(Customer_Service!A:A, A511, Customer_Service!D:D, X$1)&gt;0,1,0)</f>
        <v>0</v>
      </c>
      <c r="Y511">
        <f>IF(COUNTIFS(Customer_Service!A:A, A511, Customer_Service!D:D, Y$1) &gt; 0, 1, 0)</f>
        <v>0</v>
      </c>
      <c r="Z511">
        <f>IF(COUNTIFS(Customer_Service!A:A, A511, Customer_Service!E:E, Z$1) &gt; 0, 1, 0)</f>
        <v>0</v>
      </c>
      <c r="AA511">
        <f>IF(COUNTIFS(Customer_Service!A:A, A511, Customer_Service!E:E, AA$1) &gt; 0, 1, 0)</f>
        <v>1</v>
      </c>
      <c r="AB511">
        <v>31</v>
      </c>
    </row>
    <row r="512" spans="1:28" x14ac:dyDescent="0.25">
      <c r="A512">
        <v>511</v>
      </c>
      <c r="B512">
        <v>54</v>
      </c>
      <c r="C512" t="s">
        <v>3</v>
      </c>
      <c r="D512">
        <f>COUNTIFS(Customer_Demographics!A:A, A512, Customer_Demographics!C:C, D$1)</f>
        <v>1</v>
      </c>
      <c r="E512">
        <f>COUNTIFS(Customer_Demographics!A:A, A512, Customer_Demographics!C:C, E$1)</f>
        <v>0</v>
      </c>
      <c r="F512" t="s">
        <v>8</v>
      </c>
      <c r="G512">
        <f>COUNTIFS(Customer_Demographics!A:A, A512, Customer_Demographics!F:F, G$1)</f>
        <v>0</v>
      </c>
      <c r="H512">
        <f>COUNTIFS(Customer_Demographics!A:A, A512, Customer_Demographics!F:F, H$1)</f>
        <v>0</v>
      </c>
      <c r="I512">
        <f>COUNTIFS(Customer_Demographics!A:A, A512, Customer_Demographics!F:F, I$1)</f>
        <v>1</v>
      </c>
      <c r="J512">
        <f>COUNTIFS(Customer_Demographics!A:A, A512, Customer_Demographics!F:F, J$1)</f>
        <v>0</v>
      </c>
      <c r="K512" t="s">
        <v>11</v>
      </c>
      <c r="L512">
        <f>COUNTIFS(Customer_Demographics!A:A, A512, Customer_Demographics!K:K, L$1)</f>
        <v>0</v>
      </c>
      <c r="M512">
        <f>COUNTIFS(Customer_Demographics!A:A, A512, Customer_Demographics!K:K, M$1)</f>
        <v>0</v>
      </c>
      <c r="N512">
        <f>COUNTIFS(Customer_Demographics!A:A, A512, Customer_Demographics!K:K, N$1)</f>
        <v>1</v>
      </c>
      <c r="O512">
        <v>2027.88</v>
      </c>
      <c r="P512">
        <v>1</v>
      </c>
      <c r="Q512">
        <v>9</v>
      </c>
      <c r="R512">
        <f>IF(COUNTIFS(Transaction_History!A:A, A512, Transaction_History!E:E, R$1) &gt;0, 1, 0)</f>
        <v>1</v>
      </c>
      <c r="S512">
        <f>IF(COUNTIFS(Transaction_History!A:A, A512, Transaction_History!E:E, S$1) &gt; 0, 1, 0)</f>
        <v>1</v>
      </c>
      <c r="T512">
        <f>IF(COUNTIFS(Transaction_History!A:A, A512, Transaction_History!E:E, T$1) &gt; 0, 1, 0)</f>
        <v>1</v>
      </c>
      <c r="U512">
        <f>IF(COUNTIFS(Transaction_History!A:A, A512, Transaction_History!E:E, U$1) &gt; 0, 1, 0)</f>
        <v>1</v>
      </c>
      <c r="V512">
        <f>IF(COUNTIFS(Transaction_History!A:A, A512, Transaction_History!E:E, V$1) &gt; 0, 1, 0)</f>
        <v>1</v>
      </c>
      <c r="W512">
        <f>IF(COUNTIFS(Customer_Service!A:A, A512, Customer_Service!D:D, W$1) &gt; 0, 1, 0)</f>
        <v>1</v>
      </c>
      <c r="X512">
        <f>IF(COUNTIFS(Customer_Service!A:A, A512, Customer_Service!D:D, X$1)&gt;0,1,0)</f>
        <v>0</v>
      </c>
      <c r="Y512">
        <f>IF(COUNTIFS(Customer_Service!A:A, A512, Customer_Service!D:D, Y$1) &gt; 0, 1, 0)</f>
        <v>0</v>
      </c>
      <c r="Z512">
        <f>IF(COUNTIFS(Customer_Service!A:A, A512, Customer_Service!E:E, Z$1) &gt; 0, 1, 0)</f>
        <v>1</v>
      </c>
      <c r="AA512">
        <f>IF(COUNTIFS(Customer_Service!A:A, A512, Customer_Service!E:E, AA$1) &gt; 0, 1, 0)</f>
        <v>0</v>
      </c>
      <c r="AB512">
        <v>19</v>
      </c>
    </row>
    <row r="513" spans="1:28" x14ac:dyDescent="0.25">
      <c r="A513">
        <v>512</v>
      </c>
      <c r="B513">
        <v>19</v>
      </c>
      <c r="C513" t="s">
        <v>4</v>
      </c>
      <c r="D513">
        <f>COUNTIFS(Customer_Demographics!A:A, A513, Customer_Demographics!C:C, D$1)</f>
        <v>0</v>
      </c>
      <c r="E513">
        <f>COUNTIFS(Customer_Demographics!A:A, A513, Customer_Demographics!C:C, E$1)</f>
        <v>1</v>
      </c>
      <c r="F513" t="s">
        <v>5</v>
      </c>
      <c r="G513">
        <f>COUNTIFS(Customer_Demographics!A:A, A513, Customer_Demographics!F:F, G$1)</f>
        <v>1</v>
      </c>
      <c r="H513">
        <f>COUNTIFS(Customer_Demographics!A:A, A513, Customer_Demographics!F:F, H$1)</f>
        <v>0</v>
      </c>
      <c r="I513">
        <f>COUNTIFS(Customer_Demographics!A:A, A513, Customer_Demographics!F:F, I$1)</f>
        <v>0</v>
      </c>
      <c r="J513">
        <f>COUNTIFS(Customer_Demographics!A:A, A513, Customer_Demographics!F:F, J$1)</f>
        <v>0</v>
      </c>
      <c r="K513" t="s">
        <v>11</v>
      </c>
      <c r="L513">
        <f>COUNTIFS(Customer_Demographics!A:A, A513, Customer_Demographics!K:K, L$1)</f>
        <v>0</v>
      </c>
      <c r="M513">
        <f>COUNTIFS(Customer_Demographics!A:A, A513, Customer_Demographics!K:K, M$1)</f>
        <v>0</v>
      </c>
      <c r="N513">
        <f>COUNTIFS(Customer_Demographics!A:A, A513, Customer_Demographics!K:K, N$1)</f>
        <v>1</v>
      </c>
      <c r="O513">
        <v>1362.35</v>
      </c>
      <c r="P513">
        <v>0</v>
      </c>
      <c r="Q513">
        <v>5</v>
      </c>
      <c r="R513">
        <f>IF(COUNTIFS(Transaction_History!A:A, A513, Transaction_History!E:E, R$1) &gt;0, 1, 0)</f>
        <v>1</v>
      </c>
      <c r="S513">
        <f>IF(COUNTIFS(Transaction_History!A:A, A513, Transaction_History!E:E, S$1) &gt; 0, 1, 0)</f>
        <v>0</v>
      </c>
      <c r="T513">
        <f>IF(COUNTIFS(Transaction_History!A:A, A513, Transaction_History!E:E, T$1) &gt; 0, 1, 0)</f>
        <v>0</v>
      </c>
      <c r="U513">
        <f>IF(COUNTIFS(Transaction_History!A:A, A513, Transaction_History!E:E, U$1) &gt; 0, 1, 0)</f>
        <v>1</v>
      </c>
      <c r="V513">
        <f>IF(COUNTIFS(Transaction_History!A:A, A513, Transaction_History!E:E, V$1) &gt; 0, 1, 0)</f>
        <v>1</v>
      </c>
      <c r="W513">
        <f>IF(COUNTIFS(Customer_Service!A:A, A513, Customer_Service!D:D, W$1) &gt; 0, 1, 0)</f>
        <v>0</v>
      </c>
      <c r="X513">
        <f>IF(COUNTIFS(Customer_Service!A:A, A513, Customer_Service!D:D, X$1)&gt;0,1,0)</f>
        <v>0</v>
      </c>
      <c r="Y513">
        <f>IF(COUNTIFS(Customer_Service!A:A, A513, Customer_Service!D:D, Y$1) &gt; 0, 1, 0)</f>
        <v>0</v>
      </c>
      <c r="Z513">
        <f>IF(COUNTIFS(Customer_Service!A:A, A513, Customer_Service!E:E, Z$1) &gt; 0, 1, 0)</f>
        <v>0</v>
      </c>
      <c r="AA513">
        <f>IF(COUNTIFS(Customer_Service!A:A, A513, Customer_Service!E:E, AA$1) &gt; 0, 1, 0)</f>
        <v>0</v>
      </c>
      <c r="AB513">
        <v>48</v>
      </c>
    </row>
    <row r="514" spans="1:28" x14ac:dyDescent="0.25">
      <c r="A514">
        <v>513</v>
      </c>
      <c r="B514">
        <v>67</v>
      </c>
      <c r="C514" t="s">
        <v>4</v>
      </c>
      <c r="D514">
        <f>COUNTIFS(Customer_Demographics!A:A, A514, Customer_Demographics!C:C, D$1)</f>
        <v>0</v>
      </c>
      <c r="E514">
        <f>COUNTIFS(Customer_Demographics!A:A, A514, Customer_Demographics!C:C, E$1)</f>
        <v>1</v>
      </c>
      <c r="F514" t="s">
        <v>6</v>
      </c>
      <c r="G514">
        <f>COUNTIFS(Customer_Demographics!A:A, A514, Customer_Demographics!F:F, G$1)</f>
        <v>0</v>
      </c>
      <c r="H514">
        <f>COUNTIFS(Customer_Demographics!A:A, A514, Customer_Demographics!F:F, H$1)</f>
        <v>1</v>
      </c>
      <c r="I514">
        <f>COUNTIFS(Customer_Demographics!A:A, A514, Customer_Demographics!F:F, I$1)</f>
        <v>0</v>
      </c>
      <c r="J514">
        <f>COUNTIFS(Customer_Demographics!A:A, A514, Customer_Demographics!F:F, J$1)</f>
        <v>0</v>
      </c>
      <c r="K514" t="s">
        <v>11</v>
      </c>
      <c r="L514">
        <f>COUNTIFS(Customer_Demographics!A:A, A514, Customer_Demographics!K:K, L$1)</f>
        <v>0</v>
      </c>
      <c r="M514">
        <f>COUNTIFS(Customer_Demographics!A:A, A514, Customer_Demographics!K:K, M$1)</f>
        <v>0</v>
      </c>
      <c r="N514">
        <f>COUNTIFS(Customer_Demographics!A:A, A514, Customer_Demographics!K:K, N$1)</f>
        <v>1</v>
      </c>
      <c r="O514">
        <v>172.81</v>
      </c>
      <c r="P514">
        <v>0</v>
      </c>
      <c r="Q514">
        <v>1</v>
      </c>
      <c r="R514">
        <f>IF(COUNTIFS(Transaction_History!A:A, A514, Transaction_History!E:E, R$1) &gt;0, 1, 0)</f>
        <v>0</v>
      </c>
      <c r="S514">
        <f>IF(COUNTIFS(Transaction_History!A:A, A514, Transaction_History!E:E, S$1) &gt; 0, 1, 0)</f>
        <v>1</v>
      </c>
      <c r="T514">
        <f>IF(COUNTIFS(Transaction_History!A:A, A514, Transaction_History!E:E, T$1) &gt; 0, 1, 0)</f>
        <v>0</v>
      </c>
      <c r="U514">
        <f>IF(COUNTIFS(Transaction_History!A:A, A514, Transaction_History!E:E, U$1) &gt; 0, 1, 0)</f>
        <v>0</v>
      </c>
      <c r="V514">
        <f>IF(COUNTIFS(Transaction_History!A:A, A514, Transaction_History!E:E, V$1) &gt; 0, 1, 0)</f>
        <v>0</v>
      </c>
      <c r="W514">
        <f>IF(COUNTIFS(Customer_Service!A:A, A514, Customer_Service!D:D, W$1) &gt; 0, 1, 0)</f>
        <v>0</v>
      </c>
      <c r="X514">
        <f>IF(COUNTIFS(Customer_Service!A:A, A514, Customer_Service!D:D, X$1)&gt;0,1,0)</f>
        <v>0</v>
      </c>
      <c r="Y514">
        <f>IF(COUNTIFS(Customer_Service!A:A, A514, Customer_Service!D:D, Y$1) &gt; 0, 1, 0)</f>
        <v>0</v>
      </c>
      <c r="Z514">
        <f>IF(COUNTIFS(Customer_Service!A:A, A514, Customer_Service!E:E, Z$1) &gt; 0, 1, 0)</f>
        <v>0</v>
      </c>
      <c r="AA514">
        <f>IF(COUNTIFS(Customer_Service!A:A, A514, Customer_Service!E:E, AA$1) &gt; 0, 1, 0)</f>
        <v>0</v>
      </c>
      <c r="AB514">
        <v>18</v>
      </c>
    </row>
    <row r="515" spans="1:28" x14ac:dyDescent="0.25">
      <c r="A515">
        <v>514</v>
      </c>
      <c r="B515">
        <v>18</v>
      </c>
      <c r="C515" t="s">
        <v>4</v>
      </c>
      <c r="D515">
        <f>COUNTIFS(Customer_Demographics!A:A, A515, Customer_Demographics!C:C, D$1)</f>
        <v>0</v>
      </c>
      <c r="E515">
        <f>COUNTIFS(Customer_Demographics!A:A, A515, Customer_Demographics!C:C, E$1)</f>
        <v>1</v>
      </c>
      <c r="F515" t="s">
        <v>6</v>
      </c>
      <c r="G515">
        <f>COUNTIFS(Customer_Demographics!A:A, A515, Customer_Demographics!F:F, G$1)</f>
        <v>0</v>
      </c>
      <c r="H515">
        <f>COUNTIFS(Customer_Demographics!A:A, A515, Customer_Demographics!F:F, H$1)</f>
        <v>1</v>
      </c>
      <c r="I515">
        <f>COUNTIFS(Customer_Demographics!A:A, A515, Customer_Demographics!F:F, I$1)</f>
        <v>0</v>
      </c>
      <c r="J515">
        <f>COUNTIFS(Customer_Demographics!A:A, A515, Customer_Demographics!F:F, J$1)</f>
        <v>0</v>
      </c>
      <c r="K515" t="s">
        <v>10</v>
      </c>
      <c r="L515">
        <f>COUNTIFS(Customer_Demographics!A:A, A515, Customer_Demographics!K:K, L$1)</f>
        <v>0</v>
      </c>
      <c r="M515">
        <f>COUNTIFS(Customer_Demographics!A:A, A515, Customer_Demographics!K:K, M$1)</f>
        <v>1</v>
      </c>
      <c r="N515">
        <f>COUNTIFS(Customer_Demographics!A:A, A515, Customer_Demographics!K:K, N$1)</f>
        <v>0</v>
      </c>
      <c r="O515">
        <v>1606.29</v>
      </c>
      <c r="P515">
        <v>0</v>
      </c>
      <c r="Q515">
        <v>6</v>
      </c>
      <c r="R515">
        <f>IF(COUNTIFS(Transaction_History!A:A, A515, Transaction_History!E:E, R$1) &gt;0, 1, 0)</f>
        <v>1</v>
      </c>
      <c r="S515">
        <f>IF(COUNTIFS(Transaction_History!A:A, A515, Transaction_History!E:E, S$1) &gt; 0, 1, 0)</f>
        <v>1</v>
      </c>
      <c r="T515">
        <f>IF(COUNTIFS(Transaction_History!A:A, A515, Transaction_History!E:E, T$1) &gt; 0, 1, 0)</f>
        <v>1</v>
      </c>
      <c r="U515">
        <f>IF(COUNTIFS(Transaction_History!A:A, A515, Transaction_History!E:E, U$1) &gt; 0, 1, 0)</f>
        <v>1</v>
      </c>
      <c r="V515">
        <f>IF(COUNTIFS(Transaction_History!A:A, A515, Transaction_History!E:E, V$1) &gt; 0, 1, 0)</f>
        <v>0</v>
      </c>
      <c r="W515">
        <f>IF(COUNTIFS(Customer_Service!A:A, A515, Customer_Service!D:D, W$1) &gt; 0, 1, 0)</f>
        <v>0</v>
      </c>
      <c r="X515">
        <f>IF(COUNTIFS(Customer_Service!A:A, A515, Customer_Service!D:D, X$1)&gt;0,1,0)</f>
        <v>0</v>
      </c>
      <c r="Y515">
        <f>IF(COUNTIFS(Customer_Service!A:A, A515, Customer_Service!D:D, Y$1) &gt; 0, 1, 0)</f>
        <v>0</v>
      </c>
      <c r="Z515">
        <f>IF(COUNTIFS(Customer_Service!A:A, A515, Customer_Service!E:E, Z$1) &gt; 0, 1, 0)</f>
        <v>0</v>
      </c>
      <c r="AA515">
        <f>IF(COUNTIFS(Customer_Service!A:A, A515, Customer_Service!E:E, AA$1) &gt; 0, 1, 0)</f>
        <v>0</v>
      </c>
      <c r="AB515">
        <v>1</v>
      </c>
    </row>
    <row r="516" spans="1:28" x14ac:dyDescent="0.25">
      <c r="A516">
        <v>515</v>
      </c>
      <c r="B516">
        <v>57</v>
      </c>
      <c r="C516" t="s">
        <v>4</v>
      </c>
      <c r="D516">
        <f>COUNTIFS(Customer_Demographics!A:A, A516, Customer_Demographics!C:C, D$1)</f>
        <v>0</v>
      </c>
      <c r="E516">
        <f>COUNTIFS(Customer_Demographics!A:A, A516, Customer_Demographics!C:C, E$1)</f>
        <v>1</v>
      </c>
      <c r="F516" t="s">
        <v>8</v>
      </c>
      <c r="G516">
        <f>COUNTIFS(Customer_Demographics!A:A, A516, Customer_Demographics!F:F, G$1)</f>
        <v>0</v>
      </c>
      <c r="H516">
        <f>COUNTIFS(Customer_Demographics!A:A, A516, Customer_Demographics!F:F, H$1)</f>
        <v>0</v>
      </c>
      <c r="I516">
        <f>COUNTIFS(Customer_Demographics!A:A, A516, Customer_Demographics!F:F, I$1)</f>
        <v>1</v>
      </c>
      <c r="J516">
        <f>COUNTIFS(Customer_Demographics!A:A, A516, Customer_Demographics!F:F, J$1)</f>
        <v>0</v>
      </c>
      <c r="K516" t="s">
        <v>9</v>
      </c>
      <c r="L516">
        <f>COUNTIFS(Customer_Demographics!A:A, A516, Customer_Demographics!K:K, L$1)</f>
        <v>1</v>
      </c>
      <c r="M516">
        <f>COUNTIFS(Customer_Demographics!A:A, A516, Customer_Demographics!K:K, M$1)</f>
        <v>0</v>
      </c>
      <c r="N516">
        <f>COUNTIFS(Customer_Demographics!A:A, A516, Customer_Demographics!K:K, N$1)</f>
        <v>0</v>
      </c>
      <c r="O516">
        <v>1639.5800000000004</v>
      </c>
      <c r="P516">
        <v>0</v>
      </c>
      <c r="Q516">
        <v>6</v>
      </c>
      <c r="R516">
        <f>IF(COUNTIFS(Transaction_History!A:A, A516, Transaction_History!E:E, R$1) &gt;0, 1, 0)</f>
        <v>0</v>
      </c>
      <c r="S516">
        <f>IF(COUNTIFS(Transaction_History!A:A, A516, Transaction_History!E:E, S$1) &gt; 0, 1, 0)</f>
        <v>1</v>
      </c>
      <c r="T516">
        <f>IF(COUNTIFS(Transaction_History!A:A, A516, Transaction_History!E:E, T$1) &gt; 0, 1, 0)</f>
        <v>1</v>
      </c>
      <c r="U516">
        <f>IF(COUNTIFS(Transaction_History!A:A, A516, Transaction_History!E:E, U$1) &gt; 0, 1, 0)</f>
        <v>1</v>
      </c>
      <c r="V516">
        <f>IF(COUNTIFS(Transaction_History!A:A, A516, Transaction_History!E:E, V$1) &gt; 0, 1, 0)</f>
        <v>1</v>
      </c>
      <c r="W516">
        <f>IF(COUNTIFS(Customer_Service!A:A, A516, Customer_Service!D:D, W$1) &gt; 0, 1, 0)</f>
        <v>0</v>
      </c>
      <c r="X516">
        <f>IF(COUNTIFS(Customer_Service!A:A, A516, Customer_Service!D:D, X$1)&gt;0,1,0)</f>
        <v>0</v>
      </c>
      <c r="Y516">
        <f>IF(COUNTIFS(Customer_Service!A:A, A516, Customer_Service!D:D, Y$1) &gt; 0, 1, 0)</f>
        <v>0</v>
      </c>
      <c r="Z516">
        <f>IF(COUNTIFS(Customer_Service!A:A, A516, Customer_Service!E:E, Z$1) &gt; 0, 1, 0)</f>
        <v>0</v>
      </c>
      <c r="AA516">
        <f>IF(COUNTIFS(Customer_Service!A:A, A516, Customer_Service!E:E, AA$1) &gt; 0, 1, 0)</f>
        <v>0</v>
      </c>
      <c r="AB516">
        <v>19</v>
      </c>
    </row>
    <row r="517" spans="1:28" x14ac:dyDescent="0.25">
      <c r="A517">
        <v>516</v>
      </c>
      <c r="B517">
        <v>42</v>
      </c>
      <c r="C517" t="s">
        <v>4</v>
      </c>
      <c r="D517">
        <f>COUNTIFS(Customer_Demographics!A:A, A517, Customer_Demographics!C:C, D$1)</f>
        <v>0</v>
      </c>
      <c r="E517">
        <f>COUNTIFS(Customer_Demographics!A:A, A517, Customer_Demographics!C:C, E$1)</f>
        <v>1</v>
      </c>
      <c r="F517" t="s">
        <v>8</v>
      </c>
      <c r="G517">
        <f>COUNTIFS(Customer_Demographics!A:A, A517, Customer_Demographics!F:F, G$1)</f>
        <v>0</v>
      </c>
      <c r="H517">
        <f>COUNTIFS(Customer_Demographics!A:A, A517, Customer_Demographics!F:F, H$1)</f>
        <v>0</v>
      </c>
      <c r="I517">
        <f>COUNTIFS(Customer_Demographics!A:A, A517, Customer_Demographics!F:F, I$1)</f>
        <v>1</v>
      </c>
      <c r="J517">
        <f>COUNTIFS(Customer_Demographics!A:A, A517, Customer_Demographics!F:F, J$1)</f>
        <v>0</v>
      </c>
      <c r="K517" t="s">
        <v>9</v>
      </c>
      <c r="L517">
        <f>COUNTIFS(Customer_Demographics!A:A, A517, Customer_Demographics!K:K, L$1)</f>
        <v>1</v>
      </c>
      <c r="M517">
        <f>COUNTIFS(Customer_Demographics!A:A, A517, Customer_Demographics!K:K, M$1)</f>
        <v>0</v>
      </c>
      <c r="N517">
        <f>COUNTIFS(Customer_Demographics!A:A, A517, Customer_Demographics!K:K, N$1)</f>
        <v>0</v>
      </c>
      <c r="O517">
        <v>612.22</v>
      </c>
      <c r="P517">
        <v>1</v>
      </c>
      <c r="Q517">
        <v>3</v>
      </c>
      <c r="R517">
        <f>IF(COUNTIFS(Transaction_History!A:A, A517, Transaction_History!E:E, R$1) &gt;0, 1, 0)</f>
        <v>0</v>
      </c>
      <c r="S517">
        <f>IF(COUNTIFS(Transaction_History!A:A, A517, Transaction_History!E:E, S$1) &gt; 0, 1, 0)</f>
        <v>1</v>
      </c>
      <c r="T517">
        <f>IF(COUNTIFS(Transaction_History!A:A, A517, Transaction_History!E:E, T$1) &gt; 0, 1, 0)</f>
        <v>0</v>
      </c>
      <c r="U517">
        <f>IF(COUNTIFS(Transaction_History!A:A, A517, Transaction_History!E:E, U$1) &gt; 0, 1, 0)</f>
        <v>1</v>
      </c>
      <c r="V517">
        <f>IF(COUNTIFS(Transaction_History!A:A, A517, Transaction_History!E:E, V$1) &gt; 0, 1, 0)</f>
        <v>0</v>
      </c>
      <c r="W517">
        <f>IF(COUNTIFS(Customer_Service!A:A, A517, Customer_Service!D:D, W$1) &gt; 0, 1, 0)</f>
        <v>0</v>
      </c>
      <c r="X517">
        <f>IF(COUNTIFS(Customer_Service!A:A, A517, Customer_Service!D:D, X$1)&gt;0,1,0)</f>
        <v>0</v>
      </c>
      <c r="Y517">
        <f>IF(COUNTIFS(Customer_Service!A:A, A517, Customer_Service!D:D, Y$1) &gt; 0, 1, 0)</f>
        <v>0</v>
      </c>
      <c r="Z517">
        <f>IF(COUNTIFS(Customer_Service!A:A, A517, Customer_Service!E:E, Z$1) &gt; 0, 1, 0)</f>
        <v>0</v>
      </c>
      <c r="AA517">
        <f>IF(COUNTIFS(Customer_Service!A:A, A517, Customer_Service!E:E, AA$1) &gt; 0, 1, 0)</f>
        <v>0</v>
      </c>
      <c r="AB517">
        <v>14</v>
      </c>
    </row>
    <row r="518" spans="1:28" x14ac:dyDescent="0.25">
      <c r="A518">
        <v>517</v>
      </c>
      <c r="B518">
        <v>54</v>
      </c>
      <c r="C518" t="s">
        <v>4</v>
      </c>
      <c r="D518">
        <f>COUNTIFS(Customer_Demographics!A:A, A518, Customer_Demographics!C:C, D$1)</f>
        <v>0</v>
      </c>
      <c r="E518">
        <f>COUNTIFS(Customer_Demographics!A:A, A518, Customer_Demographics!C:C, E$1)</f>
        <v>1</v>
      </c>
      <c r="F518" t="s">
        <v>8</v>
      </c>
      <c r="G518">
        <f>COUNTIFS(Customer_Demographics!A:A, A518, Customer_Demographics!F:F, G$1)</f>
        <v>0</v>
      </c>
      <c r="H518">
        <f>COUNTIFS(Customer_Demographics!A:A, A518, Customer_Demographics!F:F, H$1)</f>
        <v>0</v>
      </c>
      <c r="I518">
        <f>COUNTIFS(Customer_Demographics!A:A, A518, Customer_Demographics!F:F, I$1)</f>
        <v>1</v>
      </c>
      <c r="J518">
        <f>COUNTIFS(Customer_Demographics!A:A, A518, Customer_Demographics!F:F, J$1)</f>
        <v>0</v>
      </c>
      <c r="K518" t="s">
        <v>9</v>
      </c>
      <c r="L518">
        <f>COUNTIFS(Customer_Demographics!A:A, A518, Customer_Demographics!K:K, L$1)</f>
        <v>1</v>
      </c>
      <c r="M518">
        <f>COUNTIFS(Customer_Demographics!A:A, A518, Customer_Demographics!K:K, M$1)</f>
        <v>0</v>
      </c>
      <c r="N518">
        <f>COUNTIFS(Customer_Demographics!A:A, A518, Customer_Demographics!K:K, N$1)</f>
        <v>0</v>
      </c>
      <c r="O518">
        <v>1073.98</v>
      </c>
      <c r="P518">
        <v>0</v>
      </c>
      <c r="Q518">
        <v>5</v>
      </c>
      <c r="R518">
        <f>IF(COUNTIFS(Transaction_History!A:A, A518, Transaction_History!E:E, R$1) &gt;0, 1, 0)</f>
        <v>1</v>
      </c>
      <c r="S518">
        <f>IF(COUNTIFS(Transaction_History!A:A, A518, Transaction_History!E:E, S$1) &gt; 0, 1, 0)</f>
        <v>0</v>
      </c>
      <c r="T518">
        <f>IF(COUNTIFS(Transaction_History!A:A, A518, Transaction_History!E:E, T$1) &gt; 0, 1, 0)</f>
        <v>1</v>
      </c>
      <c r="U518">
        <f>IF(COUNTIFS(Transaction_History!A:A, A518, Transaction_History!E:E, U$1) &gt; 0, 1, 0)</f>
        <v>0</v>
      </c>
      <c r="V518">
        <f>IF(COUNTIFS(Transaction_History!A:A, A518, Transaction_History!E:E, V$1) &gt; 0, 1, 0)</f>
        <v>1</v>
      </c>
      <c r="W518">
        <f>IF(COUNTIFS(Customer_Service!A:A, A518, Customer_Service!D:D, W$1) &gt; 0, 1, 0)</f>
        <v>0</v>
      </c>
      <c r="X518">
        <f>IF(COUNTIFS(Customer_Service!A:A, A518, Customer_Service!D:D, X$1)&gt;0,1,0)</f>
        <v>0</v>
      </c>
      <c r="Y518">
        <f>IF(COUNTIFS(Customer_Service!A:A, A518, Customer_Service!D:D, Y$1) &gt; 0, 1, 0)</f>
        <v>0</v>
      </c>
      <c r="Z518">
        <f>IF(COUNTIFS(Customer_Service!A:A, A518, Customer_Service!E:E, Z$1) &gt; 0, 1, 0)</f>
        <v>0</v>
      </c>
      <c r="AA518">
        <f>IF(COUNTIFS(Customer_Service!A:A, A518, Customer_Service!E:E, AA$1) &gt; 0, 1, 0)</f>
        <v>0</v>
      </c>
      <c r="AB518">
        <v>11</v>
      </c>
    </row>
    <row r="519" spans="1:28" x14ac:dyDescent="0.25">
      <c r="A519">
        <v>518</v>
      </c>
      <c r="B519">
        <v>53</v>
      </c>
      <c r="C519" t="s">
        <v>4</v>
      </c>
      <c r="D519">
        <f>COUNTIFS(Customer_Demographics!A:A, A519, Customer_Demographics!C:C, D$1)</f>
        <v>0</v>
      </c>
      <c r="E519">
        <f>COUNTIFS(Customer_Demographics!A:A, A519, Customer_Demographics!C:C, E$1)</f>
        <v>1</v>
      </c>
      <c r="F519" t="s">
        <v>8</v>
      </c>
      <c r="G519">
        <f>COUNTIFS(Customer_Demographics!A:A, A519, Customer_Demographics!F:F, G$1)</f>
        <v>0</v>
      </c>
      <c r="H519">
        <f>COUNTIFS(Customer_Demographics!A:A, A519, Customer_Demographics!F:F, H$1)</f>
        <v>0</v>
      </c>
      <c r="I519">
        <f>COUNTIFS(Customer_Demographics!A:A, A519, Customer_Demographics!F:F, I$1)</f>
        <v>1</v>
      </c>
      <c r="J519">
        <f>COUNTIFS(Customer_Demographics!A:A, A519, Customer_Demographics!F:F, J$1)</f>
        <v>0</v>
      </c>
      <c r="K519" t="s">
        <v>11</v>
      </c>
      <c r="L519">
        <f>COUNTIFS(Customer_Demographics!A:A, A519, Customer_Demographics!K:K, L$1)</f>
        <v>0</v>
      </c>
      <c r="M519">
        <f>COUNTIFS(Customer_Demographics!A:A, A519, Customer_Demographics!K:K, M$1)</f>
        <v>0</v>
      </c>
      <c r="N519">
        <f>COUNTIFS(Customer_Demographics!A:A, A519, Customer_Demographics!K:K, N$1)</f>
        <v>1</v>
      </c>
      <c r="O519">
        <v>3078.6</v>
      </c>
      <c r="P519">
        <v>1</v>
      </c>
      <c r="Q519">
        <v>9</v>
      </c>
      <c r="R519">
        <f>IF(COUNTIFS(Transaction_History!A:A, A519, Transaction_History!E:E, R$1) &gt;0, 1, 0)</f>
        <v>1</v>
      </c>
      <c r="S519">
        <f>IF(COUNTIFS(Transaction_History!A:A, A519, Transaction_History!E:E, S$1) &gt; 0, 1, 0)</f>
        <v>1</v>
      </c>
      <c r="T519">
        <f>IF(COUNTIFS(Transaction_History!A:A, A519, Transaction_History!E:E, T$1) &gt; 0, 1, 0)</f>
        <v>1</v>
      </c>
      <c r="U519">
        <f>IF(COUNTIFS(Transaction_History!A:A, A519, Transaction_History!E:E, U$1) &gt; 0, 1, 0)</f>
        <v>1</v>
      </c>
      <c r="V519">
        <f>IF(COUNTIFS(Transaction_History!A:A, A519, Transaction_History!E:E, V$1) &gt; 0, 1, 0)</f>
        <v>1</v>
      </c>
      <c r="W519">
        <f>IF(COUNTIFS(Customer_Service!A:A, A519, Customer_Service!D:D, W$1) &gt; 0, 1, 0)</f>
        <v>0</v>
      </c>
      <c r="X519">
        <f>IF(COUNTIFS(Customer_Service!A:A, A519, Customer_Service!D:D, X$1)&gt;0,1,0)</f>
        <v>1</v>
      </c>
      <c r="Y519">
        <f>IF(COUNTIFS(Customer_Service!A:A, A519, Customer_Service!D:D, Y$1) &gt; 0, 1, 0)</f>
        <v>1</v>
      </c>
      <c r="Z519">
        <f>IF(COUNTIFS(Customer_Service!A:A, A519, Customer_Service!E:E, Z$1) &gt; 0, 1, 0)</f>
        <v>1</v>
      </c>
      <c r="AA519">
        <f>IF(COUNTIFS(Customer_Service!A:A, A519, Customer_Service!E:E, AA$1) &gt; 0, 1, 0)</f>
        <v>1</v>
      </c>
      <c r="AB519">
        <v>8</v>
      </c>
    </row>
    <row r="520" spans="1:28" x14ac:dyDescent="0.25">
      <c r="A520">
        <v>519</v>
      </c>
      <c r="B520">
        <v>23</v>
      </c>
      <c r="C520" t="s">
        <v>4</v>
      </c>
      <c r="D520">
        <f>COUNTIFS(Customer_Demographics!A:A, A520, Customer_Demographics!C:C, D$1)</f>
        <v>0</v>
      </c>
      <c r="E520">
        <f>COUNTIFS(Customer_Demographics!A:A, A520, Customer_Demographics!C:C, E$1)</f>
        <v>1</v>
      </c>
      <c r="F520" t="s">
        <v>8</v>
      </c>
      <c r="G520">
        <f>COUNTIFS(Customer_Demographics!A:A, A520, Customer_Demographics!F:F, G$1)</f>
        <v>0</v>
      </c>
      <c r="H520">
        <f>COUNTIFS(Customer_Demographics!A:A, A520, Customer_Demographics!F:F, H$1)</f>
        <v>0</v>
      </c>
      <c r="I520">
        <f>COUNTIFS(Customer_Demographics!A:A, A520, Customer_Demographics!F:F, I$1)</f>
        <v>1</v>
      </c>
      <c r="J520">
        <f>COUNTIFS(Customer_Demographics!A:A, A520, Customer_Demographics!F:F, J$1)</f>
        <v>0</v>
      </c>
      <c r="K520" t="s">
        <v>9</v>
      </c>
      <c r="L520">
        <f>COUNTIFS(Customer_Demographics!A:A, A520, Customer_Demographics!K:K, L$1)</f>
        <v>1</v>
      </c>
      <c r="M520">
        <f>COUNTIFS(Customer_Demographics!A:A, A520, Customer_Demographics!K:K, M$1)</f>
        <v>0</v>
      </c>
      <c r="N520">
        <f>COUNTIFS(Customer_Demographics!A:A, A520, Customer_Demographics!K:K, N$1)</f>
        <v>0</v>
      </c>
      <c r="O520">
        <v>1894.4</v>
      </c>
      <c r="P520">
        <v>0</v>
      </c>
      <c r="Q520">
        <v>9</v>
      </c>
      <c r="R520">
        <f>IF(COUNTIFS(Transaction_History!A:A, A520, Transaction_History!E:E, R$1) &gt;0, 1, 0)</f>
        <v>1</v>
      </c>
      <c r="S520">
        <f>IF(COUNTIFS(Transaction_History!A:A, A520, Transaction_History!E:E, S$1) &gt; 0, 1, 0)</f>
        <v>1</v>
      </c>
      <c r="T520">
        <f>IF(COUNTIFS(Transaction_History!A:A, A520, Transaction_History!E:E, T$1) &gt; 0, 1, 0)</f>
        <v>1</v>
      </c>
      <c r="U520">
        <f>IF(COUNTIFS(Transaction_History!A:A, A520, Transaction_History!E:E, U$1) &gt; 0, 1, 0)</f>
        <v>1</v>
      </c>
      <c r="V520">
        <f>IF(COUNTIFS(Transaction_History!A:A, A520, Transaction_History!E:E, V$1) &gt; 0, 1, 0)</f>
        <v>1</v>
      </c>
      <c r="W520">
        <f>IF(COUNTIFS(Customer_Service!A:A, A520, Customer_Service!D:D, W$1) &gt; 0, 1, 0)</f>
        <v>1</v>
      </c>
      <c r="X520">
        <f>IF(COUNTIFS(Customer_Service!A:A, A520, Customer_Service!D:D, X$1)&gt;0,1,0)</f>
        <v>0</v>
      </c>
      <c r="Y520">
        <f>IF(COUNTIFS(Customer_Service!A:A, A520, Customer_Service!D:D, Y$1) &gt; 0, 1, 0)</f>
        <v>0</v>
      </c>
      <c r="Z520">
        <f>IF(COUNTIFS(Customer_Service!A:A, A520, Customer_Service!E:E, Z$1) &gt; 0, 1, 0)</f>
        <v>1</v>
      </c>
      <c r="AA520">
        <f>IF(COUNTIFS(Customer_Service!A:A, A520, Customer_Service!E:E, AA$1) &gt; 0, 1, 0)</f>
        <v>1</v>
      </c>
      <c r="AB520">
        <v>18</v>
      </c>
    </row>
    <row r="521" spans="1:28" x14ac:dyDescent="0.25">
      <c r="A521">
        <v>520</v>
      </c>
      <c r="B521">
        <v>24</v>
      </c>
      <c r="C521" t="s">
        <v>3</v>
      </c>
      <c r="D521">
        <f>COUNTIFS(Customer_Demographics!A:A, A521, Customer_Demographics!C:C, D$1)</f>
        <v>1</v>
      </c>
      <c r="E521">
        <f>COUNTIFS(Customer_Demographics!A:A, A521, Customer_Demographics!C:C, E$1)</f>
        <v>0</v>
      </c>
      <c r="F521" t="s">
        <v>6</v>
      </c>
      <c r="G521">
        <f>COUNTIFS(Customer_Demographics!A:A, A521, Customer_Demographics!F:F, G$1)</f>
        <v>0</v>
      </c>
      <c r="H521">
        <f>COUNTIFS(Customer_Demographics!A:A, A521, Customer_Demographics!F:F, H$1)</f>
        <v>1</v>
      </c>
      <c r="I521">
        <f>COUNTIFS(Customer_Demographics!A:A, A521, Customer_Demographics!F:F, I$1)</f>
        <v>0</v>
      </c>
      <c r="J521">
        <f>COUNTIFS(Customer_Demographics!A:A, A521, Customer_Demographics!F:F, J$1)</f>
        <v>0</v>
      </c>
      <c r="K521" t="s">
        <v>11</v>
      </c>
      <c r="L521">
        <f>COUNTIFS(Customer_Demographics!A:A, A521, Customer_Demographics!K:K, L$1)</f>
        <v>0</v>
      </c>
      <c r="M521">
        <f>COUNTIFS(Customer_Demographics!A:A, A521, Customer_Demographics!K:K, M$1)</f>
        <v>0</v>
      </c>
      <c r="N521">
        <f>COUNTIFS(Customer_Demographics!A:A, A521, Customer_Demographics!K:K, N$1)</f>
        <v>1</v>
      </c>
      <c r="O521">
        <v>1959.29</v>
      </c>
      <c r="P521">
        <v>0</v>
      </c>
      <c r="Q521">
        <v>5</v>
      </c>
      <c r="R521">
        <f>IF(COUNTIFS(Transaction_History!A:A, A521, Transaction_History!E:E, R$1) &gt;0, 1, 0)</f>
        <v>1</v>
      </c>
      <c r="S521">
        <f>IF(COUNTIFS(Transaction_History!A:A, A521, Transaction_History!E:E, S$1) &gt; 0, 1, 0)</f>
        <v>1</v>
      </c>
      <c r="T521">
        <f>IF(COUNTIFS(Transaction_History!A:A, A521, Transaction_History!E:E, T$1) &gt; 0, 1, 0)</f>
        <v>0</v>
      </c>
      <c r="U521">
        <f>IF(COUNTIFS(Transaction_History!A:A, A521, Transaction_History!E:E, U$1) &gt; 0, 1, 0)</f>
        <v>1</v>
      </c>
      <c r="V521">
        <f>IF(COUNTIFS(Transaction_History!A:A, A521, Transaction_History!E:E, V$1) &gt; 0, 1, 0)</f>
        <v>0</v>
      </c>
      <c r="W521">
        <f>IF(COUNTIFS(Customer_Service!A:A, A521, Customer_Service!D:D, W$1) &gt; 0, 1, 0)</f>
        <v>1</v>
      </c>
      <c r="X521">
        <f>IF(COUNTIFS(Customer_Service!A:A, A521, Customer_Service!D:D, X$1)&gt;0,1,0)</f>
        <v>0</v>
      </c>
      <c r="Y521">
        <f>IF(COUNTIFS(Customer_Service!A:A, A521, Customer_Service!D:D, Y$1) &gt; 0, 1, 0)</f>
        <v>1</v>
      </c>
      <c r="Z521">
        <f>IF(COUNTIFS(Customer_Service!A:A, A521, Customer_Service!E:E, Z$1) &gt; 0, 1, 0)</f>
        <v>1</v>
      </c>
      <c r="AA521">
        <f>IF(COUNTIFS(Customer_Service!A:A, A521, Customer_Service!E:E, AA$1) &gt; 0, 1, 0)</f>
        <v>0</v>
      </c>
      <c r="AB521">
        <v>9</v>
      </c>
    </row>
    <row r="522" spans="1:28" x14ac:dyDescent="0.25">
      <c r="A522">
        <v>521</v>
      </c>
      <c r="B522">
        <v>21</v>
      </c>
      <c r="C522" t="s">
        <v>4</v>
      </c>
      <c r="D522">
        <f>COUNTIFS(Customer_Demographics!A:A, A522, Customer_Demographics!C:C, D$1)</f>
        <v>0</v>
      </c>
      <c r="E522">
        <f>COUNTIFS(Customer_Demographics!A:A, A522, Customer_Demographics!C:C, E$1)</f>
        <v>1</v>
      </c>
      <c r="F522" t="s">
        <v>7</v>
      </c>
      <c r="G522">
        <f>COUNTIFS(Customer_Demographics!A:A, A522, Customer_Demographics!F:F, G$1)</f>
        <v>0</v>
      </c>
      <c r="H522">
        <f>COUNTIFS(Customer_Demographics!A:A, A522, Customer_Demographics!F:F, H$1)</f>
        <v>0</v>
      </c>
      <c r="I522">
        <f>COUNTIFS(Customer_Demographics!A:A, A522, Customer_Demographics!F:F, I$1)</f>
        <v>0</v>
      </c>
      <c r="J522">
        <f>COUNTIFS(Customer_Demographics!A:A, A522, Customer_Demographics!F:F, J$1)</f>
        <v>1</v>
      </c>
      <c r="K522" t="s">
        <v>10</v>
      </c>
      <c r="L522">
        <f>COUNTIFS(Customer_Demographics!A:A, A522, Customer_Demographics!K:K, L$1)</f>
        <v>0</v>
      </c>
      <c r="M522">
        <f>COUNTIFS(Customer_Demographics!A:A, A522, Customer_Demographics!K:K, M$1)</f>
        <v>1</v>
      </c>
      <c r="N522">
        <f>COUNTIFS(Customer_Demographics!A:A, A522, Customer_Demographics!K:K, N$1)</f>
        <v>0</v>
      </c>
      <c r="O522">
        <v>645.75</v>
      </c>
      <c r="P522">
        <v>1</v>
      </c>
      <c r="Q522">
        <v>2</v>
      </c>
      <c r="R522">
        <f>IF(COUNTIFS(Transaction_History!A:A, A522, Transaction_History!E:E, R$1) &gt;0, 1, 0)</f>
        <v>0</v>
      </c>
      <c r="S522">
        <f>IF(COUNTIFS(Transaction_History!A:A, A522, Transaction_History!E:E, S$1) &gt; 0, 1, 0)</f>
        <v>0</v>
      </c>
      <c r="T522">
        <f>IF(COUNTIFS(Transaction_History!A:A, A522, Transaction_History!E:E, T$1) &gt; 0, 1, 0)</f>
        <v>1</v>
      </c>
      <c r="U522">
        <f>IF(COUNTIFS(Transaction_History!A:A, A522, Transaction_History!E:E, U$1) &gt; 0, 1, 0)</f>
        <v>1</v>
      </c>
      <c r="V522">
        <f>IF(COUNTIFS(Transaction_History!A:A, A522, Transaction_History!E:E, V$1) &gt; 0, 1, 0)</f>
        <v>0</v>
      </c>
      <c r="W522">
        <f>IF(COUNTIFS(Customer_Service!A:A, A522, Customer_Service!D:D, W$1) &gt; 0, 1, 0)</f>
        <v>1</v>
      </c>
      <c r="X522">
        <f>IF(COUNTIFS(Customer_Service!A:A, A522, Customer_Service!D:D, X$1)&gt;0,1,0)</f>
        <v>1</v>
      </c>
      <c r="Y522">
        <f>IF(COUNTIFS(Customer_Service!A:A, A522, Customer_Service!D:D, Y$1) &gt; 0, 1, 0)</f>
        <v>0</v>
      </c>
      <c r="Z522">
        <f>IF(COUNTIFS(Customer_Service!A:A, A522, Customer_Service!E:E, Z$1) &gt; 0, 1, 0)</f>
        <v>1</v>
      </c>
      <c r="AA522">
        <f>IF(COUNTIFS(Customer_Service!A:A, A522, Customer_Service!E:E, AA$1) &gt; 0, 1, 0)</f>
        <v>1</v>
      </c>
      <c r="AB522">
        <v>43</v>
      </c>
    </row>
    <row r="523" spans="1:28" x14ac:dyDescent="0.25">
      <c r="A523">
        <v>522</v>
      </c>
      <c r="B523">
        <v>52</v>
      </c>
      <c r="C523" t="s">
        <v>3</v>
      </c>
      <c r="D523">
        <f>COUNTIFS(Customer_Demographics!A:A, A523, Customer_Demographics!C:C, D$1)</f>
        <v>1</v>
      </c>
      <c r="E523">
        <f>COUNTIFS(Customer_Demographics!A:A, A523, Customer_Demographics!C:C, E$1)</f>
        <v>0</v>
      </c>
      <c r="F523" t="s">
        <v>8</v>
      </c>
      <c r="G523">
        <f>COUNTIFS(Customer_Demographics!A:A, A523, Customer_Demographics!F:F, G$1)</f>
        <v>0</v>
      </c>
      <c r="H523">
        <f>COUNTIFS(Customer_Demographics!A:A, A523, Customer_Demographics!F:F, H$1)</f>
        <v>0</v>
      </c>
      <c r="I523">
        <f>COUNTIFS(Customer_Demographics!A:A, A523, Customer_Demographics!F:F, I$1)</f>
        <v>1</v>
      </c>
      <c r="J523">
        <f>COUNTIFS(Customer_Demographics!A:A, A523, Customer_Demographics!F:F, J$1)</f>
        <v>0</v>
      </c>
      <c r="K523" t="s">
        <v>9</v>
      </c>
      <c r="L523">
        <f>COUNTIFS(Customer_Demographics!A:A, A523, Customer_Demographics!K:K, L$1)</f>
        <v>1</v>
      </c>
      <c r="M523">
        <f>COUNTIFS(Customer_Demographics!A:A, A523, Customer_Demographics!K:K, M$1)</f>
        <v>0</v>
      </c>
      <c r="N523">
        <f>COUNTIFS(Customer_Demographics!A:A, A523, Customer_Demographics!K:K, N$1)</f>
        <v>0</v>
      </c>
      <c r="O523">
        <v>2557.54</v>
      </c>
      <c r="P523">
        <v>0</v>
      </c>
      <c r="Q523">
        <v>9</v>
      </c>
      <c r="R523">
        <f>IF(COUNTIFS(Transaction_History!A:A, A523, Transaction_History!E:E, R$1) &gt;0, 1, 0)</f>
        <v>1</v>
      </c>
      <c r="S523">
        <f>IF(COUNTIFS(Transaction_History!A:A, A523, Transaction_History!E:E, S$1) &gt; 0, 1, 0)</f>
        <v>1</v>
      </c>
      <c r="T523">
        <f>IF(COUNTIFS(Transaction_History!A:A, A523, Transaction_History!E:E, T$1) &gt; 0, 1, 0)</f>
        <v>1</v>
      </c>
      <c r="U523">
        <f>IF(COUNTIFS(Transaction_History!A:A, A523, Transaction_History!E:E, U$1) &gt; 0, 1, 0)</f>
        <v>1</v>
      </c>
      <c r="V523">
        <f>IF(COUNTIFS(Transaction_History!A:A, A523, Transaction_History!E:E, V$1) &gt; 0, 1, 0)</f>
        <v>1</v>
      </c>
      <c r="W523">
        <f>IF(COUNTIFS(Customer_Service!A:A, A523, Customer_Service!D:D, W$1) &gt; 0, 1, 0)</f>
        <v>0</v>
      </c>
      <c r="X523">
        <f>IF(COUNTIFS(Customer_Service!A:A, A523, Customer_Service!D:D, X$1)&gt;0,1,0)</f>
        <v>1</v>
      </c>
      <c r="Y523">
        <f>IF(COUNTIFS(Customer_Service!A:A, A523, Customer_Service!D:D, Y$1) &gt; 0, 1, 0)</f>
        <v>0</v>
      </c>
      <c r="Z523">
        <f>IF(COUNTIFS(Customer_Service!A:A, A523, Customer_Service!E:E, Z$1) &gt; 0, 1, 0)</f>
        <v>1</v>
      </c>
      <c r="AA523">
        <f>IF(COUNTIFS(Customer_Service!A:A, A523, Customer_Service!E:E, AA$1) &gt; 0, 1, 0)</f>
        <v>1</v>
      </c>
      <c r="AB523">
        <v>28</v>
      </c>
    </row>
    <row r="524" spans="1:28" x14ac:dyDescent="0.25">
      <c r="A524">
        <v>523</v>
      </c>
      <c r="B524">
        <v>58</v>
      </c>
      <c r="C524" t="s">
        <v>3</v>
      </c>
      <c r="D524">
        <f>COUNTIFS(Customer_Demographics!A:A, A524, Customer_Demographics!C:C, D$1)</f>
        <v>1</v>
      </c>
      <c r="E524">
        <f>COUNTIFS(Customer_Demographics!A:A, A524, Customer_Demographics!C:C, E$1)</f>
        <v>0</v>
      </c>
      <c r="F524" t="s">
        <v>7</v>
      </c>
      <c r="G524">
        <f>COUNTIFS(Customer_Demographics!A:A, A524, Customer_Demographics!F:F, G$1)</f>
        <v>0</v>
      </c>
      <c r="H524">
        <f>COUNTIFS(Customer_Demographics!A:A, A524, Customer_Demographics!F:F, H$1)</f>
        <v>0</v>
      </c>
      <c r="I524">
        <f>COUNTIFS(Customer_Demographics!A:A, A524, Customer_Demographics!F:F, I$1)</f>
        <v>0</v>
      </c>
      <c r="J524">
        <f>COUNTIFS(Customer_Demographics!A:A, A524, Customer_Demographics!F:F, J$1)</f>
        <v>1</v>
      </c>
      <c r="K524" t="s">
        <v>11</v>
      </c>
      <c r="L524">
        <f>COUNTIFS(Customer_Demographics!A:A, A524, Customer_Demographics!K:K, L$1)</f>
        <v>0</v>
      </c>
      <c r="M524">
        <f>COUNTIFS(Customer_Demographics!A:A, A524, Customer_Demographics!K:K, M$1)</f>
        <v>0</v>
      </c>
      <c r="N524">
        <f>COUNTIFS(Customer_Demographics!A:A, A524, Customer_Demographics!K:K, N$1)</f>
        <v>1</v>
      </c>
      <c r="O524">
        <v>2090.02</v>
      </c>
      <c r="P524">
        <v>0</v>
      </c>
      <c r="Q524">
        <v>9</v>
      </c>
      <c r="R524">
        <f>IF(COUNTIFS(Transaction_History!A:A, A524, Transaction_History!E:E, R$1) &gt;0, 1, 0)</f>
        <v>1</v>
      </c>
      <c r="S524">
        <f>IF(COUNTIFS(Transaction_History!A:A, A524, Transaction_History!E:E, S$1) &gt; 0, 1, 0)</f>
        <v>1</v>
      </c>
      <c r="T524">
        <f>IF(COUNTIFS(Transaction_History!A:A, A524, Transaction_History!E:E, T$1) &gt; 0, 1, 0)</f>
        <v>1</v>
      </c>
      <c r="U524">
        <f>IF(COUNTIFS(Transaction_History!A:A, A524, Transaction_History!E:E, U$1) &gt; 0, 1, 0)</f>
        <v>1</v>
      </c>
      <c r="V524">
        <f>IF(COUNTIFS(Transaction_History!A:A, A524, Transaction_History!E:E, V$1) &gt; 0, 1, 0)</f>
        <v>1</v>
      </c>
      <c r="W524">
        <f>IF(COUNTIFS(Customer_Service!A:A, A524, Customer_Service!D:D, W$1) &gt; 0, 1, 0)</f>
        <v>0</v>
      </c>
      <c r="X524">
        <f>IF(COUNTIFS(Customer_Service!A:A, A524, Customer_Service!D:D, X$1)&gt;0,1,0)</f>
        <v>0</v>
      </c>
      <c r="Y524">
        <f>IF(COUNTIFS(Customer_Service!A:A, A524, Customer_Service!D:D, Y$1) &gt; 0, 1, 0)</f>
        <v>0</v>
      </c>
      <c r="Z524">
        <f>IF(COUNTIFS(Customer_Service!A:A, A524, Customer_Service!E:E, Z$1) &gt; 0, 1, 0)</f>
        <v>0</v>
      </c>
      <c r="AA524">
        <f>IF(COUNTIFS(Customer_Service!A:A, A524, Customer_Service!E:E, AA$1) &gt; 0, 1, 0)</f>
        <v>0</v>
      </c>
      <c r="AB524">
        <v>11</v>
      </c>
    </row>
    <row r="525" spans="1:28" x14ac:dyDescent="0.25">
      <c r="A525">
        <v>524</v>
      </c>
      <c r="B525">
        <v>51</v>
      </c>
      <c r="C525" t="s">
        <v>4</v>
      </c>
      <c r="D525">
        <f>COUNTIFS(Customer_Demographics!A:A, A525, Customer_Demographics!C:C, D$1)</f>
        <v>0</v>
      </c>
      <c r="E525">
        <f>COUNTIFS(Customer_Demographics!A:A, A525, Customer_Demographics!C:C, E$1)</f>
        <v>1</v>
      </c>
      <c r="F525" t="s">
        <v>8</v>
      </c>
      <c r="G525">
        <f>COUNTIFS(Customer_Demographics!A:A, A525, Customer_Demographics!F:F, G$1)</f>
        <v>0</v>
      </c>
      <c r="H525">
        <f>COUNTIFS(Customer_Demographics!A:A, A525, Customer_Demographics!F:F, H$1)</f>
        <v>0</v>
      </c>
      <c r="I525">
        <f>COUNTIFS(Customer_Demographics!A:A, A525, Customer_Demographics!F:F, I$1)</f>
        <v>1</v>
      </c>
      <c r="J525">
        <f>COUNTIFS(Customer_Demographics!A:A, A525, Customer_Demographics!F:F, J$1)</f>
        <v>0</v>
      </c>
      <c r="K525" t="s">
        <v>9</v>
      </c>
      <c r="L525">
        <f>COUNTIFS(Customer_Demographics!A:A, A525, Customer_Demographics!K:K, L$1)</f>
        <v>1</v>
      </c>
      <c r="M525">
        <f>COUNTIFS(Customer_Demographics!A:A, A525, Customer_Demographics!K:K, M$1)</f>
        <v>0</v>
      </c>
      <c r="N525">
        <f>COUNTIFS(Customer_Demographics!A:A, A525, Customer_Demographics!K:K, N$1)</f>
        <v>0</v>
      </c>
      <c r="O525">
        <v>2565.36</v>
      </c>
      <c r="P525">
        <v>0</v>
      </c>
      <c r="Q525">
        <v>9</v>
      </c>
      <c r="R525">
        <f>IF(COUNTIFS(Transaction_History!A:A, A525, Transaction_History!E:E, R$1) &gt;0, 1, 0)</f>
        <v>1</v>
      </c>
      <c r="S525">
        <f>IF(COUNTIFS(Transaction_History!A:A, A525, Transaction_History!E:E, S$1) &gt; 0, 1, 0)</f>
        <v>1</v>
      </c>
      <c r="T525">
        <f>IF(COUNTIFS(Transaction_History!A:A, A525, Transaction_History!E:E, T$1) &gt; 0, 1, 0)</f>
        <v>0</v>
      </c>
      <c r="U525">
        <f>IF(COUNTIFS(Transaction_History!A:A, A525, Transaction_History!E:E, U$1) &gt; 0, 1, 0)</f>
        <v>1</v>
      </c>
      <c r="V525">
        <f>IF(COUNTIFS(Transaction_History!A:A, A525, Transaction_History!E:E, V$1) &gt; 0, 1, 0)</f>
        <v>1</v>
      </c>
      <c r="W525">
        <f>IF(COUNTIFS(Customer_Service!A:A, A525, Customer_Service!D:D, W$1) &gt; 0, 1, 0)</f>
        <v>0</v>
      </c>
      <c r="X525">
        <f>IF(COUNTIFS(Customer_Service!A:A, A525, Customer_Service!D:D, X$1)&gt;0,1,0)</f>
        <v>1</v>
      </c>
      <c r="Y525">
        <f>IF(COUNTIFS(Customer_Service!A:A, A525, Customer_Service!D:D, Y$1) &gt; 0, 1, 0)</f>
        <v>0</v>
      </c>
      <c r="Z525">
        <f>IF(COUNTIFS(Customer_Service!A:A, A525, Customer_Service!E:E, Z$1) &gt; 0, 1, 0)</f>
        <v>0</v>
      </c>
      <c r="AA525">
        <f>IF(COUNTIFS(Customer_Service!A:A, A525, Customer_Service!E:E, AA$1) &gt; 0, 1, 0)</f>
        <v>1</v>
      </c>
      <c r="AB525">
        <v>49</v>
      </c>
    </row>
    <row r="526" spans="1:28" x14ac:dyDescent="0.25">
      <c r="A526">
        <v>525</v>
      </c>
      <c r="B526">
        <v>46</v>
      </c>
      <c r="C526" t="s">
        <v>4</v>
      </c>
      <c r="D526">
        <f>COUNTIFS(Customer_Demographics!A:A, A526, Customer_Demographics!C:C, D$1)</f>
        <v>0</v>
      </c>
      <c r="E526">
        <f>COUNTIFS(Customer_Demographics!A:A, A526, Customer_Demographics!C:C, E$1)</f>
        <v>1</v>
      </c>
      <c r="F526" t="s">
        <v>8</v>
      </c>
      <c r="G526">
        <f>COUNTIFS(Customer_Demographics!A:A, A526, Customer_Demographics!F:F, G$1)</f>
        <v>0</v>
      </c>
      <c r="H526">
        <f>COUNTIFS(Customer_Demographics!A:A, A526, Customer_Demographics!F:F, H$1)</f>
        <v>0</v>
      </c>
      <c r="I526">
        <f>COUNTIFS(Customer_Demographics!A:A, A526, Customer_Demographics!F:F, I$1)</f>
        <v>1</v>
      </c>
      <c r="J526">
        <f>COUNTIFS(Customer_Demographics!A:A, A526, Customer_Demographics!F:F, J$1)</f>
        <v>0</v>
      </c>
      <c r="K526" t="s">
        <v>10</v>
      </c>
      <c r="L526">
        <f>COUNTIFS(Customer_Demographics!A:A, A526, Customer_Demographics!K:K, L$1)</f>
        <v>0</v>
      </c>
      <c r="M526">
        <f>COUNTIFS(Customer_Demographics!A:A, A526, Customer_Demographics!K:K, M$1)</f>
        <v>1</v>
      </c>
      <c r="N526">
        <f>COUNTIFS(Customer_Demographics!A:A, A526, Customer_Demographics!K:K, N$1)</f>
        <v>0</v>
      </c>
      <c r="O526">
        <v>462.44</v>
      </c>
      <c r="P526">
        <v>0</v>
      </c>
      <c r="Q526">
        <v>4</v>
      </c>
      <c r="R526">
        <f>IF(COUNTIFS(Transaction_History!A:A, A526, Transaction_History!E:E, R$1) &gt;0, 1, 0)</f>
        <v>0</v>
      </c>
      <c r="S526">
        <f>IF(COUNTIFS(Transaction_History!A:A, A526, Transaction_History!E:E, S$1) &gt; 0, 1, 0)</f>
        <v>1</v>
      </c>
      <c r="T526">
        <f>IF(COUNTIFS(Transaction_History!A:A, A526, Transaction_History!E:E, T$1) &gt; 0, 1, 0)</f>
        <v>0</v>
      </c>
      <c r="U526">
        <f>IF(COUNTIFS(Transaction_History!A:A, A526, Transaction_History!E:E, U$1) &gt; 0, 1, 0)</f>
        <v>1</v>
      </c>
      <c r="V526">
        <f>IF(COUNTIFS(Transaction_History!A:A, A526, Transaction_History!E:E, V$1) &gt; 0, 1, 0)</f>
        <v>1</v>
      </c>
      <c r="W526">
        <f>IF(COUNTIFS(Customer_Service!A:A, A526, Customer_Service!D:D, W$1) &gt; 0, 1, 0)</f>
        <v>0</v>
      </c>
      <c r="X526">
        <f>IF(COUNTIFS(Customer_Service!A:A, A526, Customer_Service!D:D, X$1)&gt;0,1,0)</f>
        <v>0</v>
      </c>
      <c r="Y526">
        <f>IF(COUNTIFS(Customer_Service!A:A, A526, Customer_Service!D:D, Y$1) &gt; 0, 1, 0)</f>
        <v>1</v>
      </c>
      <c r="Z526">
        <f>IF(COUNTIFS(Customer_Service!A:A, A526, Customer_Service!E:E, Z$1) &gt; 0, 1, 0)</f>
        <v>0</v>
      </c>
      <c r="AA526">
        <f>IF(COUNTIFS(Customer_Service!A:A, A526, Customer_Service!E:E, AA$1) &gt; 0, 1, 0)</f>
        <v>1</v>
      </c>
      <c r="AB526">
        <v>41</v>
      </c>
    </row>
    <row r="527" spans="1:28" x14ac:dyDescent="0.25">
      <c r="A527">
        <v>526</v>
      </c>
      <c r="B527">
        <v>22</v>
      </c>
      <c r="C527" t="s">
        <v>3</v>
      </c>
      <c r="D527">
        <f>COUNTIFS(Customer_Demographics!A:A, A527, Customer_Demographics!C:C, D$1)</f>
        <v>1</v>
      </c>
      <c r="E527">
        <f>COUNTIFS(Customer_Demographics!A:A, A527, Customer_Demographics!C:C, E$1)</f>
        <v>0</v>
      </c>
      <c r="F527" t="s">
        <v>8</v>
      </c>
      <c r="G527">
        <f>COUNTIFS(Customer_Demographics!A:A, A527, Customer_Demographics!F:F, G$1)</f>
        <v>0</v>
      </c>
      <c r="H527">
        <f>COUNTIFS(Customer_Demographics!A:A, A527, Customer_Demographics!F:F, H$1)</f>
        <v>0</v>
      </c>
      <c r="I527">
        <f>COUNTIFS(Customer_Demographics!A:A, A527, Customer_Demographics!F:F, I$1)</f>
        <v>1</v>
      </c>
      <c r="J527">
        <f>COUNTIFS(Customer_Demographics!A:A, A527, Customer_Demographics!F:F, J$1)</f>
        <v>0</v>
      </c>
      <c r="K527" t="s">
        <v>9</v>
      </c>
      <c r="L527">
        <f>COUNTIFS(Customer_Demographics!A:A, A527, Customer_Demographics!K:K, L$1)</f>
        <v>1</v>
      </c>
      <c r="M527">
        <f>COUNTIFS(Customer_Demographics!A:A, A527, Customer_Demographics!K:K, M$1)</f>
        <v>0</v>
      </c>
      <c r="N527">
        <f>COUNTIFS(Customer_Demographics!A:A, A527, Customer_Demographics!K:K, N$1)</f>
        <v>0</v>
      </c>
      <c r="O527">
        <v>446.32</v>
      </c>
      <c r="P527">
        <v>0</v>
      </c>
      <c r="Q527">
        <v>4</v>
      </c>
      <c r="R527">
        <f>IF(COUNTIFS(Transaction_History!A:A, A527, Transaction_History!E:E, R$1) &gt;0, 1, 0)</f>
        <v>1</v>
      </c>
      <c r="S527">
        <f>IF(COUNTIFS(Transaction_History!A:A, A527, Transaction_History!E:E, S$1) &gt; 0, 1, 0)</f>
        <v>1</v>
      </c>
      <c r="T527">
        <f>IF(COUNTIFS(Transaction_History!A:A, A527, Transaction_History!E:E, T$1) &gt; 0, 1, 0)</f>
        <v>0</v>
      </c>
      <c r="U527">
        <f>IF(COUNTIFS(Transaction_History!A:A, A527, Transaction_History!E:E, U$1) &gt; 0, 1, 0)</f>
        <v>0</v>
      </c>
      <c r="V527">
        <f>IF(COUNTIFS(Transaction_History!A:A, A527, Transaction_History!E:E, V$1) &gt; 0, 1, 0)</f>
        <v>1</v>
      </c>
      <c r="W527">
        <f>IF(COUNTIFS(Customer_Service!A:A, A527, Customer_Service!D:D, W$1) &gt; 0, 1, 0)</f>
        <v>0</v>
      </c>
      <c r="X527">
        <f>IF(COUNTIFS(Customer_Service!A:A, A527, Customer_Service!D:D, X$1)&gt;0,1,0)</f>
        <v>1</v>
      </c>
      <c r="Y527">
        <f>IF(COUNTIFS(Customer_Service!A:A, A527, Customer_Service!D:D, Y$1) &gt; 0, 1, 0)</f>
        <v>0</v>
      </c>
      <c r="Z527">
        <f>IF(COUNTIFS(Customer_Service!A:A, A527, Customer_Service!E:E, Z$1) &gt; 0, 1, 0)</f>
        <v>1</v>
      </c>
      <c r="AA527">
        <f>IF(COUNTIFS(Customer_Service!A:A, A527, Customer_Service!E:E, AA$1) &gt; 0, 1, 0)</f>
        <v>0</v>
      </c>
      <c r="AB527">
        <v>30</v>
      </c>
    </row>
    <row r="528" spans="1:28" x14ac:dyDescent="0.25">
      <c r="A528">
        <v>527</v>
      </c>
      <c r="B528">
        <v>44</v>
      </c>
      <c r="C528" t="s">
        <v>3</v>
      </c>
      <c r="D528">
        <f>COUNTIFS(Customer_Demographics!A:A, A528, Customer_Demographics!C:C, D$1)</f>
        <v>1</v>
      </c>
      <c r="E528">
        <f>COUNTIFS(Customer_Demographics!A:A, A528, Customer_Demographics!C:C, E$1)</f>
        <v>0</v>
      </c>
      <c r="F528" t="s">
        <v>6</v>
      </c>
      <c r="G528">
        <f>COUNTIFS(Customer_Demographics!A:A, A528, Customer_Demographics!F:F, G$1)</f>
        <v>0</v>
      </c>
      <c r="H528">
        <f>COUNTIFS(Customer_Demographics!A:A, A528, Customer_Demographics!F:F, H$1)</f>
        <v>1</v>
      </c>
      <c r="I528">
        <f>COUNTIFS(Customer_Demographics!A:A, A528, Customer_Demographics!F:F, I$1)</f>
        <v>0</v>
      </c>
      <c r="J528">
        <f>COUNTIFS(Customer_Demographics!A:A, A528, Customer_Demographics!F:F, J$1)</f>
        <v>0</v>
      </c>
      <c r="K528" t="s">
        <v>9</v>
      </c>
      <c r="L528">
        <f>COUNTIFS(Customer_Demographics!A:A, A528, Customer_Demographics!K:K, L$1)</f>
        <v>1</v>
      </c>
      <c r="M528">
        <f>COUNTIFS(Customer_Demographics!A:A, A528, Customer_Demographics!K:K, M$1)</f>
        <v>0</v>
      </c>
      <c r="N528">
        <f>COUNTIFS(Customer_Demographics!A:A, A528, Customer_Demographics!K:K, N$1)</f>
        <v>0</v>
      </c>
      <c r="O528">
        <v>343.51000000000005</v>
      </c>
      <c r="P528">
        <v>0</v>
      </c>
      <c r="Q528">
        <v>3</v>
      </c>
      <c r="R528">
        <f>IF(COUNTIFS(Transaction_History!A:A, A528, Transaction_History!E:E, R$1) &gt;0, 1, 0)</f>
        <v>0</v>
      </c>
      <c r="S528">
        <f>IF(COUNTIFS(Transaction_History!A:A, A528, Transaction_History!E:E, S$1) &gt; 0, 1, 0)</f>
        <v>0</v>
      </c>
      <c r="T528">
        <f>IF(COUNTIFS(Transaction_History!A:A, A528, Transaction_History!E:E, T$1) &gt; 0, 1, 0)</f>
        <v>1</v>
      </c>
      <c r="U528">
        <f>IF(COUNTIFS(Transaction_History!A:A, A528, Transaction_History!E:E, U$1) &gt; 0, 1, 0)</f>
        <v>1</v>
      </c>
      <c r="V528">
        <f>IF(COUNTIFS(Transaction_History!A:A, A528, Transaction_History!E:E, V$1) &gt; 0, 1, 0)</f>
        <v>0</v>
      </c>
      <c r="W528">
        <f>IF(COUNTIFS(Customer_Service!A:A, A528, Customer_Service!D:D, W$1) &gt; 0, 1, 0)</f>
        <v>0</v>
      </c>
      <c r="X528">
        <f>IF(COUNTIFS(Customer_Service!A:A, A528, Customer_Service!D:D, X$1)&gt;0,1,0)</f>
        <v>0</v>
      </c>
      <c r="Y528">
        <f>IF(COUNTIFS(Customer_Service!A:A, A528, Customer_Service!D:D, Y$1) &gt; 0, 1, 0)</f>
        <v>0</v>
      </c>
      <c r="Z528">
        <f>IF(COUNTIFS(Customer_Service!A:A, A528, Customer_Service!E:E, Z$1) &gt; 0, 1, 0)</f>
        <v>0</v>
      </c>
      <c r="AA528">
        <f>IF(COUNTIFS(Customer_Service!A:A, A528, Customer_Service!E:E, AA$1) &gt; 0, 1, 0)</f>
        <v>0</v>
      </c>
      <c r="AB528">
        <v>44</v>
      </c>
    </row>
    <row r="529" spans="1:28" x14ac:dyDescent="0.25">
      <c r="A529">
        <v>528</v>
      </c>
      <c r="B529">
        <v>50</v>
      </c>
      <c r="C529" t="s">
        <v>4</v>
      </c>
      <c r="D529">
        <f>COUNTIFS(Customer_Demographics!A:A, A529, Customer_Demographics!C:C, D$1)</f>
        <v>0</v>
      </c>
      <c r="E529">
        <f>COUNTIFS(Customer_Demographics!A:A, A529, Customer_Demographics!C:C, E$1)</f>
        <v>1</v>
      </c>
      <c r="F529" t="s">
        <v>7</v>
      </c>
      <c r="G529">
        <f>COUNTIFS(Customer_Demographics!A:A, A529, Customer_Demographics!F:F, G$1)</f>
        <v>0</v>
      </c>
      <c r="H529">
        <f>COUNTIFS(Customer_Demographics!A:A, A529, Customer_Demographics!F:F, H$1)</f>
        <v>0</v>
      </c>
      <c r="I529">
        <f>COUNTIFS(Customer_Demographics!A:A, A529, Customer_Demographics!F:F, I$1)</f>
        <v>0</v>
      </c>
      <c r="J529">
        <f>COUNTIFS(Customer_Demographics!A:A, A529, Customer_Demographics!F:F, J$1)</f>
        <v>1</v>
      </c>
      <c r="K529" t="s">
        <v>10</v>
      </c>
      <c r="L529">
        <f>COUNTIFS(Customer_Demographics!A:A, A529, Customer_Demographics!K:K, L$1)</f>
        <v>0</v>
      </c>
      <c r="M529">
        <f>COUNTIFS(Customer_Demographics!A:A, A529, Customer_Demographics!K:K, M$1)</f>
        <v>1</v>
      </c>
      <c r="N529">
        <f>COUNTIFS(Customer_Demographics!A:A, A529, Customer_Demographics!K:K, N$1)</f>
        <v>0</v>
      </c>
      <c r="O529">
        <v>1353.55</v>
      </c>
      <c r="P529">
        <v>0</v>
      </c>
      <c r="Q529">
        <v>6</v>
      </c>
      <c r="R529">
        <f>IF(COUNTIFS(Transaction_History!A:A, A529, Transaction_History!E:E, R$1) &gt;0, 1, 0)</f>
        <v>1</v>
      </c>
      <c r="S529">
        <f>IF(COUNTIFS(Transaction_History!A:A, A529, Transaction_History!E:E, S$1) &gt; 0, 1, 0)</f>
        <v>1</v>
      </c>
      <c r="T529">
        <f>IF(COUNTIFS(Transaction_History!A:A, A529, Transaction_History!E:E, T$1) &gt; 0, 1, 0)</f>
        <v>1</v>
      </c>
      <c r="U529">
        <f>IF(COUNTIFS(Transaction_History!A:A, A529, Transaction_History!E:E, U$1) &gt; 0, 1, 0)</f>
        <v>1</v>
      </c>
      <c r="V529">
        <f>IF(COUNTIFS(Transaction_History!A:A, A529, Transaction_History!E:E, V$1) &gt; 0, 1, 0)</f>
        <v>0</v>
      </c>
      <c r="W529">
        <f>IF(COUNTIFS(Customer_Service!A:A, A529, Customer_Service!D:D, W$1) &gt; 0, 1, 0)</f>
        <v>0</v>
      </c>
      <c r="X529">
        <f>IF(COUNTIFS(Customer_Service!A:A, A529, Customer_Service!D:D, X$1)&gt;0,1,0)</f>
        <v>1</v>
      </c>
      <c r="Y529">
        <f>IF(COUNTIFS(Customer_Service!A:A, A529, Customer_Service!D:D, Y$1) &gt; 0, 1, 0)</f>
        <v>0</v>
      </c>
      <c r="Z529">
        <f>IF(COUNTIFS(Customer_Service!A:A, A529, Customer_Service!E:E, Z$1) &gt; 0, 1, 0)</f>
        <v>1</v>
      </c>
      <c r="AA529">
        <f>IF(COUNTIFS(Customer_Service!A:A, A529, Customer_Service!E:E, AA$1) &gt; 0, 1, 0)</f>
        <v>0</v>
      </c>
      <c r="AB529">
        <v>27</v>
      </c>
    </row>
    <row r="530" spans="1:28" x14ac:dyDescent="0.25">
      <c r="A530">
        <v>529</v>
      </c>
      <c r="B530">
        <v>63</v>
      </c>
      <c r="C530" t="s">
        <v>4</v>
      </c>
      <c r="D530">
        <f>COUNTIFS(Customer_Demographics!A:A, A530, Customer_Demographics!C:C, D$1)</f>
        <v>0</v>
      </c>
      <c r="E530">
        <f>COUNTIFS(Customer_Demographics!A:A, A530, Customer_Demographics!C:C, E$1)</f>
        <v>1</v>
      </c>
      <c r="F530" t="s">
        <v>6</v>
      </c>
      <c r="G530">
        <f>COUNTIFS(Customer_Demographics!A:A, A530, Customer_Demographics!F:F, G$1)</f>
        <v>0</v>
      </c>
      <c r="H530">
        <f>COUNTIFS(Customer_Demographics!A:A, A530, Customer_Demographics!F:F, H$1)</f>
        <v>1</v>
      </c>
      <c r="I530">
        <f>COUNTIFS(Customer_Demographics!A:A, A530, Customer_Demographics!F:F, I$1)</f>
        <v>0</v>
      </c>
      <c r="J530">
        <f>COUNTIFS(Customer_Demographics!A:A, A530, Customer_Demographics!F:F, J$1)</f>
        <v>0</v>
      </c>
      <c r="K530" t="s">
        <v>11</v>
      </c>
      <c r="L530">
        <f>COUNTIFS(Customer_Demographics!A:A, A530, Customer_Demographics!K:K, L$1)</f>
        <v>0</v>
      </c>
      <c r="M530">
        <f>COUNTIFS(Customer_Demographics!A:A, A530, Customer_Demographics!K:K, M$1)</f>
        <v>0</v>
      </c>
      <c r="N530">
        <f>COUNTIFS(Customer_Demographics!A:A, A530, Customer_Demographics!K:K, N$1)</f>
        <v>1</v>
      </c>
      <c r="O530">
        <v>2333.7200000000003</v>
      </c>
      <c r="P530">
        <v>0</v>
      </c>
      <c r="Q530">
        <v>8</v>
      </c>
      <c r="R530">
        <f>IF(COUNTIFS(Transaction_History!A:A, A530, Transaction_History!E:E, R$1) &gt;0, 1, 0)</f>
        <v>1</v>
      </c>
      <c r="S530">
        <f>IF(COUNTIFS(Transaction_History!A:A, A530, Transaction_History!E:E, S$1) &gt; 0, 1, 0)</f>
        <v>0</v>
      </c>
      <c r="T530">
        <f>IF(COUNTIFS(Transaction_History!A:A, A530, Transaction_History!E:E, T$1) &gt; 0, 1, 0)</f>
        <v>1</v>
      </c>
      <c r="U530">
        <f>IF(COUNTIFS(Transaction_History!A:A, A530, Transaction_History!E:E, U$1) &gt; 0, 1, 0)</f>
        <v>1</v>
      </c>
      <c r="V530">
        <f>IF(COUNTIFS(Transaction_History!A:A, A530, Transaction_History!E:E, V$1) &gt; 0, 1, 0)</f>
        <v>1</v>
      </c>
      <c r="W530">
        <f>IF(COUNTIFS(Customer_Service!A:A, A530, Customer_Service!D:D, W$1) &gt; 0, 1, 0)</f>
        <v>0</v>
      </c>
      <c r="X530">
        <f>IF(COUNTIFS(Customer_Service!A:A, A530, Customer_Service!D:D, X$1)&gt;0,1,0)</f>
        <v>1</v>
      </c>
      <c r="Y530">
        <f>IF(COUNTIFS(Customer_Service!A:A, A530, Customer_Service!D:D, Y$1) &gt; 0, 1, 0)</f>
        <v>0</v>
      </c>
      <c r="Z530">
        <f>IF(COUNTIFS(Customer_Service!A:A, A530, Customer_Service!E:E, Z$1) &gt; 0, 1, 0)</f>
        <v>0</v>
      </c>
      <c r="AA530">
        <f>IF(COUNTIFS(Customer_Service!A:A, A530, Customer_Service!E:E, AA$1) &gt; 0, 1, 0)</f>
        <v>1</v>
      </c>
      <c r="AB530">
        <v>26</v>
      </c>
    </row>
    <row r="531" spans="1:28" x14ac:dyDescent="0.25">
      <c r="A531">
        <v>530</v>
      </c>
      <c r="B531">
        <v>69</v>
      </c>
      <c r="C531" t="s">
        <v>4</v>
      </c>
      <c r="D531">
        <f>COUNTIFS(Customer_Demographics!A:A, A531, Customer_Demographics!C:C, D$1)</f>
        <v>0</v>
      </c>
      <c r="E531">
        <f>COUNTIFS(Customer_Demographics!A:A, A531, Customer_Demographics!C:C, E$1)</f>
        <v>1</v>
      </c>
      <c r="F531" t="s">
        <v>5</v>
      </c>
      <c r="G531">
        <f>COUNTIFS(Customer_Demographics!A:A, A531, Customer_Demographics!F:F, G$1)</f>
        <v>1</v>
      </c>
      <c r="H531">
        <f>COUNTIFS(Customer_Demographics!A:A, A531, Customer_Demographics!F:F, H$1)</f>
        <v>0</v>
      </c>
      <c r="I531">
        <f>COUNTIFS(Customer_Demographics!A:A, A531, Customer_Demographics!F:F, I$1)</f>
        <v>0</v>
      </c>
      <c r="J531">
        <f>COUNTIFS(Customer_Demographics!A:A, A531, Customer_Demographics!F:F, J$1)</f>
        <v>0</v>
      </c>
      <c r="K531" t="s">
        <v>11</v>
      </c>
      <c r="L531">
        <f>COUNTIFS(Customer_Demographics!A:A, A531, Customer_Demographics!K:K, L$1)</f>
        <v>0</v>
      </c>
      <c r="M531">
        <f>COUNTIFS(Customer_Demographics!A:A, A531, Customer_Demographics!K:K, M$1)</f>
        <v>0</v>
      </c>
      <c r="N531">
        <f>COUNTIFS(Customer_Demographics!A:A, A531, Customer_Demographics!K:K, N$1)</f>
        <v>1</v>
      </c>
      <c r="O531">
        <v>1311.6399999999999</v>
      </c>
      <c r="P531">
        <v>1</v>
      </c>
      <c r="Q531">
        <v>6</v>
      </c>
      <c r="R531">
        <f>IF(COUNTIFS(Transaction_History!A:A, A531, Transaction_History!E:E, R$1) &gt;0, 1, 0)</f>
        <v>1</v>
      </c>
      <c r="S531">
        <f>IF(COUNTIFS(Transaction_History!A:A, A531, Transaction_History!E:E, S$1) &gt; 0, 1, 0)</f>
        <v>0</v>
      </c>
      <c r="T531">
        <f>IF(COUNTIFS(Transaction_History!A:A, A531, Transaction_History!E:E, T$1) &gt; 0, 1, 0)</f>
        <v>1</v>
      </c>
      <c r="U531">
        <f>IF(COUNTIFS(Transaction_History!A:A, A531, Transaction_History!E:E, U$1) &gt; 0, 1, 0)</f>
        <v>1</v>
      </c>
      <c r="V531">
        <f>IF(COUNTIFS(Transaction_History!A:A, A531, Transaction_History!E:E, V$1) &gt; 0, 1, 0)</f>
        <v>1</v>
      </c>
      <c r="W531">
        <f>IF(COUNTIFS(Customer_Service!A:A, A531, Customer_Service!D:D, W$1) &gt; 0, 1, 0)</f>
        <v>0</v>
      </c>
      <c r="X531">
        <f>IF(COUNTIFS(Customer_Service!A:A, A531, Customer_Service!D:D, X$1)&gt;0,1,0)</f>
        <v>0</v>
      </c>
      <c r="Y531">
        <f>IF(COUNTIFS(Customer_Service!A:A, A531, Customer_Service!D:D, Y$1) &gt; 0, 1, 0)</f>
        <v>0</v>
      </c>
      <c r="Z531">
        <f>IF(COUNTIFS(Customer_Service!A:A, A531, Customer_Service!E:E, Z$1) &gt; 0, 1, 0)</f>
        <v>0</v>
      </c>
      <c r="AA531">
        <f>IF(COUNTIFS(Customer_Service!A:A, A531, Customer_Service!E:E, AA$1) &gt; 0, 1, 0)</f>
        <v>0</v>
      </c>
      <c r="AB531">
        <v>49</v>
      </c>
    </row>
    <row r="532" spans="1:28" x14ac:dyDescent="0.25">
      <c r="A532">
        <v>531</v>
      </c>
      <c r="B532">
        <v>27</v>
      </c>
      <c r="C532" t="s">
        <v>4</v>
      </c>
      <c r="D532">
        <f>COUNTIFS(Customer_Demographics!A:A, A532, Customer_Demographics!C:C, D$1)</f>
        <v>0</v>
      </c>
      <c r="E532">
        <f>COUNTIFS(Customer_Demographics!A:A, A532, Customer_Demographics!C:C, E$1)</f>
        <v>1</v>
      </c>
      <c r="F532" t="s">
        <v>8</v>
      </c>
      <c r="G532">
        <f>COUNTIFS(Customer_Demographics!A:A, A532, Customer_Demographics!F:F, G$1)</f>
        <v>0</v>
      </c>
      <c r="H532">
        <f>COUNTIFS(Customer_Demographics!A:A, A532, Customer_Demographics!F:F, H$1)</f>
        <v>0</v>
      </c>
      <c r="I532">
        <f>COUNTIFS(Customer_Demographics!A:A, A532, Customer_Demographics!F:F, I$1)</f>
        <v>1</v>
      </c>
      <c r="J532">
        <f>COUNTIFS(Customer_Demographics!A:A, A532, Customer_Demographics!F:F, J$1)</f>
        <v>0</v>
      </c>
      <c r="K532" t="s">
        <v>11</v>
      </c>
      <c r="L532">
        <f>COUNTIFS(Customer_Demographics!A:A, A532, Customer_Demographics!K:K, L$1)</f>
        <v>0</v>
      </c>
      <c r="M532">
        <f>COUNTIFS(Customer_Demographics!A:A, A532, Customer_Demographics!K:K, M$1)</f>
        <v>0</v>
      </c>
      <c r="N532">
        <f>COUNTIFS(Customer_Demographics!A:A, A532, Customer_Demographics!K:K, N$1)</f>
        <v>1</v>
      </c>
      <c r="O532">
        <v>2008.12</v>
      </c>
      <c r="P532">
        <v>1</v>
      </c>
      <c r="Q532">
        <v>9</v>
      </c>
      <c r="R532">
        <f>IF(COUNTIFS(Transaction_History!A:A, A532, Transaction_History!E:E, R$1) &gt;0, 1, 0)</f>
        <v>1</v>
      </c>
      <c r="S532">
        <f>IF(COUNTIFS(Transaction_History!A:A, A532, Transaction_History!E:E, S$1) &gt; 0, 1, 0)</f>
        <v>1</v>
      </c>
      <c r="T532">
        <f>IF(COUNTIFS(Transaction_History!A:A, A532, Transaction_History!E:E, T$1) &gt; 0, 1, 0)</f>
        <v>0</v>
      </c>
      <c r="U532">
        <f>IF(COUNTIFS(Transaction_History!A:A, A532, Transaction_History!E:E, U$1) &gt; 0, 1, 0)</f>
        <v>1</v>
      </c>
      <c r="V532">
        <f>IF(COUNTIFS(Transaction_History!A:A, A532, Transaction_History!E:E, V$1) &gt; 0, 1, 0)</f>
        <v>1</v>
      </c>
      <c r="W532">
        <f>IF(COUNTIFS(Customer_Service!A:A, A532, Customer_Service!D:D, W$1) &gt; 0, 1, 0)</f>
        <v>1</v>
      </c>
      <c r="X532">
        <f>IF(COUNTIFS(Customer_Service!A:A, A532, Customer_Service!D:D, X$1)&gt;0,1,0)</f>
        <v>0</v>
      </c>
      <c r="Y532">
        <f>IF(COUNTIFS(Customer_Service!A:A, A532, Customer_Service!D:D, Y$1) &gt; 0, 1, 0)</f>
        <v>0</v>
      </c>
      <c r="Z532">
        <f>IF(COUNTIFS(Customer_Service!A:A, A532, Customer_Service!E:E, Z$1) &gt; 0, 1, 0)</f>
        <v>0</v>
      </c>
      <c r="AA532">
        <f>IF(COUNTIFS(Customer_Service!A:A, A532, Customer_Service!E:E, AA$1) &gt; 0, 1, 0)</f>
        <v>1</v>
      </c>
      <c r="AB532">
        <v>12</v>
      </c>
    </row>
    <row r="533" spans="1:28" x14ac:dyDescent="0.25">
      <c r="A533">
        <v>532</v>
      </c>
      <c r="B533">
        <v>23</v>
      </c>
      <c r="C533" t="s">
        <v>3</v>
      </c>
      <c r="D533">
        <f>COUNTIFS(Customer_Demographics!A:A, A533, Customer_Demographics!C:C, D$1)</f>
        <v>1</v>
      </c>
      <c r="E533">
        <f>COUNTIFS(Customer_Demographics!A:A, A533, Customer_Demographics!C:C, E$1)</f>
        <v>0</v>
      </c>
      <c r="F533" t="s">
        <v>8</v>
      </c>
      <c r="G533">
        <f>COUNTIFS(Customer_Demographics!A:A, A533, Customer_Demographics!F:F, G$1)</f>
        <v>0</v>
      </c>
      <c r="H533">
        <f>COUNTIFS(Customer_Demographics!A:A, A533, Customer_Demographics!F:F, H$1)</f>
        <v>0</v>
      </c>
      <c r="I533">
        <f>COUNTIFS(Customer_Demographics!A:A, A533, Customer_Demographics!F:F, I$1)</f>
        <v>1</v>
      </c>
      <c r="J533">
        <f>COUNTIFS(Customer_Demographics!A:A, A533, Customer_Demographics!F:F, J$1)</f>
        <v>0</v>
      </c>
      <c r="K533" t="s">
        <v>9</v>
      </c>
      <c r="L533">
        <f>COUNTIFS(Customer_Demographics!A:A, A533, Customer_Demographics!K:K, L$1)</f>
        <v>1</v>
      </c>
      <c r="M533">
        <f>COUNTIFS(Customer_Demographics!A:A, A533, Customer_Demographics!K:K, M$1)</f>
        <v>0</v>
      </c>
      <c r="N533">
        <f>COUNTIFS(Customer_Demographics!A:A, A533, Customer_Demographics!K:K, N$1)</f>
        <v>0</v>
      </c>
      <c r="O533">
        <v>2372.58</v>
      </c>
      <c r="P533">
        <v>0</v>
      </c>
      <c r="Q533">
        <v>8</v>
      </c>
      <c r="R533">
        <f>IF(COUNTIFS(Transaction_History!A:A, A533, Transaction_History!E:E, R$1) &gt;0, 1, 0)</f>
        <v>1</v>
      </c>
      <c r="S533">
        <f>IF(COUNTIFS(Transaction_History!A:A, A533, Transaction_History!E:E, S$1) &gt; 0, 1, 0)</f>
        <v>1</v>
      </c>
      <c r="T533">
        <f>IF(COUNTIFS(Transaction_History!A:A, A533, Transaction_History!E:E, T$1) &gt; 0, 1, 0)</f>
        <v>1</v>
      </c>
      <c r="U533">
        <f>IF(COUNTIFS(Transaction_History!A:A, A533, Transaction_History!E:E, U$1) &gt; 0, 1, 0)</f>
        <v>0</v>
      </c>
      <c r="V533">
        <f>IF(COUNTIFS(Transaction_History!A:A, A533, Transaction_History!E:E, V$1) &gt; 0, 1, 0)</f>
        <v>0</v>
      </c>
      <c r="W533">
        <f>IF(COUNTIFS(Customer_Service!A:A, A533, Customer_Service!D:D, W$1) &gt; 0, 1, 0)</f>
        <v>1</v>
      </c>
      <c r="X533">
        <f>IF(COUNTIFS(Customer_Service!A:A, A533, Customer_Service!D:D, X$1)&gt;0,1,0)</f>
        <v>1</v>
      </c>
      <c r="Y533">
        <f>IF(COUNTIFS(Customer_Service!A:A, A533, Customer_Service!D:D, Y$1) &gt; 0, 1, 0)</f>
        <v>0</v>
      </c>
      <c r="Z533">
        <f>IF(COUNTIFS(Customer_Service!A:A, A533, Customer_Service!E:E, Z$1) &gt; 0, 1, 0)</f>
        <v>1</v>
      </c>
      <c r="AA533">
        <f>IF(COUNTIFS(Customer_Service!A:A, A533, Customer_Service!E:E, AA$1) &gt; 0, 1, 0)</f>
        <v>1</v>
      </c>
      <c r="AB533">
        <v>38</v>
      </c>
    </row>
    <row r="534" spans="1:28" x14ac:dyDescent="0.25">
      <c r="A534">
        <v>533</v>
      </c>
      <c r="B534">
        <v>51</v>
      </c>
      <c r="C534" t="s">
        <v>3</v>
      </c>
      <c r="D534">
        <f>COUNTIFS(Customer_Demographics!A:A, A534, Customer_Demographics!C:C, D$1)</f>
        <v>1</v>
      </c>
      <c r="E534">
        <f>COUNTIFS(Customer_Demographics!A:A, A534, Customer_Demographics!C:C, E$1)</f>
        <v>0</v>
      </c>
      <c r="F534" t="s">
        <v>7</v>
      </c>
      <c r="G534">
        <f>COUNTIFS(Customer_Demographics!A:A, A534, Customer_Demographics!F:F, G$1)</f>
        <v>0</v>
      </c>
      <c r="H534">
        <f>COUNTIFS(Customer_Demographics!A:A, A534, Customer_Demographics!F:F, H$1)</f>
        <v>0</v>
      </c>
      <c r="I534">
        <f>COUNTIFS(Customer_Demographics!A:A, A534, Customer_Demographics!F:F, I$1)</f>
        <v>0</v>
      </c>
      <c r="J534">
        <f>COUNTIFS(Customer_Demographics!A:A, A534, Customer_Demographics!F:F, J$1)</f>
        <v>1</v>
      </c>
      <c r="K534" t="s">
        <v>9</v>
      </c>
      <c r="L534">
        <f>COUNTIFS(Customer_Demographics!A:A, A534, Customer_Demographics!K:K, L$1)</f>
        <v>1</v>
      </c>
      <c r="M534">
        <f>COUNTIFS(Customer_Demographics!A:A, A534, Customer_Demographics!K:K, M$1)</f>
        <v>0</v>
      </c>
      <c r="N534">
        <f>COUNTIFS(Customer_Demographics!A:A, A534, Customer_Demographics!K:K, N$1)</f>
        <v>0</v>
      </c>
      <c r="O534">
        <v>388.31</v>
      </c>
      <c r="P534">
        <v>0</v>
      </c>
      <c r="Q534">
        <v>1</v>
      </c>
      <c r="R534">
        <f>IF(COUNTIFS(Transaction_History!A:A, A534, Transaction_History!E:E, R$1) &gt;0, 1, 0)</f>
        <v>1</v>
      </c>
      <c r="S534">
        <f>IF(COUNTIFS(Transaction_History!A:A, A534, Transaction_History!E:E, S$1) &gt; 0, 1, 0)</f>
        <v>0</v>
      </c>
      <c r="T534">
        <f>IF(COUNTIFS(Transaction_History!A:A, A534, Transaction_History!E:E, T$1) &gt; 0, 1, 0)</f>
        <v>0</v>
      </c>
      <c r="U534">
        <f>IF(COUNTIFS(Transaction_History!A:A, A534, Transaction_History!E:E, U$1) &gt; 0, 1, 0)</f>
        <v>0</v>
      </c>
      <c r="V534">
        <f>IF(COUNTIFS(Transaction_History!A:A, A534, Transaction_History!E:E, V$1) &gt; 0, 1, 0)</f>
        <v>0</v>
      </c>
      <c r="W534">
        <f>IF(COUNTIFS(Customer_Service!A:A, A534, Customer_Service!D:D, W$1) &gt; 0, 1, 0)</f>
        <v>0</v>
      </c>
      <c r="X534">
        <f>IF(COUNTIFS(Customer_Service!A:A, A534, Customer_Service!D:D, X$1)&gt;0,1,0)</f>
        <v>1</v>
      </c>
      <c r="Y534">
        <f>IF(COUNTIFS(Customer_Service!A:A, A534, Customer_Service!D:D, Y$1) &gt; 0, 1, 0)</f>
        <v>0</v>
      </c>
      <c r="Z534">
        <f>IF(COUNTIFS(Customer_Service!A:A, A534, Customer_Service!E:E, Z$1) &gt; 0, 1, 0)</f>
        <v>0</v>
      </c>
      <c r="AA534">
        <f>IF(COUNTIFS(Customer_Service!A:A, A534, Customer_Service!E:E, AA$1) &gt; 0, 1, 0)</f>
        <v>1</v>
      </c>
      <c r="AB534">
        <v>27</v>
      </c>
    </row>
    <row r="535" spans="1:28" x14ac:dyDescent="0.25">
      <c r="A535">
        <v>534</v>
      </c>
      <c r="B535">
        <v>25</v>
      </c>
      <c r="C535" t="s">
        <v>3</v>
      </c>
      <c r="D535">
        <f>COUNTIFS(Customer_Demographics!A:A, A535, Customer_Demographics!C:C, D$1)</f>
        <v>1</v>
      </c>
      <c r="E535">
        <f>COUNTIFS(Customer_Demographics!A:A, A535, Customer_Demographics!C:C, E$1)</f>
        <v>0</v>
      </c>
      <c r="F535" t="s">
        <v>6</v>
      </c>
      <c r="G535">
        <f>COUNTIFS(Customer_Demographics!A:A, A535, Customer_Demographics!F:F, G$1)</f>
        <v>0</v>
      </c>
      <c r="H535">
        <f>COUNTIFS(Customer_Demographics!A:A, A535, Customer_Demographics!F:F, H$1)</f>
        <v>1</v>
      </c>
      <c r="I535">
        <f>COUNTIFS(Customer_Demographics!A:A, A535, Customer_Demographics!F:F, I$1)</f>
        <v>0</v>
      </c>
      <c r="J535">
        <f>COUNTIFS(Customer_Demographics!A:A, A535, Customer_Demographics!F:F, J$1)</f>
        <v>0</v>
      </c>
      <c r="K535" t="s">
        <v>11</v>
      </c>
      <c r="L535">
        <f>COUNTIFS(Customer_Demographics!A:A, A535, Customer_Demographics!K:K, L$1)</f>
        <v>0</v>
      </c>
      <c r="M535">
        <f>COUNTIFS(Customer_Demographics!A:A, A535, Customer_Demographics!K:K, M$1)</f>
        <v>0</v>
      </c>
      <c r="N535">
        <f>COUNTIFS(Customer_Demographics!A:A, A535, Customer_Demographics!K:K, N$1)</f>
        <v>1</v>
      </c>
      <c r="O535">
        <v>536.30999999999995</v>
      </c>
      <c r="P535">
        <v>0</v>
      </c>
      <c r="Q535">
        <v>3</v>
      </c>
      <c r="R535">
        <f>IF(COUNTIFS(Transaction_History!A:A, A535, Transaction_History!E:E, R$1) &gt;0, 1, 0)</f>
        <v>1</v>
      </c>
      <c r="S535">
        <f>IF(COUNTIFS(Transaction_History!A:A, A535, Transaction_History!E:E, S$1) &gt; 0, 1, 0)</f>
        <v>1</v>
      </c>
      <c r="T535">
        <f>IF(COUNTIFS(Transaction_History!A:A, A535, Transaction_History!E:E, T$1) &gt; 0, 1, 0)</f>
        <v>1</v>
      </c>
      <c r="U535">
        <f>IF(COUNTIFS(Transaction_History!A:A, A535, Transaction_History!E:E, U$1) &gt; 0, 1, 0)</f>
        <v>0</v>
      </c>
      <c r="V535">
        <f>IF(COUNTIFS(Transaction_History!A:A, A535, Transaction_History!E:E, V$1) &gt; 0, 1, 0)</f>
        <v>0</v>
      </c>
      <c r="W535">
        <f>IF(COUNTIFS(Customer_Service!A:A, A535, Customer_Service!D:D, W$1) &gt; 0, 1, 0)</f>
        <v>1</v>
      </c>
      <c r="X535">
        <f>IF(COUNTIFS(Customer_Service!A:A, A535, Customer_Service!D:D, X$1)&gt;0,1,0)</f>
        <v>0</v>
      </c>
      <c r="Y535">
        <f>IF(COUNTIFS(Customer_Service!A:A, A535, Customer_Service!D:D, Y$1) &gt; 0, 1, 0)</f>
        <v>1</v>
      </c>
      <c r="Z535">
        <f>IF(COUNTIFS(Customer_Service!A:A, A535, Customer_Service!E:E, Z$1) &gt; 0, 1, 0)</f>
        <v>0</v>
      </c>
      <c r="AA535">
        <f>IF(COUNTIFS(Customer_Service!A:A, A535, Customer_Service!E:E, AA$1) &gt; 0, 1, 0)</f>
        <v>1</v>
      </c>
      <c r="AB535">
        <v>37</v>
      </c>
    </row>
    <row r="536" spans="1:28" x14ac:dyDescent="0.25">
      <c r="A536">
        <v>535</v>
      </c>
      <c r="B536">
        <v>48</v>
      </c>
      <c r="C536" t="s">
        <v>3</v>
      </c>
      <c r="D536">
        <f>COUNTIFS(Customer_Demographics!A:A, A536, Customer_Demographics!C:C, D$1)</f>
        <v>1</v>
      </c>
      <c r="E536">
        <f>COUNTIFS(Customer_Demographics!A:A, A536, Customer_Demographics!C:C, E$1)</f>
        <v>0</v>
      </c>
      <c r="F536" t="s">
        <v>6</v>
      </c>
      <c r="G536">
        <f>COUNTIFS(Customer_Demographics!A:A, A536, Customer_Demographics!F:F, G$1)</f>
        <v>0</v>
      </c>
      <c r="H536">
        <f>COUNTIFS(Customer_Demographics!A:A, A536, Customer_Demographics!F:F, H$1)</f>
        <v>1</v>
      </c>
      <c r="I536">
        <f>COUNTIFS(Customer_Demographics!A:A, A536, Customer_Demographics!F:F, I$1)</f>
        <v>0</v>
      </c>
      <c r="J536">
        <f>COUNTIFS(Customer_Demographics!A:A, A536, Customer_Demographics!F:F, J$1)</f>
        <v>0</v>
      </c>
      <c r="K536" t="s">
        <v>11</v>
      </c>
      <c r="L536">
        <f>COUNTIFS(Customer_Demographics!A:A, A536, Customer_Demographics!K:K, L$1)</f>
        <v>0</v>
      </c>
      <c r="M536">
        <f>COUNTIFS(Customer_Demographics!A:A, A536, Customer_Demographics!K:K, M$1)</f>
        <v>0</v>
      </c>
      <c r="N536">
        <f>COUNTIFS(Customer_Demographics!A:A, A536, Customer_Demographics!K:K, N$1)</f>
        <v>1</v>
      </c>
      <c r="O536">
        <v>2145.98</v>
      </c>
      <c r="P536">
        <v>0</v>
      </c>
      <c r="Q536">
        <v>8</v>
      </c>
      <c r="R536">
        <f>IF(COUNTIFS(Transaction_History!A:A, A536, Transaction_History!E:E, R$1) &gt;0, 1, 0)</f>
        <v>1</v>
      </c>
      <c r="S536">
        <f>IF(COUNTIFS(Transaction_History!A:A, A536, Transaction_History!E:E, S$1) &gt; 0, 1, 0)</f>
        <v>1</v>
      </c>
      <c r="T536">
        <f>IF(COUNTIFS(Transaction_History!A:A, A536, Transaction_History!E:E, T$1) &gt; 0, 1, 0)</f>
        <v>0</v>
      </c>
      <c r="U536">
        <f>IF(COUNTIFS(Transaction_History!A:A, A536, Transaction_History!E:E, U$1) &gt; 0, 1, 0)</f>
        <v>1</v>
      </c>
      <c r="V536">
        <f>IF(COUNTIFS(Transaction_History!A:A, A536, Transaction_History!E:E, V$1) &gt; 0, 1, 0)</f>
        <v>0</v>
      </c>
      <c r="W536">
        <f>IF(COUNTIFS(Customer_Service!A:A, A536, Customer_Service!D:D, W$1) &gt; 0, 1, 0)</f>
        <v>0</v>
      </c>
      <c r="X536">
        <f>IF(COUNTIFS(Customer_Service!A:A, A536, Customer_Service!D:D, X$1)&gt;0,1,0)</f>
        <v>0</v>
      </c>
      <c r="Y536">
        <f>IF(COUNTIFS(Customer_Service!A:A, A536, Customer_Service!D:D, Y$1) &gt; 0, 1, 0)</f>
        <v>0</v>
      </c>
      <c r="Z536">
        <f>IF(COUNTIFS(Customer_Service!A:A, A536, Customer_Service!E:E, Z$1) &gt; 0, 1, 0)</f>
        <v>0</v>
      </c>
      <c r="AA536">
        <f>IF(COUNTIFS(Customer_Service!A:A, A536, Customer_Service!E:E, AA$1) &gt; 0, 1, 0)</f>
        <v>0</v>
      </c>
      <c r="AB536">
        <v>17</v>
      </c>
    </row>
    <row r="537" spans="1:28" x14ac:dyDescent="0.25">
      <c r="A537">
        <v>536</v>
      </c>
      <c r="B537">
        <v>26</v>
      </c>
      <c r="C537" t="s">
        <v>3</v>
      </c>
      <c r="D537">
        <f>COUNTIFS(Customer_Demographics!A:A, A537, Customer_Demographics!C:C, D$1)</f>
        <v>1</v>
      </c>
      <c r="E537">
        <f>COUNTIFS(Customer_Demographics!A:A, A537, Customer_Demographics!C:C, E$1)</f>
        <v>0</v>
      </c>
      <c r="F537" t="s">
        <v>6</v>
      </c>
      <c r="G537">
        <f>COUNTIFS(Customer_Demographics!A:A, A537, Customer_Demographics!F:F, G$1)</f>
        <v>0</v>
      </c>
      <c r="H537">
        <f>COUNTIFS(Customer_Demographics!A:A, A537, Customer_Demographics!F:F, H$1)</f>
        <v>1</v>
      </c>
      <c r="I537">
        <f>COUNTIFS(Customer_Demographics!A:A, A537, Customer_Demographics!F:F, I$1)</f>
        <v>0</v>
      </c>
      <c r="J537">
        <f>COUNTIFS(Customer_Demographics!A:A, A537, Customer_Demographics!F:F, J$1)</f>
        <v>0</v>
      </c>
      <c r="K537" t="s">
        <v>9</v>
      </c>
      <c r="L537">
        <f>COUNTIFS(Customer_Demographics!A:A, A537, Customer_Demographics!K:K, L$1)</f>
        <v>1</v>
      </c>
      <c r="M537">
        <f>COUNTIFS(Customer_Demographics!A:A, A537, Customer_Demographics!K:K, M$1)</f>
        <v>0</v>
      </c>
      <c r="N537">
        <f>COUNTIFS(Customer_Demographics!A:A, A537, Customer_Demographics!K:K, N$1)</f>
        <v>0</v>
      </c>
      <c r="O537">
        <v>1639.3600000000001</v>
      </c>
      <c r="P537">
        <v>0</v>
      </c>
      <c r="Q537">
        <v>4</v>
      </c>
      <c r="R537">
        <f>IF(COUNTIFS(Transaction_History!A:A, A537, Transaction_History!E:E, R$1) &gt;0, 1, 0)</f>
        <v>0</v>
      </c>
      <c r="S537">
        <f>IF(COUNTIFS(Transaction_History!A:A, A537, Transaction_History!E:E, S$1) &gt; 0, 1, 0)</f>
        <v>1</v>
      </c>
      <c r="T537">
        <f>IF(COUNTIFS(Transaction_History!A:A, A537, Transaction_History!E:E, T$1) &gt; 0, 1, 0)</f>
        <v>1</v>
      </c>
      <c r="U537">
        <f>IF(COUNTIFS(Transaction_History!A:A, A537, Transaction_History!E:E, U$1) &gt; 0, 1, 0)</f>
        <v>1</v>
      </c>
      <c r="V537">
        <f>IF(COUNTIFS(Transaction_History!A:A, A537, Transaction_History!E:E, V$1) &gt; 0, 1, 0)</f>
        <v>0</v>
      </c>
      <c r="W537">
        <f>IF(COUNTIFS(Customer_Service!A:A, A537, Customer_Service!D:D, W$1) &gt; 0, 1, 0)</f>
        <v>0</v>
      </c>
      <c r="X537">
        <f>IF(COUNTIFS(Customer_Service!A:A, A537, Customer_Service!D:D, X$1)&gt;0,1,0)</f>
        <v>1</v>
      </c>
      <c r="Y537">
        <f>IF(COUNTIFS(Customer_Service!A:A, A537, Customer_Service!D:D, Y$1) &gt; 0, 1, 0)</f>
        <v>0</v>
      </c>
      <c r="Z537">
        <f>IF(COUNTIFS(Customer_Service!A:A, A537, Customer_Service!E:E, Z$1) &gt; 0, 1, 0)</f>
        <v>0</v>
      </c>
      <c r="AA537">
        <f>IF(COUNTIFS(Customer_Service!A:A, A537, Customer_Service!E:E, AA$1) &gt; 0, 1, 0)</f>
        <v>1</v>
      </c>
      <c r="AB537">
        <v>46</v>
      </c>
    </row>
    <row r="538" spans="1:28" x14ac:dyDescent="0.25">
      <c r="A538">
        <v>537</v>
      </c>
      <c r="B538">
        <v>38</v>
      </c>
      <c r="C538" t="s">
        <v>3</v>
      </c>
      <c r="D538">
        <f>COUNTIFS(Customer_Demographics!A:A, A538, Customer_Demographics!C:C, D$1)</f>
        <v>1</v>
      </c>
      <c r="E538">
        <f>COUNTIFS(Customer_Demographics!A:A, A538, Customer_Demographics!C:C, E$1)</f>
        <v>0</v>
      </c>
      <c r="F538" t="s">
        <v>8</v>
      </c>
      <c r="G538">
        <f>COUNTIFS(Customer_Demographics!A:A, A538, Customer_Demographics!F:F, G$1)</f>
        <v>0</v>
      </c>
      <c r="H538">
        <f>COUNTIFS(Customer_Demographics!A:A, A538, Customer_Demographics!F:F, H$1)</f>
        <v>0</v>
      </c>
      <c r="I538">
        <f>COUNTIFS(Customer_Demographics!A:A, A538, Customer_Demographics!F:F, I$1)</f>
        <v>1</v>
      </c>
      <c r="J538">
        <f>COUNTIFS(Customer_Demographics!A:A, A538, Customer_Demographics!F:F, J$1)</f>
        <v>0</v>
      </c>
      <c r="K538" t="s">
        <v>11</v>
      </c>
      <c r="L538">
        <f>COUNTIFS(Customer_Demographics!A:A, A538, Customer_Demographics!K:K, L$1)</f>
        <v>0</v>
      </c>
      <c r="M538">
        <f>COUNTIFS(Customer_Demographics!A:A, A538, Customer_Demographics!K:K, M$1)</f>
        <v>0</v>
      </c>
      <c r="N538">
        <f>COUNTIFS(Customer_Demographics!A:A, A538, Customer_Demographics!K:K, N$1)</f>
        <v>1</v>
      </c>
      <c r="O538">
        <v>2067.5699999999997</v>
      </c>
      <c r="P538">
        <v>1</v>
      </c>
      <c r="Q538">
        <v>6</v>
      </c>
      <c r="R538">
        <f>IF(COUNTIFS(Transaction_History!A:A, A538, Transaction_History!E:E, R$1) &gt;0, 1, 0)</f>
        <v>1</v>
      </c>
      <c r="S538">
        <f>IF(COUNTIFS(Transaction_History!A:A, A538, Transaction_History!E:E, S$1) &gt; 0, 1, 0)</f>
        <v>1</v>
      </c>
      <c r="T538">
        <f>IF(COUNTIFS(Transaction_History!A:A, A538, Transaction_History!E:E, T$1) &gt; 0, 1, 0)</f>
        <v>1</v>
      </c>
      <c r="U538">
        <f>IF(COUNTIFS(Transaction_History!A:A, A538, Transaction_History!E:E, U$1) &gt; 0, 1, 0)</f>
        <v>1</v>
      </c>
      <c r="V538">
        <f>IF(COUNTIFS(Transaction_History!A:A, A538, Transaction_History!E:E, V$1) &gt; 0, 1, 0)</f>
        <v>0</v>
      </c>
      <c r="W538">
        <f>IF(COUNTIFS(Customer_Service!A:A, A538, Customer_Service!D:D, W$1) &gt; 0, 1, 0)</f>
        <v>0</v>
      </c>
      <c r="X538">
        <f>IF(COUNTIFS(Customer_Service!A:A, A538, Customer_Service!D:D, X$1)&gt;0,1,0)</f>
        <v>0</v>
      </c>
      <c r="Y538">
        <f>IF(COUNTIFS(Customer_Service!A:A, A538, Customer_Service!D:D, Y$1) &gt; 0, 1, 0)</f>
        <v>0</v>
      </c>
      <c r="Z538">
        <f>IF(COUNTIFS(Customer_Service!A:A, A538, Customer_Service!E:E, Z$1) &gt; 0, 1, 0)</f>
        <v>0</v>
      </c>
      <c r="AA538">
        <f>IF(COUNTIFS(Customer_Service!A:A, A538, Customer_Service!E:E, AA$1) &gt; 0, 1, 0)</f>
        <v>0</v>
      </c>
      <c r="AB538">
        <v>9</v>
      </c>
    </row>
    <row r="539" spans="1:28" x14ac:dyDescent="0.25">
      <c r="A539">
        <v>538</v>
      </c>
      <c r="B539">
        <v>25</v>
      </c>
      <c r="C539" t="s">
        <v>3</v>
      </c>
      <c r="D539">
        <f>COUNTIFS(Customer_Demographics!A:A, A539, Customer_Demographics!C:C, D$1)</f>
        <v>1</v>
      </c>
      <c r="E539">
        <f>COUNTIFS(Customer_Demographics!A:A, A539, Customer_Demographics!C:C, E$1)</f>
        <v>0</v>
      </c>
      <c r="F539" t="s">
        <v>7</v>
      </c>
      <c r="G539">
        <f>COUNTIFS(Customer_Demographics!A:A, A539, Customer_Demographics!F:F, G$1)</f>
        <v>0</v>
      </c>
      <c r="H539">
        <f>COUNTIFS(Customer_Demographics!A:A, A539, Customer_Demographics!F:F, H$1)</f>
        <v>0</v>
      </c>
      <c r="I539">
        <f>COUNTIFS(Customer_Demographics!A:A, A539, Customer_Demographics!F:F, I$1)</f>
        <v>0</v>
      </c>
      <c r="J539">
        <f>COUNTIFS(Customer_Demographics!A:A, A539, Customer_Demographics!F:F, J$1)</f>
        <v>1</v>
      </c>
      <c r="K539" t="s">
        <v>11</v>
      </c>
      <c r="L539">
        <f>COUNTIFS(Customer_Demographics!A:A, A539, Customer_Demographics!K:K, L$1)</f>
        <v>0</v>
      </c>
      <c r="M539">
        <f>COUNTIFS(Customer_Demographics!A:A, A539, Customer_Demographics!K:K, M$1)</f>
        <v>0</v>
      </c>
      <c r="N539">
        <f>COUNTIFS(Customer_Demographics!A:A, A539, Customer_Demographics!K:K, N$1)</f>
        <v>1</v>
      </c>
      <c r="O539">
        <v>651.88</v>
      </c>
      <c r="P539">
        <v>0</v>
      </c>
      <c r="Q539">
        <v>2</v>
      </c>
      <c r="R539">
        <f>IF(COUNTIFS(Transaction_History!A:A, A539, Transaction_History!E:E, R$1) &gt;0, 1, 0)</f>
        <v>0</v>
      </c>
      <c r="S539">
        <f>IF(COUNTIFS(Transaction_History!A:A, A539, Transaction_History!E:E, S$1) &gt; 0, 1, 0)</f>
        <v>0</v>
      </c>
      <c r="T539">
        <f>IF(COUNTIFS(Transaction_History!A:A, A539, Transaction_History!E:E, T$1) &gt; 0, 1, 0)</f>
        <v>0</v>
      </c>
      <c r="U539">
        <f>IF(COUNTIFS(Transaction_History!A:A, A539, Transaction_History!E:E, U$1) &gt; 0, 1, 0)</f>
        <v>1</v>
      </c>
      <c r="V539">
        <f>IF(COUNTIFS(Transaction_History!A:A, A539, Transaction_History!E:E, V$1) &gt; 0, 1, 0)</f>
        <v>1</v>
      </c>
      <c r="W539">
        <f>IF(COUNTIFS(Customer_Service!A:A, A539, Customer_Service!D:D, W$1) &gt; 0, 1, 0)</f>
        <v>0</v>
      </c>
      <c r="X539">
        <f>IF(COUNTIFS(Customer_Service!A:A, A539, Customer_Service!D:D, X$1)&gt;0,1,0)</f>
        <v>1</v>
      </c>
      <c r="Y539">
        <f>IF(COUNTIFS(Customer_Service!A:A, A539, Customer_Service!D:D, Y$1) &gt; 0, 1, 0)</f>
        <v>1</v>
      </c>
      <c r="Z539">
        <f>IF(COUNTIFS(Customer_Service!A:A, A539, Customer_Service!E:E, Z$1) &gt; 0, 1, 0)</f>
        <v>1</v>
      </c>
      <c r="AA539">
        <f>IF(COUNTIFS(Customer_Service!A:A, A539, Customer_Service!E:E, AA$1) &gt; 0, 1, 0)</f>
        <v>1</v>
      </c>
      <c r="AB539">
        <v>6</v>
      </c>
    </row>
    <row r="540" spans="1:28" x14ac:dyDescent="0.25">
      <c r="A540">
        <v>539</v>
      </c>
      <c r="B540">
        <v>21</v>
      </c>
      <c r="C540" t="s">
        <v>4</v>
      </c>
      <c r="D540">
        <f>COUNTIFS(Customer_Demographics!A:A, A540, Customer_Demographics!C:C, D$1)</f>
        <v>0</v>
      </c>
      <c r="E540">
        <f>COUNTIFS(Customer_Demographics!A:A, A540, Customer_Demographics!C:C, E$1)</f>
        <v>1</v>
      </c>
      <c r="F540" t="s">
        <v>5</v>
      </c>
      <c r="G540">
        <f>COUNTIFS(Customer_Demographics!A:A, A540, Customer_Demographics!F:F, G$1)</f>
        <v>1</v>
      </c>
      <c r="H540">
        <f>COUNTIFS(Customer_Demographics!A:A, A540, Customer_Demographics!F:F, H$1)</f>
        <v>0</v>
      </c>
      <c r="I540">
        <f>COUNTIFS(Customer_Demographics!A:A, A540, Customer_Demographics!F:F, I$1)</f>
        <v>0</v>
      </c>
      <c r="J540">
        <f>COUNTIFS(Customer_Demographics!A:A, A540, Customer_Demographics!F:F, J$1)</f>
        <v>0</v>
      </c>
      <c r="K540" t="s">
        <v>9</v>
      </c>
      <c r="L540">
        <f>COUNTIFS(Customer_Demographics!A:A, A540, Customer_Demographics!K:K, L$1)</f>
        <v>1</v>
      </c>
      <c r="M540">
        <f>COUNTIFS(Customer_Demographics!A:A, A540, Customer_Demographics!K:K, M$1)</f>
        <v>0</v>
      </c>
      <c r="N540">
        <f>COUNTIFS(Customer_Demographics!A:A, A540, Customer_Demographics!K:K, N$1)</f>
        <v>0</v>
      </c>
      <c r="O540">
        <v>1286.3499999999999</v>
      </c>
      <c r="P540">
        <v>0</v>
      </c>
      <c r="Q540">
        <v>6</v>
      </c>
      <c r="R540">
        <f>IF(COUNTIFS(Transaction_History!A:A, A540, Transaction_History!E:E, R$1) &gt;0, 1, 0)</f>
        <v>1</v>
      </c>
      <c r="S540">
        <f>IF(COUNTIFS(Transaction_History!A:A, A540, Transaction_History!E:E, S$1) &gt; 0, 1, 0)</f>
        <v>1</v>
      </c>
      <c r="T540">
        <f>IF(COUNTIFS(Transaction_History!A:A, A540, Transaction_History!E:E, T$1) &gt; 0, 1, 0)</f>
        <v>0</v>
      </c>
      <c r="U540">
        <f>IF(COUNTIFS(Transaction_History!A:A, A540, Transaction_History!E:E, U$1) &gt; 0, 1, 0)</f>
        <v>1</v>
      </c>
      <c r="V540">
        <f>IF(COUNTIFS(Transaction_History!A:A, A540, Transaction_History!E:E, V$1) &gt; 0, 1, 0)</f>
        <v>1</v>
      </c>
      <c r="W540">
        <f>IF(COUNTIFS(Customer_Service!A:A, A540, Customer_Service!D:D, W$1) &gt; 0, 1, 0)</f>
        <v>0</v>
      </c>
      <c r="X540">
        <f>IF(COUNTIFS(Customer_Service!A:A, A540, Customer_Service!D:D, X$1)&gt;0,1,0)</f>
        <v>1</v>
      </c>
      <c r="Y540">
        <f>IF(COUNTIFS(Customer_Service!A:A, A540, Customer_Service!D:D, Y$1) &gt; 0, 1, 0)</f>
        <v>1</v>
      </c>
      <c r="Z540">
        <f>IF(COUNTIFS(Customer_Service!A:A, A540, Customer_Service!E:E, Z$1) &gt; 0, 1, 0)</f>
        <v>1</v>
      </c>
      <c r="AA540">
        <f>IF(COUNTIFS(Customer_Service!A:A, A540, Customer_Service!E:E, AA$1) &gt; 0, 1, 0)</f>
        <v>1</v>
      </c>
      <c r="AB540">
        <v>13</v>
      </c>
    </row>
    <row r="541" spans="1:28" x14ac:dyDescent="0.25">
      <c r="A541">
        <v>540</v>
      </c>
      <c r="B541">
        <v>39</v>
      </c>
      <c r="C541" t="s">
        <v>4</v>
      </c>
      <c r="D541">
        <f>COUNTIFS(Customer_Demographics!A:A, A541, Customer_Demographics!C:C, D$1)</f>
        <v>0</v>
      </c>
      <c r="E541">
        <f>COUNTIFS(Customer_Demographics!A:A, A541, Customer_Demographics!C:C, E$1)</f>
        <v>1</v>
      </c>
      <c r="F541" t="s">
        <v>5</v>
      </c>
      <c r="G541">
        <f>COUNTIFS(Customer_Demographics!A:A, A541, Customer_Demographics!F:F, G$1)</f>
        <v>1</v>
      </c>
      <c r="H541">
        <f>COUNTIFS(Customer_Demographics!A:A, A541, Customer_Demographics!F:F, H$1)</f>
        <v>0</v>
      </c>
      <c r="I541">
        <f>COUNTIFS(Customer_Demographics!A:A, A541, Customer_Demographics!F:F, I$1)</f>
        <v>0</v>
      </c>
      <c r="J541">
        <f>COUNTIFS(Customer_Demographics!A:A, A541, Customer_Demographics!F:F, J$1)</f>
        <v>0</v>
      </c>
      <c r="K541" t="s">
        <v>10</v>
      </c>
      <c r="L541">
        <f>COUNTIFS(Customer_Demographics!A:A, A541, Customer_Demographics!K:K, L$1)</f>
        <v>0</v>
      </c>
      <c r="M541">
        <f>COUNTIFS(Customer_Demographics!A:A, A541, Customer_Demographics!K:K, M$1)</f>
        <v>1</v>
      </c>
      <c r="N541">
        <f>COUNTIFS(Customer_Demographics!A:A, A541, Customer_Demographics!K:K, N$1)</f>
        <v>0</v>
      </c>
      <c r="O541">
        <v>649.47</v>
      </c>
      <c r="P541">
        <v>0</v>
      </c>
      <c r="Q541">
        <v>2</v>
      </c>
      <c r="R541">
        <f>IF(COUNTIFS(Transaction_History!A:A, A541, Transaction_History!E:E, R$1) &gt;0, 1, 0)</f>
        <v>1</v>
      </c>
      <c r="S541">
        <f>IF(COUNTIFS(Transaction_History!A:A, A541, Transaction_History!E:E, S$1) &gt; 0, 1, 0)</f>
        <v>1</v>
      </c>
      <c r="T541">
        <f>IF(COUNTIFS(Transaction_History!A:A, A541, Transaction_History!E:E, T$1) &gt; 0, 1, 0)</f>
        <v>0</v>
      </c>
      <c r="U541">
        <f>IF(COUNTIFS(Transaction_History!A:A, A541, Transaction_History!E:E, U$1) &gt; 0, 1, 0)</f>
        <v>0</v>
      </c>
      <c r="V541">
        <f>IF(COUNTIFS(Transaction_History!A:A, A541, Transaction_History!E:E, V$1) &gt; 0, 1, 0)</f>
        <v>0</v>
      </c>
      <c r="W541">
        <f>IF(COUNTIFS(Customer_Service!A:A, A541, Customer_Service!D:D, W$1) &gt; 0, 1, 0)</f>
        <v>0</v>
      </c>
      <c r="X541">
        <f>IF(COUNTIFS(Customer_Service!A:A, A541, Customer_Service!D:D, X$1)&gt;0,1,0)</f>
        <v>1</v>
      </c>
      <c r="Y541">
        <f>IF(COUNTIFS(Customer_Service!A:A, A541, Customer_Service!D:D, Y$1) &gt; 0, 1, 0)</f>
        <v>0</v>
      </c>
      <c r="Z541">
        <f>IF(COUNTIFS(Customer_Service!A:A, A541, Customer_Service!E:E, Z$1) &gt; 0, 1, 0)</f>
        <v>0</v>
      </c>
      <c r="AA541">
        <f>IF(COUNTIFS(Customer_Service!A:A, A541, Customer_Service!E:E, AA$1) &gt; 0, 1, 0)</f>
        <v>1</v>
      </c>
      <c r="AB541">
        <v>6</v>
      </c>
    </row>
    <row r="542" spans="1:28" x14ac:dyDescent="0.25">
      <c r="A542">
        <v>541</v>
      </c>
      <c r="B542">
        <v>45</v>
      </c>
      <c r="C542" t="s">
        <v>4</v>
      </c>
      <c r="D542">
        <f>COUNTIFS(Customer_Demographics!A:A, A542, Customer_Demographics!C:C, D$1)</f>
        <v>0</v>
      </c>
      <c r="E542">
        <f>COUNTIFS(Customer_Demographics!A:A, A542, Customer_Demographics!C:C, E$1)</f>
        <v>1</v>
      </c>
      <c r="F542" t="s">
        <v>6</v>
      </c>
      <c r="G542">
        <f>COUNTIFS(Customer_Demographics!A:A, A542, Customer_Demographics!F:F, G$1)</f>
        <v>0</v>
      </c>
      <c r="H542">
        <f>COUNTIFS(Customer_Demographics!A:A, A542, Customer_Demographics!F:F, H$1)</f>
        <v>1</v>
      </c>
      <c r="I542">
        <f>COUNTIFS(Customer_Demographics!A:A, A542, Customer_Demographics!F:F, I$1)</f>
        <v>0</v>
      </c>
      <c r="J542">
        <f>COUNTIFS(Customer_Demographics!A:A, A542, Customer_Demographics!F:F, J$1)</f>
        <v>0</v>
      </c>
      <c r="K542" t="s">
        <v>9</v>
      </c>
      <c r="L542">
        <f>COUNTIFS(Customer_Demographics!A:A, A542, Customer_Demographics!K:K, L$1)</f>
        <v>1</v>
      </c>
      <c r="M542">
        <f>COUNTIFS(Customer_Demographics!A:A, A542, Customer_Demographics!K:K, M$1)</f>
        <v>0</v>
      </c>
      <c r="N542">
        <f>COUNTIFS(Customer_Demographics!A:A, A542, Customer_Demographics!K:K, N$1)</f>
        <v>0</v>
      </c>
      <c r="O542">
        <v>185.03</v>
      </c>
      <c r="P542">
        <v>0</v>
      </c>
      <c r="Q542">
        <v>2</v>
      </c>
      <c r="R542">
        <f>IF(COUNTIFS(Transaction_History!A:A, A542, Transaction_History!E:E, R$1) &gt;0, 1, 0)</f>
        <v>1</v>
      </c>
      <c r="S542">
        <f>IF(COUNTIFS(Transaction_History!A:A, A542, Transaction_History!E:E, S$1) &gt; 0, 1, 0)</f>
        <v>1</v>
      </c>
      <c r="T542">
        <f>IF(COUNTIFS(Transaction_History!A:A, A542, Transaction_History!E:E, T$1) &gt; 0, 1, 0)</f>
        <v>0</v>
      </c>
      <c r="U542">
        <f>IF(COUNTIFS(Transaction_History!A:A, A542, Transaction_History!E:E, U$1) &gt; 0, 1, 0)</f>
        <v>0</v>
      </c>
      <c r="V542">
        <f>IF(COUNTIFS(Transaction_History!A:A, A542, Transaction_History!E:E, V$1) &gt; 0, 1, 0)</f>
        <v>0</v>
      </c>
      <c r="W542">
        <f>IF(COUNTIFS(Customer_Service!A:A, A542, Customer_Service!D:D, W$1) &gt; 0, 1, 0)</f>
        <v>1</v>
      </c>
      <c r="X542">
        <f>IF(COUNTIFS(Customer_Service!A:A, A542, Customer_Service!D:D, X$1)&gt;0,1,0)</f>
        <v>0</v>
      </c>
      <c r="Y542">
        <f>IF(COUNTIFS(Customer_Service!A:A, A542, Customer_Service!D:D, Y$1) &gt; 0, 1, 0)</f>
        <v>0</v>
      </c>
      <c r="Z542">
        <f>IF(COUNTIFS(Customer_Service!A:A, A542, Customer_Service!E:E, Z$1) &gt; 0, 1, 0)</f>
        <v>1</v>
      </c>
      <c r="AA542">
        <f>IF(COUNTIFS(Customer_Service!A:A, A542, Customer_Service!E:E, AA$1) &gt; 0, 1, 0)</f>
        <v>1</v>
      </c>
      <c r="AB542">
        <v>38</v>
      </c>
    </row>
    <row r="543" spans="1:28" x14ac:dyDescent="0.25">
      <c r="A543">
        <v>542</v>
      </c>
      <c r="B543">
        <v>62</v>
      </c>
      <c r="C543" t="s">
        <v>4</v>
      </c>
      <c r="D543">
        <f>COUNTIFS(Customer_Demographics!A:A, A543, Customer_Demographics!C:C, D$1)</f>
        <v>0</v>
      </c>
      <c r="E543">
        <f>COUNTIFS(Customer_Demographics!A:A, A543, Customer_Demographics!C:C, E$1)</f>
        <v>1</v>
      </c>
      <c r="F543" t="s">
        <v>7</v>
      </c>
      <c r="G543">
        <f>COUNTIFS(Customer_Demographics!A:A, A543, Customer_Demographics!F:F, G$1)</f>
        <v>0</v>
      </c>
      <c r="H543">
        <f>COUNTIFS(Customer_Demographics!A:A, A543, Customer_Demographics!F:F, H$1)</f>
        <v>0</v>
      </c>
      <c r="I543">
        <f>COUNTIFS(Customer_Demographics!A:A, A543, Customer_Demographics!F:F, I$1)</f>
        <v>0</v>
      </c>
      <c r="J543">
        <f>COUNTIFS(Customer_Demographics!A:A, A543, Customer_Demographics!F:F, J$1)</f>
        <v>1</v>
      </c>
      <c r="K543" t="s">
        <v>11</v>
      </c>
      <c r="L543">
        <f>COUNTIFS(Customer_Demographics!A:A, A543, Customer_Demographics!K:K, L$1)</f>
        <v>0</v>
      </c>
      <c r="M543">
        <f>COUNTIFS(Customer_Demographics!A:A, A543, Customer_Demographics!K:K, M$1)</f>
        <v>0</v>
      </c>
      <c r="N543">
        <f>COUNTIFS(Customer_Demographics!A:A, A543, Customer_Demographics!K:K, N$1)</f>
        <v>1</v>
      </c>
      <c r="O543">
        <v>344.77</v>
      </c>
      <c r="P543">
        <v>0</v>
      </c>
      <c r="Q543">
        <v>3</v>
      </c>
      <c r="R543">
        <f>IF(COUNTIFS(Transaction_History!A:A, A543, Transaction_History!E:E, R$1) &gt;0, 1, 0)</f>
        <v>1</v>
      </c>
      <c r="S543">
        <f>IF(COUNTIFS(Transaction_History!A:A, A543, Transaction_History!E:E, S$1) &gt; 0, 1, 0)</f>
        <v>1</v>
      </c>
      <c r="T543">
        <f>IF(COUNTIFS(Transaction_History!A:A, A543, Transaction_History!E:E, T$1) &gt; 0, 1, 0)</f>
        <v>1</v>
      </c>
      <c r="U543">
        <f>IF(COUNTIFS(Transaction_History!A:A, A543, Transaction_History!E:E, U$1) &gt; 0, 1, 0)</f>
        <v>0</v>
      </c>
      <c r="V543">
        <f>IF(COUNTIFS(Transaction_History!A:A, A543, Transaction_History!E:E, V$1) &gt; 0, 1, 0)</f>
        <v>0</v>
      </c>
      <c r="W543">
        <f>IF(COUNTIFS(Customer_Service!A:A, A543, Customer_Service!D:D, W$1) &gt; 0, 1, 0)</f>
        <v>0</v>
      </c>
      <c r="X543">
        <f>IF(COUNTIFS(Customer_Service!A:A, A543, Customer_Service!D:D, X$1)&gt;0,1,0)</f>
        <v>0</v>
      </c>
      <c r="Y543">
        <f>IF(COUNTIFS(Customer_Service!A:A, A543, Customer_Service!D:D, Y$1) &gt; 0, 1, 0)</f>
        <v>0</v>
      </c>
      <c r="Z543">
        <f>IF(COUNTIFS(Customer_Service!A:A, A543, Customer_Service!E:E, Z$1) &gt; 0, 1, 0)</f>
        <v>0</v>
      </c>
      <c r="AA543">
        <f>IF(COUNTIFS(Customer_Service!A:A, A543, Customer_Service!E:E, AA$1) &gt; 0, 1, 0)</f>
        <v>0</v>
      </c>
      <c r="AB543">
        <v>4</v>
      </c>
    </row>
    <row r="544" spans="1:28" x14ac:dyDescent="0.25">
      <c r="A544">
        <v>543</v>
      </c>
      <c r="B544">
        <v>21</v>
      </c>
      <c r="C544" t="s">
        <v>3</v>
      </c>
      <c r="D544">
        <f>COUNTIFS(Customer_Demographics!A:A, A544, Customer_Demographics!C:C, D$1)</f>
        <v>1</v>
      </c>
      <c r="E544">
        <f>COUNTIFS(Customer_Demographics!A:A, A544, Customer_Demographics!C:C, E$1)</f>
        <v>0</v>
      </c>
      <c r="F544" t="s">
        <v>6</v>
      </c>
      <c r="G544">
        <f>COUNTIFS(Customer_Demographics!A:A, A544, Customer_Demographics!F:F, G$1)</f>
        <v>0</v>
      </c>
      <c r="H544">
        <f>COUNTIFS(Customer_Demographics!A:A, A544, Customer_Demographics!F:F, H$1)</f>
        <v>1</v>
      </c>
      <c r="I544">
        <f>COUNTIFS(Customer_Demographics!A:A, A544, Customer_Demographics!F:F, I$1)</f>
        <v>0</v>
      </c>
      <c r="J544">
        <f>COUNTIFS(Customer_Demographics!A:A, A544, Customer_Demographics!F:F, J$1)</f>
        <v>0</v>
      </c>
      <c r="K544" t="s">
        <v>11</v>
      </c>
      <c r="L544">
        <f>COUNTIFS(Customer_Demographics!A:A, A544, Customer_Demographics!K:K, L$1)</f>
        <v>0</v>
      </c>
      <c r="M544">
        <f>COUNTIFS(Customer_Demographics!A:A, A544, Customer_Demographics!K:K, M$1)</f>
        <v>0</v>
      </c>
      <c r="N544">
        <f>COUNTIFS(Customer_Demographics!A:A, A544, Customer_Demographics!K:K, N$1)</f>
        <v>1</v>
      </c>
      <c r="O544">
        <v>939.83</v>
      </c>
      <c r="P544">
        <v>1</v>
      </c>
      <c r="Q544">
        <v>5</v>
      </c>
      <c r="R544">
        <f>IF(COUNTIFS(Transaction_History!A:A, A544, Transaction_History!E:E, R$1) &gt;0, 1, 0)</f>
        <v>1</v>
      </c>
      <c r="S544">
        <f>IF(COUNTIFS(Transaction_History!A:A, A544, Transaction_History!E:E, S$1) &gt; 0, 1, 0)</f>
        <v>1</v>
      </c>
      <c r="T544">
        <f>IF(COUNTIFS(Transaction_History!A:A, A544, Transaction_History!E:E, T$1) &gt; 0, 1, 0)</f>
        <v>0</v>
      </c>
      <c r="U544">
        <f>IF(COUNTIFS(Transaction_History!A:A, A544, Transaction_History!E:E, U$1) &gt; 0, 1, 0)</f>
        <v>1</v>
      </c>
      <c r="V544">
        <f>IF(COUNTIFS(Transaction_History!A:A, A544, Transaction_History!E:E, V$1) &gt; 0, 1, 0)</f>
        <v>1</v>
      </c>
      <c r="W544">
        <f>IF(COUNTIFS(Customer_Service!A:A, A544, Customer_Service!D:D, W$1) &gt; 0, 1, 0)</f>
        <v>1</v>
      </c>
      <c r="X544">
        <f>IF(COUNTIFS(Customer_Service!A:A, A544, Customer_Service!D:D, X$1)&gt;0,1,0)</f>
        <v>0</v>
      </c>
      <c r="Y544">
        <f>IF(COUNTIFS(Customer_Service!A:A, A544, Customer_Service!D:D, Y$1) &gt; 0, 1, 0)</f>
        <v>0</v>
      </c>
      <c r="Z544">
        <f>IF(COUNTIFS(Customer_Service!A:A, A544, Customer_Service!E:E, Z$1) &gt; 0, 1, 0)</f>
        <v>0</v>
      </c>
      <c r="AA544">
        <f>IF(COUNTIFS(Customer_Service!A:A, A544, Customer_Service!E:E, AA$1) &gt; 0, 1, 0)</f>
        <v>1</v>
      </c>
      <c r="AB544">
        <v>16</v>
      </c>
    </row>
    <row r="545" spans="1:28" x14ac:dyDescent="0.25">
      <c r="A545">
        <v>544</v>
      </c>
      <c r="B545">
        <v>56</v>
      </c>
      <c r="C545" t="s">
        <v>3</v>
      </c>
      <c r="D545">
        <f>COUNTIFS(Customer_Demographics!A:A, A545, Customer_Demographics!C:C, D$1)</f>
        <v>1</v>
      </c>
      <c r="E545">
        <f>COUNTIFS(Customer_Demographics!A:A, A545, Customer_Demographics!C:C, E$1)</f>
        <v>0</v>
      </c>
      <c r="F545" t="s">
        <v>6</v>
      </c>
      <c r="G545">
        <f>COUNTIFS(Customer_Demographics!A:A, A545, Customer_Demographics!F:F, G$1)</f>
        <v>0</v>
      </c>
      <c r="H545">
        <f>COUNTIFS(Customer_Demographics!A:A, A545, Customer_Demographics!F:F, H$1)</f>
        <v>1</v>
      </c>
      <c r="I545">
        <f>COUNTIFS(Customer_Demographics!A:A, A545, Customer_Demographics!F:F, I$1)</f>
        <v>0</v>
      </c>
      <c r="J545">
        <f>COUNTIFS(Customer_Demographics!A:A, A545, Customer_Demographics!F:F, J$1)</f>
        <v>0</v>
      </c>
      <c r="K545" t="s">
        <v>10</v>
      </c>
      <c r="L545">
        <f>COUNTIFS(Customer_Demographics!A:A, A545, Customer_Demographics!K:K, L$1)</f>
        <v>0</v>
      </c>
      <c r="M545">
        <f>COUNTIFS(Customer_Demographics!A:A, A545, Customer_Demographics!K:K, M$1)</f>
        <v>1</v>
      </c>
      <c r="N545">
        <f>COUNTIFS(Customer_Demographics!A:A, A545, Customer_Demographics!K:K, N$1)</f>
        <v>0</v>
      </c>
      <c r="O545">
        <v>1099.45</v>
      </c>
      <c r="P545">
        <v>0</v>
      </c>
      <c r="Q545">
        <v>4</v>
      </c>
      <c r="R545">
        <f>IF(COUNTIFS(Transaction_History!A:A, A545, Transaction_History!E:E, R$1) &gt;0, 1, 0)</f>
        <v>1</v>
      </c>
      <c r="S545">
        <f>IF(COUNTIFS(Transaction_History!A:A, A545, Transaction_History!E:E, S$1) &gt; 0, 1, 0)</f>
        <v>0</v>
      </c>
      <c r="T545">
        <f>IF(COUNTIFS(Transaction_History!A:A, A545, Transaction_History!E:E, T$1) &gt; 0, 1, 0)</f>
        <v>1</v>
      </c>
      <c r="U545">
        <f>IF(COUNTIFS(Transaction_History!A:A, A545, Transaction_History!E:E, U$1) &gt; 0, 1, 0)</f>
        <v>0</v>
      </c>
      <c r="V545">
        <f>IF(COUNTIFS(Transaction_History!A:A, A545, Transaction_History!E:E, V$1) &gt; 0, 1, 0)</f>
        <v>1</v>
      </c>
      <c r="W545">
        <f>IF(COUNTIFS(Customer_Service!A:A, A545, Customer_Service!D:D, W$1) &gt; 0, 1, 0)</f>
        <v>1</v>
      </c>
      <c r="X545">
        <f>IF(COUNTIFS(Customer_Service!A:A, A545, Customer_Service!D:D, X$1)&gt;0,1,0)</f>
        <v>0</v>
      </c>
      <c r="Y545">
        <f>IF(COUNTIFS(Customer_Service!A:A, A545, Customer_Service!D:D, Y$1) &gt; 0, 1, 0)</f>
        <v>0</v>
      </c>
      <c r="Z545">
        <f>IF(COUNTIFS(Customer_Service!A:A, A545, Customer_Service!E:E, Z$1) &gt; 0, 1, 0)</f>
        <v>0</v>
      </c>
      <c r="AA545">
        <f>IF(COUNTIFS(Customer_Service!A:A, A545, Customer_Service!E:E, AA$1) &gt; 0, 1, 0)</f>
        <v>1</v>
      </c>
      <c r="AB545">
        <v>36</v>
      </c>
    </row>
    <row r="546" spans="1:28" x14ac:dyDescent="0.25">
      <c r="A546">
        <v>545</v>
      </c>
      <c r="B546">
        <v>38</v>
      </c>
      <c r="C546" t="s">
        <v>4</v>
      </c>
      <c r="D546">
        <f>COUNTIFS(Customer_Demographics!A:A, A546, Customer_Demographics!C:C, D$1)</f>
        <v>0</v>
      </c>
      <c r="E546">
        <f>COUNTIFS(Customer_Demographics!A:A, A546, Customer_Demographics!C:C, E$1)</f>
        <v>1</v>
      </c>
      <c r="F546" t="s">
        <v>6</v>
      </c>
      <c r="G546">
        <f>COUNTIFS(Customer_Demographics!A:A, A546, Customer_Demographics!F:F, G$1)</f>
        <v>0</v>
      </c>
      <c r="H546">
        <f>COUNTIFS(Customer_Demographics!A:A, A546, Customer_Demographics!F:F, H$1)</f>
        <v>1</v>
      </c>
      <c r="I546">
        <f>COUNTIFS(Customer_Demographics!A:A, A546, Customer_Demographics!F:F, I$1)</f>
        <v>0</v>
      </c>
      <c r="J546">
        <f>COUNTIFS(Customer_Demographics!A:A, A546, Customer_Demographics!F:F, J$1)</f>
        <v>0</v>
      </c>
      <c r="K546" t="s">
        <v>10</v>
      </c>
      <c r="L546">
        <f>COUNTIFS(Customer_Demographics!A:A, A546, Customer_Demographics!K:K, L$1)</f>
        <v>0</v>
      </c>
      <c r="M546">
        <f>COUNTIFS(Customer_Demographics!A:A, A546, Customer_Demographics!K:K, M$1)</f>
        <v>1</v>
      </c>
      <c r="N546">
        <f>COUNTIFS(Customer_Demographics!A:A, A546, Customer_Demographics!K:K, N$1)</f>
        <v>0</v>
      </c>
      <c r="O546">
        <v>452.87</v>
      </c>
      <c r="P546">
        <v>1</v>
      </c>
      <c r="Q546">
        <v>2</v>
      </c>
      <c r="R546">
        <f>IF(COUNTIFS(Transaction_History!A:A, A546, Transaction_History!E:E, R$1) &gt;0, 1, 0)</f>
        <v>0</v>
      </c>
      <c r="S546">
        <f>IF(COUNTIFS(Transaction_History!A:A, A546, Transaction_History!E:E, S$1) &gt; 0, 1, 0)</f>
        <v>1</v>
      </c>
      <c r="T546">
        <f>IF(COUNTIFS(Transaction_History!A:A, A546, Transaction_History!E:E, T$1) &gt; 0, 1, 0)</f>
        <v>0</v>
      </c>
      <c r="U546">
        <f>IF(COUNTIFS(Transaction_History!A:A, A546, Transaction_History!E:E, U$1) &gt; 0, 1, 0)</f>
        <v>0</v>
      </c>
      <c r="V546">
        <f>IF(COUNTIFS(Transaction_History!A:A, A546, Transaction_History!E:E, V$1) &gt; 0, 1, 0)</f>
        <v>1</v>
      </c>
      <c r="W546">
        <f>IF(COUNTIFS(Customer_Service!A:A, A546, Customer_Service!D:D, W$1) &gt; 0, 1, 0)</f>
        <v>1</v>
      </c>
      <c r="X546">
        <f>IF(COUNTIFS(Customer_Service!A:A, A546, Customer_Service!D:D, X$1)&gt;0,1,0)</f>
        <v>0</v>
      </c>
      <c r="Y546">
        <f>IF(COUNTIFS(Customer_Service!A:A, A546, Customer_Service!D:D, Y$1) &gt; 0, 1, 0)</f>
        <v>1</v>
      </c>
      <c r="Z546">
        <f>IF(COUNTIFS(Customer_Service!A:A, A546, Customer_Service!E:E, Z$1) &gt; 0, 1, 0)</f>
        <v>1</v>
      </c>
      <c r="AA546">
        <f>IF(COUNTIFS(Customer_Service!A:A, A546, Customer_Service!E:E, AA$1) &gt; 0, 1, 0)</f>
        <v>0</v>
      </c>
      <c r="AB546">
        <v>43</v>
      </c>
    </row>
    <row r="547" spans="1:28" x14ac:dyDescent="0.25">
      <c r="A547">
        <v>546</v>
      </c>
      <c r="B547">
        <v>25</v>
      </c>
      <c r="C547" t="s">
        <v>3</v>
      </c>
      <c r="D547">
        <f>COUNTIFS(Customer_Demographics!A:A, A547, Customer_Demographics!C:C, D$1)</f>
        <v>1</v>
      </c>
      <c r="E547">
        <f>COUNTIFS(Customer_Demographics!A:A, A547, Customer_Demographics!C:C, E$1)</f>
        <v>0</v>
      </c>
      <c r="F547" t="s">
        <v>5</v>
      </c>
      <c r="G547">
        <f>COUNTIFS(Customer_Demographics!A:A, A547, Customer_Demographics!F:F, G$1)</f>
        <v>1</v>
      </c>
      <c r="H547">
        <f>COUNTIFS(Customer_Demographics!A:A, A547, Customer_Demographics!F:F, H$1)</f>
        <v>0</v>
      </c>
      <c r="I547">
        <f>COUNTIFS(Customer_Demographics!A:A, A547, Customer_Demographics!F:F, I$1)</f>
        <v>0</v>
      </c>
      <c r="J547">
        <f>COUNTIFS(Customer_Demographics!A:A, A547, Customer_Demographics!F:F, J$1)</f>
        <v>0</v>
      </c>
      <c r="K547" t="s">
        <v>9</v>
      </c>
      <c r="L547">
        <f>COUNTIFS(Customer_Demographics!A:A, A547, Customer_Demographics!K:K, L$1)</f>
        <v>1</v>
      </c>
      <c r="M547">
        <f>COUNTIFS(Customer_Demographics!A:A, A547, Customer_Demographics!K:K, M$1)</f>
        <v>0</v>
      </c>
      <c r="N547">
        <f>COUNTIFS(Customer_Demographics!A:A, A547, Customer_Demographics!K:K, N$1)</f>
        <v>0</v>
      </c>
      <c r="O547">
        <v>575.04999999999995</v>
      </c>
      <c r="P547">
        <v>0</v>
      </c>
      <c r="Q547">
        <v>2</v>
      </c>
      <c r="R547">
        <f>IF(COUNTIFS(Transaction_History!A:A, A547, Transaction_History!E:E, R$1) &gt;0, 1, 0)</f>
        <v>0</v>
      </c>
      <c r="S547">
        <f>IF(COUNTIFS(Transaction_History!A:A, A547, Transaction_History!E:E, S$1) &gt; 0, 1, 0)</f>
        <v>0</v>
      </c>
      <c r="T547">
        <f>IF(COUNTIFS(Transaction_History!A:A, A547, Transaction_History!E:E, T$1) &gt; 0, 1, 0)</f>
        <v>1</v>
      </c>
      <c r="U547">
        <f>IF(COUNTIFS(Transaction_History!A:A, A547, Transaction_History!E:E, U$1) &gt; 0, 1, 0)</f>
        <v>0</v>
      </c>
      <c r="V547">
        <f>IF(COUNTIFS(Transaction_History!A:A, A547, Transaction_History!E:E, V$1) &gt; 0, 1, 0)</f>
        <v>1</v>
      </c>
      <c r="W547">
        <f>IF(COUNTIFS(Customer_Service!A:A, A547, Customer_Service!D:D, W$1) &gt; 0, 1, 0)</f>
        <v>1</v>
      </c>
      <c r="X547">
        <f>IF(COUNTIFS(Customer_Service!A:A, A547, Customer_Service!D:D, X$1)&gt;0,1,0)</f>
        <v>0</v>
      </c>
      <c r="Y547">
        <f>IF(COUNTIFS(Customer_Service!A:A, A547, Customer_Service!D:D, Y$1) &gt; 0, 1, 0)</f>
        <v>0</v>
      </c>
      <c r="Z547">
        <f>IF(COUNTIFS(Customer_Service!A:A, A547, Customer_Service!E:E, Z$1) &gt; 0, 1, 0)</f>
        <v>1</v>
      </c>
      <c r="AA547">
        <f>IF(COUNTIFS(Customer_Service!A:A, A547, Customer_Service!E:E, AA$1) &gt; 0, 1, 0)</f>
        <v>0</v>
      </c>
      <c r="AB547">
        <v>14</v>
      </c>
    </row>
    <row r="548" spans="1:28" x14ac:dyDescent="0.25">
      <c r="A548">
        <v>547</v>
      </c>
      <c r="B548">
        <v>37</v>
      </c>
      <c r="C548" t="s">
        <v>3</v>
      </c>
      <c r="D548">
        <f>COUNTIFS(Customer_Demographics!A:A, A548, Customer_Demographics!C:C, D$1)</f>
        <v>1</v>
      </c>
      <c r="E548">
        <f>COUNTIFS(Customer_Demographics!A:A, A548, Customer_Demographics!C:C, E$1)</f>
        <v>0</v>
      </c>
      <c r="F548" t="s">
        <v>5</v>
      </c>
      <c r="G548">
        <f>COUNTIFS(Customer_Demographics!A:A, A548, Customer_Demographics!F:F, G$1)</f>
        <v>1</v>
      </c>
      <c r="H548">
        <f>COUNTIFS(Customer_Demographics!A:A, A548, Customer_Demographics!F:F, H$1)</f>
        <v>0</v>
      </c>
      <c r="I548">
        <f>COUNTIFS(Customer_Demographics!A:A, A548, Customer_Demographics!F:F, I$1)</f>
        <v>0</v>
      </c>
      <c r="J548">
        <f>COUNTIFS(Customer_Demographics!A:A, A548, Customer_Demographics!F:F, J$1)</f>
        <v>0</v>
      </c>
      <c r="K548" t="s">
        <v>10</v>
      </c>
      <c r="L548">
        <f>COUNTIFS(Customer_Demographics!A:A, A548, Customer_Demographics!K:K, L$1)</f>
        <v>0</v>
      </c>
      <c r="M548">
        <f>COUNTIFS(Customer_Demographics!A:A, A548, Customer_Demographics!K:K, M$1)</f>
        <v>1</v>
      </c>
      <c r="N548">
        <f>COUNTIFS(Customer_Demographics!A:A, A548, Customer_Demographics!K:K, N$1)</f>
        <v>0</v>
      </c>
      <c r="O548">
        <v>716.14</v>
      </c>
      <c r="P548">
        <v>0</v>
      </c>
      <c r="Q548">
        <v>3</v>
      </c>
      <c r="R548">
        <f>IF(COUNTIFS(Transaction_History!A:A, A548, Transaction_History!E:E, R$1) &gt;0, 1, 0)</f>
        <v>1</v>
      </c>
      <c r="S548">
        <f>IF(COUNTIFS(Transaction_History!A:A, A548, Transaction_History!E:E, S$1) &gt; 0, 1, 0)</f>
        <v>1</v>
      </c>
      <c r="T548">
        <f>IF(COUNTIFS(Transaction_History!A:A, A548, Transaction_History!E:E, T$1) &gt; 0, 1, 0)</f>
        <v>0</v>
      </c>
      <c r="U548">
        <f>IF(COUNTIFS(Transaction_History!A:A, A548, Transaction_History!E:E, U$1) &gt; 0, 1, 0)</f>
        <v>0</v>
      </c>
      <c r="V548">
        <f>IF(COUNTIFS(Transaction_History!A:A, A548, Transaction_History!E:E, V$1) &gt; 0, 1, 0)</f>
        <v>0</v>
      </c>
      <c r="W548">
        <f>IF(COUNTIFS(Customer_Service!A:A, A548, Customer_Service!D:D, W$1) &gt; 0, 1, 0)</f>
        <v>0</v>
      </c>
      <c r="X548">
        <f>IF(COUNTIFS(Customer_Service!A:A, A548, Customer_Service!D:D, X$1)&gt;0,1,0)</f>
        <v>0</v>
      </c>
      <c r="Y548">
        <f>IF(COUNTIFS(Customer_Service!A:A, A548, Customer_Service!D:D, Y$1) &gt; 0, 1, 0)</f>
        <v>0</v>
      </c>
      <c r="Z548">
        <f>IF(COUNTIFS(Customer_Service!A:A, A548, Customer_Service!E:E, Z$1) &gt; 0, 1, 0)</f>
        <v>0</v>
      </c>
      <c r="AA548">
        <f>IF(COUNTIFS(Customer_Service!A:A, A548, Customer_Service!E:E, AA$1) &gt; 0, 1, 0)</f>
        <v>0</v>
      </c>
      <c r="AB548">
        <v>29</v>
      </c>
    </row>
    <row r="549" spans="1:28" x14ac:dyDescent="0.25">
      <c r="A549">
        <v>548</v>
      </c>
      <c r="B549">
        <v>49</v>
      </c>
      <c r="C549" t="s">
        <v>3</v>
      </c>
      <c r="D549">
        <f>COUNTIFS(Customer_Demographics!A:A, A549, Customer_Demographics!C:C, D$1)</f>
        <v>1</v>
      </c>
      <c r="E549">
        <f>COUNTIFS(Customer_Demographics!A:A, A549, Customer_Demographics!C:C, E$1)</f>
        <v>0</v>
      </c>
      <c r="F549" t="s">
        <v>6</v>
      </c>
      <c r="G549">
        <f>COUNTIFS(Customer_Demographics!A:A, A549, Customer_Demographics!F:F, G$1)</f>
        <v>0</v>
      </c>
      <c r="H549">
        <f>COUNTIFS(Customer_Demographics!A:A, A549, Customer_Demographics!F:F, H$1)</f>
        <v>1</v>
      </c>
      <c r="I549">
        <f>COUNTIFS(Customer_Demographics!A:A, A549, Customer_Demographics!F:F, I$1)</f>
        <v>0</v>
      </c>
      <c r="J549">
        <f>COUNTIFS(Customer_Demographics!A:A, A549, Customer_Demographics!F:F, J$1)</f>
        <v>0</v>
      </c>
      <c r="K549" t="s">
        <v>11</v>
      </c>
      <c r="L549">
        <f>COUNTIFS(Customer_Demographics!A:A, A549, Customer_Demographics!K:K, L$1)</f>
        <v>0</v>
      </c>
      <c r="M549">
        <f>COUNTIFS(Customer_Demographics!A:A, A549, Customer_Demographics!K:K, M$1)</f>
        <v>0</v>
      </c>
      <c r="N549">
        <f>COUNTIFS(Customer_Demographics!A:A, A549, Customer_Demographics!K:K, N$1)</f>
        <v>1</v>
      </c>
      <c r="O549">
        <v>2116.14</v>
      </c>
      <c r="P549">
        <v>0</v>
      </c>
      <c r="Q549">
        <v>9</v>
      </c>
      <c r="R549">
        <f>IF(COUNTIFS(Transaction_History!A:A, A549, Transaction_History!E:E, R$1) &gt;0, 1, 0)</f>
        <v>1</v>
      </c>
      <c r="S549">
        <f>IF(COUNTIFS(Transaction_History!A:A, A549, Transaction_History!E:E, S$1) &gt; 0, 1, 0)</f>
        <v>1</v>
      </c>
      <c r="T549">
        <f>IF(COUNTIFS(Transaction_History!A:A, A549, Transaction_History!E:E, T$1) &gt; 0, 1, 0)</f>
        <v>1</v>
      </c>
      <c r="U549">
        <f>IF(COUNTIFS(Transaction_History!A:A, A549, Transaction_History!E:E, U$1) &gt; 0, 1, 0)</f>
        <v>1</v>
      </c>
      <c r="V549">
        <f>IF(COUNTIFS(Transaction_History!A:A, A549, Transaction_History!E:E, V$1) &gt; 0, 1, 0)</f>
        <v>1</v>
      </c>
      <c r="W549">
        <f>IF(COUNTIFS(Customer_Service!A:A, A549, Customer_Service!D:D, W$1) &gt; 0, 1, 0)</f>
        <v>0</v>
      </c>
      <c r="X549">
        <f>IF(COUNTIFS(Customer_Service!A:A, A549, Customer_Service!D:D, X$1)&gt;0,1,0)</f>
        <v>0</v>
      </c>
      <c r="Y549">
        <f>IF(COUNTIFS(Customer_Service!A:A, A549, Customer_Service!D:D, Y$1) &gt; 0, 1, 0)</f>
        <v>0</v>
      </c>
      <c r="Z549">
        <f>IF(COUNTIFS(Customer_Service!A:A, A549, Customer_Service!E:E, Z$1) &gt; 0, 1, 0)</f>
        <v>0</v>
      </c>
      <c r="AA549">
        <f>IF(COUNTIFS(Customer_Service!A:A, A549, Customer_Service!E:E, AA$1) &gt; 0, 1, 0)</f>
        <v>0</v>
      </c>
      <c r="AB549">
        <v>24</v>
      </c>
    </row>
    <row r="550" spans="1:28" x14ac:dyDescent="0.25">
      <c r="A550">
        <v>549</v>
      </c>
      <c r="B550">
        <v>18</v>
      </c>
      <c r="C550" t="s">
        <v>3</v>
      </c>
      <c r="D550">
        <f>COUNTIFS(Customer_Demographics!A:A, A550, Customer_Demographics!C:C, D$1)</f>
        <v>1</v>
      </c>
      <c r="E550">
        <f>COUNTIFS(Customer_Demographics!A:A, A550, Customer_Demographics!C:C, E$1)</f>
        <v>0</v>
      </c>
      <c r="F550" t="s">
        <v>7</v>
      </c>
      <c r="G550">
        <f>COUNTIFS(Customer_Demographics!A:A, A550, Customer_Demographics!F:F, G$1)</f>
        <v>0</v>
      </c>
      <c r="H550">
        <f>COUNTIFS(Customer_Demographics!A:A, A550, Customer_Demographics!F:F, H$1)</f>
        <v>0</v>
      </c>
      <c r="I550">
        <f>COUNTIFS(Customer_Demographics!A:A, A550, Customer_Demographics!F:F, I$1)</f>
        <v>0</v>
      </c>
      <c r="J550">
        <f>COUNTIFS(Customer_Demographics!A:A, A550, Customer_Demographics!F:F, J$1)</f>
        <v>1</v>
      </c>
      <c r="K550" t="s">
        <v>11</v>
      </c>
      <c r="L550">
        <f>COUNTIFS(Customer_Demographics!A:A, A550, Customer_Demographics!K:K, L$1)</f>
        <v>0</v>
      </c>
      <c r="M550">
        <f>COUNTIFS(Customer_Demographics!A:A, A550, Customer_Demographics!K:K, M$1)</f>
        <v>0</v>
      </c>
      <c r="N550">
        <f>COUNTIFS(Customer_Demographics!A:A, A550, Customer_Demographics!K:K, N$1)</f>
        <v>1</v>
      </c>
      <c r="O550">
        <v>358.67</v>
      </c>
      <c r="P550">
        <v>0</v>
      </c>
      <c r="Q550">
        <v>2</v>
      </c>
      <c r="R550">
        <f>IF(COUNTIFS(Transaction_History!A:A, A550, Transaction_History!E:E, R$1) &gt;0, 1, 0)</f>
        <v>1</v>
      </c>
      <c r="S550">
        <f>IF(COUNTIFS(Transaction_History!A:A, A550, Transaction_History!E:E, S$1) &gt; 0, 1, 0)</f>
        <v>0</v>
      </c>
      <c r="T550">
        <f>IF(COUNTIFS(Transaction_History!A:A, A550, Transaction_History!E:E, T$1) &gt; 0, 1, 0)</f>
        <v>0</v>
      </c>
      <c r="U550">
        <f>IF(COUNTIFS(Transaction_History!A:A, A550, Transaction_History!E:E, U$1) &gt; 0, 1, 0)</f>
        <v>0</v>
      </c>
      <c r="V550">
        <f>IF(COUNTIFS(Transaction_History!A:A, A550, Transaction_History!E:E, V$1) &gt; 0, 1, 0)</f>
        <v>0</v>
      </c>
      <c r="W550">
        <f>IF(COUNTIFS(Customer_Service!A:A, A550, Customer_Service!D:D, W$1) &gt; 0, 1, 0)</f>
        <v>0</v>
      </c>
      <c r="X550">
        <f>IF(COUNTIFS(Customer_Service!A:A, A550, Customer_Service!D:D, X$1)&gt;0,1,0)</f>
        <v>0</v>
      </c>
      <c r="Y550">
        <f>IF(COUNTIFS(Customer_Service!A:A, A550, Customer_Service!D:D, Y$1) &gt; 0, 1, 0)</f>
        <v>0</v>
      </c>
      <c r="Z550">
        <f>IF(COUNTIFS(Customer_Service!A:A, A550, Customer_Service!E:E, Z$1) &gt; 0, 1, 0)</f>
        <v>0</v>
      </c>
      <c r="AA550">
        <f>IF(COUNTIFS(Customer_Service!A:A, A550, Customer_Service!E:E, AA$1) &gt; 0, 1, 0)</f>
        <v>0</v>
      </c>
      <c r="AB550">
        <v>39</v>
      </c>
    </row>
    <row r="551" spans="1:28" x14ac:dyDescent="0.25">
      <c r="A551">
        <v>550</v>
      </c>
      <c r="B551">
        <v>23</v>
      </c>
      <c r="C551" t="s">
        <v>4</v>
      </c>
      <c r="D551">
        <f>COUNTIFS(Customer_Demographics!A:A, A551, Customer_Demographics!C:C, D$1)</f>
        <v>0</v>
      </c>
      <c r="E551">
        <f>COUNTIFS(Customer_Demographics!A:A, A551, Customer_Demographics!C:C, E$1)</f>
        <v>1</v>
      </c>
      <c r="F551" t="s">
        <v>5</v>
      </c>
      <c r="G551">
        <f>COUNTIFS(Customer_Demographics!A:A, A551, Customer_Demographics!F:F, G$1)</f>
        <v>1</v>
      </c>
      <c r="H551">
        <f>COUNTIFS(Customer_Demographics!A:A, A551, Customer_Demographics!F:F, H$1)</f>
        <v>0</v>
      </c>
      <c r="I551">
        <f>COUNTIFS(Customer_Demographics!A:A, A551, Customer_Demographics!F:F, I$1)</f>
        <v>0</v>
      </c>
      <c r="J551">
        <f>COUNTIFS(Customer_Demographics!A:A, A551, Customer_Demographics!F:F, J$1)</f>
        <v>0</v>
      </c>
      <c r="K551" t="s">
        <v>11</v>
      </c>
      <c r="L551">
        <f>COUNTIFS(Customer_Demographics!A:A, A551, Customer_Demographics!K:K, L$1)</f>
        <v>0</v>
      </c>
      <c r="M551">
        <f>COUNTIFS(Customer_Demographics!A:A, A551, Customer_Demographics!K:K, M$1)</f>
        <v>0</v>
      </c>
      <c r="N551">
        <f>COUNTIFS(Customer_Demographics!A:A, A551, Customer_Demographics!K:K, N$1)</f>
        <v>1</v>
      </c>
      <c r="O551">
        <v>2140.2599999999998</v>
      </c>
      <c r="P551">
        <v>0</v>
      </c>
      <c r="Q551">
        <v>8</v>
      </c>
      <c r="R551">
        <f>IF(COUNTIFS(Transaction_History!A:A, A551, Transaction_History!E:E, R$1) &gt;0, 1, 0)</f>
        <v>1</v>
      </c>
      <c r="S551">
        <f>IF(COUNTIFS(Transaction_History!A:A, A551, Transaction_History!E:E, S$1) &gt; 0, 1, 0)</f>
        <v>0</v>
      </c>
      <c r="T551">
        <f>IF(COUNTIFS(Transaction_History!A:A, A551, Transaction_History!E:E, T$1) &gt; 0, 1, 0)</f>
        <v>1</v>
      </c>
      <c r="U551">
        <f>IF(COUNTIFS(Transaction_History!A:A, A551, Transaction_History!E:E, U$1) &gt; 0, 1, 0)</f>
        <v>1</v>
      </c>
      <c r="V551">
        <f>IF(COUNTIFS(Transaction_History!A:A, A551, Transaction_History!E:E, V$1) &gt; 0, 1, 0)</f>
        <v>1</v>
      </c>
      <c r="W551">
        <f>IF(COUNTIFS(Customer_Service!A:A, A551, Customer_Service!D:D, W$1) &gt; 0, 1, 0)</f>
        <v>1</v>
      </c>
      <c r="X551">
        <f>IF(COUNTIFS(Customer_Service!A:A, A551, Customer_Service!D:D, X$1)&gt;0,1,0)</f>
        <v>0</v>
      </c>
      <c r="Y551">
        <f>IF(COUNTIFS(Customer_Service!A:A, A551, Customer_Service!D:D, Y$1) &gt; 0, 1, 0)</f>
        <v>1</v>
      </c>
      <c r="Z551">
        <f>IF(COUNTIFS(Customer_Service!A:A, A551, Customer_Service!E:E, Z$1) &gt; 0, 1, 0)</f>
        <v>1</v>
      </c>
      <c r="AA551">
        <f>IF(COUNTIFS(Customer_Service!A:A, A551, Customer_Service!E:E, AA$1) &gt; 0, 1, 0)</f>
        <v>1</v>
      </c>
      <c r="AB551">
        <v>39</v>
      </c>
    </row>
    <row r="552" spans="1:28" x14ac:dyDescent="0.25">
      <c r="A552">
        <v>551</v>
      </c>
      <c r="B552">
        <v>45</v>
      </c>
      <c r="C552" t="s">
        <v>4</v>
      </c>
      <c r="D552">
        <f>COUNTIFS(Customer_Demographics!A:A, A552, Customer_Demographics!C:C, D$1)</f>
        <v>0</v>
      </c>
      <c r="E552">
        <f>COUNTIFS(Customer_Demographics!A:A, A552, Customer_Demographics!C:C, E$1)</f>
        <v>1</v>
      </c>
      <c r="F552" t="s">
        <v>6</v>
      </c>
      <c r="G552">
        <f>COUNTIFS(Customer_Demographics!A:A, A552, Customer_Demographics!F:F, G$1)</f>
        <v>0</v>
      </c>
      <c r="H552">
        <f>COUNTIFS(Customer_Demographics!A:A, A552, Customer_Demographics!F:F, H$1)</f>
        <v>1</v>
      </c>
      <c r="I552">
        <f>COUNTIFS(Customer_Demographics!A:A, A552, Customer_Demographics!F:F, I$1)</f>
        <v>0</v>
      </c>
      <c r="J552">
        <f>COUNTIFS(Customer_Demographics!A:A, A552, Customer_Demographics!F:F, J$1)</f>
        <v>0</v>
      </c>
      <c r="K552" t="s">
        <v>11</v>
      </c>
      <c r="L552">
        <f>COUNTIFS(Customer_Demographics!A:A, A552, Customer_Demographics!K:K, L$1)</f>
        <v>0</v>
      </c>
      <c r="M552">
        <f>COUNTIFS(Customer_Demographics!A:A, A552, Customer_Demographics!K:K, M$1)</f>
        <v>0</v>
      </c>
      <c r="N552">
        <f>COUNTIFS(Customer_Demographics!A:A, A552, Customer_Demographics!K:K, N$1)</f>
        <v>1</v>
      </c>
      <c r="O552">
        <v>3027.91</v>
      </c>
      <c r="P552">
        <v>0</v>
      </c>
      <c r="Q552">
        <v>9</v>
      </c>
      <c r="R552">
        <f>IF(COUNTIFS(Transaction_History!A:A, A552, Transaction_History!E:E, R$1) &gt;0, 1, 0)</f>
        <v>1</v>
      </c>
      <c r="S552">
        <f>IF(COUNTIFS(Transaction_History!A:A, A552, Transaction_History!E:E, S$1) &gt; 0, 1, 0)</f>
        <v>1</v>
      </c>
      <c r="T552">
        <f>IF(COUNTIFS(Transaction_History!A:A, A552, Transaction_History!E:E, T$1) &gt; 0, 1, 0)</f>
        <v>1</v>
      </c>
      <c r="U552">
        <f>IF(COUNTIFS(Transaction_History!A:A, A552, Transaction_History!E:E, U$1) &gt; 0, 1, 0)</f>
        <v>1</v>
      </c>
      <c r="V552">
        <f>IF(COUNTIFS(Transaction_History!A:A, A552, Transaction_History!E:E, V$1) &gt; 0, 1, 0)</f>
        <v>1</v>
      </c>
      <c r="W552">
        <f>IF(COUNTIFS(Customer_Service!A:A, A552, Customer_Service!D:D, W$1) &gt; 0, 1, 0)</f>
        <v>1</v>
      </c>
      <c r="X552">
        <f>IF(COUNTIFS(Customer_Service!A:A, A552, Customer_Service!D:D, X$1)&gt;0,1,0)</f>
        <v>1</v>
      </c>
      <c r="Y552">
        <f>IF(COUNTIFS(Customer_Service!A:A, A552, Customer_Service!D:D, Y$1) &gt; 0, 1, 0)</f>
        <v>0</v>
      </c>
      <c r="Z552">
        <f>IF(COUNTIFS(Customer_Service!A:A, A552, Customer_Service!E:E, Z$1) &gt; 0, 1, 0)</f>
        <v>0</v>
      </c>
      <c r="AA552">
        <f>IF(COUNTIFS(Customer_Service!A:A, A552, Customer_Service!E:E, AA$1) &gt; 0, 1, 0)</f>
        <v>1</v>
      </c>
      <c r="AB552">
        <v>45</v>
      </c>
    </row>
    <row r="553" spans="1:28" x14ac:dyDescent="0.25">
      <c r="A553">
        <v>552</v>
      </c>
      <c r="B553">
        <v>61</v>
      </c>
      <c r="C553" t="s">
        <v>4</v>
      </c>
      <c r="D553">
        <f>COUNTIFS(Customer_Demographics!A:A, A553, Customer_Demographics!C:C, D$1)</f>
        <v>0</v>
      </c>
      <c r="E553">
        <f>COUNTIFS(Customer_Demographics!A:A, A553, Customer_Demographics!C:C, E$1)</f>
        <v>1</v>
      </c>
      <c r="F553" t="s">
        <v>5</v>
      </c>
      <c r="G553">
        <f>COUNTIFS(Customer_Demographics!A:A, A553, Customer_Demographics!F:F, G$1)</f>
        <v>1</v>
      </c>
      <c r="H553">
        <f>COUNTIFS(Customer_Demographics!A:A, A553, Customer_Demographics!F:F, H$1)</f>
        <v>0</v>
      </c>
      <c r="I553">
        <f>COUNTIFS(Customer_Demographics!A:A, A553, Customer_Demographics!F:F, I$1)</f>
        <v>0</v>
      </c>
      <c r="J553">
        <f>COUNTIFS(Customer_Demographics!A:A, A553, Customer_Demographics!F:F, J$1)</f>
        <v>0</v>
      </c>
      <c r="K553" t="s">
        <v>10</v>
      </c>
      <c r="L553">
        <f>COUNTIFS(Customer_Demographics!A:A, A553, Customer_Demographics!K:K, L$1)</f>
        <v>0</v>
      </c>
      <c r="M553">
        <f>COUNTIFS(Customer_Demographics!A:A, A553, Customer_Demographics!K:K, M$1)</f>
        <v>1</v>
      </c>
      <c r="N553">
        <f>COUNTIFS(Customer_Demographics!A:A, A553, Customer_Demographics!K:K, N$1)</f>
        <v>0</v>
      </c>
      <c r="O553">
        <v>1049.96</v>
      </c>
      <c r="P553">
        <v>0</v>
      </c>
      <c r="Q553">
        <v>3</v>
      </c>
      <c r="R553">
        <f>IF(COUNTIFS(Transaction_History!A:A, A553, Transaction_History!E:E, R$1) &gt;0, 1, 0)</f>
        <v>1</v>
      </c>
      <c r="S553">
        <f>IF(COUNTIFS(Transaction_History!A:A, A553, Transaction_History!E:E, S$1) &gt; 0, 1, 0)</f>
        <v>0</v>
      </c>
      <c r="T553">
        <f>IF(COUNTIFS(Transaction_History!A:A, A553, Transaction_History!E:E, T$1) &gt; 0, 1, 0)</f>
        <v>0</v>
      </c>
      <c r="U553">
        <f>IF(COUNTIFS(Transaction_History!A:A, A553, Transaction_History!E:E, U$1) &gt; 0, 1, 0)</f>
        <v>1</v>
      </c>
      <c r="V553">
        <f>IF(COUNTIFS(Transaction_History!A:A, A553, Transaction_History!E:E, V$1) &gt; 0, 1, 0)</f>
        <v>0</v>
      </c>
      <c r="W553">
        <f>IF(COUNTIFS(Customer_Service!A:A, A553, Customer_Service!D:D, W$1) &gt; 0, 1, 0)</f>
        <v>0</v>
      </c>
      <c r="X553">
        <f>IF(COUNTIFS(Customer_Service!A:A, A553, Customer_Service!D:D, X$1)&gt;0,1,0)</f>
        <v>0</v>
      </c>
      <c r="Y553">
        <f>IF(COUNTIFS(Customer_Service!A:A, A553, Customer_Service!D:D, Y$1) &gt; 0, 1, 0)</f>
        <v>0</v>
      </c>
      <c r="Z553">
        <f>IF(COUNTIFS(Customer_Service!A:A, A553, Customer_Service!E:E, Z$1) &gt; 0, 1, 0)</f>
        <v>0</v>
      </c>
      <c r="AA553">
        <f>IF(COUNTIFS(Customer_Service!A:A, A553, Customer_Service!E:E, AA$1) &gt; 0, 1, 0)</f>
        <v>0</v>
      </c>
      <c r="AB553">
        <v>25</v>
      </c>
    </row>
    <row r="554" spans="1:28" x14ac:dyDescent="0.25">
      <c r="A554">
        <v>553</v>
      </c>
      <c r="B554">
        <v>48</v>
      </c>
      <c r="C554" t="s">
        <v>4</v>
      </c>
      <c r="D554">
        <f>COUNTIFS(Customer_Demographics!A:A, A554, Customer_Demographics!C:C, D$1)</f>
        <v>0</v>
      </c>
      <c r="E554">
        <f>COUNTIFS(Customer_Demographics!A:A, A554, Customer_Demographics!C:C, E$1)</f>
        <v>1</v>
      </c>
      <c r="F554" t="s">
        <v>8</v>
      </c>
      <c r="G554">
        <f>COUNTIFS(Customer_Demographics!A:A, A554, Customer_Demographics!F:F, G$1)</f>
        <v>0</v>
      </c>
      <c r="H554">
        <f>COUNTIFS(Customer_Demographics!A:A, A554, Customer_Demographics!F:F, H$1)</f>
        <v>0</v>
      </c>
      <c r="I554">
        <f>COUNTIFS(Customer_Demographics!A:A, A554, Customer_Demographics!F:F, I$1)</f>
        <v>1</v>
      </c>
      <c r="J554">
        <f>COUNTIFS(Customer_Demographics!A:A, A554, Customer_Demographics!F:F, J$1)</f>
        <v>0</v>
      </c>
      <c r="K554" t="s">
        <v>11</v>
      </c>
      <c r="L554">
        <f>COUNTIFS(Customer_Demographics!A:A, A554, Customer_Demographics!K:K, L$1)</f>
        <v>0</v>
      </c>
      <c r="M554">
        <f>COUNTIFS(Customer_Demographics!A:A, A554, Customer_Demographics!K:K, M$1)</f>
        <v>0</v>
      </c>
      <c r="N554">
        <f>COUNTIFS(Customer_Demographics!A:A, A554, Customer_Demographics!K:K, N$1)</f>
        <v>1</v>
      </c>
      <c r="O554">
        <v>2125.61</v>
      </c>
      <c r="P554">
        <v>0</v>
      </c>
      <c r="Q554">
        <v>7</v>
      </c>
      <c r="R554">
        <f>IF(COUNTIFS(Transaction_History!A:A, A554, Transaction_History!E:E, R$1) &gt;0, 1, 0)</f>
        <v>1</v>
      </c>
      <c r="S554">
        <f>IF(COUNTIFS(Transaction_History!A:A, A554, Transaction_History!E:E, S$1) &gt; 0, 1, 0)</f>
        <v>1</v>
      </c>
      <c r="T554">
        <f>IF(COUNTIFS(Transaction_History!A:A, A554, Transaction_History!E:E, T$1) &gt; 0, 1, 0)</f>
        <v>1</v>
      </c>
      <c r="U554">
        <f>IF(COUNTIFS(Transaction_History!A:A, A554, Transaction_History!E:E, U$1) &gt; 0, 1, 0)</f>
        <v>1</v>
      </c>
      <c r="V554">
        <f>IF(COUNTIFS(Transaction_History!A:A, A554, Transaction_History!E:E, V$1) &gt; 0, 1, 0)</f>
        <v>1</v>
      </c>
      <c r="W554">
        <f>IF(COUNTIFS(Customer_Service!A:A, A554, Customer_Service!D:D, W$1) &gt; 0, 1, 0)</f>
        <v>0</v>
      </c>
      <c r="X554">
        <f>IF(COUNTIFS(Customer_Service!A:A, A554, Customer_Service!D:D, X$1)&gt;0,1,0)</f>
        <v>0</v>
      </c>
      <c r="Y554">
        <f>IF(COUNTIFS(Customer_Service!A:A, A554, Customer_Service!D:D, Y$1) &gt; 0, 1, 0)</f>
        <v>0</v>
      </c>
      <c r="Z554">
        <f>IF(COUNTIFS(Customer_Service!A:A, A554, Customer_Service!E:E, Z$1) &gt; 0, 1, 0)</f>
        <v>0</v>
      </c>
      <c r="AA554">
        <f>IF(COUNTIFS(Customer_Service!A:A, A554, Customer_Service!E:E, AA$1) &gt; 0, 1, 0)</f>
        <v>0</v>
      </c>
      <c r="AB554">
        <v>46</v>
      </c>
    </row>
    <row r="555" spans="1:28" x14ac:dyDescent="0.25">
      <c r="A555">
        <v>554</v>
      </c>
      <c r="B555">
        <v>27</v>
      </c>
      <c r="C555" t="s">
        <v>3</v>
      </c>
      <c r="D555">
        <f>COUNTIFS(Customer_Demographics!A:A, A555, Customer_Demographics!C:C, D$1)</f>
        <v>1</v>
      </c>
      <c r="E555">
        <f>COUNTIFS(Customer_Demographics!A:A, A555, Customer_Demographics!C:C, E$1)</f>
        <v>0</v>
      </c>
      <c r="F555" t="s">
        <v>8</v>
      </c>
      <c r="G555">
        <f>COUNTIFS(Customer_Demographics!A:A, A555, Customer_Demographics!F:F, G$1)</f>
        <v>0</v>
      </c>
      <c r="H555">
        <f>COUNTIFS(Customer_Demographics!A:A, A555, Customer_Demographics!F:F, H$1)</f>
        <v>0</v>
      </c>
      <c r="I555">
        <f>COUNTIFS(Customer_Demographics!A:A, A555, Customer_Demographics!F:F, I$1)</f>
        <v>1</v>
      </c>
      <c r="J555">
        <f>COUNTIFS(Customer_Demographics!A:A, A555, Customer_Demographics!F:F, J$1)</f>
        <v>0</v>
      </c>
      <c r="K555" t="s">
        <v>11</v>
      </c>
      <c r="L555">
        <f>COUNTIFS(Customer_Demographics!A:A, A555, Customer_Demographics!K:K, L$1)</f>
        <v>0</v>
      </c>
      <c r="M555">
        <f>COUNTIFS(Customer_Demographics!A:A, A555, Customer_Demographics!K:K, M$1)</f>
        <v>0</v>
      </c>
      <c r="N555">
        <f>COUNTIFS(Customer_Demographics!A:A, A555, Customer_Demographics!K:K, N$1)</f>
        <v>1</v>
      </c>
      <c r="O555">
        <v>1822.54</v>
      </c>
      <c r="P555">
        <v>0</v>
      </c>
      <c r="Q555">
        <v>6</v>
      </c>
      <c r="R555">
        <f>IF(COUNTIFS(Transaction_History!A:A, A555, Transaction_History!E:E, R$1) &gt;0, 1, 0)</f>
        <v>1</v>
      </c>
      <c r="S555">
        <f>IF(COUNTIFS(Transaction_History!A:A, A555, Transaction_History!E:E, S$1) &gt; 0, 1, 0)</f>
        <v>1</v>
      </c>
      <c r="T555">
        <f>IF(COUNTIFS(Transaction_History!A:A, A555, Transaction_History!E:E, T$1) &gt; 0, 1, 0)</f>
        <v>1</v>
      </c>
      <c r="U555">
        <f>IF(COUNTIFS(Transaction_History!A:A, A555, Transaction_History!E:E, U$1) &gt; 0, 1, 0)</f>
        <v>1</v>
      </c>
      <c r="V555">
        <f>IF(COUNTIFS(Transaction_History!A:A, A555, Transaction_History!E:E, V$1) &gt; 0, 1, 0)</f>
        <v>1</v>
      </c>
      <c r="W555">
        <f>IF(COUNTIFS(Customer_Service!A:A, A555, Customer_Service!D:D, W$1) &gt; 0, 1, 0)</f>
        <v>0</v>
      </c>
      <c r="X555">
        <f>IF(COUNTIFS(Customer_Service!A:A, A555, Customer_Service!D:D, X$1)&gt;0,1,0)</f>
        <v>1</v>
      </c>
      <c r="Y555">
        <f>IF(COUNTIFS(Customer_Service!A:A, A555, Customer_Service!D:D, Y$1) &gt; 0, 1, 0)</f>
        <v>0</v>
      </c>
      <c r="Z555">
        <f>IF(COUNTIFS(Customer_Service!A:A, A555, Customer_Service!E:E, Z$1) &gt; 0, 1, 0)</f>
        <v>1</v>
      </c>
      <c r="AA555">
        <f>IF(COUNTIFS(Customer_Service!A:A, A555, Customer_Service!E:E, AA$1) &gt; 0, 1, 0)</f>
        <v>0</v>
      </c>
      <c r="AB555">
        <v>46</v>
      </c>
    </row>
    <row r="556" spans="1:28" x14ac:dyDescent="0.25">
      <c r="A556">
        <v>555</v>
      </c>
      <c r="B556">
        <v>37</v>
      </c>
      <c r="C556" t="s">
        <v>4</v>
      </c>
      <c r="D556">
        <f>COUNTIFS(Customer_Demographics!A:A, A556, Customer_Demographics!C:C, D$1)</f>
        <v>0</v>
      </c>
      <c r="E556">
        <f>COUNTIFS(Customer_Demographics!A:A, A556, Customer_Demographics!C:C, E$1)</f>
        <v>1</v>
      </c>
      <c r="F556" t="s">
        <v>5</v>
      </c>
      <c r="G556">
        <f>COUNTIFS(Customer_Demographics!A:A, A556, Customer_Demographics!F:F, G$1)</f>
        <v>1</v>
      </c>
      <c r="H556">
        <f>COUNTIFS(Customer_Demographics!A:A, A556, Customer_Demographics!F:F, H$1)</f>
        <v>0</v>
      </c>
      <c r="I556">
        <f>COUNTIFS(Customer_Demographics!A:A, A556, Customer_Demographics!F:F, I$1)</f>
        <v>0</v>
      </c>
      <c r="J556">
        <f>COUNTIFS(Customer_Demographics!A:A, A556, Customer_Demographics!F:F, J$1)</f>
        <v>0</v>
      </c>
      <c r="K556" t="s">
        <v>11</v>
      </c>
      <c r="L556">
        <f>COUNTIFS(Customer_Demographics!A:A, A556, Customer_Demographics!K:K, L$1)</f>
        <v>0</v>
      </c>
      <c r="M556">
        <f>COUNTIFS(Customer_Demographics!A:A, A556, Customer_Demographics!K:K, M$1)</f>
        <v>0</v>
      </c>
      <c r="N556">
        <f>COUNTIFS(Customer_Demographics!A:A, A556, Customer_Demographics!K:K, N$1)</f>
        <v>1</v>
      </c>
      <c r="O556">
        <v>393.99</v>
      </c>
      <c r="P556">
        <v>0</v>
      </c>
      <c r="Q556">
        <v>2</v>
      </c>
      <c r="R556">
        <f>IF(COUNTIFS(Transaction_History!A:A, A556, Transaction_History!E:E, R$1) &gt;0, 1, 0)</f>
        <v>0</v>
      </c>
      <c r="S556">
        <f>IF(COUNTIFS(Transaction_History!A:A, A556, Transaction_History!E:E, S$1) &gt; 0, 1, 0)</f>
        <v>1</v>
      </c>
      <c r="T556">
        <f>IF(COUNTIFS(Transaction_History!A:A, A556, Transaction_History!E:E, T$1) &gt; 0, 1, 0)</f>
        <v>1</v>
      </c>
      <c r="U556">
        <f>IF(COUNTIFS(Transaction_History!A:A, A556, Transaction_History!E:E, U$1) &gt; 0, 1, 0)</f>
        <v>0</v>
      </c>
      <c r="V556">
        <f>IF(COUNTIFS(Transaction_History!A:A, A556, Transaction_History!E:E, V$1) &gt; 0, 1, 0)</f>
        <v>0</v>
      </c>
      <c r="W556">
        <f>IF(COUNTIFS(Customer_Service!A:A, A556, Customer_Service!D:D, W$1) &gt; 0, 1, 0)</f>
        <v>0</v>
      </c>
      <c r="X556">
        <f>IF(COUNTIFS(Customer_Service!A:A, A556, Customer_Service!D:D, X$1)&gt;0,1,0)</f>
        <v>0</v>
      </c>
      <c r="Y556">
        <f>IF(COUNTIFS(Customer_Service!A:A, A556, Customer_Service!D:D, Y$1) &gt; 0, 1, 0)</f>
        <v>0</v>
      </c>
      <c r="Z556">
        <f>IF(COUNTIFS(Customer_Service!A:A, A556, Customer_Service!E:E, Z$1) &gt; 0, 1, 0)</f>
        <v>0</v>
      </c>
      <c r="AA556">
        <f>IF(COUNTIFS(Customer_Service!A:A, A556, Customer_Service!E:E, AA$1) &gt; 0, 1, 0)</f>
        <v>0</v>
      </c>
      <c r="AB556">
        <v>3</v>
      </c>
    </row>
    <row r="557" spans="1:28" x14ac:dyDescent="0.25">
      <c r="A557">
        <v>556</v>
      </c>
      <c r="B557">
        <v>25</v>
      </c>
      <c r="C557" t="s">
        <v>3</v>
      </c>
      <c r="D557">
        <f>COUNTIFS(Customer_Demographics!A:A, A557, Customer_Demographics!C:C, D$1)</f>
        <v>1</v>
      </c>
      <c r="E557">
        <f>COUNTIFS(Customer_Demographics!A:A, A557, Customer_Demographics!C:C, E$1)</f>
        <v>0</v>
      </c>
      <c r="F557" t="s">
        <v>6</v>
      </c>
      <c r="G557">
        <f>COUNTIFS(Customer_Demographics!A:A, A557, Customer_Demographics!F:F, G$1)</f>
        <v>0</v>
      </c>
      <c r="H557">
        <f>COUNTIFS(Customer_Demographics!A:A, A557, Customer_Demographics!F:F, H$1)</f>
        <v>1</v>
      </c>
      <c r="I557">
        <f>COUNTIFS(Customer_Demographics!A:A, A557, Customer_Demographics!F:F, I$1)</f>
        <v>0</v>
      </c>
      <c r="J557">
        <f>COUNTIFS(Customer_Demographics!A:A, A557, Customer_Demographics!F:F, J$1)</f>
        <v>0</v>
      </c>
      <c r="K557" t="s">
        <v>9</v>
      </c>
      <c r="L557">
        <f>COUNTIFS(Customer_Demographics!A:A, A557, Customer_Demographics!K:K, L$1)</f>
        <v>1</v>
      </c>
      <c r="M557">
        <f>COUNTIFS(Customer_Demographics!A:A, A557, Customer_Demographics!K:K, M$1)</f>
        <v>0</v>
      </c>
      <c r="N557">
        <f>COUNTIFS(Customer_Demographics!A:A, A557, Customer_Demographics!K:K, N$1)</f>
        <v>0</v>
      </c>
      <c r="O557">
        <v>2132.54</v>
      </c>
      <c r="P557">
        <v>0</v>
      </c>
      <c r="Q557">
        <v>7</v>
      </c>
      <c r="R557">
        <f>IF(COUNTIFS(Transaction_History!A:A, A557, Transaction_History!E:E, R$1) &gt;0, 1, 0)</f>
        <v>1</v>
      </c>
      <c r="S557">
        <f>IF(COUNTIFS(Transaction_History!A:A, A557, Transaction_History!E:E, S$1) &gt; 0, 1, 0)</f>
        <v>1</v>
      </c>
      <c r="T557">
        <f>IF(COUNTIFS(Transaction_History!A:A, A557, Transaction_History!E:E, T$1) &gt; 0, 1, 0)</f>
        <v>1</v>
      </c>
      <c r="U557">
        <f>IF(COUNTIFS(Transaction_History!A:A, A557, Transaction_History!E:E, U$1) &gt; 0, 1, 0)</f>
        <v>0</v>
      </c>
      <c r="V557">
        <f>IF(COUNTIFS(Transaction_History!A:A, A557, Transaction_History!E:E, V$1) &gt; 0, 1, 0)</f>
        <v>1</v>
      </c>
      <c r="W557">
        <f>IF(COUNTIFS(Customer_Service!A:A, A557, Customer_Service!D:D, W$1) &gt; 0, 1, 0)</f>
        <v>0</v>
      </c>
      <c r="X557">
        <f>IF(COUNTIFS(Customer_Service!A:A, A557, Customer_Service!D:D, X$1)&gt;0,1,0)</f>
        <v>1</v>
      </c>
      <c r="Y557">
        <f>IF(COUNTIFS(Customer_Service!A:A, A557, Customer_Service!D:D, Y$1) &gt; 0, 1, 0)</f>
        <v>0</v>
      </c>
      <c r="Z557">
        <f>IF(COUNTIFS(Customer_Service!A:A, A557, Customer_Service!E:E, Z$1) &gt; 0, 1, 0)</f>
        <v>1</v>
      </c>
      <c r="AA557">
        <f>IF(COUNTIFS(Customer_Service!A:A, A557, Customer_Service!E:E, AA$1) &gt; 0, 1, 0)</f>
        <v>0</v>
      </c>
      <c r="AB557">
        <v>42</v>
      </c>
    </row>
    <row r="558" spans="1:28" x14ac:dyDescent="0.25">
      <c r="A558">
        <v>557</v>
      </c>
      <c r="B558">
        <v>39</v>
      </c>
      <c r="C558" t="s">
        <v>4</v>
      </c>
      <c r="D558">
        <f>COUNTIFS(Customer_Demographics!A:A, A558, Customer_Demographics!C:C, D$1)</f>
        <v>0</v>
      </c>
      <c r="E558">
        <f>COUNTIFS(Customer_Demographics!A:A, A558, Customer_Demographics!C:C, E$1)</f>
        <v>1</v>
      </c>
      <c r="F558" t="s">
        <v>5</v>
      </c>
      <c r="G558">
        <f>COUNTIFS(Customer_Demographics!A:A, A558, Customer_Demographics!F:F, G$1)</f>
        <v>1</v>
      </c>
      <c r="H558">
        <f>COUNTIFS(Customer_Demographics!A:A, A558, Customer_Demographics!F:F, H$1)</f>
        <v>0</v>
      </c>
      <c r="I558">
        <f>COUNTIFS(Customer_Demographics!A:A, A558, Customer_Demographics!F:F, I$1)</f>
        <v>0</v>
      </c>
      <c r="J558">
        <f>COUNTIFS(Customer_Demographics!A:A, A558, Customer_Demographics!F:F, J$1)</f>
        <v>0</v>
      </c>
      <c r="K558" t="s">
        <v>9</v>
      </c>
      <c r="L558">
        <f>COUNTIFS(Customer_Demographics!A:A, A558, Customer_Demographics!K:K, L$1)</f>
        <v>1</v>
      </c>
      <c r="M558">
        <f>COUNTIFS(Customer_Demographics!A:A, A558, Customer_Demographics!K:K, M$1)</f>
        <v>0</v>
      </c>
      <c r="N558">
        <f>COUNTIFS(Customer_Demographics!A:A, A558, Customer_Demographics!K:K, N$1)</f>
        <v>0</v>
      </c>
      <c r="O558">
        <v>1179.98</v>
      </c>
      <c r="P558">
        <v>0</v>
      </c>
      <c r="Q558">
        <v>3</v>
      </c>
      <c r="R558">
        <f>IF(COUNTIFS(Transaction_History!A:A, A558, Transaction_History!E:E, R$1) &gt;0, 1, 0)</f>
        <v>1</v>
      </c>
      <c r="S558">
        <f>IF(COUNTIFS(Transaction_History!A:A, A558, Transaction_History!E:E, S$1) &gt; 0, 1, 0)</f>
        <v>0</v>
      </c>
      <c r="T558">
        <f>IF(COUNTIFS(Transaction_History!A:A, A558, Transaction_History!E:E, T$1) &gt; 0, 1, 0)</f>
        <v>0</v>
      </c>
      <c r="U558">
        <f>IF(COUNTIFS(Transaction_History!A:A, A558, Transaction_History!E:E, U$1) &gt; 0, 1, 0)</f>
        <v>1</v>
      </c>
      <c r="V558">
        <f>IF(COUNTIFS(Transaction_History!A:A, A558, Transaction_History!E:E, V$1) &gt; 0, 1, 0)</f>
        <v>1</v>
      </c>
      <c r="W558">
        <f>IF(COUNTIFS(Customer_Service!A:A, A558, Customer_Service!D:D, W$1) &gt; 0, 1, 0)</f>
        <v>0</v>
      </c>
      <c r="X558">
        <f>IF(COUNTIFS(Customer_Service!A:A, A558, Customer_Service!D:D, X$1)&gt;0,1,0)</f>
        <v>1</v>
      </c>
      <c r="Y558">
        <f>IF(COUNTIFS(Customer_Service!A:A, A558, Customer_Service!D:D, Y$1) &gt; 0, 1, 0)</f>
        <v>0</v>
      </c>
      <c r="Z558">
        <f>IF(COUNTIFS(Customer_Service!A:A, A558, Customer_Service!E:E, Z$1) &gt; 0, 1, 0)</f>
        <v>1</v>
      </c>
      <c r="AA558">
        <f>IF(COUNTIFS(Customer_Service!A:A, A558, Customer_Service!E:E, AA$1) &gt; 0, 1, 0)</f>
        <v>1</v>
      </c>
      <c r="AB558">
        <v>27</v>
      </c>
    </row>
    <row r="559" spans="1:28" x14ac:dyDescent="0.25">
      <c r="A559">
        <v>558</v>
      </c>
      <c r="B559">
        <v>55</v>
      </c>
      <c r="C559" t="s">
        <v>3</v>
      </c>
      <c r="D559">
        <f>COUNTIFS(Customer_Demographics!A:A, A559, Customer_Demographics!C:C, D$1)</f>
        <v>1</v>
      </c>
      <c r="E559">
        <f>COUNTIFS(Customer_Demographics!A:A, A559, Customer_Demographics!C:C, E$1)</f>
        <v>0</v>
      </c>
      <c r="F559" t="s">
        <v>7</v>
      </c>
      <c r="G559">
        <f>COUNTIFS(Customer_Demographics!A:A, A559, Customer_Demographics!F:F, G$1)</f>
        <v>0</v>
      </c>
      <c r="H559">
        <f>COUNTIFS(Customer_Demographics!A:A, A559, Customer_Demographics!F:F, H$1)</f>
        <v>0</v>
      </c>
      <c r="I559">
        <f>COUNTIFS(Customer_Demographics!A:A, A559, Customer_Demographics!F:F, I$1)</f>
        <v>0</v>
      </c>
      <c r="J559">
        <f>COUNTIFS(Customer_Demographics!A:A, A559, Customer_Demographics!F:F, J$1)</f>
        <v>1</v>
      </c>
      <c r="K559" t="s">
        <v>11</v>
      </c>
      <c r="L559">
        <f>COUNTIFS(Customer_Demographics!A:A, A559, Customer_Demographics!K:K, L$1)</f>
        <v>0</v>
      </c>
      <c r="M559">
        <f>COUNTIFS(Customer_Demographics!A:A, A559, Customer_Demographics!K:K, M$1)</f>
        <v>0</v>
      </c>
      <c r="N559">
        <f>COUNTIFS(Customer_Demographics!A:A, A559, Customer_Demographics!K:K, N$1)</f>
        <v>1</v>
      </c>
      <c r="O559">
        <v>1722.97</v>
      </c>
      <c r="P559">
        <v>0</v>
      </c>
      <c r="Q559">
        <v>6</v>
      </c>
      <c r="R559">
        <f>IF(COUNTIFS(Transaction_History!A:A, A559, Transaction_History!E:E, R$1) &gt;0, 1, 0)</f>
        <v>1</v>
      </c>
      <c r="S559">
        <f>IF(COUNTIFS(Transaction_History!A:A, A559, Transaction_History!E:E, S$1) &gt; 0, 1, 0)</f>
        <v>1</v>
      </c>
      <c r="T559">
        <f>IF(COUNTIFS(Transaction_History!A:A, A559, Transaction_History!E:E, T$1) &gt; 0, 1, 0)</f>
        <v>1</v>
      </c>
      <c r="U559">
        <f>IF(COUNTIFS(Transaction_History!A:A, A559, Transaction_History!E:E, U$1) &gt; 0, 1, 0)</f>
        <v>1</v>
      </c>
      <c r="V559">
        <f>IF(COUNTIFS(Transaction_History!A:A, A559, Transaction_History!E:E, V$1) &gt; 0, 1, 0)</f>
        <v>1</v>
      </c>
      <c r="W559">
        <f>IF(COUNTIFS(Customer_Service!A:A, A559, Customer_Service!D:D, W$1) &gt; 0, 1, 0)</f>
        <v>0</v>
      </c>
      <c r="X559">
        <f>IF(COUNTIFS(Customer_Service!A:A, A559, Customer_Service!D:D, X$1)&gt;0,1,0)</f>
        <v>0</v>
      </c>
      <c r="Y559">
        <f>IF(COUNTIFS(Customer_Service!A:A, A559, Customer_Service!D:D, Y$1) &gt; 0, 1, 0)</f>
        <v>0</v>
      </c>
      <c r="Z559">
        <f>IF(COUNTIFS(Customer_Service!A:A, A559, Customer_Service!E:E, Z$1) &gt; 0, 1, 0)</f>
        <v>0</v>
      </c>
      <c r="AA559">
        <f>IF(COUNTIFS(Customer_Service!A:A, A559, Customer_Service!E:E, AA$1) &gt; 0, 1, 0)</f>
        <v>0</v>
      </c>
      <c r="AB559">
        <v>12</v>
      </c>
    </row>
    <row r="560" spans="1:28" x14ac:dyDescent="0.25">
      <c r="A560">
        <v>559</v>
      </c>
      <c r="B560">
        <v>46</v>
      </c>
      <c r="C560" t="s">
        <v>4</v>
      </c>
      <c r="D560">
        <f>COUNTIFS(Customer_Demographics!A:A, A560, Customer_Demographics!C:C, D$1)</f>
        <v>0</v>
      </c>
      <c r="E560">
        <f>COUNTIFS(Customer_Demographics!A:A, A560, Customer_Demographics!C:C, E$1)</f>
        <v>1</v>
      </c>
      <c r="F560" t="s">
        <v>6</v>
      </c>
      <c r="G560">
        <f>COUNTIFS(Customer_Demographics!A:A, A560, Customer_Demographics!F:F, G$1)</f>
        <v>0</v>
      </c>
      <c r="H560">
        <f>COUNTIFS(Customer_Demographics!A:A, A560, Customer_Demographics!F:F, H$1)</f>
        <v>1</v>
      </c>
      <c r="I560">
        <f>COUNTIFS(Customer_Demographics!A:A, A560, Customer_Demographics!F:F, I$1)</f>
        <v>0</v>
      </c>
      <c r="J560">
        <f>COUNTIFS(Customer_Demographics!A:A, A560, Customer_Demographics!F:F, J$1)</f>
        <v>0</v>
      </c>
      <c r="K560" t="s">
        <v>10</v>
      </c>
      <c r="L560">
        <f>COUNTIFS(Customer_Demographics!A:A, A560, Customer_Demographics!K:K, L$1)</f>
        <v>0</v>
      </c>
      <c r="M560">
        <f>COUNTIFS(Customer_Demographics!A:A, A560, Customer_Demographics!K:K, M$1)</f>
        <v>1</v>
      </c>
      <c r="N560">
        <f>COUNTIFS(Customer_Demographics!A:A, A560, Customer_Demographics!K:K, N$1)</f>
        <v>0</v>
      </c>
      <c r="O560">
        <v>2151.66</v>
      </c>
      <c r="P560">
        <v>0</v>
      </c>
      <c r="Q560">
        <v>7</v>
      </c>
      <c r="R560">
        <f>IF(COUNTIFS(Transaction_History!A:A, A560, Transaction_History!E:E, R$1) &gt;0, 1, 0)</f>
        <v>1</v>
      </c>
      <c r="S560">
        <f>IF(COUNTIFS(Transaction_History!A:A, A560, Transaction_History!E:E, S$1) &gt; 0, 1, 0)</f>
        <v>1</v>
      </c>
      <c r="T560">
        <f>IF(COUNTIFS(Transaction_History!A:A, A560, Transaction_History!E:E, T$1) &gt; 0, 1, 0)</f>
        <v>1</v>
      </c>
      <c r="U560">
        <f>IF(COUNTIFS(Transaction_History!A:A, A560, Transaction_History!E:E, U$1) &gt; 0, 1, 0)</f>
        <v>1</v>
      </c>
      <c r="V560">
        <f>IF(COUNTIFS(Transaction_History!A:A, A560, Transaction_History!E:E, V$1) &gt; 0, 1, 0)</f>
        <v>0</v>
      </c>
      <c r="W560">
        <f>IF(COUNTIFS(Customer_Service!A:A, A560, Customer_Service!D:D, W$1) &gt; 0, 1, 0)</f>
        <v>1</v>
      </c>
      <c r="X560">
        <f>IF(COUNTIFS(Customer_Service!A:A, A560, Customer_Service!D:D, X$1)&gt;0,1,0)</f>
        <v>0</v>
      </c>
      <c r="Y560">
        <f>IF(COUNTIFS(Customer_Service!A:A, A560, Customer_Service!D:D, Y$1) &gt; 0, 1, 0)</f>
        <v>0</v>
      </c>
      <c r="Z560">
        <f>IF(COUNTIFS(Customer_Service!A:A, A560, Customer_Service!E:E, Z$1) &gt; 0, 1, 0)</f>
        <v>0</v>
      </c>
      <c r="AA560">
        <f>IF(COUNTIFS(Customer_Service!A:A, A560, Customer_Service!E:E, AA$1) &gt; 0, 1, 0)</f>
        <v>1</v>
      </c>
      <c r="AB560">
        <v>43</v>
      </c>
    </row>
    <row r="561" spans="1:28" x14ac:dyDescent="0.25">
      <c r="A561">
        <v>560</v>
      </c>
      <c r="B561">
        <v>26</v>
      </c>
      <c r="C561" t="s">
        <v>3</v>
      </c>
      <c r="D561">
        <f>COUNTIFS(Customer_Demographics!A:A, A561, Customer_Demographics!C:C, D$1)</f>
        <v>1</v>
      </c>
      <c r="E561">
        <f>COUNTIFS(Customer_Demographics!A:A, A561, Customer_Demographics!C:C, E$1)</f>
        <v>0</v>
      </c>
      <c r="F561" t="s">
        <v>6</v>
      </c>
      <c r="G561">
        <f>COUNTIFS(Customer_Demographics!A:A, A561, Customer_Demographics!F:F, G$1)</f>
        <v>0</v>
      </c>
      <c r="H561">
        <f>COUNTIFS(Customer_Demographics!A:A, A561, Customer_Demographics!F:F, H$1)</f>
        <v>1</v>
      </c>
      <c r="I561">
        <f>COUNTIFS(Customer_Demographics!A:A, A561, Customer_Demographics!F:F, I$1)</f>
        <v>0</v>
      </c>
      <c r="J561">
        <f>COUNTIFS(Customer_Demographics!A:A, A561, Customer_Demographics!F:F, J$1)</f>
        <v>0</v>
      </c>
      <c r="K561" t="s">
        <v>10</v>
      </c>
      <c r="L561">
        <f>COUNTIFS(Customer_Demographics!A:A, A561, Customer_Demographics!K:K, L$1)</f>
        <v>0</v>
      </c>
      <c r="M561">
        <f>COUNTIFS(Customer_Demographics!A:A, A561, Customer_Demographics!K:K, M$1)</f>
        <v>1</v>
      </c>
      <c r="N561">
        <f>COUNTIFS(Customer_Demographics!A:A, A561, Customer_Demographics!K:K, N$1)</f>
        <v>0</v>
      </c>
      <c r="O561">
        <v>203.34</v>
      </c>
      <c r="P561">
        <v>1</v>
      </c>
      <c r="Q561">
        <v>2</v>
      </c>
      <c r="R561">
        <f>IF(COUNTIFS(Transaction_History!A:A, A561, Transaction_History!E:E, R$1) &gt;0, 1, 0)</f>
        <v>0</v>
      </c>
      <c r="S561">
        <f>IF(COUNTIFS(Transaction_History!A:A, A561, Transaction_History!E:E, S$1) &gt; 0, 1, 0)</f>
        <v>0</v>
      </c>
      <c r="T561">
        <f>IF(COUNTIFS(Transaction_History!A:A, A561, Transaction_History!E:E, T$1) &gt; 0, 1, 0)</f>
        <v>0</v>
      </c>
      <c r="U561">
        <f>IF(COUNTIFS(Transaction_History!A:A, A561, Transaction_History!E:E, U$1) &gt; 0, 1, 0)</f>
        <v>1</v>
      </c>
      <c r="V561">
        <f>IF(COUNTIFS(Transaction_History!A:A, A561, Transaction_History!E:E, V$1) &gt; 0, 1, 0)</f>
        <v>1</v>
      </c>
      <c r="W561">
        <f>IF(COUNTIFS(Customer_Service!A:A, A561, Customer_Service!D:D, W$1) &gt; 0, 1, 0)</f>
        <v>0</v>
      </c>
      <c r="X561">
        <f>IF(COUNTIFS(Customer_Service!A:A, A561, Customer_Service!D:D, X$1)&gt;0,1,0)</f>
        <v>0</v>
      </c>
      <c r="Y561">
        <f>IF(COUNTIFS(Customer_Service!A:A, A561, Customer_Service!D:D, Y$1) &gt; 0, 1, 0)</f>
        <v>0</v>
      </c>
      <c r="Z561">
        <f>IF(COUNTIFS(Customer_Service!A:A, A561, Customer_Service!E:E, Z$1) &gt; 0, 1, 0)</f>
        <v>0</v>
      </c>
      <c r="AA561">
        <f>IF(COUNTIFS(Customer_Service!A:A, A561, Customer_Service!E:E, AA$1) &gt; 0, 1, 0)</f>
        <v>0</v>
      </c>
      <c r="AB561">
        <v>2</v>
      </c>
    </row>
    <row r="562" spans="1:28" x14ac:dyDescent="0.25">
      <c r="A562">
        <v>561</v>
      </c>
      <c r="B562">
        <v>61</v>
      </c>
      <c r="C562" t="s">
        <v>3</v>
      </c>
      <c r="D562">
        <f>COUNTIFS(Customer_Demographics!A:A, A562, Customer_Demographics!C:C, D$1)</f>
        <v>1</v>
      </c>
      <c r="E562">
        <f>COUNTIFS(Customer_Demographics!A:A, A562, Customer_Demographics!C:C, E$1)</f>
        <v>0</v>
      </c>
      <c r="F562" t="s">
        <v>6</v>
      </c>
      <c r="G562">
        <f>COUNTIFS(Customer_Demographics!A:A, A562, Customer_Demographics!F:F, G$1)</f>
        <v>0</v>
      </c>
      <c r="H562">
        <f>COUNTIFS(Customer_Demographics!A:A, A562, Customer_Demographics!F:F, H$1)</f>
        <v>1</v>
      </c>
      <c r="I562">
        <f>COUNTIFS(Customer_Demographics!A:A, A562, Customer_Demographics!F:F, I$1)</f>
        <v>0</v>
      </c>
      <c r="J562">
        <f>COUNTIFS(Customer_Demographics!A:A, A562, Customer_Demographics!F:F, J$1)</f>
        <v>0</v>
      </c>
      <c r="K562" t="s">
        <v>9</v>
      </c>
      <c r="L562">
        <f>COUNTIFS(Customer_Demographics!A:A, A562, Customer_Demographics!K:K, L$1)</f>
        <v>1</v>
      </c>
      <c r="M562">
        <f>COUNTIFS(Customer_Demographics!A:A, A562, Customer_Demographics!K:K, M$1)</f>
        <v>0</v>
      </c>
      <c r="N562">
        <f>COUNTIFS(Customer_Demographics!A:A, A562, Customer_Demographics!K:K, N$1)</f>
        <v>0</v>
      </c>
      <c r="O562">
        <v>1369.4</v>
      </c>
      <c r="P562">
        <v>0</v>
      </c>
      <c r="Q562">
        <v>6</v>
      </c>
      <c r="R562">
        <f>IF(COUNTIFS(Transaction_History!A:A, A562, Transaction_History!E:E, R$1) &gt;0, 1, 0)</f>
        <v>1</v>
      </c>
      <c r="S562">
        <f>IF(COUNTIFS(Transaction_History!A:A, A562, Transaction_History!E:E, S$1) &gt; 0, 1, 0)</f>
        <v>1</v>
      </c>
      <c r="T562">
        <f>IF(COUNTIFS(Transaction_History!A:A, A562, Transaction_History!E:E, T$1) &gt; 0, 1, 0)</f>
        <v>0</v>
      </c>
      <c r="U562">
        <f>IF(COUNTIFS(Transaction_History!A:A, A562, Transaction_History!E:E, U$1) &gt; 0, 1, 0)</f>
        <v>1</v>
      </c>
      <c r="V562">
        <f>IF(COUNTIFS(Transaction_History!A:A, A562, Transaction_History!E:E, V$1) &gt; 0, 1, 0)</f>
        <v>0</v>
      </c>
      <c r="W562">
        <f>IF(COUNTIFS(Customer_Service!A:A, A562, Customer_Service!D:D, W$1) &gt; 0, 1, 0)</f>
        <v>0</v>
      </c>
      <c r="X562">
        <f>IF(COUNTIFS(Customer_Service!A:A, A562, Customer_Service!D:D, X$1)&gt;0,1,0)</f>
        <v>1</v>
      </c>
      <c r="Y562">
        <f>IF(COUNTIFS(Customer_Service!A:A, A562, Customer_Service!D:D, Y$1) &gt; 0, 1, 0)</f>
        <v>0</v>
      </c>
      <c r="Z562">
        <f>IF(COUNTIFS(Customer_Service!A:A, A562, Customer_Service!E:E, Z$1) &gt; 0, 1, 0)</f>
        <v>1</v>
      </c>
      <c r="AA562">
        <f>IF(COUNTIFS(Customer_Service!A:A, A562, Customer_Service!E:E, AA$1) &gt; 0, 1, 0)</f>
        <v>0</v>
      </c>
      <c r="AB562">
        <v>38</v>
      </c>
    </row>
    <row r="563" spans="1:28" x14ac:dyDescent="0.25">
      <c r="A563">
        <v>562</v>
      </c>
      <c r="B563">
        <v>64</v>
      </c>
      <c r="C563" t="s">
        <v>3</v>
      </c>
      <c r="D563">
        <f>COUNTIFS(Customer_Demographics!A:A, A563, Customer_Demographics!C:C, D$1)</f>
        <v>1</v>
      </c>
      <c r="E563">
        <f>COUNTIFS(Customer_Demographics!A:A, A563, Customer_Demographics!C:C, E$1)</f>
        <v>0</v>
      </c>
      <c r="F563" t="s">
        <v>6</v>
      </c>
      <c r="G563">
        <f>COUNTIFS(Customer_Demographics!A:A, A563, Customer_Demographics!F:F, G$1)</f>
        <v>0</v>
      </c>
      <c r="H563">
        <f>COUNTIFS(Customer_Demographics!A:A, A563, Customer_Demographics!F:F, H$1)</f>
        <v>1</v>
      </c>
      <c r="I563">
        <f>COUNTIFS(Customer_Demographics!A:A, A563, Customer_Demographics!F:F, I$1)</f>
        <v>0</v>
      </c>
      <c r="J563">
        <f>COUNTIFS(Customer_Demographics!A:A, A563, Customer_Demographics!F:F, J$1)</f>
        <v>0</v>
      </c>
      <c r="K563" t="s">
        <v>9</v>
      </c>
      <c r="L563">
        <f>COUNTIFS(Customer_Demographics!A:A, A563, Customer_Demographics!K:K, L$1)</f>
        <v>1</v>
      </c>
      <c r="M563">
        <f>COUNTIFS(Customer_Demographics!A:A, A563, Customer_Demographics!K:K, M$1)</f>
        <v>0</v>
      </c>
      <c r="N563">
        <f>COUNTIFS(Customer_Demographics!A:A, A563, Customer_Demographics!K:K, N$1)</f>
        <v>0</v>
      </c>
      <c r="O563">
        <v>2160.9499999999998</v>
      </c>
      <c r="P563">
        <v>1</v>
      </c>
      <c r="Q563">
        <v>9</v>
      </c>
      <c r="R563">
        <f>IF(COUNTIFS(Transaction_History!A:A, A563, Transaction_History!E:E, R$1) &gt;0, 1, 0)</f>
        <v>1</v>
      </c>
      <c r="S563">
        <f>IF(COUNTIFS(Transaction_History!A:A, A563, Transaction_History!E:E, S$1) &gt; 0, 1, 0)</f>
        <v>1</v>
      </c>
      <c r="T563">
        <f>IF(COUNTIFS(Transaction_History!A:A, A563, Transaction_History!E:E, T$1) &gt; 0, 1, 0)</f>
        <v>1</v>
      </c>
      <c r="U563">
        <f>IF(COUNTIFS(Transaction_History!A:A, A563, Transaction_History!E:E, U$1) &gt; 0, 1, 0)</f>
        <v>1</v>
      </c>
      <c r="V563">
        <f>IF(COUNTIFS(Transaction_History!A:A, A563, Transaction_History!E:E, V$1) &gt; 0, 1, 0)</f>
        <v>1</v>
      </c>
      <c r="W563">
        <f>IF(COUNTIFS(Customer_Service!A:A, A563, Customer_Service!D:D, W$1) &gt; 0, 1, 0)</f>
        <v>0</v>
      </c>
      <c r="X563">
        <f>IF(COUNTIFS(Customer_Service!A:A, A563, Customer_Service!D:D, X$1)&gt;0,1,0)</f>
        <v>0</v>
      </c>
      <c r="Y563">
        <f>IF(COUNTIFS(Customer_Service!A:A, A563, Customer_Service!D:D, Y$1) &gt; 0, 1, 0)</f>
        <v>0</v>
      </c>
      <c r="Z563">
        <f>IF(COUNTIFS(Customer_Service!A:A, A563, Customer_Service!E:E, Z$1) &gt; 0, 1, 0)</f>
        <v>0</v>
      </c>
      <c r="AA563">
        <f>IF(COUNTIFS(Customer_Service!A:A, A563, Customer_Service!E:E, AA$1) &gt; 0, 1, 0)</f>
        <v>0</v>
      </c>
      <c r="AB563">
        <v>26</v>
      </c>
    </row>
    <row r="564" spans="1:28" x14ac:dyDescent="0.25">
      <c r="A564">
        <v>563</v>
      </c>
      <c r="B564">
        <v>18</v>
      </c>
      <c r="C564" t="s">
        <v>3</v>
      </c>
      <c r="D564">
        <f>COUNTIFS(Customer_Demographics!A:A, A564, Customer_Demographics!C:C, D$1)</f>
        <v>1</v>
      </c>
      <c r="E564">
        <f>COUNTIFS(Customer_Demographics!A:A, A564, Customer_Demographics!C:C, E$1)</f>
        <v>0</v>
      </c>
      <c r="F564" t="s">
        <v>7</v>
      </c>
      <c r="G564">
        <f>COUNTIFS(Customer_Demographics!A:A, A564, Customer_Demographics!F:F, G$1)</f>
        <v>0</v>
      </c>
      <c r="H564">
        <f>COUNTIFS(Customer_Demographics!A:A, A564, Customer_Demographics!F:F, H$1)</f>
        <v>0</v>
      </c>
      <c r="I564">
        <f>COUNTIFS(Customer_Demographics!A:A, A564, Customer_Demographics!F:F, I$1)</f>
        <v>0</v>
      </c>
      <c r="J564">
        <f>COUNTIFS(Customer_Demographics!A:A, A564, Customer_Demographics!F:F, J$1)</f>
        <v>1</v>
      </c>
      <c r="K564" t="s">
        <v>10</v>
      </c>
      <c r="L564">
        <f>COUNTIFS(Customer_Demographics!A:A, A564, Customer_Demographics!K:K, L$1)</f>
        <v>0</v>
      </c>
      <c r="M564">
        <f>COUNTIFS(Customer_Demographics!A:A, A564, Customer_Demographics!K:K, M$1)</f>
        <v>1</v>
      </c>
      <c r="N564">
        <f>COUNTIFS(Customer_Demographics!A:A, A564, Customer_Demographics!K:K, N$1)</f>
        <v>0</v>
      </c>
      <c r="O564">
        <v>1090.1299999999999</v>
      </c>
      <c r="P564">
        <v>0</v>
      </c>
      <c r="Q564">
        <v>5</v>
      </c>
      <c r="R564">
        <f>IF(COUNTIFS(Transaction_History!A:A, A564, Transaction_History!E:E, R$1) &gt;0, 1, 0)</f>
        <v>1</v>
      </c>
      <c r="S564">
        <f>IF(COUNTIFS(Transaction_History!A:A, A564, Transaction_History!E:E, S$1) &gt; 0, 1, 0)</f>
        <v>1</v>
      </c>
      <c r="T564">
        <f>IF(COUNTIFS(Transaction_History!A:A, A564, Transaction_History!E:E, T$1) &gt; 0, 1, 0)</f>
        <v>0</v>
      </c>
      <c r="U564">
        <f>IF(COUNTIFS(Transaction_History!A:A, A564, Transaction_History!E:E, U$1) &gt; 0, 1, 0)</f>
        <v>0</v>
      </c>
      <c r="V564">
        <f>IF(COUNTIFS(Transaction_History!A:A, A564, Transaction_History!E:E, V$1) &gt; 0, 1, 0)</f>
        <v>0</v>
      </c>
      <c r="W564">
        <f>IF(COUNTIFS(Customer_Service!A:A, A564, Customer_Service!D:D, W$1) &gt; 0, 1, 0)</f>
        <v>0</v>
      </c>
      <c r="X564">
        <f>IF(COUNTIFS(Customer_Service!A:A, A564, Customer_Service!D:D, X$1)&gt;0,1,0)</f>
        <v>0</v>
      </c>
      <c r="Y564">
        <f>IF(COUNTIFS(Customer_Service!A:A, A564, Customer_Service!D:D, Y$1) &gt; 0, 1, 0)</f>
        <v>0</v>
      </c>
      <c r="Z564">
        <f>IF(COUNTIFS(Customer_Service!A:A, A564, Customer_Service!E:E, Z$1) &gt; 0, 1, 0)</f>
        <v>0</v>
      </c>
      <c r="AA564">
        <f>IF(COUNTIFS(Customer_Service!A:A, A564, Customer_Service!E:E, AA$1) &gt; 0, 1, 0)</f>
        <v>0</v>
      </c>
      <c r="AB564">
        <v>29</v>
      </c>
    </row>
    <row r="565" spans="1:28" x14ac:dyDescent="0.25">
      <c r="A565">
        <v>564</v>
      </c>
      <c r="B565">
        <v>58</v>
      </c>
      <c r="C565" t="s">
        <v>3</v>
      </c>
      <c r="D565">
        <f>COUNTIFS(Customer_Demographics!A:A, A565, Customer_Demographics!C:C, D$1)</f>
        <v>1</v>
      </c>
      <c r="E565">
        <f>COUNTIFS(Customer_Demographics!A:A, A565, Customer_Demographics!C:C, E$1)</f>
        <v>0</v>
      </c>
      <c r="F565" t="s">
        <v>5</v>
      </c>
      <c r="G565">
        <f>COUNTIFS(Customer_Demographics!A:A, A565, Customer_Demographics!F:F, G$1)</f>
        <v>1</v>
      </c>
      <c r="H565">
        <f>COUNTIFS(Customer_Demographics!A:A, A565, Customer_Demographics!F:F, H$1)</f>
        <v>0</v>
      </c>
      <c r="I565">
        <f>COUNTIFS(Customer_Demographics!A:A, A565, Customer_Demographics!F:F, I$1)</f>
        <v>0</v>
      </c>
      <c r="J565">
        <f>COUNTIFS(Customer_Demographics!A:A, A565, Customer_Demographics!F:F, J$1)</f>
        <v>0</v>
      </c>
      <c r="K565" t="s">
        <v>9</v>
      </c>
      <c r="L565">
        <f>COUNTIFS(Customer_Demographics!A:A, A565, Customer_Demographics!K:K, L$1)</f>
        <v>1</v>
      </c>
      <c r="M565">
        <f>COUNTIFS(Customer_Demographics!A:A, A565, Customer_Demographics!K:K, M$1)</f>
        <v>0</v>
      </c>
      <c r="N565">
        <f>COUNTIFS(Customer_Demographics!A:A, A565, Customer_Demographics!K:K, N$1)</f>
        <v>0</v>
      </c>
      <c r="O565">
        <v>1859.23</v>
      </c>
      <c r="P565">
        <v>0</v>
      </c>
      <c r="Q565">
        <v>7</v>
      </c>
      <c r="R565">
        <f>IF(COUNTIFS(Transaction_History!A:A, A565, Transaction_History!E:E, R$1) &gt;0, 1, 0)</f>
        <v>0</v>
      </c>
      <c r="S565">
        <f>IF(COUNTIFS(Transaction_History!A:A, A565, Transaction_History!E:E, S$1) &gt; 0, 1, 0)</f>
        <v>0</v>
      </c>
      <c r="T565">
        <f>IF(COUNTIFS(Transaction_History!A:A, A565, Transaction_History!E:E, T$1) &gt; 0, 1, 0)</f>
        <v>1</v>
      </c>
      <c r="U565">
        <f>IF(COUNTIFS(Transaction_History!A:A, A565, Transaction_History!E:E, U$1) &gt; 0, 1, 0)</f>
        <v>1</v>
      </c>
      <c r="V565">
        <f>IF(COUNTIFS(Transaction_History!A:A, A565, Transaction_History!E:E, V$1) &gt; 0, 1, 0)</f>
        <v>1</v>
      </c>
      <c r="W565">
        <f>IF(COUNTIFS(Customer_Service!A:A, A565, Customer_Service!D:D, W$1) &gt; 0, 1, 0)</f>
        <v>0</v>
      </c>
      <c r="X565">
        <f>IF(COUNTIFS(Customer_Service!A:A, A565, Customer_Service!D:D, X$1)&gt;0,1,0)</f>
        <v>0</v>
      </c>
      <c r="Y565">
        <f>IF(COUNTIFS(Customer_Service!A:A, A565, Customer_Service!D:D, Y$1) &gt; 0, 1, 0)</f>
        <v>0</v>
      </c>
      <c r="Z565">
        <f>IF(COUNTIFS(Customer_Service!A:A, A565, Customer_Service!E:E, Z$1) &gt; 0, 1, 0)</f>
        <v>0</v>
      </c>
      <c r="AA565">
        <f>IF(COUNTIFS(Customer_Service!A:A, A565, Customer_Service!E:E, AA$1) &gt; 0, 1, 0)</f>
        <v>0</v>
      </c>
      <c r="AB565">
        <v>45</v>
      </c>
    </row>
    <row r="566" spans="1:28" x14ac:dyDescent="0.25">
      <c r="A566">
        <v>565</v>
      </c>
      <c r="B566">
        <v>69</v>
      </c>
      <c r="C566" t="s">
        <v>3</v>
      </c>
      <c r="D566">
        <f>COUNTIFS(Customer_Demographics!A:A, A566, Customer_Demographics!C:C, D$1)</f>
        <v>1</v>
      </c>
      <c r="E566">
        <f>COUNTIFS(Customer_Demographics!A:A, A566, Customer_Demographics!C:C, E$1)</f>
        <v>0</v>
      </c>
      <c r="F566" t="s">
        <v>5</v>
      </c>
      <c r="G566">
        <f>COUNTIFS(Customer_Demographics!A:A, A566, Customer_Demographics!F:F, G$1)</f>
        <v>1</v>
      </c>
      <c r="H566">
        <f>COUNTIFS(Customer_Demographics!A:A, A566, Customer_Demographics!F:F, H$1)</f>
        <v>0</v>
      </c>
      <c r="I566">
        <f>COUNTIFS(Customer_Demographics!A:A, A566, Customer_Demographics!F:F, I$1)</f>
        <v>0</v>
      </c>
      <c r="J566">
        <f>COUNTIFS(Customer_Demographics!A:A, A566, Customer_Demographics!F:F, J$1)</f>
        <v>0</v>
      </c>
      <c r="K566" t="s">
        <v>9</v>
      </c>
      <c r="L566">
        <f>COUNTIFS(Customer_Demographics!A:A, A566, Customer_Demographics!K:K, L$1)</f>
        <v>1</v>
      </c>
      <c r="M566">
        <f>COUNTIFS(Customer_Demographics!A:A, A566, Customer_Demographics!K:K, M$1)</f>
        <v>0</v>
      </c>
      <c r="N566">
        <f>COUNTIFS(Customer_Demographics!A:A, A566, Customer_Demographics!K:K, N$1)</f>
        <v>0</v>
      </c>
      <c r="O566">
        <v>2436.25</v>
      </c>
      <c r="P566">
        <v>1</v>
      </c>
      <c r="Q566">
        <v>6</v>
      </c>
      <c r="R566">
        <f>IF(COUNTIFS(Transaction_History!A:A, A566, Transaction_History!E:E, R$1) &gt;0, 1, 0)</f>
        <v>1</v>
      </c>
      <c r="S566">
        <f>IF(COUNTIFS(Transaction_History!A:A, A566, Transaction_History!E:E, S$1) &gt; 0, 1, 0)</f>
        <v>0</v>
      </c>
      <c r="T566">
        <f>IF(COUNTIFS(Transaction_History!A:A, A566, Transaction_History!E:E, T$1) &gt; 0, 1, 0)</f>
        <v>0</v>
      </c>
      <c r="U566">
        <f>IF(COUNTIFS(Transaction_History!A:A, A566, Transaction_History!E:E, U$1) &gt; 0, 1, 0)</f>
        <v>1</v>
      </c>
      <c r="V566">
        <f>IF(COUNTIFS(Transaction_History!A:A, A566, Transaction_History!E:E, V$1) &gt; 0, 1, 0)</f>
        <v>1</v>
      </c>
      <c r="W566">
        <f>IF(COUNTIFS(Customer_Service!A:A, A566, Customer_Service!D:D, W$1) &gt; 0, 1, 0)</f>
        <v>0</v>
      </c>
      <c r="X566">
        <f>IF(COUNTIFS(Customer_Service!A:A, A566, Customer_Service!D:D, X$1)&gt;0,1,0)</f>
        <v>0</v>
      </c>
      <c r="Y566">
        <f>IF(COUNTIFS(Customer_Service!A:A, A566, Customer_Service!D:D, Y$1) &gt; 0, 1, 0)</f>
        <v>1</v>
      </c>
      <c r="Z566">
        <f>IF(COUNTIFS(Customer_Service!A:A, A566, Customer_Service!E:E, Z$1) &gt; 0, 1, 0)</f>
        <v>1</v>
      </c>
      <c r="AA566">
        <f>IF(COUNTIFS(Customer_Service!A:A, A566, Customer_Service!E:E, AA$1) &gt; 0, 1, 0)</f>
        <v>1</v>
      </c>
      <c r="AB566">
        <v>30</v>
      </c>
    </row>
    <row r="567" spans="1:28" x14ac:dyDescent="0.25">
      <c r="A567">
        <v>566</v>
      </c>
      <c r="B567">
        <v>56</v>
      </c>
      <c r="C567" t="s">
        <v>3</v>
      </c>
      <c r="D567">
        <f>COUNTIFS(Customer_Demographics!A:A, A567, Customer_Demographics!C:C, D$1)</f>
        <v>1</v>
      </c>
      <c r="E567">
        <f>COUNTIFS(Customer_Demographics!A:A, A567, Customer_Demographics!C:C, E$1)</f>
        <v>0</v>
      </c>
      <c r="F567" t="s">
        <v>8</v>
      </c>
      <c r="G567">
        <f>COUNTIFS(Customer_Demographics!A:A, A567, Customer_Demographics!F:F, G$1)</f>
        <v>0</v>
      </c>
      <c r="H567">
        <f>COUNTIFS(Customer_Demographics!A:A, A567, Customer_Demographics!F:F, H$1)</f>
        <v>0</v>
      </c>
      <c r="I567">
        <f>COUNTIFS(Customer_Demographics!A:A, A567, Customer_Demographics!F:F, I$1)</f>
        <v>1</v>
      </c>
      <c r="J567">
        <f>COUNTIFS(Customer_Demographics!A:A, A567, Customer_Demographics!F:F, J$1)</f>
        <v>0</v>
      </c>
      <c r="K567" t="s">
        <v>11</v>
      </c>
      <c r="L567">
        <f>COUNTIFS(Customer_Demographics!A:A, A567, Customer_Demographics!K:K, L$1)</f>
        <v>0</v>
      </c>
      <c r="M567">
        <f>COUNTIFS(Customer_Demographics!A:A, A567, Customer_Demographics!K:K, M$1)</f>
        <v>0</v>
      </c>
      <c r="N567">
        <f>COUNTIFS(Customer_Demographics!A:A, A567, Customer_Demographics!K:K, N$1)</f>
        <v>1</v>
      </c>
      <c r="O567">
        <v>1867.2100000000003</v>
      </c>
      <c r="P567">
        <v>0</v>
      </c>
      <c r="Q567">
        <v>7</v>
      </c>
      <c r="R567">
        <f>IF(COUNTIFS(Transaction_History!A:A, A567, Transaction_History!E:E, R$1) &gt;0, 1, 0)</f>
        <v>1</v>
      </c>
      <c r="S567">
        <f>IF(COUNTIFS(Transaction_History!A:A, A567, Transaction_History!E:E, S$1) &gt; 0, 1, 0)</f>
        <v>0</v>
      </c>
      <c r="T567">
        <f>IF(COUNTIFS(Transaction_History!A:A, A567, Transaction_History!E:E, T$1) &gt; 0, 1, 0)</f>
        <v>1</v>
      </c>
      <c r="U567">
        <f>IF(COUNTIFS(Transaction_History!A:A, A567, Transaction_History!E:E, U$1) &gt; 0, 1, 0)</f>
        <v>1</v>
      </c>
      <c r="V567">
        <f>IF(COUNTIFS(Transaction_History!A:A, A567, Transaction_History!E:E, V$1) &gt; 0, 1, 0)</f>
        <v>1</v>
      </c>
      <c r="W567">
        <f>IF(COUNTIFS(Customer_Service!A:A, A567, Customer_Service!D:D, W$1) &gt; 0, 1, 0)</f>
        <v>0</v>
      </c>
      <c r="X567">
        <f>IF(COUNTIFS(Customer_Service!A:A, A567, Customer_Service!D:D, X$1)&gt;0,1,0)</f>
        <v>0</v>
      </c>
      <c r="Y567">
        <f>IF(COUNTIFS(Customer_Service!A:A, A567, Customer_Service!D:D, Y$1) &gt; 0, 1, 0)</f>
        <v>0</v>
      </c>
      <c r="Z567">
        <f>IF(COUNTIFS(Customer_Service!A:A, A567, Customer_Service!E:E, Z$1) &gt; 0, 1, 0)</f>
        <v>0</v>
      </c>
      <c r="AA567">
        <f>IF(COUNTIFS(Customer_Service!A:A, A567, Customer_Service!E:E, AA$1) &gt; 0, 1, 0)</f>
        <v>0</v>
      </c>
      <c r="AB567">
        <v>38</v>
      </c>
    </row>
    <row r="568" spans="1:28" x14ac:dyDescent="0.25">
      <c r="A568">
        <v>567</v>
      </c>
      <c r="B568">
        <v>43</v>
      </c>
      <c r="C568" t="s">
        <v>3</v>
      </c>
      <c r="D568">
        <f>COUNTIFS(Customer_Demographics!A:A, A568, Customer_Demographics!C:C, D$1)</f>
        <v>1</v>
      </c>
      <c r="E568">
        <f>COUNTIFS(Customer_Demographics!A:A, A568, Customer_Demographics!C:C, E$1)</f>
        <v>0</v>
      </c>
      <c r="F568" t="s">
        <v>6</v>
      </c>
      <c r="G568">
        <f>COUNTIFS(Customer_Demographics!A:A, A568, Customer_Demographics!F:F, G$1)</f>
        <v>0</v>
      </c>
      <c r="H568">
        <f>COUNTIFS(Customer_Demographics!A:A, A568, Customer_Demographics!F:F, H$1)</f>
        <v>1</v>
      </c>
      <c r="I568">
        <f>COUNTIFS(Customer_Demographics!A:A, A568, Customer_Demographics!F:F, I$1)</f>
        <v>0</v>
      </c>
      <c r="J568">
        <f>COUNTIFS(Customer_Demographics!A:A, A568, Customer_Demographics!F:F, J$1)</f>
        <v>0</v>
      </c>
      <c r="K568" t="s">
        <v>10</v>
      </c>
      <c r="L568">
        <f>COUNTIFS(Customer_Demographics!A:A, A568, Customer_Demographics!K:K, L$1)</f>
        <v>0</v>
      </c>
      <c r="M568">
        <f>COUNTIFS(Customer_Demographics!A:A, A568, Customer_Demographics!K:K, M$1)</f>
        <v>1</v>
      </c>
      <c r="N568">
        <f>COUNTIFS(Customer_Demographics!A:A, A568, Customer_Demographics!K:K, N$1)</f>
        <v>0</v>
      </c>
      <c r="O568">
        <v>472.36</v>
      </c>
      <c r="P568">
        <v>0</v>
      </c>
      <c r="Q568">
        <v>1</v>
      </c>
      <c r="R568">
        <f>IF(COUNTIFS(Transaction_History!A:A, A568, Transaction_History!E:E, R$1) &gt;0, 1, 0)</f>
        <v>0</v>
      </c>
      <c r="S568">
        <f>IF(COUNTIFS(Transaction_History!A:A, A568, Transaction_History!E:E, S$1) &gt; 0, 1, 0)</f>
        <v>0</v>
      </c>
      <c r="T568">
        <f>IF(COUNTIFS(Transaction_History!A:A, A568, Transaction_History!E:E, T$1) &gt; 0, 1, 0)</f>
        <v>0</v>
      </c>
      <c r="U568">
        <f>IF(COUNTIFS(Transaction_History!A:A, A568, Transaction_History!E:E, U$1) &gt; 0, 1, 0)</f>
        <v>0</v>
      </c>
      <c r="V568">
        <f>IF(COUNTIFS(Transaction_History!A:A, A568, Transaction_History!E:E, V$1) &gt; 0, 1, 0)</f>
        <v>1</v>
      </c>
      <c r="W568">
        <f>IF(COUNTIFS(Customer_Service!A:A, A568, Customer_Service!D:D, W$1) &gt; 0, 1, 0)</f>
        <v>0</v>
      </c>
      <c r="X568">
        <f>IF(COUNTIFS(Customer_Service!A:A, A568, Customer_Service!D:D, X$1)&gt;0,1,0)</f>
        <v>0</v>
      </c>
      <c r="Y568">
        <f>IF(COUNTIFS(Customer_Service!A:A, A568, Customer_Service!D:D, Y$1) &gt; 0, 1, 0)</f>
        <v>0</v>
      </c>
      <c r="Z568">
        <f>IF(COUNTIFS(Customer_Service!A:A, A568, Customer_Service!E:E, Z$1) &gt; 0, 1, 0)</f>
        <v>0</v>
      </c>
      <c r="AA568">
        <f>IF(COUNTIFS(Customer_Service!A:A, A568, Customer_Service!E:E, AA$1) &gt; 0, 1, 0)</f>
        <v>0</v>
      </c>
      <c r="AB568">
        <v>41</v>
      </c>
    </row>
    <row r="569" spans="1:28" x14ac:dyDescent="0.25">
      <c r="A569">
        <v>568</v>
      </c>
      <c r="B569">
        <v>28</v>
      </c>
      <c r="C569" t="s">
        <v>3</v>
      </c>
      <c r="D569">
        <f>COUNTIFS(Customer_Demographics!A:A, A569, Customer_Demographics!C:C, D$1)</f>
        <v>1</v>
      </c>
      <c r="E569">
        <f>COUNTIFS(Customer_Demographics!A:A, A569, Customer_Demographics!C:C, E$1)</f>
        <v>0</v>
      </c>
      <c r="F569" t="s">
        <v>8</v>
      </c>
      <c r="G569">
        <f>COUNTIFS(Customer_Demographics!A:A, A569, Customer_Demographics!F:F, G$1)</f>
        <v>0</v>
      </c>
      <c r="H569">
        <f>COUNTIFS(Customer_Demographics!A:A, A569, Customer_Demographics!F:F, H$1)</f>
        <v>0</v>
      </c>
      <c r="I569">
        <f>COUNTIFS(Customer_Demographics!A:A, A569, Customer_Demographics!F:F, I$1)</f>
        <v>1</v>
      </c>
      <c r="J569">
        <f>COUNTIFS(Customer_Demographics!A:A, A569, Customer_Demographics!F:F, J$1)</f>
        <v>0</v>
      </c>
      <c r="K569" t="s">
        <v>11</v>
      </c>
      <c r="L569">
        <f>COUNTIFS(Customer_Demographics!A:A, A569, Customer_Demographics!K:K, L$1)</f>
        <v>0</v>
      </c>
      <c r="M569">
        <f>COUNTIFS(Customer_Demographics!A:A, A569, Customer_Demographics!K:K, M$1)</f>
        <v>0</v>
      </c>
      <c r="N569">
        <f>COUNTIFS(Customer_Demographics!A:A, A569, Customer_Demographics!K:K, N$1)</f>
        <v>1</v>
      </c>
      <c r="O569">
        <v>1051.21</v>
      </c>
      <c r="P569">
        <v>0</v>
      </c>
      <c r="Q569">
        <v>3</v>
      </c>
      <c r="R569">
        <f>IF(COUNTIFS(Transaction_History!A:A, A569, Transaction_History!E:E, R$1) &gt;0, 1, 0)</f>
        <v>0</v>
      </c>
      <c r="S569">
        <f>IF(COUNTIFS(Transaction_History!A:A, A569, Transaction_History!E:E, S$1) &gt; 0, 1, 0)</f>
        <v>0</v>
      </c>
      <c r="T569">
        <f>IF(COUNTIFS(Transaction_History!A:A, A569, Transaction_History!E:E, T$1) &gt; 0, 1, 0)</f>
        <v>1</v>
      </c>
      <c r="U569">
        <f>IF(COUNTIFS(Transaction_History!A:A, A569, Transaction_History!E:E, U$1) &gt; 0, 1, 0)</f>
        <v>0</v>
      </c>
      <c r="V569">
        <f>IF(COUNTIFS(Transaction_History!A:A, A569, Transaction_History!E:E, V$1) &gt; 0, 1, 0)</f>
        <v>1</v>
      </c>
      <c r="W569">
        <f>IF(COUNTIFS(Customer_Service!A:A, A569, Customer_Service!D:D, W$1) &gt; 0, 1, 0)</f>
        <v>0</v>
      </c>
      <c r="X569">
        <f>IF(COUNTIFS(Customer_Service!A:A, A569, Customer_Service!D:D, X$1)&gt;0,1,0)</f>
        <v>1</v>
      </c>
      <c r="Y569">
        <f>IF(COUNTIFS(Customer_Service!A:A, A569, Customer_Service!D:D, Y$1) &gt; 0, 1, 0)</f>
        <v>0</v>
      </c>
      <c r="Z569">
        <f>IF(COUNTIFS(Customer_Service!A:A, A569, Customer_Service!E:E, Z$1) &gt; 0, 1, 0)</f>
        <v>1</v>
      </c>
      <c r="AA569">
        <f>IF(COUNTIFS(Customer_Service!A:A, A569, Customer_Service!E:E, AA$1) &gt; 0, 1, 0)</f>
        <v>0</v>
      </c>
      <c r="AB569">
        <v>32</v>
      </c>
    </row>
    <row r="570" spans="1:28" x14ac:dyDescent="0.25">
      <c r="A570">
        <v>569</v>
      </c>
      <c r="B570">
        <v>69</v>
      </c>
      <c r="C570" t="s">
        <v>4</v>
      </c>
      <c r="D570">
        <f>COUNTIFS(Customer_Demographics!A:A, A570, Customer_Demographics!C:C, D$1)</f>
        <v>0</v>
      </c>
      <c r="E570">
        <f>COUNTIFS(Customer_Demographics!A:A, A570, Customer_Demographics!C:C, E$1)</f>
        <v>1</v>
      </c>
      <c r="F570" t="s">
        <v>7</v>
      </c>
      <c r="G570">
        <f>COUNTIFS(Customer_Demographics!A:A, A570, Customer_Demographics!F:F, G$1)</f>
        <v>0</v>
      </c>
      <c r="H570">
        <f>COUNTIFS(Customer_Demographics!A:A, A570, Customer_Demographics!F:F, H$1)</f>
        <v>0</v>
      </c>
      <c r="I570">
        <f>COUNTIFS(Customer_Demographics!A:A, A570, Customer_Demographics!F:F, I$1)</f>
        <v>0</v>
      </c>
      <c r="J570">
        <f>COUNTIFS(Customer_Demographics!A:A, A570, Customer_Demographics!F:F, J$1)</f>
        <v>1</v>
      </c>
      <c r="K570" t="s">
        <v>9</v>
      </c>
      <c r="L570">
        <f>COUNTIFS(Customer_Demographics!A:A, A570, Customer_Demographics!K:K, L$1)</f>
        <v>1</v>
      </c>
      <c r="M570">
        <f>COUNTIFS(Customer_Demographics!A:A, A570, Customer_Demographics!K:K, M$1)</f>
        <v>0</v>
      </c>
      <c r="N570">
        <f>COUNTIFS(Customer_Demographics!A:A, A570, Customer_Demographics!K:K, N$1)</f>
        <v>0</v>
      </c>
      <c r="O570">
        <v>1550.85</v>
      </c>
      <c r="P570">
        <v>0</v>
      </c>
      <c r="Q570">
        <v>6</v>
      </c>
      <c r="R570">
        <f>IF(COUNTIFS(Transaction_History!A:A, A570, Transaction_History!E:E, R$1) &gt;0, 1, 0)</f>
        <v>1</v>
      </c>
      <c r="S570">
        <f>IF(COUNTIFS(Transaction_History!A:A, A570, Transaction_History!E:E, S$1) &gt; 0, 1, 0)</f>
        <v>1</v>
      </c>
      <c r="T570">
        <f>IF(COUNTIFS(Transaction_History!A:A, A570, Transaction_History!E:E, T$1) &gt; 0, 1, 0)</f>
        <v>1</v>
      </c>
      <c r="U570">
        <f>IF(COUNTIFS(Transaction_History!A:A, A570, Transaction_History!E:E, U$1) &gt; 0, 1, 0)</f>
        <v>1</v>
      </c>
      <c r="V570">
        <f>IF(COUNTIFS(Transaction_History!A:A, A570, Transaction_History!E:E, V$1) &gt; 0, 1, 0)</f>
        <v>0</v>
      </c>
      <c r="W570">
        <f>IF(COUNTIFS(Customer_Service!A:A, A570, Customer_Service!D:D, W$1) &gt; 0, 1, 0)</f>
        <v>1</v>
      </c>
      <c r="X570">
        <f>IF(COUNTIFS(Customer_Service!A:A, A570, Customer_Service!D:D, X$1)&gt;0,1,0)</f>
        <v>0</v>
      </c>
      <c r="Y570">
        <f>IF(COUNTIFS(Customer_Service!A:A, A570, Customer_Service!D:D, Y$1) &gt; 0, 1, 0)</f>
        <v>0</v>
      </c>
      <c r="Z570">
        <f>IF(COUNTIFS(Customer_Service!A:A, A570, Customer_Service!E:E, Z$1) &gt; 0, 1, 0)</f>
        <v>1</v>
      </c>
      <c r="AA570">
        <f>IF(COUNTIFS(Customer_Service!A:A, A570, Customer_Service!E:E, AA$1) &gt; 0, 1, 0)</f>
        <v>0</v>
      </c>
      <c r="AB570">
        <v>38</v>
      </c>
    </row>
    <row r="571" spans="1:28" x14ac:dyDescent="0.25">
      <c r="A571">
        <v>570</v>
      </c>
      <c r="B571">
        <v>52</v>
      </c>
      <c r="C571" t="s">
        <v>4</v>
      </c>
      <c r="D571">
        <f>COUNTIFS(Customer_Demographics!A:A, A571, Customer_Demographics!C:C, D$1)</f>
        <v>0</v>
      </c>
      <c r="E571">
        <f>COUNTIFS(Customer_Demographics!A:A, A571, Customer_Demographics!C:C, E$1)</f>
        <v>1</v>
      </c>
      <c r="F571" t="s">
        <v>5</v>
      </c>
      <c r="G571">
        <f>COUNTIFS(Customer_Demographics!A:A, A571, Customer_Demographics!F:F, G$1)</f>
        <v>1</v>
      </c>
      <c r="H571">
        <f>COUNTIFS(Customer_Demographics!A:A, A571, Customer_Demographics!F:F, H$1)</f>
        <v>0</v>
      </c>
      <c r="I571">
        <f>COUNTIFS(Customer_Demographics!A:A, A571, Customer_Demographics!F:F, I$1)</f>
        <v>0</v>
      </c>
      <c r="J571">
        <f>COUNTIFS(Customer_Demographics!A:A, A571, Customer_Demographics!F:F, J$1)</f>
        <v>0</v>
      </c>
      <c r="K571" t="s">
        <v>9</v>
      </c>
      <c r="L571">
        <f>COUNTIFS(Customer_Demographics!A:A, A571, Customer_Demographics!K:K, L$1)</f>
        <v>1</v>
      </c>
      <c r="M571">
        <f>COUNTIFS(Customer_Demographics!A:A, A571, Customer_Demographics!K:K, M$1)</f>
        <v>0</v>
      </c>
      <c r="N571">
        <f>COUNTIFS(Customer_Demographics!A:A, A571, Customer_Demographics!K:K, N$1)</f>
        <v>0</v>
      </c>
      <c r="O571">
        <v>2358.0400000000004</v>
      </c>
      <c r="P571">
        <v>0</v>
      </c>
      <c r="Q571">
        <v>7</v>
      </c>
      <c r="R571">
        <f>IF(COUNTIFS(Transaction_History!A:A, A571, Transaction_History!E:E, R$1) &gt;0, 1, 0)</f>
        <v>1</v>
      </c>
      <c r="S571">
        <f>IF(COUNTIFS(Transaction_History!A:A, A571, Transaction_History!E:E, S$1) &gt; 0, 1, 0)</f>
        <v>1</v>
      </c>
      <c r="T571">
        <f>IF(COUNTIFS(Transaction_History!A:A, A571, Transaction_History!E:E, T$1) &gt; 0, 1, 0)</f>
        <v>0</v>
      </c>
      <c r="U571">
        <f>IF(COUNTIFS(Transaction_History!A:A, A571, Transaction_History!E:E, U$1) &gt; 0, 1, 0)</f>
        <v>1</v>
      </c>
      <c r="V571">
        <f>IF(COUNTIFS(Transaction_History!A:A, A571, Transaction_History!E:E, V$1) &gt; 0, 1, 0)</f>
        <v>1</v>
      </c>
      <c r="W571">
        <f>IF(COUNTIFS(Customer_Service!A:A, A571, Customer_Service!D:D, W$1) &gt; 0, 1, 0)</f>
        <v>1</v>
      </c>
      <c r="X571">
        <f>IF(COUNTIFS(Customer_Service!A:A, A571, Customer_Service!D:D, X$1)&gt;0,1,0)</f>
        <v>1</v>
      </c>
      <c r="Y571">
        <f>IF(COUNTIFS(Customer_Service!A:A, A571, Customer_Service!D:D, Y$1) &gt; 0, 1, 0)</f>
        <v>0</v>
      </c>
      <c r="Z571">
        <f>IF(COUNTIFS(Customer_Service!A:A, A571, Customer_Service!E:E, Z$1) &gt; 0, 1, 0)</f>
        <v>1</v>
      </c>
      <c r="AA571">
        <f>IF(COUNTIFS(Customer_Service!A:A, A571, Customer_Service!E:E, AA$1) &gt; 0, 1, 0)</f>
        <v>1</v>
      </c>
      <c r="AB571">
        <v>21</v>
      </c>
    </row>
    <row r="572" spans="1:28" x14ac:dyDescent="0.25">
      <c r="A572">
        <v>571</v>
      </c>
      <c r="B572">
        <v>41</v>
      </c>
      <c r="C572" t="s">
        <v>4</v>
      </c>
      <c r="D572">
        <f>COUNTIFS(Customer_Demographics!A:A, A572, Customer_Demographics!C:C, D$1)</f>
        <v>0</v>
      </c>
      <c r="E572">
        <f>COUNTIFS(Customer_Demographics!A:A, A572, Customer_Demographics!C:C, E$1)</f>
        <v>1</v>
      </c>
      <c r="F572" t="s">
        <v>5</v>
      </c>
      <c r="G572">
        <f>COUNTIFS(Customer_Demographics!A:A, A572, Customer_Demographics!F:F, G$1)</f>
        <v>1</v>
      </c>
      <c r="H572">
        <f>COUNTIFS(Customer_Demographics!A:A, A572, Customer_Demographics!F:F, H$1)</f>
        <v>0</v>
      </c>
      <c r="I572">
        <f>COUNTIFS(Customer_Demographics!A:A, A572, Customer_Demographics!F:F, I$1)</f>
        <v>0</v>
      </c>
      <c r="J572">
        <f>COUNTIFS(Customer_Demographics!A:A, A572, Customer_Demographics!F:F, J$1)</f>
        <v>0</v>
      </c>
      <c r="K572" t="s">
        <v>9</v>
      </c>
      <c r="L572">
        <f>COUNTIFS(Customer_Demographics!A:A, A572, Customer_Demographics!K:K, L$1)</f>
        <v>1</v>
      </c>
      <c r="M572">
        <f>COUNTIFS(Customer_Demographics!A:A, A572, Customer_Demographics!K:K, M$1)</f>
        <v>0</v>
      </c>
      <c r="N572">
        <f>COUNTIFS(Customer_Demographics!A:A, A572, Customer_Demographics!K:K, N$1)</f>
        <v>0</v>
      </c>
      <c r="O572">
        <v>962.48</v>
      </c>
      <c r="P572">
        <v>0</v>
      </c>
      <c r="Q572">
        <v>3</v>
      </c>
      <c r="R572">
        <f>IF(COUNTIFS(Transaction_History!A:A, A572, Transaction_History!E:E, R$1) &gt;0, 1, 0)</f>
        <v>1</v>
      </c>
      <c r="S572">
        <f>IF(COUNTIFS(Transaction_History!A:A, A572, Transaction_History!E:E, S$1) &gt; 0, 1, 0)</f>
        <v>0</v>
      </c>
      <c r="T572">
        <f>IF(COUNTIFS(Transaction_History!A:A, A572, Transaction_History!E:E, T$1) &gt; 0, 1, 0)</f>
        <v>0</v>
      </c>
      <c r="U572">
        <f>IF(COUNTIFS(Transaction_History!A:A, A572, Transaction_History!E:E, U$1) &gt; 0, 1, 0)</f>
        <v>1</v>
      </c>
      <c r="V572">
        <f>IF(COUNTIFS(Transaction_History!A:A, A572, Transaction_History!E:E, V$1) &gt; 0, 1, 0)</f>
        <v>0</v>
      </c>
      <c r="W572">
        <f>IF(COUNTIFS(Customer_Service!A:A, A572, Customer_Service!D:D, W$1) &gt; 0, 1, 0)</f>
        <v>0</v>
      </c>
      <c r="X572">
        <f>IF(COUNTIFS(Customer_Service!A:A, A572, Customer_Service!D:D, X$1)&gt;0,1,0)</f>
        <v>1</v>
      </c>
      <c r="Y572">
        <f>IF(COUNTIFS(Customer_Service!A:A, A572, Customer_Service!D:D, Y$1) &gt; 0, 1, 0)</f>
        <v>0</v>
      </c>
      <c r="Z572">
        <f>IF(COUNTIFS(Customer_Service!A:A, A572, Customer_Service!E:E, Z$1) &gt; 0, 1, 0)</f>
        <v>0</v>
      </c>
      <c r="AA572">
        <f>IF(COUNTIFS(Customer_Service!A:A, A572, Customer_Service!E:E, AA$1) &gt; 0, 1, 0)</f>
        <v>1</v>
      </c>
      <c r="AB572">
        <v>8</v>
      </c>
    </row>
    <row r="573" spans="1:28" x14ac:dyDescent="0.25">
      <c r="A573">
        <v>572</v>
      </c>
      <c r="B573">
        <v>50</v>
      </c>
      <c r="C573" t="s">
        <v>4</v>
      </c>
      <c r="D573">
        <f>COUNTIFS(Customer_Demographics!A:A, A573, Customer_Demographics!C:C, D$1)</f>
        <v>0</v>
      </c>
      <c r="E573">
        <f>COUNTIFS(Customer_Demographics!A:A, A573, Customer_Demographics!C:C, E$1)</f>
        <v>1</v>
      </c>
      <c r="F573" t="s">
        <v>6</v>
      </c>
      <c r="G573">
        <f>COUNTIFS(Customer_Demographics!A:A, A573, Customer_Demographics!F:F, G$1)</f>
        <v>0</v>
      </c>
      <c r="H573">
        <f>COUNTIFS(Customer_Demographics!A:A, A573, Customer_Demographics!F:F, H$1)</f>
        <v>1</v>
      </c>
      <c r="I573">
        <f>COUNTIFS(Customer_Demographics!A:A, A573, Customer_Demographics!F:F, I$1)</f>
        <v>0</v>
      </c>
      <c r="J573">
        <f>COUNTIFS(Customer_Demographics!A:A, A573, Customer_Demographics!F:F, J$1)</f>
        <v>0</v>
      </c>
      <c r="K573" t="s">
        <v>9</v>
      </c>
      <c r="L573">
        <f>COUNTIFS(Customer_Demographics!A:A, A573, Customer_Demographics!K:K, L$1)</f>
        <v>1</v>
      </c>
      <c r="M573">
        <f>COUNTIFS(Customer_Demographics!A:A, A573, Customer_Demographics!K:K, M$1)</f>
        <v>0</v>
      </c>
      <c r="N573">
        <f>COUNTIFS(Customer_Demographics!A:A, A573, Customer_Demographics!K:K, N$1)</f>
        <v>0</v>
      </c>
      <c r="O573">
        <v>538.05999999999995</v>
      </c>
      <c r="P573">
        <v>0</v>
      </c>
      <c r="Q573">
        <v>2</v>
      </c>
      <c r="R573">
        <f>IF(COUNTIFS(Transaction_History!A:A, A573, Transaction_History!E:E, R$1) &gt;0, 1, 0)</f>
        <v>0</v>
      </c>
      <c r="S573">
        <f>IF(COUNTIFS(Transaction_History!A:A, A573, Transaction_History!E:E, S$1) &gt; 0, 1, 0)</f>
        <v>1</v>
      </c>
      <c r="T573">
        <f>IF(COUNTIFS(Transaction_History!A:A, A573, Transaction_History!E:E, T$1) &gt; 0, 1, 0)</f>
        <v>1</v>
      </c>
      <c r="U573">
        <f>IF(COUNTIFS(Transaction_History!A:A, A573, Transaction_History!E:E, U$1) &gt; 0, 1, 0)</f>
        <v>0</v>
      </c>
      <c r="V573">
        <f>IF(COUNTIFS(Transaction_History!A:A, A573, Transaction_History!E:E, V$1) &gt; 0, 1, 0)</f>
        <v>0</v>
      </c>
      <c r="W573">
        <f>IF(COUNTIFS(Customer_Service!A:A, A573, Customer_Service!D:D, W$1) &gt; 0, 1, 0)</f>
        <v>0</v>
      </c>
      <c r="X573">
        <f>IF(COUNTIFS(Customer_Service!A:A, A573, Customer_Service!D:D, X$1)&gt;0,1,0)</f>
        <v>0</v>
      </c>
      <c r="Y573">
        <f>IF(COUNTIFS(Customer_Service!A:A, A573, Customer_Service!D:D, Y$1) &gt; 0, 1, 0)</f>
        <v>0</v>
      </c>
      <c r="Z573">
        <f>IF(COUNTIFS(Customer_Service!A:A, A573, Customer_Service!E:E, Z$1) &gt; 0, 1, 0)</f>
        <v>0</v>
      </c>
      <c r="AA573">
        <f>IF(COUNTIFS(Customer_Service!A:A, A573, Customer_Service!E:E, AA$1) &gt; 0, 1, 0)</f>
        <v>0</v>
      </c>
      <c r="AB573">
        <v>6</v>
      </c>
    </row>
    <row r="574" spans="1:28" x14ac:dyDescent="0.25">
      <c r="A574">
        <v>573</v>
      </c>
      <c r="B574">
        <v>37</v>
      </c>
      <c r="C574" t="s">
        <v>4</v>
      </c>
      <c r="D574">
        <f>COUNTIFS(Customer_Demographics!A:A, A574, Customer_Demographics!C:C, D$1)</f>
        <v>0</v>
      </c>
      <c r="E574">
        <f>COUNTIFS(Customer_Demographics!A:A, A574, Customer_Demographics!C:C, E$1)</f>
        <v>1</v>
      </c>
      <c r="F574" t="s">
        <v>5</v>
      </c>
      <c r="G574">
        <f>COUNTIFS(Customer_Demographics!A:A, A574, Customer_Demographics!F:F, G$1)</f>
        <v>1</v>
      </c>
      <c r="H574">
        <f>COUNTIFS(Customer_Demographics!A:A, A574, Customer_Demographics!F:F, H$1)</f>
        <v>0</v>
      </c>
      <c r="I574">
        <f>COUNTIFS(Customer_Demographics!A:A, A574, Customer_Demographics!F:F, I$1)</f>
        <v>0</v>
      </c>
      <c r="J574">
        <f>COUNTIFS(Customer_Demographics!A:A, A574, Customer_Demographics!F:F, J$1)</f>
        <v>0</v>
      </c>
      <c r="K574" t="s">
        <v>10</v>
      </c>
      <c r="L574">
        <f>COUNTIFS(Customer_Demographics!A:A, A574, Customer_Demographics!K:K, L$1)</f>
        <v>0</v>
      </c>
      <c r="M574">
        <f>COUNTIFS(Customer_Demographics!A:A, A574, Customer_Demographics!K:K, M$1)</f>
        <v>1</v>
      </c>
      <c r="N574">
        <f>COUNTIFS(Customer_Demographics!A:A, A574, Customer_Demographics!K:K, N$1)</f>
        <v>0</v>
      </c>
      <c r="O574">
        <v>1331.4</v>
      </c>
      <c r="P574">
        <v>0</v>
      </c>
      <c r="Q574">
        <v>5</v>
      </c>
      <c r="R574">
        <f>IF(COUNTIFS(Transaction_History!A:A, A574, Transaction_History!E:E, R$1) &gt;0, 1, 0)</f>
        <v>0</v>
      </c>
      <c r="S574">
        <f>IF(COUNTIFS(Transaction_History!A:A, A574, Transaction_History!E:E, S$1) &gt; 0, 1, 0)</f>
        <v>1</v>
      </c>
      <c r="T574">
        <f>IF(COUNTIFS(Transaction_History!A:A, A574, Transaction_History!E:E, T$1) &gt; 0, 1, 0)</f>
        <v>0</v>
      </c>
      <c r="U574">
        <f>IF(COUNTIFS(Transaction_History!A:A, A574, Transaction_History!E:E, U$1) &gt; 0, 1, 0)</f>
        <v>0</v>
      </c>
      <c r="V574">
        <f>IF(COUNTIFS(Transaction_History!A:A, A574, Transaction_History!E:E, V$1) &gt; 0, 1, 0)</f>
        <v>1</v>
      </c>
      <c r="W574">
        <f>IF(COUNTIFS(Customer_Service!A:A, A574, Customer_Service!D:D, W$1) &gt; 0, 1, 0)</f>
        <v>0</v>
      </c>
      <c r="X574">
        <f>IF(COUNTIFS(Customer_Service!A:A, A574, Customer_Service!D:D, X$1)&gt;0,1,0)</f>
        <v>0</v>
      </c>
      <c r="Y574">
        <f>IF(COUNTIFS(Customer_Service!A:A, A574, Customer_Service!D:D, Y$1) &gt; 0, 1, 0)</f>
        <v>0</v>
      </c>
      <c r="Z574">
        <f>IF(COUNTIFS(Customer_Service!A:A, A574, Customer_Service!E:E, Z$1) &gt; 0, 1, 0)</f>
        <v>0</v>
      </c>
      <c r="AA574">
        <f>IF(COUNTIFS(Customer_Service!A:A, A574, Customer_Service!E:E, AA$1) &gt; 0, 1, 0)</f>
        <v>0</v>
      </c>
      <c r="AB574">
        <v>4</v>
      </c>
    </row>
    <row r="575" spans="1:28" x14ac:dyDescent="0.25">
      <c r="A575">
        <v>574</v>
      </c>
      <c r="B575">
        <v>44</v>
      </c>
      <c r="C575" t="s">
        <v>3</v>
      </c>
      <c r="D575">
        <f>COUNTIFS(Customer_Demographics!A:A, A575, Customer_Demographics!C:C, D$1)</f>
        <v>1</v>
      </c>
      <c r="E575">
        <f>COUNTIFS(Customer_Demographics!A:A, A575, Customer_Demographics!C:C, E$1)</f>
        <v>0</v>
      </c>
      <c r="F575" t="s">
        <v>7</v>
      </c>
      <c r="G575">
        <f>COUNTIFS(Customer_Demographics!A:A, A575, Customer_Demographics!F:F, G$1)</f>
        <v>0</v>
      </c>
      <c r="H575">
        <f>COUNTIFS(Customer_Demographics!A:A, A575, Customer_Demographics!F:F, H$1)</f>
        <v>0</v>
      </c>
      <c r="I575">
        <f>COUNTIFS(Customer_Demographics!A:A, A575, Customer_Demographics!F:F, I$1)</f>
        <v>0</v>
      </c>
      <c r="J575">
        <f>COUNTIFS(Customer_Demographics!A:A, A575, Customer_Demographics!F:F, J$1)</f>
        <v>1</v>
      </c>
      <c r="K575" t="s">
        <v>10</v>
      </c>
      <c r="L575">
        <f>COUNTIFS(Customer_Demographics!A:A, A575, Customer_Demographics!K:K, L$1)</f>
        <v>0</v>
      </c>
      <c r="M575">
        <f>COUNTIFS(Customer_Demographics!A:A, A575, Customer_Demographics!K:K, M$1)</f>
        <v>1</v>
      </c>
      <c r="N575">
        <f>COUNTIFS(Customer_Demographics!A:A, A575, Customer_Demographics!K:K, N$1)</f>
        <v>0</v>
      </c>
      <c r="O575">
        <v>2437.4</v>
      </c>
      <c r="P575">
        <v>1</v>
      </c>
      <c r="Q575">
        <v>9</v>
      </c>
      <c r="R575">
        <f>IF(COUNTIFS(Transaction_History!A:A, A575, Transaction_History!E:E, R$1) &gt;0, 1, 0)</f>
        <v>0</v>
      </c>
      <c r="S575">
        <f>IF(COUNTIFS(Transaction_History!A:A, A575, Transaction_History!E:E, S$1) &gt; 0, 1, 0)</f>
        <v>1</v>
      </c>
      <c r="T575">
        <f>IF(COUNTIFS(Transaction_History!A:A, A575, Transaction_History!E:E, T$1) &gt; 0, 1, 0)</f>
        <v>1</v>
      </c>
      <c r="U575">
        <f>IF(COUNTIFS(Transaction_History!A:A, A575, Transaction_History!E:E, U$1) &gt; 0, 1, 0)</f>
        <v>1</v>
      </c>
      <c r="V575">
        <f>IF(COUNTIFS(Transaction_History!A:A, A575, Transaction_History!E:E, V$1) &gt; 0, 1, 0)</f>
        <v>1</v>
      </c>
      <c r="W575">
        <f>IF(COUNTIFS(Customer_Service!A:A, A575, Customer_Service!D:D, W$1) &gt; 0, 1, 0)</f>
        <v>0</v>
      </c>
      <c r="X575">
        <f>IF(COUNTIFS(Customer_Service!A:A, A575, Customer_Service!D:D, X$1)&gt;0,1,0)</f>
        <v>1</v>
      </c>
      <c r="Y575">
        <f>IF(COUNTIFS(Customer_Service!A:A, A575, Customer_Service!D:D, Y$1) &gt; 0, 1, 0)</f>
        <v>0</v>
      </c>
      <c r="Z575">
        <f>IF(COUNTIFS(Customer_Service!A:A, A575, Customer_Service!E:E, Z$1) &gt; 0, 1, 0)</f>
        <v>1</v>
      </c>
      <c r="AA575">
        <f>IF(COUNTIFS(Customer_Service!A:A, A575, Customer_Service!E:E, AA$1) &gt; 0, 1, 0)</f>
        <v>0</v>
      </c>
      <c r="AB575">
        <v>17</v>
      </c>
    </row>
    <row r="576" spans="1:28" x14ac:dyDescent="0.25">
      <c r="A576">
        <v>575</v>
      </c>
      <c r="B576">
        <v>32</v>
      </c>
      <c r="C576" t="s">
        <v>4</v>
      </c>
      <c r="D576">
        <f>COUNTIFS(Customer_Demographics!A:A, A576, Customer_Demographics!C:C, D$1)</f>
        <v>0</v>
      </c>
      <c r="E576">
        <f>COUNTIFS(Customer_Demographics!A:A, A576, Customer_Demographics!C:C, E$1)</f>
        <v>1</v>
      </c>
      <c r="F576" t="s">
        <v>7</v>
      </c>
      <c r="G576">
        <f>COUNTIFS(Customer_Demographics!A:A, A576, Customer_Demographics!F:F, G$1)</f>
        <v>0</v>
      </c>
      <c r="H576">
        <f>COUNTIFS(Customer_Demographics!A:A, A576, Customer_Demographics!F:F, H$1)</f>
        <v>0</v>
      </c>
      <c r="I576">
        <f>COUNTIFS(Customer_Demographics!A:A, A576, Customer_Demographics!F:F, I$1)</f>
        <v>0</v>
      </c>
      <c r="J576">
        <f>COUNTIFS(Customer_Demographics!A:A, A576, Customer_Demographics!F:F, J$1)</f>
        <v>1</v>
      </c>
      <c r="K576" t="s">
        <v>10</v>
      </c>
      <c r="L576">
        <f>COUNTIFS(Customer_Demographics!A:A, A576, Customer_Demographics!K:K, L$1)</f>
        <v>0</v>
      </c>
      <c r="M576">
        <f>COUNTIFS(Customer_Demographics!A:A, A576, Customer_Demographics!K:K, M$1)</f>
        <v>1</v>
      </c>
      <c r="N576">
        <f>COUNTIFS(Customer_Demographics!A:A, A576, Customer_Demographics!K:K, N$1)</f>
        <v>0</v>
      </c>
      <c r="O576">
        <v>1550.2599999999998</v>
      </c>
      <c r="P576">
        <v>0</v>
      </c>
      <c r="Q576">
        <v>9</v>
      </c>
      <c r="R576">
        <f>IF(COUNTIFS(Transaction_History!A:A, A576, Transaction_History!E:E, R$1) &gt;0, 1, 0)</f>
        <v>1</v>
      </c>
      <c r="S576">
        <f>IF(COUNTIFS(Transaction_History!A:A, A576, Transaction_History!E:E, S$1) &gt; 0, 1, 0)</f>
        <v>1</v>
      </c>
      <c r="T576">
        <f>IF(COUNTIFS(Transaction_History!A:A, A576, Transaction_History!E:E, T$1) &gt; 0, 1, 0)</f>
        <v>1</v>
      </c>
      <c r="U576">
        <f>IF(COUNTIFS(Transaction_History!A:A, A576, Transaction_History!E:E, U$1) &gt; 0, 1, 0)</f>
        <v>1</v>
      </c>
      <c r="V576">
        <f>IF(COUNTIFS(Transaction_History!A:A, A576, Transaction_History!E:E, V$1) &gt; 0, 1, 0)</f>
        <v>0</v>
      </c>
      <c r="W576">
        <f>IF(COUNTIFS(Customer_Service!A:A, A576, Customer_Service!D:D, W$1) &gt; 0, 1, 0)</f>
        <v>1</v>
      </c>
      <c r="X576">
        <f>IF(COUNTIFS(Customer_Service!A:A, A576, Customer_Service!D:D, X$1)&gt;0,1,0)</f>
        <v>0</v>
      </c>
      <c r="Y576">
        <f>IF(COUNTIFS(Customer_Service!A:A, A576, Customer_Service!D:D, Y$1) &gt; 0, 1, 0)</f>
        <v>1</v>
      </c>
      <c r="Z576">
        <f>IF(COUNTIFS(Customer_Service!A:A, A576, Customer_Service!E:E, Z$1) &gt; 0, 1, 0)</f>
        <v>1</v>
      </c>
      <c r="AA576">
        <f>IF(COUNTIFS(Customer_Service!A:A, A576, Customer_Service!E:E, AA$1) &gt; 0, 1, 0)</f>
        <v>1</v>
      </c>
      <c r="AB576">
        <v>21</v>
      </c>
    </row>
    <row r="577" spans="1:28" x14ac:dyDescent="0.25">
      <c r="A577">
        <v>576</v>
      </c>
      <c r="B577">
        <v>50</v>
      </c>
      <c r="C577" t="s">
        <v>4</v>
      </c>
      <c r="D577">
        <f>COUNTIFS(Customer_Demographics!A:A, A577, Customer_Demographics!C:C, D$1)</f>
        <v>0</v>
      </c>
      <c r="E577">
        <f>COUNTIFS(Customer_Demographics!A:A, A577, Customer_Demographics!C:C, E$1)</f>
        <v>1</v>
      </c>
      <c r="F577" t="s">
        <v>6</v>
      </c>
      <c r="G577">
        <f>COUNTIFS(Customer_Demographics!A:A, A577, Customer_Demographics!F:F, G$1)</f>
        <v>0</v>
      </c>
      <c r="H577">
        <f>COUNTIFS(Customer_Demographics!A:A, A577, Customer_Demographics!F:F, H$1)</f>
        <v>1</v>
      </c>
      <c r="I577">
        <f>COUNTIFS(Customer_Demographics!A:A, A577, Customer_Demographics!F:F, I$1)</f>
        <v>0</v>
      </c>
      <c r="J577">
        <f>COUNTIFS(Customer_Demographics!A:A, A577, Customer_Demographics!F:F, J$1)</f>
        <v>0</v>
      </c>
      <c r="K577" t="s">
        <v>10</v>
      </c>
      <c r="L577">
        <f>COUNTIFS(Customer_Demographics!A:A, A577, Customer_Demographics!K:K, L$1)</f>
        <v>0</v>
      </c>
      <c r="M577">
        <f>COUNTIFS(Customer_Demographics!A:A, A577, Customer_Demographics!K:K, M$1)</f>
        <v>1</v>
      </c>
      <c r="N577">
        <f>COUNTIFS(Customer_Demographics!A:A, A577, Customer_Demographics!K:K, N$1)</f>
        <v>0</v>
      </c>
      <c r="O577">
        <v>755.93000000000006</v>
      </c>
      <c r="P577">
        <v>1</v>
      </c>
      <c r="Q577">
        <v>4</v>
      </c>
      <c r="R577">
        <f>IF(COUNTIFS(Transaction_History!A:A, A577, Transaction_History!E:E, R$1) &gt;0, 1, 0)</f>
        <v>1</v>
      </c>
      <c r="S577">
        <f>IF(COUNTIFS(Transaction_History!A:A, A577, Transaction_History!E:E, S$1) &gt; 0, 1, 0)</f>
        <v>0</v>
      </c>
      <c r="T577">
        <f>IF(COUNTIFS(Transaction_History!A:A, A577, Transaction_History!E:E, T$1) &gt; 0, 1, 0)</f>
        <v>0</v>
      </c>
      <c r="U577">
        <f>IF(COUNTIFS(Transaction_History!A:A, A577, Transaction_History!E:E, U$1) &gt; 0, 1, 0)</f>
        <v>1</v>
      </c>
      <c r="V577">
        <f>IF(COUNTIFS(Transaction_History!A:A, A577, Transaction_History!E:E, V$1) &gt; 0, 1, 0)</f>
        <v>1</v>
      </c>
      <c r="W577">
        <f>IF(COUNTIFS(Customer_Service!A:A, A577, Customer_Service!D:D, W$1) &gt; 0, 1, 0)</f>
        <v>0</v>
      </c>
      <c r="X577">
        <f>IF(COUNTIFS(Customer_Service!A:A, A577, Customer_Service!D:D, X$1)&gt;0,1,0)</f>
        <v>1</v>
      </c>
      <c r="Y577">
        <f>IF(COUNTIFS(Customer_Service!A:A, A577, Customer_Service!D:D, Y$1) &gt; 0, 1, 0)</f>
        <v>0</v>
      </c>
      <c r="Z577">
        <f>IF(COUNTIFS(Customer_Service!A:A, A577, Customer_Service!E:E, Z$1) &gt; 0, 1, 0)</f>
        <v>0</v>
      </c>
      <c r="AA577">
        <f>IF(COUNTIFS(Customer_Service!A:A, A577, Customer_Service!E:E, AA$1) &gt; 0, 1, 0)</f>
        <v>1</v>
      </c>
      <c r="AB577">
        <v>4</v>
      </c>
    </row>
    <row r="578" spans="1:28" x14ac:dyDescent="0.25">
      <c r="A578">
        <v>577</v>
      </c>
      <c r="B578">
        <v>69</v>
      </c>
      <c r="C578" t="s">
        <v>3</v>
      </c>
      <c r="D578">
        <f>COUNTIFS(Customer_Demographics!A:A, A578, Customer_Demographics!C:C, D$1)</f>
        <v>1</v>
      </c>
      <c r="E578">
        <f>COUNTIFS(Customer_Demographics!A:A, A578, Customer_Demographics!C:C, E$1)</f>
        <v>0</v>
      </c>
      <c r="F578" t="s">
        <v>8</v>
      </c>
      <c r="G578">
        <f>COUNTIFS(Customer_Demographics!A:A, A578, Customer_Demographics!F:F, G$1)</f>
        <v>0</v>
      </c>
      <c r="H578">
        <f>COUNTIFS(Customer_Demographics!A:A, A578, Customer_Demographics!F:F, H$1)</f>
        <v>0</v>
      </c>
      <c r="I578">
        <f>COUNTIFS(Customer_Demographics!A:A, A578, Customer_Demographics!F:F, I$1)</f>
        <v>1</v>
      </c>
      <c r="J578">
        <f>COUNTIFS(Customer_Demographics!A:A, A578, Customer_Demographics!F:F, J$1)</f>
        <v>0</v>
      </c>
      <c r="K578" t="s">
        <v>11</v>
      </c>
      <c r="L578">
        <f>COUNTIFS(Customer_Demographics!A:A, A578, Customer_Demographics!K:K, L$1)</f>
        <v>0</v>
      </c>
      <c r="M578">
        <f>COUNTIFS(Customer_Demographics!A:A, A578, Customer_Demographics!K:K, M$1)</f>
        <v>0</v>
      </c>
      <c r="N578">
        <f>COUNTIFS(Customer_Demographics!A:A, A578, Customer_Demographics!K:K, N$1)</f>
        <v>1</v>
      </c>
      <c r="O578">
        <v>2373.23</v>
      </c>
      <c r="P578">
        <v>1</v>
      </c>
      <c r="Q578">
        <v>8</v>
      </c>
      <c r="R578">
        <f>IF(COUNTIFS(Transaction_History!A:A, A578, Transaction_History!E:E, R$1) &gt;0, 1, 0)</f>
        <v>1</v>
      </c>
      <c r="S578">
        <f>IF(COUNTIFS(Transaction_History!A:A, A578, Transaction_History!E:E, S$1) &gt; 0, 1, 0)</f>
        <v>0</v>
      </c>
      <c r="T578">
        <f>IF(COUNTIFS(Transaction_History!A:A, A578, Transaction_History!E:E, T$1) &gt; 0, 1, 0)</f>
        <v>1</v>
      </c>
      <c r="U578">
        <f>IF(COUNTIFS(Transaction_History!A:A, A578, Transaction_History!E:E, U$1) &gt; 0, 1, 0)</f>
        <v>1</v>
      </c>
      <c r="V578">
        <f>IF(COUNTIFS(Transaction_History!A:A, A578, Transaction_History!E:E, V$1) &gt; 0, 1, 0)</f>
        <v>1</v>
      </c>
      <c r="W578">
        <f>IF(COUNTIFS(Customer_Service!A:A, A578, Customer_Service!D:D, W$1) &gt; 0, 1, 0)</f>
        <v>0</v>
      </c>
      <c r="X578">
        <f>IF(COUNTIFS(Customer_Service!A:A, A578, Customer_Service!D:D, X$1)&gt;0,1,0)</f>
        <v>1</v>
      </c>
      <c r="Y578">
        <f>IF(COUNTIFS(Customer_Service!A:A, A578, Customer_Service!D:D, Y$1) &gt; 0, 1, 0)</f>
        <v>0</v>
      </c>
      <c r="Z578">
        <f>IF(COUNTIFS(Customer_Service!A:A, A578, Customer_Service!E:E, Z$1) &gt; 0, 1, 0)</f>
        <v>0</v>
      </c>
      <c r="AA578">
        <f>IF(COUNTIFS(Customer_Service!A:A, A578, Customer_Service!E:E, AA$1) &gt; 0, 1, 0)</f>
        <v>1</v>
      </c>
      <c r="AB578">
        <v>35</v>
      </c>
    </row>
    <row r="579" spans="1:28" x14ac:dyDescent="0.25">
      <c r="A579">
        <v>578</v>
      </c>
      <c r="B579">
        <v>24</v>
      </c>
      <c r="C579" t="s">
        <v>4</v>
      </c>
      <c r="D579">
        <f>COUNTIFS(Customer_Demographics!A:A, A579, Customer_Demographics!C:C, D$1)</f>
        <v>0</v>
      </c>
      <c r="E579">
        <f>COUNTIFS(Customer_Demographics!A:A, A579, Customer_Demographics!C:C, E$1)</f>
        <v>1</v>
      </c>
      <c r="F579" t="s">
        <v>6</v>
      </c>
      <c r="G579">
        <f>COUNTIFS(Customer_Demographics!A:A, A579, Customer_Demographics!F:F, G$1)</f>
        <v>0</v>
      </c>
      <c r="H579">
        <f>COUNTIFS(Customer_Demographics!A:A, A579, Customer_Demographics!F:F, H$1)</f>
        <v>1</v>
      </c>
      <c r="I579">
        <f>COUNTIFS(Customer_Demographics!A:A, A579, Customer_Demographics!F:F, I$1)</f>
        <v>0</v>
      </c>
      <c r="J579">
        <f>COUNTIFS(Customer_Demographics!A:A, A579, Customer_Demographics!F:F, J$1)</f>
        <v>0</v>
      </c>
      <c r="K579" t="s">
        <v>11</v>
      </c>
      <c r="L579">
        <f>COUNTIFS(Customer_Demographics!A:A, A579, Customer_Demographics!K:K, L$1)</f>
        <v>0</v>
      </c>
      <c r="M579">
        <f>COUNTIFS(Customer_Demographics!A:A, A579, Customer_Demographics!K:K, M$1)</f>
        <v>0</v>
      </c>
      <c r="N579">
        <f>COUNTIFS(Customer_Demographics!A:A, A579, Customer_Demographics!K:K, N$1)</f>
        <v>1</v>
      </c>
      <c r="O579">
        <v>715.6</v>
      </c>
      <c r="P579">
        <v>0</v>
      </c>
      <c r="Q579">
        <v>3</v>
      </c>
      <c r="R579">
        <f>IF(COUNTIFS(Transaction_History!A:A, A579, Transaction_History!E:E, R$1) &gt;0, 1, 0)</f>
        <v>1</v>
      </c>
      <c r="S579">
        <f>IF(COUNTIFS(Transaction_History!A:A, A579, Transaction_History!E:E, S$1) &gt; 0, 1, 0)</f>
        <v>0</v>
      </c>
      <c r="T579">
        <f>IF(COUNTIFS(Transaction_History!A:A, A579, Transaction_History!E:E, T$1) &gt; 0, 1, 0)</f>
        <v>1</v>
      </c>
      <c r="U579">
        <f>IF(COUNTIFS(Transaction_History!A:A, A579, Transaction_History!E:E, U$1) &gt; 0, 1, 0)</f>
        <v>1</v>
      </c>
      <c r="V579">
        <f>IF(COUNTIFS(Transaction_History!A:A, A579, Transaction_History!E:E, V$1) &gt; 0, 1, 0)</f>
        <v>0</v>
      </c>
      <c r="W579">
        <f>IF(COUNTIFS(Customer_Service!A:A, A579, Customer_Service!D:D, W$1) &gt; 0, 1, 0)</f>
        <v>1</v>
      </c>
      <c r="X579">
        <f>IF(COUNTIFS(Customer_Service!A:A, A579, Customer_Service!D:D, X$1)&gt;0,1,0)</f>
        <v>0</v>
      </c>
      <c r="Y579">
        <f>IF(COUNTIFS(Customer_Service!A:A, A579, Customer_Service!D:D, Y$1) &gt; 0, 1, 0)</f>
        <v>0</v>
      </c>
      <c r="Z579">
        <f>IF(COUNTIFS(Customer_Service!A:A, A579, Customer_Service!E:E, Z$1) &gt; 0, 1, 0)</f>
        <v>1</v>
      </c>
      <c r="AA579">
        <f>IF(COUNTIFS(Customer_Service!A:A, A579, Customer_Service!E:E, AA$1) &gt; 0, 1, 0)</f>
        <v>0</v>
      </c>
      <c r="AB579">
        <v>30</v>
      </c>
    </row>
    <row r="580" spans="1:28" x14ac:dyDescent="0.25">
      <c r="A580">
        <v>579</v>
      </c>
      <c r="B580">
        <v>51</v>
      </c>
      <c r="C580" t="s">
        <v>4</v>
      </c>
      <c r="D580">
        <f>COUNTIFS(Customer_Demographics!A:A, A580, Customer_Demographics!C:C, D$1)</f>
        <v>0</v>
      </c>
      <c r="E580">
        <f>COUNTIFS(Customer_Demographics!A:A, A580, Customer_Demographics!C:C, E$1)</f>
        <v>1</v>
      </c>
      <c r="F580" t="s">
        <v>7</v>
      </c>
      <c r="G580">
        <f>COUNTIFS(Customer_Demographics!A:A, A580, Customer_Demographics!F:F, G$1)</f>
        <v>0</v>
      </c>
      <c r="H580">
        <f>COUNTIFS(Customer_Demographics!A:A, A580, Customer_Demographics!F:F, H$1)</f>
        <v>0</v>
      </c>
      <c r="I580">
        <f>COUNTIFS(Customer_Demographics!A:A, A580, Customer_Demographics!F:F, I$1)</f>
        <v>0</v>
      </c>
      <c r="J580">
        <f>COUNTIFS(Customer_Demographics!A:A, A580, Customer_Demographics!F:F, J$1)</f>
        <v>1</v>
      </c>
      <c r="K580" t="s">
        <v>11</v>
      </c>
      <c r="L580">
        <f>COUNTIFS(Customer_Demographics!A:A, A580, Customer_Demographics!K:K, L$1)</f>
        <v>0</v>
      </c>
      <c r="M580">
        <f>COUNTIFS(Customer_Demographics!A:A, A580, Customer_Demographics!K:K, M$1)</f>
        <v>0</v>
      </c>
      <c r="N580">
        <f>COUNTIFS(Customer_Demographics!A:A, A580, Customer_Demographics!K:K, N$1)</f>
        <v>1</v>
      </c>
      <c r="O580">
        <v>402.41</v>
      </c>
      <c r="P580">
        <v>1</v>
      </c>
      <c r="Q580">
        <v>2</v>
      </c>
      <c r="R580">
        <f>IF(COUNTIFS(Transaction_History!A:A, A580, Transaction_History!E:E, R$1) &gt;0, 1, 0)</f>
        <v>0</v>
      </c>
      <c r="S580">
        <f>IF(COUNTIFS(Transaction_History!A:A, A580, Transaction_History!E:E, S$1) &gt; 0, 1, 0)</f>
        <v>0</v>
      </c>
      <c r="T580">
        <f>IF(COUNTIFS(Transaction_History!A:A, A580, Transaction_History!E:E, T$1) &gt; 0, 1, 0)</f>
        <v>0</v>
      </c>
      <c r="U580">
        <f>IF(COUNTIFS(Transaction_History!A:A, A580, Transaction_History!E:E, U$1) &gt; 0, 1, 0)</f>
        <v>1</v>
      </c>
      <c r="V580">
        <f>IF(COUNTIFS(Transaction_History!A:A, A580, Transaction_History!E:E, V$1) &gt; 0, 1, 0)</f>
        <v>0</v>
      </c>
      <c r="W580">
        <f>IF(COUNTIFS(Customer_Service!A:A, A580, Customer_Service!D:D, W$1) &gt; 0, 1, 0)</f>
        <v>0</v>
      </c>
      <c r="X580">
        <f>IF(COUNTIFS(Customer_Service!A:A, A580, Customer_Service!D:D, X$1)&gt;0,1,0)</f>
        <v>0</v>
      </c>
      <c r="Y580">
        <f>IF(COUNTIFS(Customer_Service!A:A, A580, Customer_Service!D:D, Y$1) &gt; 0, 1, 0)</f>
        <v>0</v>
      </c>
      <c r="Z580">
        <f>IF(COUNTIFS(Customer_Service!A:A, A580, Customer_Service!E:E, Z$1) &gt; 0, 1, 0)</f>
        <v>0</v>
      </c>
      <c r="AA580">
        <f>IF(COUNTIFS(Customer_Service!A:A, A580, Customer_Service!E:E, AA$1) &gt; 0, 1, 0)</f>
        <v>0</v>
      </c>
      <c r="AB580">
        <v>27</v>
      </c>
    </row>
    <row r="581" spans="1:28" x14ac:dyDescent="0.25">
      <c r="A581">
        <v>580</v>
      </c>
      <c r="B581">
        <v>62</v>
      </c>
      <c r="C581" t="s">
        <v>3</v>
      </c>
      <c r="D581">
        <f>COUNTIFS(Customer_Demographics!A:A, A581, Customer_Demographics!C:C, D$1)</f>
        <v>1</v>
      </c>
      <c r="E581">
        <f>COUNTIFS(Customer_Demographics!A:A, A581, Customer_Demographics!C:C, E$1)</f>
        <v>0</v>
      </c>
      <c r="F581" t="s">
        <v>5</v>
      </c>
      <c r="G581">
        <f>COUNTIFS(Customer_Demographics!A:A, A581, Customer_Demographics!F:F, G$1)</f>
        <v>1</v>
      </c>
      <c r="H581">
        <f>COUNTIFS(Customer_Demographics!A:A, A581, Customer_Demographics!F:F, H$1)</f>
        <v>0</v>
      </c>
      <c r="I581">
        <f>COUNTIFS(Customer_Demographics!A:A, A581, Customer_Demographics!F:F, I$1)</f>
        <v>0</v>
      </c>
      <c r="J581">
        <f>COUNTIFS(Customer_Demographics!A:A, A581, Customer_Demographics!F:F, J$1)</f>
        <v>0</v>
      </c>
      <c r="K581" t="s">
        <v>9</v>
      </c>
      <c r="L581">
        <f>COUNTIFS(Customer_Demographics!A:A, A581, Customer_Demographics!K:K, L$1)</f>
        <v>1</v>
      </c>
      <c r="M581">
        <f>COUNTIFS(Customer_Demographics!A:A, A581, Customer_Demographics!K:K, M$1)</f>
        <v>0</v>
      </c>
      <c r="N581">
        <f>COUNTIFS(Customer_Demographics!A:A, A581, Customer_Demographics!K:K, N$1)</f>
        <v>0</v>
      </c>
      <c r="O581">
        <v>232.75</v>
      </c>
      <c r="P581">
        <v>0</v>
      </c>
      <c r="Q581">
        <v>2</v>
      </c>
      <c r="R581">
        <f>IF(COUNTIFS(Transaction_History!A:A, A581, Transaction_History!E:E, R$1) &gt;0, 1, 0)</f>
        <v>0</v>
      </c>
      <c r="S581">
        <f>IF(COUNTIFS(Transaction_History!A:A, A581, Transaction_History!E:E, S$1) &gt; 0, 1, 0)</f>
        <v>0</v>
      </c>
      <c r="T581">
        <f>IF(COUNTIFS(Transaction_History!A:A, A581, Transaction_History!E:E, T$1) &gt; 0, 1, 0)</f>
        <v>0</v>
      </c>
      <c r="U581">
        <f>IF(COUNTIFS(Transaction_History!A:A, A581, Transaction_History!E:E, U$1) &gt; 0, 1, 0)</f>
        <v>0</v>
      </c>
      <c r="V581">
        <f>IF(COUNTIFS(Transaction_History!A:A, A581, Transaction_History!E:E, V$1) &gt; 0, 1, 0)</f>
        <v>1</v>
      </c>
      <c r="W581">
        <f>IF(COUNTIFS(Customer_Service!A:A, A581, Customer_Service!D:D, W$1) &gt; 0, 1, 0)</f>
        <v>1</v>
      </c>
      <c r="X581">
        <f>IF(COUNTIFS(Customer_Service!A:A, A581, Customer_Service!D:D, X$1)&gt;0,1,0)</f>
        <v>1</v>
      </c>
      <c r="Y581">
        <f>IF(COUNTIFS(Customer_Service!A:A, A581, Customer_Service!D:D, Y$1) &gt; 0, 1, 0)</f>
        <v>0</v>
      </c>
      <c r="Z581">
        <f>IF(COUNTIFS(Customer_Service!A:A, A581, Customer_Service!E:E, Z$1) &gt; 0, 1, 0)</f>
        <v>1</v>
      </c>
      <c r="AA581">
        <f>IF(COUNTIFS(Customer_Service!A:A, A581, Customer_Service!E:E, AA$1) &gt; 0, 1, 0)</f>
        <v>1</v>
      </c>
      <c r="AB581">
        <v>12</v>
      </c>
    </row>
    <row r="582" spans="1:28" x14ac:dyDescent="0.25">
      <c r="A582">
        <v>581</v>
      </c>
      <c r="B582">
        <v>68</v>
      </c>
      <c r="C582" t="s">
        <v>4</v>
      </c>
      <c r="D582">
        <f>COUNTIFS(Customer_Demographics!A:A, A582, Customer_Demographics!C:C, D$1)</f>
        <v>0</v>
      </c>
      <c r="E582">
        <f>COUNTIFS(Customer_Demographics!A:A, A582, Customer_Demographics!C:C, E$1)</f>
        <v>1</v>
      </c>
      <c r="F582" t="s">
        <v>5</v>
      </c>
      <c r="G582">
        <f>COUNTIFS(Customer_Demographics!A:A, A582, Customer_Demographics!F:F, G$1)</f>
        <v>1</v>
      </c>
      <c r="H582">
        <f>COUNTIFS(Customer_Demographics!A:A, A582, Customer_Demographics!F:F, H$1)</f>
        <v>0</v>
      </c>
      <c r="I582">
        <f>COUNTIFS(Customer_Demographics!A:A, A582, Customer_Demographics!F:F, I$1)</f>
        <v>0</v>
      </c>
      <c r="J582">
        <f>COUNTIFS(Customer_Demographics!A:A, A582, Customer_Demographics!F:F, J$1)</f>
        <v>0</v>
      </c>
      <c r="K582" t="s">
        <v>10</v>
      </c>
      <c r="L582">
        <f>COUNTIFS(Customer_Demographics!A:A, A582, Customer_Demographics!K:K, L$1)</f>
        <v>0</v>
      </c>
      <c r="M582">
        <f>COUNTIFS(Customer_Demographics!A:A, A582, Customer_Demographics!K:K, M$1)</f>
        <v>1</v>
      </c>
      <c r="N582">
        <f>COUNTIFS(Customer_Demographics!A:A, A582, Customer_Demographics!K:K, N$1)</f>
        <v>0</v>
      </c>
      <c r="O582">
        <v>407.65999999999997</v>
      </c>
      <c r="P582">
        <v>0</v>
      </c>
      <c r="Q582">
        <v>2</v>
      </c>
      <c r="R582">
        <f>IF(COUNTIFS(Transaction_History!A:A, A582, Transaction_History!E:E, R$1) &gt;0, 1, 0)</f>
        <v>0</v>
      </c>
      <c r="S582">
        <f>IF(COUNTIFS(Transaction_History!A:A, A582, Transaction_History!E:E, S$1) &gt; 0, 1, 0)</f>
        <v>1</v>
      </c>
      <c r="T582">
        <f>IF(COUNTIFS(Transaction_History!A:A, A582, Transaction_History!E:E, T$1) &gt; 0, 1, 0)</f>
        <v>0</v>
      </c>
      <c r="U582">
        <f>IF(COUNTIFS(Transaction_History!A:A, A582, Transaction_History!E:E, U$1) &gt; 0, 1, 0)</f>
        <v>1</v>
      </c>
      <c r="V582">
        <f>IF(COUNTIFS(Transaction_History!A:A, A582, Transaction_History!E:E, V$1) &gt; 0, 1, 0)</f>
        <v>0</v>
      </c>
      <c r="W582">
        <f>IF(COUNTIFS(Customer_Service!A:A, A582, Customer_Service!D:D, W$1) &gt; 0, 1, 0)</f>
        <v>1</v>
      </c>
      <c r="X582">
        <f>IF(COUNTIFS(Customer_Service!A:A, A582, Customer_Service!D:D, X$1)&gt;0,1,0)</f>
        <v>0</v>
      </c>
      <c r="Y582">
        <f>IF(COUNTIFS(Customer_Service!A:A, A582, Customer_Service!D:D, Y$1) &gt; 0, 1, 0)</f>
        <v>0</v>
      </c>
      <c r="Z582">
        <f>IF(COUNTIFS(Customer_Service!A:A, A582, Customer_Service!E:E, Z$1) &gt; 0, 1, 0)</f>
        <v>0</v>
      </c>
      <c r="AA582">
        <f>IF(COUNTIFS(Customer_Service!A:A, A582, Customer_Service!E:E, AA$1) &gt; 0, 1, 0)</f>
        <v>1</v>
      </c>
      <c r="AB582">
        <v>48</v>
      </c>
    </row>
    <row r="583" spans="1:28" x14ac:dyDescent="0.25">
      <c r="A583">
        <v>582</v>
      </c>
      <c r="B583">
        <v>63</v>
      </c>
      <c r="C583" t="s">
        <v>4</v>
      </c>
      <c r="D583">
        <f>COUNTIFS(Customer_Demographics!A:A, A583, Customer_Demographics!C:C, D$1)</f>
        <v>0</v>
      </c>
      <c r="E583">
        <f>COUNTIFS(Customer_Demographics!A:A, A583, Customer_Demographics!C:C, E$1)</f>
        <v>1</v>
      </c>
      <c r="F583" t="s">
        <v>5</v>
      </c>
      <c r="G583">
        <f>COUNTIFS(Customer_Demographics!A:A, A583, Customer_Demographics!F:F, G$1)</f>
        <v>1</v>
      </c>
      <c r="H583">
        <f>COUNTIFS(Customer_Demographics!A:A, A583, Customer_Demographics!F:F, H$1)</f>
        <v>0</v>
      </c>
      <c r="I583">
        <f>COUNTIFS(Customer_Demographics!A:A, A583, Customer_Demographics!F:F, I$1)</f>
        <v>0</v>
      </c>
      <c r="J583">
        <f>COUNTIFS(Customer_Demographics!A:A, A583, Customer_Demographics!F:F, J$1)</f>
        <v>0</v>
      </c>
      <c r="K583" t="s">
        <v>10</v>
      </c>
      <c r="L583">
        <f>COUNTIFS(Customer_Demographics!A:A, A583, Customer_Demographics!K:K, L$1)</f>
        <v>0</v>
      </c>
      <c r="M583">
        <f>COUNTIFS(Customer_Demographics!A:A, A583, Customer_Demographics!K:K, M$1)</f>
        <v>1</v>
      </c>
      <c r="N583">
        <f>COUNTIFS(Customer_Demographics!A:A, A583, Customer_Demographics!K:K, N$1)</f>
        <v>0</v>
      </c>
      <c r="O583">
        <v>1876.3600000000001</v>
      </c>
      <c r="P583">
        <v>0</v>
      </c>
      <c r="Q583">
        <v>7</v>
      </c>
      <c r="R583">
        <f>IF(COUNTIFS(Transaction_History!A:A, A583, Transaction_History!E:E, R$1) &gt;0, 1, 0)</f>
        <v>1</v>
      </c>
      <c r="S583">
        <f>IF(COUNTIFS(Transaction_History!A:A, A583, Transaction_History!E:E, S$1) &gt; 0, 1, 0)</f>
        <v>1</v>
      </c>
      <c r="T583">
        <f>IF(COUNTIFS(Transaction_History!A:A, A583, Transaction_History!E:E, T$1) &gt; 0, 1, 0)</f>
        <v>0</v>
      </c>
      <c r="U583">
        <f>IF(COUNTIFS(Transaction_History!A:A, A583, Transaction_History!E:E, U$1) &gt; 0, 1, 0)</f>
        <v>0</v>
      </c>
      <c r="V583">
        <f>IF(COUNTIFS(Transaction_History!A:A, A583, Transaction_History!E:E, V$1) &gt; 0, 1, 0)</f>
        <v>1</v>
      </c>
      <c r="W583">
        <f>IF(COUNTIFS(Customer_Service!A:A, A583, Customer_Service!D:D, W$1) &gt; 0, 1, 0)</f>
        <v>0</v>
      </c>
      <c r="X583">
        <f>IF(COUNTIFS(Customer_Service!A:A, A583, Customer_Service!D:D, X$1)&gt;0,1,0)</f>
        <v>0</v>
      </c>
      <c r="Y583">
        <f>IF(COUNTIFS(Customer_Service!A:A, A583, Customer_Service!D:D, Y$1) &gt; 0, 1, 0)</f>
        <v>0</v>
      </c>
      <c r="Z583">
        <f>IF(COUNTIFS(Customer_Service!A:A, A583, Customer_Service!E:E, Z$1) &gt; 0, 1, 0)</f>
        <v>0</v>
      </c>
      <c r="AA583">
        <f>IF(COUNTIFS(Customer_Service!A:A, A583, Customer_Service!E:E, AA$1) &gt; 0, 1, 0)</f>
        <v>0</v>
      </c>
      <c r="AB583">
        <v>20</v>
      </c>
    </row>
    <row r="584" spans="1:28" x14ac:dyDescent="0.25">
      <c r="A584">
        <v>583</v>
      </c>
      <c r="B584">
        <v>59</v>
      </c>
      <c r="C584" t="s">
        <v>3</v>
      </c>
      <c r="D584">
        <f>COUNTIFS(Customer_Demographics!A:A, A584, Customer_Demographics!C:C, D$1)</f>
        <v>1</v>
      </c>
      <c r="E584">
        <f>COUNTIFS(Customer_Demographics!A:A, A584, Customer_Demographics!C:C, E$1)</f>
        <v>0</v>
      </c>
      <c r="F584" t="s">
        <v>7</v>
      </c>
      <c r="G584">
        <f>COUNTIFS(Customer_Demographics!A:A, A584, Customer_Demographics!F:F, G$1)</f>
        <v>0</v>
      </c>
      <c r="H584">
        <f>COUNTIFS(Customer_Demographics!A:A, A584, Customer_Demographics!F:F, H$1)</f>
        <v>0</v>
      </c>
      <c r="I584">
        <f>COUNTIFS(Customer_Demographics!A:A, A584, Customer_Demographics!F:F, I$1)</f>
        <v>0</v>
      </c>
      <c r="J584">
        <f>COUNTIFS(Customer_Demographics!A:A, A584, Customer_Demographics!F:F, J$1)</f>
        <v>1</v>
      </c>
      <c r="K584" t="s">
        <v>10</v>
      </c>
      <c r="L584">
        <f>COUNTIFS(Customer_Demographics!A:A, A584, Customer_Demographics!K:K, L$1)</f>
        <v>0</v>
      </c>
      <c r="M584">
        <f>COUNTIFS(Customer_Demographics!A:A, A584, Customer_Demographics!K:K, M$1)</f>
        <v>1</v>
      </c>
      <c r="N584">
        <f>COUNTIFS(Customer_Demographics!A:A, A584, Customer_Demographics!K:K, N$1)</f>
        <v>0</v>
      </c>
      <c r="O584">
        <v>783.96</v>
      </c>
      <c r="P584">
        <v>0</v>
      </c>
      <c r="Q584">
        <v>4</v>
      </c>
      <c r="R584">
        <f>IF(COUNTIFS(Transaction_History!A:A, A584, Transaction_History!E:E, R$1) &gt;0, 1, 0)</f>
        <v>0</v>
      </c>
      <c r="S584">
        <f>IF(COUNTIFS(Transaction_History!A:A, A584, Transaction_History!E:E, S$1) &gt; 0, 1, 0)</f>
        <v>1</v>
      </c>
      <c r="T584">
        <f>IF(COUNTIFS(Transaction_History!A:A, A584, Transaction_History!E:E, T$1) &gt; 0, 1, 0)</f>
        <v>1</v>
      </c>
      <c r="U584">
        <f>IF(COUNTIFS(Transaction_History!A:A, A584, Transaction_History!E:E, U$1) &gt; 0, 1, 0)</f>
        <v>1</v>
      </c>
      <c r="V584">
        <f>IF(COUNTIFS(Transaction_History!A:A, A584, Transaction_History!E:E, V$1) &gt; 0, 1, 0)</f>
        <v>0</v>
      </c>
      <c r="W584">
        <f>IF(COUNTIFS(Customer_Service!A:A, A584, Customer_Service!D:D, W$1) &gt; 0, 1, 0)</f>
        <v>0</v>
      </c>
      <c r="X584">
        <f>IF(COUNTIFS(Customer_Service!A:A, A584, Customer_Service!D:D, X$1)&gt;0,1,0)</f>
        <v>0</v>
      </c>
      <c r="Y584">
        <f>IF(COUNTIFS(Customer_Service!A:A, A584, Customer_Service!D:D, Y$1) &gt; 0, 1, 0)</f>
        <v>0</v>
      </c>
      <c r="Z584">
        <f>IF(COUNTIFS(Customer_Service!A:A, A584, Customer_Service!E:E, Z$1) &gt; 0, 1, 0)</f>
        <v>0</v>
      </c>
      <c r="AA584">
        <f>IF(COUNTIFS(Customer_Service!A:A, A584, Customer_Service!E:E, AA$1) &gt; 0, 1, 0)</f>
        <v>0</v>
      </c>
      <c r="AB584">
        <v>40</v>
      </c>
    </row>
    <row r="585" spans="1:28" x14ac:dyDescent="0.25">
      <c r="A585">
        <v>584</v>
      </c>
      <c r="B585">
        <v>22</v>
      </c>
      <c r="C585" t="s">
        <v>3</v>
      </c>
      <c r="D585">
        <f>COUNTIFS(Customer_Demographics!A:A, A585, Customer_Demographics!C:C, D$1)</f>
        <v>1</v>
      </c>
      <c r="E585">
        <f>COUNTIFS(Customer_Demographics!A:A, A585, Customer_Demographics!C:C, E$1)</f>
        <v>0</v>
      </c>
      <c r="F585" t="s">
        <v>8</v>
      </c>
      <c r="G585">
        <f>COUNTIFS(Customer_Demographics!A:A, A585, Customer_Demographics!F:F, G$1)</f>
        <v>0</v>
      </c>
      <c r="H585">
        <f>COUNTIFS(Customer_Demographics!A:A, A585, Customer_Demographics!F:F, H$1)</f>
        <v>0</v>
      </c>
      <c r="I585">
        <f>COUNTIFS(Customer_Demographics!A:A, A585, Customer_Demographics!F:F, I$1)</f>
        <v>1</v>
      </c>
      <c r="J585">
        <f>COUNTIFS(Customer_Demographics!A:A, A585, Customer_Demographics!F:F, J$1)</f>
        <v>0</v>
      </c>
      <c r="K585" t="s">
        <v>11</v>
      </c>
      <c r="L585">
        <f>COUNTIFS(Customer_Demographics!A:A, A585, Customer_Demographics!K:K, L$1)</f>
        <v>0</v>
      </c>
      <c r="M585">
        <f>COUNTIFS(Customer_Demographics!A:A, A585, Customer_Demographics!K:K, M$1)</f>
        <v>0</v>
      </c>
      <c r="N585">
        <f>COUNTIFS(Customer_Demographics!A:A, A585, Customer_Demographics!K:K, N$1)</f>
        <v>1</v>
      </c>
      <c r="O585">
        <v>1677.0800000000002</v>
      </c>
      <c r="P585">
        <v>0</v>
      </c>
      <c r="Q585">
        <v>7</v>
      </c>
      <c r="R585">
        <f>IF(COUNTIFS(Transaction_History!A:A, A585, Transaction_History!E:E, R$1) &gt;0, 1, 0)</f>
        <v>0</v>
      </c>
      <c r="S585">
        <f>IF(COUNTIFS(Transaction_History!A:A, A585, Transaction_History!E:E, S$1) &gt; 0, 1, 0)</f>
        <v>1</v>
      </c>
      <c r="T585">
        <f>IF(COUNTIFS(Transaction_History!A:A, A585, Transaction_History!E:E, T$1) &gt; 0, 1, 0)</f>
        <v>1</v>
      </c>
      <c r="U585">
        <f>IF(COUNTIFS(Transaction_History!A:A, A585, Transaction_History!E:E, U$1) &gt; 0, 1, 0)</f>
        <v>1</v>
      </c>
      <c r="V585">
        <f>IF(COUNTIFS(Transaction_History!A:A, A585, Transaction_History!E:E, V$1) &gt; 0, 1, 0)</f>
        <v>1</v>
      </c>
      <c r="W585">
        <f>IF(COUNTIFS(Customer_Service!A:A, A585, Customer_Service!D:D, W$1) &gt; 0, 1, 0)</f>
        <v>1</v>
      </c>
      <c r="X585">
        <f>IF(COUNTIFS(Customer_Service!A:A, A585, Customer_Service!D:D, X$1)&gt;0,1,0)</f>
        <v>1</v>
      </c>
      <c r="Y585">
        <f>IF(COUNTIFS(Customer_Service!A:A, A585, Customer_Service!D:D, Y$1) &gt; 0, 1, 0)</f>
        <v>0</v>
      </c>
      <c r="Z585">
        <f>IF(COUNTIFS(Customer_Service!A:A, A585, Customer_Service!E:E, Z$1) &gt; 0, 1, 0)</f>
        <v>1</v>
      </c>
      <c r="AA585">
        <f>IF(COUNTIFS(Customer_Service!A:A, A585, Customer_Service!E:E, AA$1) &gt; 0, 1, 0)</f>
        <v>1</v>
      </c>
      <c r="AB585">
        <v>44</v>
      </c>
    </row>
    <row r="586" spans="1:28" x14ac:dyDescent="0.25">
      <c r="A586">
        <v>585</v>
      </c>
      <c r="B586">
        <v>47</v>
      </c>
      <c r="C586" t="s">
        <v>3</v>
      </c>
      <c r="D586">
        <f>COUNTIFS(Customer_Demographics!A:A, A586, Customer_Demographics!C:C, D$1)</f>
        <v>1</v>
      </c>
      <c r="E586">
        <f>COUNTIFS(Customer_Demographics!A:A, A586, Customer_Demographics!C:C, E$1)</f>
        <v>0</v>
      </c>
      <c r="F586" t="s">
        <v>6</v>
      </c>
      <c r="G586">
        <f>COUNTIFS(Customer_Demographics!A:A, A586, Customer_Demographics!F:F, G$1)</f>
        <v>0</v>
      </c>
      <c r="H586">
        <f>COUNTIFS(Customer_Demographics!A:A, A586, Customer_Demographics!F:F, H$1)</f>
        <v>1</v>
      </c>
      <c r="I586">
        <f>COUNTIFS(Customer_Demographics!A:A, A586, Customer_Demographics!F:F, I$1)</f>
        <v>0</v>
      </c>
      <c r="J586">
        <f>COUNTIFS(Customer_Demographics!A:A, A586, Customer_Demographics!F:F, J$1)</f>
        <v>0</v>
      </c>
      <c r="K586" t="s">
        <v>9</v>
      </c>
      <c r="L586">
        <f>COUNTIFS(Customer_Demographics!A:A, A586, Customer_Demographics!K:K, L$1)</f>
        <v>1</v>
      </c>
      <c r="M586">
        <f>COUNTIFS(Customer_Demographics!A:A, A586, Customer_Demographics!K:K, M$1)</f>
        <v>0</v>
      </c>
      <c r="N586">
        <f>COUNTIFS(Customer_Demographics!A:A, A586, Customer_Demographics!K:K, N$1)</f>
        <v>0</v>
      </c>
      <c r="O586">
        <v>1709.36</v>
      </c>
      <c r="P586">
        <v>0</v>
      </c>
      <c r="Q586">
        <v>6</v>
      </c>
      <c r="R586">
        <f>IF(COUNTIFS(Transaction_History!A:A, A586, Transaction_History!E:E, R$1) &gt;0, 1, 0)</f>
        <v>1</v>
      </c>
      <c r="S586">
        <f>IF(COUNTIFS(Transaction_History!A:A, A586, Transaction_History!E:E, S$1) &gt; 0, 1, 0)</f>
        <v>1</v>
      </c>
      <c r="T586">
        <f>IF(COUNTIFS(Transaction_History!A:A, A586, Transaction_History!E:E, T$1) &gt; 0, 1, 0)</f>
        <v>0</v>
      </c>
      <c r="U586">
        <f>IF(COUNTIFS(Transaction_History!A:A, A586, Transaction_History!E:E, U$1) &gt; 0, 1, 0)</f>
        <v>1</v>
      </c>
      <c r="V586">
        <f>IF(COUNTIFS(Transaction_History!A:A, A586, Transaction_History!E:E, V$1) &gt; 0, 1, 0)</f>
        <v>1</v>
      </c>
      <c r="W586">
        <f>IF(COUNTIFS(Customer_Service!A:A, A586, Customer_Service!D:D, W$1) &gt; 0, 1, 0)</f>
        <v>0</v>
      </c>
      <c r="X586">
        <f>IF(COUNTIFS(Customer_Service!A:A, A586, Customer_Service!D:D, X$1)&gt;0,1,0)</f>
        <v>1</v>
      </c>
      <c r="Y586">
        <f>IF(COUNTIFS(Customer_Service!A:A, A586, Customer_Service!D:D, Y$1) &gt; 0, 1, 0)</f>
        <v>1</v>
      </c>
      <c r="Z586">
        <f>IF(COUNTIFS(Customer_Service!A:A, A586, Customer_Service!E:E, Z$1) &gt; 0, 1, 0)</f>
        <v>1</v>
      </c>
      <c r="AA586">
        <f>IF(COUNTIFS(Customer_Service!A:A, A586, Customer_Service!E:E, AA$1) &gt; 0, 1, 0)</f>
        <v>0</v>
      </c>
      <c r="AB586">
        <v>41</v>
      </c>
    </row>
    <row r="587" spans="1:28" x14ac:dyDescent="0.25">
      <c r="A587">
        <v>586</v>
      </c>
      <c r="B587">
        <v>45</v>
      </c>
      <c r="C587" t="s">
        <v>3</v>
      </c>
      <c r="D587">
        <f>COUNTIFS(Customer_Demographics!A:A, A587, Customer_Demographics!C:C, D$1)</f>
        <v>1</v>
      </c>
      <c r="E587">
        <f>COUNTIFS(Customer_Demographics!A:A, A587, Customer_Demographics!C:C, E$1)</f>
        <v>0</v>
      </c>
      <c r="F587" t="s">
        <v>8</v>
      </c>
      <c r="G587">
        <f>COUNTIFS(Customer_Demographics!A:A, A587, Customer_Demographics!F:F, G$1)</f>
        <v>0</v>
      </c>
      <c r="H587">
        <f>COUNTIFS(Customer_Demographics!A:A, A587, Customer_Demographics!F:F, H$1)</f>
        <v>0</v>
      </c>
      <c r="I587">
        <f>COUNTIFS(Customer_Demographics!A:A, A587, Customer_Demographics!F:F, I$1)</f>
        <v>1</v>
      </c>
      <c r="J587">
        <f>COUNTIFS(Customer_Demographics!A:A, A587, Customer_Demographics!F:F, J$1)</f>
        <v>0</v>
      </c>
      <c r="K587" t="s">
        <v>9</v>
      </c>
      <c r="L587">
        <f>COUNTIFS(Customer_Demographics!A:A, A587, Customer_Demographics!K:K, L$1)</f>
        <v>1</v>
      </c>
      <c r="M587">
        <f>COUNTIFS(Customer_Demographics!A:A, A587, Customer_Demographics!K:K, M$1)</f>
        <v>0</v>
      </c>
      <c r="N587">
        <f>COUNTIFS(Customer_Demographics!A:A, A587, Customer_Demographics!K:K, N$1)</f>
        <v>0</v>
      </c>
      <c r="O587">
        <v>1667.53</v>
      </c>
      <c r="P587">
        <v>1</v>
      </c>
      <c r="Q587">
        <v>5</v>
      </c>
      <c r="R587">
        <f>IF(COUNTIFS(Transaction_History!A:A, A587, Transaction_History!E:E, R$1) &gt;0, 1, 0)</f>
        <v>0</v>
      </c>
      <c r="S587">
        <f>IF(COUNTIFS(Transaction_History!A:A, A587, Transaction_History!E:E, S$1) &gt; 0, 1, 0)</f>
        <v>0</v>
      </c>
      <c r="T587">
        <f>IF(COUNTIFS(Transaction_History!A:A, A587, Transaction_History!E:E, T$1) &gt; 0, 1, 0)</f>
        <v>1</v>
      </c>
      <c r="U587">
        <f>IF(COUNTIFS(Transaction_History!A:A, A587, Transaction_History!E:E, U$1) &gt; 0, 1, 0)</f>
        <v>0</v>
      </c>
      <c r="V587">
        <f>IF(COUNTIFS(Transaction_History!A:A, A587, Transaction_History!E:E, V$1) &gt; 0, 1, 0)</f>
        <v>1</v>
      </c>
      <c r="W587">
        <f>IF(COUNTIFS(Customer_Service!A:A, A587, Customer_Service!D:D, W$1) &gt; 0, 1, 0)</f>
        <v>0</v>
      </c>
      <c r="X587">
        <f>IF(COUNTIFS(Customer_Service!A:A, A587, Customer_Service!D:D, X$1)&gt;0,1,0)</f>
        <v>1</v>
      </c>
      <c r="Y587">
        <f>IF(COUNTIFS(Customer_Service!A:A, A587, Customer_Service!D:D, Y$1) &gt; 0, 1, 0)</f>
        <v>0</v>
      </c>
      <c r="Z587">
        <f>IF(COUNTIFS(Customer_Service!A:A, A587, Customer_Service!E:E, Z$1) &gt; 0, 1, 0)</f>
        <v>0</v>
      </c>
      <c r="AA587">
        <f>IF(COUNTIFS(Customer_Service!A:A, A587, Customer_Service!E:E, AA$1) &gt; 0, 1, 0)</f>
        <v>1</v>
      </c>
      <c r="AB587">
        <v>33</v>
      </c>
    </row>
    <row r="588" spans="1:28" x14ac:dyDescent="0.25">
      <c r="A588">
        <v>587</v>
      </c>
      <c r="B588">
        <v>35</v>
      </c>
      <c r="C588" t="s">
        <v>4</v>
      </c>
      <c r="D588">
        <f>COUNTIFS(Customer_Demographics!A:A, A588, Customer_Demographics!C:C, D$1)</f>
        <v>0</v>
      </c>
      <c r="E588">
        <f>COUNTIFS(Customer_Demographics!A:A, A588, Customer_Demographics!C:C, E$1)</f>
        <v>1</v>
      </c>
      <c r="F588" t="s">
        <v>5</v>
      </c>
      <c r="G588">
        <f>COUNTIFS(Customer_Demographics!A:A, A588, Customer_Demographics!F:F, G$1)</f>
        <v>1</v>
      </c>
      <c r="H588">
        <f>COUNTIFS(Customer_Demographics!A:A, A588, Customer_Demographics!F:F, H$1)</f>
        <v>0</v>
      </c>
      <c r="I588">
        <f>COUNTIFS(Customer_Demographics!A:A, A588, Customer_Demographics!F:F, I$1)</f>
        <v>0</v>
      </c>
      <c r="J588">
        <f>COUNTIFS(Customer_Demographics!A:A, A588, Customer_Demographics!F:F, J$1)</f>
        <v>0</v>
      </c>
      <c r="K588" t="s">
        <v>9</v>
      </c>
      <c r="L588">
        <f>COUNTIFS(Customer_Demographics!A:A, A588, Customer_Demographics!K:K, L$1)</f>
        <v>1</v>
      </c>
      <c r="M588">
        <f>COUNTIFS(Customer_Demographics!A:A, A588, Customer_Demographics!K:K, M$1)</f>
        <v>0</v>
      </c>
      <c r="N588">
        <f>COUNTIFS(Customer_Demographics!A:A, A588, Customer_Demographics!K:K, N$1)</f>
        <v>0</v>
      </c>
      <c r="O588">
        <v>623.49</v>
      </c>
      <c r="P588">
        <v>0</v>
      </c>
      <c r="Q588">
        <v>3</v>
      </c>
      <c r="R588">
        <f>IF(COUNTIFS(Transaction_History!A:A, A588, Transaction_History!E:E, R$1) &gt;0, 1, 0)</f>
        <v>0</v>
      </c>
      <c r="S588">
        <f>IF(COUNTIFS(Transaction_History!A:A, A588, Transaction_History!E:E, S$1) &gt; 0, 1, 0)</f>
        <v>0</v>
      </c>
      <c r="T588">
        <f>IF(COUNTIFS(Transaction_History!A:A, A588, Transaction_History!E:E, T$1) &gt; 0, 1, 0)</f>
        <v>1</v>
      </c>
      <c r="U588">
        <f>IF(COUNTIFS(Transaction_History!A:A, A588, Transaction_History!E:E, U$1) &gt; 0, 1, 0)</f>
        <v>1</v>
      </c>
      <c r="V588">
        <f>IF(COUNTIFS(Transaction_History!A:A, A588, Transaction_History!E:E, V$1) &gt; 0, 1, 0)</f>
        <v>1</v>
      </c>
      <c r="W588">
        <f>IF(COUNTIFS(Customer_Service!A:A, A588, Customer_Service!D:D, W$1) &gt; 0, 1, 0)</f>
        <v>0</v>
      </c>
      <c r="X588">
        <f>IF(COUNTIFS(Customer_Service!A:A, A588, Customer_Service!D:D, X$1)&gt;0,1,0)</f>
        <v>0</v>
      </c>
      <c r="Y588">
        <f>IF(COUNTIFS(Customer_Service!A:A, A588, Customer_Service!D:D, Y$1) &gt; 0, 1, 0)</f>
        <v>1</v>
      </c>
      <c r="Z588">
        <f>IF(COUNTIFS(Customer_Service!A:A, A588, Customer_Service!E:E, Z$1) &gt; 0, 1, 0)</f>
        <v>1</v>
      </c>
      <c r="AA588">
        <f>IF(COUNTIFS(Customer_Service!A:A, A588, Customer_Service!E:E, AA$1) &gt; 0, 1, 0)</f>
        <v>0</v>
      </c>
      <c r="AB588">
        <v>10</v>
      </c>
    </row>
    <row r="589" spans="1:28" x14ac:dyDescent="0.25">
      <c r="A589">
        <v>588</v>
      </c>
      <c r="B589">
        <v>53</v>
      </c>
      <c r="C589" t="s">
        <v>4</v>
      </c>
      <c r="D589">
        <f>COUNTIFS(Customer_Demographics!A:A, A589, Customer_Demographics!C:C, D$1)</f>
        <v>0</v>
      </c>
      <c r="E589">
        <f>COUNTIFS(Customer_Demographics!A:A, A589, Customer_Demographics!C:C, E$1)</f>
        <v>1</v>
      </c>
      <c r="F589" t="s">
        <v>6</v>
      </c>
      <c r="G589">
        <f>COUNTIFS(Customer_Demographics!A:A, A589, Customer_Demographics!F:F, G$1)</f>
        <v>0</v>
      </c>
      <c r="H589">
        <f>COUNTIFS(Customer_Demographics!A:A, A589, Customer_Demographics!F:F, H$1)</f>
        <v>1</v>
      </c>
      <c r="I589">
        <f>COUNTIFS(Customer_Demographics!A:A, A589, Customer_Demographics!F:F, I$1)</f>
        <v>0</v>
      </c>
      <c r="J589">
        <f>COUNTIFS(Customer_Demographics!A:A, A589, Customer_Demographics!F:F, J$1)</f>
        <v>0</v>
      </c>
      <c r="K589" t="s">
        <v>11</v>
      </c>
      <c r="L589">
        <f>COUNTIFS(Customer_Demographics!A:A, A589, Customer_Demographics!K:K, L$1)</f>
        <v>0</v>
      </c>
      <c r="M589">
        <f>COUNTIFS(Customer_Demographics!A:A, A589, Customer_Demographics!K:K, M$1)</f>
        <v>0</v>
      </c>
      <c r="N589">
        <f>COUNTIFS(Customer_Demographics!A:A, A589, Customer_Demographics!K:K, N$1)</f>
        <v>1</v>
      </c>
      <c r="O589">
        <v>1726.51</v>
      </c>
      <c r="P589">
        <v>1</v>
      </c>
      <c r="Q589">
        <v>8</v>
      </c>
      <c r="R589">
        <f>IF(COUNTIFS(Transaction_History!A:A, A589, Transaction_History!E:E, R$1) &gt;0, 1, 0)</f>
        <v>1</v>
      </c>
      <c r="S589">
        <f>IF(COUNTIFS(Transaction_History!A:A, A589, Transaction_History!E:E, S$1) &gt; 0, 1, 0)</f>
        <v>1</v>
      </c>
      <c r="T589">
        <f>IF(COUNTIFS(Transaction_History!A:A, A589, Transaction_History!E:E, T$1) &gt; 0, 1, 0)</f>
        <v>1</v>
      </c>
      <c r="U589">
        <f>IF(COUNTIFS(Transaction_History!A:A, A589, Transaction_History!E:E, U$1) &gt; 0, 1, 0)</f>
        <v>0</v>
      </c>
      <c r="V589">
        <f>IF(COUNTIFS(Transaction_History!A:A, A589, Transaction_History!E:E, V$1) &gt; 0, 1, 0)</f>
        <v>0</v>
      </c>
      <c r="W589">
        <f>IF(COUNTIFS(Customer_Service!A:A, A589, Customer_Service!D:D, W$1) &gt; 0, 1, 0)</f>
        <v>1</v>
      </c>
      <c r="X589">
        <f>IF(COUNTIFS(Customer_Service!A:A, A589, Customer_Service!D:D, X$1)&gt;0,1,0)</f>
        <v>0</v>
      </c>
      <c r="Y589">
        <f>IF(COUNTIFS(Customer_Service!A:A, A589, Customer_Service!D:D, Y$1) &gt; 0, 1, 0)</f>
        <v>1</v>
      </c>
      <c r="Z589">
        <f>IF(COUNTIFS(Customer_Service!A:A, A589, Customer_Service!E:E, Z$1) &gt; 0, 1, 0)</f>
        <v>1</v>
      </c>
      <c r="AA589">
        <f>IF(COUNTIFS(Customer_Service!A:A, A589, Customer_Service!E:E, AA$1) &gt; 0, 1, 0)</f>
        <v>1</v>
      </c>
      <c r="AB589">
        <v>5</v>
      </c>
    </row>
    <row r="590" spans="1:28" x14ac:dyDescent="0.25">
      <c r="A590">
        <v>589</v>
      </c>
      <c r="B590">
        <v>20</v>
      </c>
      <c r="C590" t="s">
        <v>4</v>
      </c>
      <c r="D590">
        <f>COUNTIFS(Customer_Demographics!A:A, A590, Customer_Demographics!C:C, D$1)</f>
        <v>0</v>
      </c>
      <c r="E590">
        <f>COUNTIFS(Customer_Demographics!A:A, A590, Customer_Demographics!C:C, E$1)</f>
        <v>1</v>
      </c>
      <c r="F590" t="s">
        <v>7</v>
      </c>
      <c r="G590">
        <f>COUNTIFS(Customer_Demographics!A:A, A590, Customer_Demographics!F:F, G$1)</f>
        <v>0</v>
      </c>
      <c r="H590">
        <f>COUNTIFS(Customer_Demographics!A:A, A590, Customer_Demographics!F:F, H$1)</f>
        <v>0</v>
      </c>
      <c r="I590">
        <f>COUNTIFS(Customer_Demographics!A:A, A590, Customer_Demographics!F:F, I$1)</f>
        <v>0</v>
      </c>
      <c r="J590">
        <f>COUNTIFS(Customer_Demographics!A:A, A590, Customer_Demographics!F:F, J$1)</f>
        <v>1</v>
      </c>
      <c r="K590" t="s">
        <v>10</v>
      </c>
      <c r="L590">
        <f>COUNTIFS(Customer_Demographics!A:A, A590, Customer_Demographics!K:K, L$1)</f>
        <v>0</v>
      </c>
      <c r="M590">
        <f>COUNTIFS(Customer_Demographics!A:A, A590, Customer_Demographics!K:K, M$1)</f>
        <v>1</v>
      </c>
      <c r="N590">
        <f>COUNTIFS(Customer_Demographics!A:A, A590, Customer_Demographics!K:K, N$1)</f>
        <v>0</v>
      </c>
      <c r="O590">
        <v>2356.94</v>
      </c>
      <c r="P590">
        <v>1</v>
      </c>
      <c r="Q590">
        <v>9</v>
      </c>
      <c r="R590">
        <f>IF(COUNTIFS(Transaction_History!A:A, A590, Transaction_History!E:E, R$1) &gt;0, 1, 0)</f>
        <v>1</v>
      </c>
      <c r="S590">
        <f>IF(COUNTIFS(Transaction_History!A:A, A590, Transaction_History!E:E, S$1) &gt; 0, 1, 0)</f>
        <v>1</v>
      </c>
      <c r="T590">
        <f>IF(COUNTIFS(Transaction_History!A:A, A590, Transaction_History!E:E, T$1) &gt; 0, 1, 0)</f>
        <v>0</v>
      </c>
      <c r="U590">
        <f>IF(COUNTIFS(Transaction_History!A:A, A590, Transaction_History!E:E, U$1) &gt; 0, 1, 0)</f>
        <v>0</v>
      </c>
      <c r="V590">
        <f>IF(COUNTIFS(Transaction_History!A:A, A590, Transaction_History!E:E, V$1) &gt; 0, 1, 0)</f>
        <v>1</v>
      </c>
      <c r="W590">
        <f>IF(COUNTIFS(Customer_Service!A:A, A590, Customer_Service!D:D, W$1) &gt; 0, 1, 0)</f>
        <v>1</v>
      </c>
      <c r="X590">
        <f>IF(COUNTIFS(Customer_Service!A:A, A590, Customer_Service!D:D, X$1)&gt;0,1,0)</f>
        <v>0</v>
      </c>
      <c r="Y590">
        <f>IF(COUNTIFS(Customer_Service!A:A, A590, Customer_Service!D:D, Y$1) &gt; 0, 1, 0)</f>
        <v>1</v>
      </c>
      <c r="Z590">
        <f>IF(COUNTIFS(Customer_Service!A:A, A590, Customer_Service!E:E, Z$1) &gt; 0, 1, 0)</f>
        <v>1</v>
      </c>
      <c r="AA590">
        <f>IF(COUNTIFS(Customer_Service!A:A, A590, Customer_Service!E:E, AA$1) &gt; 0, 1, 0)</f>
        <v>1</v>
      </c>
      <c r="AB590">
        <v>11</v>
      </c>
    </row>
    <row r="591" spans="1:28" x14ac:dyDescent="0.25">
      <c r="A591">
        <v>590</v>
      </c>
      <c r="B591">
        <v>38</v>
      </c>
      <c r="C591" t="s">
        <v>3</v>
      </c>
      <c r="D591">
        <f>COUNTIFS(Customer_Demographics!A:A, A591, Customer_Demographics!C:C, D$1)</f>
        <v>1</v>
      </c>
      <c r="E591">
        <f>COUNTIFS(Customer_Demographics!A:A, A591, Customer_Demographics!C:C, E$1)</f>
        <v>0</v>
      </c>
      <c r="F591" t="s">
        <v>7</v>
      </c>
      <c r="G591">
        <f>COUNTIFS(Customer_Demographics!A:A, A591, Customer_Demographics!F:F, G$1)</f>
        <v>0</v>
      </c>
      <c r="H591">
        <f>COUNTIFS(Customer_Demographics!A:A, A591, Customer_Demographics!F:F, H$1)</f>
        <v>0</v>
      </c>
      <c r="I591">
        <f>COUNTIFS(Customer_Demographics!A:A, A591, Customer_Demographics!F:F, I$1)</f>
        <v>0</v>
      </c>
      <c r="J591">
        <f>COUNTIFS(Customer_Demographics!A:A, A591, Customer_Demographics!F:F, J$1)</f>
        <v>1</v>
      </c>
      <c r="K591" t="s">
        <v>11</v>
      </c>
      <c r="L591">
        <f>COUNTIFS(Customer_Demographics!A:A, A591, Customer_Demographics!K:K, L$1)</f>
        <v>0</v>
      </c>
      <c r="M591">
        <f>COUNTIFS(Customer_Demographics!A:A, A591, Customer_Demographics!K:K, M$1)</f>
        <v>0</v>
      </c>
      <c r="N591">
        <f>COUNTIFS(Customer_Demographics!A:A, A591, Customer_Demographics!K:K, N$1)</f>
        <v>1</v>
      </c>
      <c r="O591">
        <v>1383.5900000000001</v>
      </c>
      <c r="P591">
        <v>0</v>
      </c>
      <c r="Q591">
        <v>9</v>
      </c>
      <c r="R591">
        <f>IF(COUNTIFS(Transaction_History!A:A, A591, Transaction_History!E:E, R$1) &gt;0, 1, 0)</f>
        <v>1</v>
      </c>
      <c r="S591">
        <f>IF(COUNTIFS(Transaction_History!A:A, A591, Transaction_History!E:E, S$1) &gt; 0, 1, 0)</f>
        <v>1</v>
      </c>
      <c r="T591">
        <f>IF(COUNTIFS(Transaction_History!A:A, A591, Transaction_History!E:E, T$1) &gt; 0, 1, 0)</f>
        <v>0</v>
      </c>
      <c r="U591">
        <f>IF(COUNTIFS(Transaction_History!A:A, A591, Transaction_History!E:E, U$1) &gt; 0, 1, 0)</f>
        <v>1</v>
      </c>
      <c r="V591">
        <f>IF(COUNTIFS(Transaction_History!A:A, A591, Transaction_History!E:E, V$1) &gt; 0, 1, 0)</f>
        <v>1</v>
      </c>
      <c r="W591">
        <f>IF(COUNTIFS(Customer_Service!A:A, A591, Customer_Service!D:D, W$1) &gt; 0, 1, 0)</f>
        <v>0</v>
      </c>
      <c r="X591">
        <f>IF(COUNTIFS(Customer_Service!A:A, A591, Customer_Service!D:D, X$1)&gt;0,1,0)</f>
        <v>0</v>
      </c>
      <c r="Y591">
        <f>IF(COUNTIFS(Customer_Service!A:A, A591, Customer_Service!D:D, Y$1) &gt; 0, 1, 0)</f>
        <v>0</v>
      </c>
      <c r="Z591">
        <f>IF(COUNTIFS(Customer_Service!A:A, A591, Customer_Service!E:E, Z$1) &gt; 0, 1, 0)</f>
        <v>0</v>
      </c>
      <c r="AA591">
        <f>IF(COUNTIFS(Customer_Service!A:A, A591, Customer_Service!E:E, AA$1) &gt; 0, 1, 0)</f>
        <v>0</v>
      </c>
      <c r="AB591">
        <v>21</v>
      </c>
    </row>
    <row r="592" spans="1:28" x14ac:dyDescent="0.25">
      <c r="A592">
        <v>591</v>
      </c>
      <c r="B592">
        <v>63</v>
      </c>
      <c r="C592" t="s">
        <v>4</v>
      </c>
      <c r="D592">
        <f>COUNTIFS(Customer_Demographics!A:A, A592, Customer_Demographics!C:C, D$1)</f>
        <v>0</v>
      </c>
      <c r="E592">
        <f>COUNTIFS(Customer_Demographics!A:A, A592, Customer_Demographics!C:C, E$1)</f>
        <v>1</v>
      </c>
      <c r="F592" t="s">
        <v>8</v>
      </c>
      <c r="G592">
        <f>COUNTIFS(Customer_Demographics!A:A, A592, Customer_Demographics!F:F, G$1)</f>
        <v>0</v>
      </c>
      <c r="H592">
        <f>COUNTIFS(Customer_Demographics!A:A, A592, Customer_Demographics!F:F, H$1)</f>
        <v>0</v>
      </c>
      <c r="I592">
        <f>COUNTIFS(Customer_Demographics!A:A, A592, Customer_Demographics!F:F, I$1)</f>
        <v>1</v>
      </c>
      <c r="J592">
        <f>COUNTIFS(Customer_Demographics!A:A, A592, Customer_Demographics!F:F, J$1)</f>
        <v>0</v>
      </c>
      <c r="K592" t="s">
        <v>10</v>
      </c>
      <c r="L592">
        <f>COUNTIFS(Customer_Demographics!A:A, A592, Customer_Demographics!K:K, L$1)</f>
        <v>0</v>
      </c>
      <c r="M592">
        <f>COUNTIFS(Customer_Demographics!A:A, A592, Customer_Demographics!K:K, M$1)</f>
        <v>1</v>
      </c>
      <c r="N592">
        <f>COUNTIFS(Customer_Demographics!A:A, A592, Customer_Demographics!K:K, N$1)</f>
        <v>0</v>
      </c>
      <c r="O592">
        <v>215.12</v>
      </c>
      <c r="P592">
        <v>0</v>
      </c>
      <c r="Q592">
        <v>1</v>
      </c>
      <c r="R592">
        <f>IF(COUNTIFS(Transaction_History!A:A, A592, Transaction_History!E:E, R$1) &gt;0, 1, 0)</f>
        <v>0</v>
      </c>
      <c r="S592">
        <f>IF(COUNTIFS(Transaction_History!A:A, A592, Transaction_History!E:E, S$1) &gt; 0, 1, 0)</f>
        <v>0</v>
      </c>
      <c r="T592">
        <f>IF(COUNTIFS(Transaction_History!A:A, A592, Transaction_History!E:E, T$1) &gt; 0, 1, 0)</f>
        <v>1</v>
      </c>
      <c r="U592">
        <f>IF(COUNTIFS(Transaction_History!A:A, A592, Transaction_History!E:E, U$1) &gt; 0, 1, 0)</f>
        <v>0</v>
      </c>
      <c r="V592">
        <f>IF(COUNTIFS(Transaction_History!A:A, A592, Transaction_History!E:E, V$1) &gt; 0, 1, 0)</f>
        <v>0</v>
      </c>
      <c r="W592">
        <f>IF(COUNTIFS(Customer_Service!A:A, A592, Customer_Service!D:D, W$1) &gt; 0, 1, 0)</f>
        <v>1</v>
      </c>
      <c r="X592">
        <f>IF(COUNTIFS(Customer_Service!A:A, A592, Customer_Service!D:D, X$1)&gt;0,1,0)</f>
        <v>1</v>
      </c>
      <c r="Y592">
        <f>IF(COUNTIFS(Customer_Service!A:A, A592, Customer_Service!D:D, Y$1) &gt; 0, 1, 0)</f>
        <v>0</v>
      </c>
      <c r="Z592">
        <f>IF(COUNTIFS(Customer_Service!A:A, A592, Customer_Service!E:E, Z$1) &gt; 0, 1, 0)</f>
        <v>1</v>
      </c>
      <c r="AA592">
        <f>IF(COUNTIFS(Customer_Service!A:A, A592, Customer_Service!E:E, AA$1) &gt; 0, 1, 0)</f>
        <v>1</v>
      </c>
      <c r="AB592">
        <v>20</v>
      </c>
    </row>
    <row r="593" spans="1:28" x14ac:dyDescent="0.25">
      <c r="A593">
        <v>592</v>
      </c>
      <c r="B593">
        <v>33</v>
      </c>
      <c r="C593" t="s">
        <v>3</v>
      </c>
      <c r="D593">
        <f>COUNTIFS(Customer_Demographics!A:A, A593, Customer_Demographics!C:C, D$1)</f>
        <v>1</v>
      </c>
      <c r="E593">
        <f>COUNTIFS(Customer_Demographics!A:A, A593, Customer_Demographics!C:C, E$1)</f>
        <v>0</v>
      </c>
      <c r="F593" t="s">
        <v>6</v>
      </c>
      <c r="G593">
        <f>COUNTIFS(Customer_Demographics!A:A, A593, Customer_Demographics!F:F, G$1)</f>
        <v>0</v>
      </c>
      <c r="H593">
        <f>COUNTIFS(Customer_Demographics!A:A, A593, Customer_Demographics!F:F, H$1)</f>
        <v>1</v>
      </c>
      <c r="I593">
        <f>COUNTIFS(Customer_Demographics!A:A, A593, Customer_Demographics!F:F, I$1)</f>
        <v>0</v>
      </c>
      <c r="J593">
        <f>COUNTIFS(Customer_Demographics!A:A, A593, Customer_Demographics!F:F, J$1)</f>
        <v>0</v>
      </c>
      <c r="K593" t="s">
        <v>9</v>
      </c>
      <c r="L593">
        <f>COUNTIFS(Customer_Demographics!A:A, A593, Customer_Demographics!K:K, L$1)</f>
        <v>1</v>
      </c>
      <c r="M593">
        <f>COUNTIFS(Customer_Demographics!A:A, A593, Customer_Demographics!K:K, M$1)</f>
        <v>0</v>
      </c>
      <c r="N593">
        <f>COUNTIFS(Customer_Demographics!A:A, A593, Customer_Demographics!K:K, N$1)</f>
        <v>0</v>
      </c>
      <c r="O593">
        <v>2642.14</v>
      </c>
      <c r="P593">
        <v>0</v>
      </c>
      <c r="Q593">
        <v>8</v>
      </c>
      <c r="R593">
        <f>IF(COUNTIFS(Transaction_History!A:A, A593, Transaction_History!E:E, R$1) &gt;0, 1, 0)</f>
        <v>0</v>
      </c>
      <c r="S593">
        <f>IF(COUNTIFS(Transaction_History!A:A, A593, Transaction_History!E:E, S$1) &gt; 0, 1, 0)</f>
        <v>1</v>
      </c>
      <c r="T593">
        <f>IF(COUNTIFS(Transaction_History!A:A, A593, Transaction_History!E:E, T$1) &gt; 0, 1, 0)</f>
        <v>1</v>
      </c>
      <c r="U593">
        <f>IF(COUNTIFS(Transaction_History!A:A, A593, Transaction_History!E:E, U$1) &gt; 0, 1, 0)</f>
        <v>1</v>
      </c>
      <c r="V593">
        <f>IF(COUNTIFS(Transaction_History!A:A, A593, Transaction_History!E:E, V$1) &gt; 0, 1, 0)</f>
        <v>1</v>
      </c>
      <c r="W593">
        <f>IF(COUNTIFS(Customer_Service!A:A, A593, Customer_Service!D:D, W$1) &gt; 0, 1, 0)</f>
        <v>0</v>
      </c>
      <c r="X593">
        <f>IF(COUNTIFS(Customer_Service!A:A, A593, Customer_Service!D:D, X$1)&gt;0,1,0)</f>
        <v>0</v>
      </c>
      <c r="Y593">
        <f>IF(COUNTIFS(Customer_Service!A:A, A593, Customer_Service!D:D, Y$1) &gt; 0, 1, 0)</f>
        <v>0</v>
      </c>
      <c r="Z593">
        <f>IF(COUNTIFS(Customer_Service!A:A, A593, Customer_Service!E:E, Z$1) &gt; 0, 1, 0)</f>
        <v>0</v>
      </c>
      <c r="AA593">
        <f>IF(COUNTIFS(Customer_Service!A:A, A593, Customer_Service!E:E, AA$1) &gt; 0, 1, 0)</f>
        <v>0</v>
      </c>
      <c r="AB593">
        <v>44</v>
      </c>
    </row>
    <row r="594" spans="1:28" x14ac:dyDescent="0.25">
      <c r="A594">
        <v>593</v>
      </c>
      <c r="B594">
        <v>54</v>
      </c>
      <c r="C594" t="s">
        <v>4</v>
      </c>
      <c r="D594">
        <f>COUNTIFS(Customer_Demographics!A:A, A594, Customer_Demographics!C:C, D$1)</f>
        <v>0</v>
      </c>
      <c r="E594">
        <f>COUNTIFS(Customer_Demographics!A:A, A594, Customer_Demographics!C:C, E$1)</f>
        <v>1</v>
      </c>
      <c r="F594" t="s">
        <v>5</v>
      </c>
      <c r="G594">
        <f>COUNTIFS(Customer_Demographics!A:A, A594, Customer_Demographics!F:F, G$1)</f>
        <v>1</v>
      </c>
      <c r="H594">
        <f>COUNTIFS(Customer_Demographics!A:A, A594, Customer_Demographics!F:F, H$1)</f>
        <v>0</v>
      </c>
      <c r="I594">
        <f>COUNTIFS(Customer_Demographics!A:A, A594, Customer_Demographics!F:F, I$1)</f>
        <v>0</v>
      </c>
      <c r="J594">
        <f>COUNTIFS(Customer_Demographics!A:A, A594, Customer_Demographics!F:F, J$1)</f>
        <v>0</v>
      </c>
      <c r="K594" t="s">
        <v>10</v>
      </c>
      <c r="L594">
        <f>COUNTIFS(Customer_Demographics!A:A, A594, Customer_Demographics!K:K, L$1)</f>
        <v>0</v>
      </c>
      <c r="M594">
        <f>COUNTIFS(Customer_Demographics!A:A, A594, Customer_Demographics!K:K, M$1)</f>
        <v>1</v>
      </c>
      <c r="N594">
        <f>COUNTIFS(Customer_Demographics!A:A, A594, Customer_Demographics!K:K, N$1)</f>
        <v>0</v>
      </c>
      <c r="O594">
        <v>2959.62</v>
      </c>
      <c r="P594">
        <v>0</v>
      </c>
      <c r="Q594">
        <v>9</v>
      </c>
      <c r="R594">
        <f>IF(COUNTIFS(Transaction_History!A:A, A594, Transaction_History!E:E, R$1) &gt;0, 1, 0)</f>
        <v>1</v>
      </c>
      <c r="S594">
        <f>IF(COUNTIFS(Transaction_History!A:A, A594, Transaction_History!E:E, S$1) &gt; 0, 1, 0)</f>
        <v>1</v>
      </c>
      <c r="T594">
        <f>IF(COUNTIFS(Transaction_History!A:A, A594, Transaction_History!E:E, T$1) &gt; 0, 1, 0)</f>
        <v>1</v>
      </c>
      <c r="U594">
        <f>IF(COUNTIFS(Transaction_History!A:A, A594, Transaction_History!E:E, U$1) &gt; 0, 1, 0)</f>
        <v>1</v>
      </c>
      <c r="V594">
        <f>IF(COUNTIFS(Transaction_History!A:A, A594, Transaction_History!E:E, V$1) &gt; 0, 1, 0)</f>
        <v>1</v>
      </c>
      <c r="W594">
        <f>IF(COUNTIFS(Customer_Service!A:A, A594, Customer_Service!D:D, W$1) &gt; 0, 1, 0)</f>
        <v>0</v>
      </c>
      <c r="X594">
        <f>IF(COUNTIFS(Customer_Service!A:A, A594, Customer_Service!D:D, X$1)&gt;0,1,0)</f>
        <v>1</v>
      </c>
      <c r="Y594">
        <f>IF(COUNTIFS(Customer_Service!A:A, A594, Customer_Service!D:D, Y$1) &gt; 0, 1, 0)</f>
        <v>0</v>
      </c>
      <c r="Z594">
        <f>IF(COUNTIFS(Customer_Service!A:A, A594, Customer_Service!E:E, Z$1) &gt; 0, 1, 0)</f>
        <v>1</v>
      </c>
      <c r="AA594">
        <f>IF(COUNTIFS(Customer_Service!A:A, A594, Customer_Service!E:E, AA$1) &gt; 0, 1, 0)</f>
        <v>0</v>
      </c>
      <c r="AB594">
        <v>9</v>
      </c>
    </row>
    <row r="595" spans="1:28" x14ac:dyDescent="0.25">
      <c r="A595">
        <v>594</v>
      </c>
      <c r="B595">
        <v>59</v>
      </c>
      <c r="C595" t="s">
        <v>3</v>
      </c>
      <c r="D595">
        <f>COUNTIFS(Customer_Demographics!A:A, A595, Customer_Demographics!C:C, D$1)</f>
        <v>1</v>
      </c>
      <c r="E595">
        <f>COUNTIFS(Customer_Demographics!A:A, A595, Customer_Demographics!C:C, E$1)</f>
        <v>0</v>
      </c>
      <c r="F595" t="s">
        <v>8</v>
      </c>
      <c r="G595">
        <f>COUNTIFS(Customer_Demographics!A:A, A595, Customer_Demographics!F:F, G$1)</f>
        <v>0</v>
      </c>
      <c r="H595">
        <f>COUNTIFS(Customer_Demographics!A:A, A595, Customer_Demographics!F:F, H$1)</f>
        <v>0</v>
      </c>
      <c r="I595">
        <f>COUNTIFS(Customer_Demographics!A:A, A595, Customer_Demographics!F:F, I$1)</f>
        <v>1</v>
      </c>
      <c r="J595">
        <f>COUNTIFS(Customer_Demographics!A:A, A595, Customer_Demographics!F:F, J$1)</f>
        <v>0</v>
      </c>
      <c r="K595" t="s">
        <v>9</v>
      </c>
      <c r="L595">
        <f>COUNTIFS(Customer_Demographics!A:A, A595, Customer_Demographics!K:K, L$1)</f>
        <v>1</v>
      </c>
      <c r="M595">
        <f>COUNTIFS(Customer_Demographics!A:A, A595, Customer_Demographics!K:K, M$1)</f>
        <v>0</v>
      </c>
      <c r="N595">
        <f>COUNTIFS(Customer_Demographics!A:A, A595, Customer_Demographics!K:K, N$1)</f>
        <v>0</v>
      </c>
      <c r="O595">
        <v>2544.69</v>
      </c>
      <c r="P595">
        <v>0</v>
      </c>
      <c r="Q595">
        <v>9</v>
      </c>
      <c r="R595">
        <f>IF(COUNTIFS(Transaction_History!A:A, A595, Transaction_History!E:E, R$1) &gt;0, 1, 0)</f>
        <v>1</v>
      </c>
      <c r="S595">
        <f>IF(COUNTIFS(Transaction_History!A:A, A595, Transaction_History!E:E, S$1) &gt; 0, 1, 0)</f>
        <v>1</v>
      </c>
      <c r="T595">
        <f>IF(COUNTIFS(Transaction_History!A:A, A595, Transaction_History!E:E, T$1) &gt; 0, 1, 0)</f>
        <v>1</v>
      </c>
      <c r="U595">
        <f>IF(COUNTIFS(Transaction_History!A:A, A595, Transaction_History!E:E, U$1) &gt; 0, 1, 0)</f>
        <v>1</v>
      </c>
      <c r="V595">
        <f>IF(COUNTIFS(Transaction_History!A:A, A595, Transaction_History!E:E, V$1) &gt; 0, 1, 0)</f>
        <v>1</v>
      </c>
      <c r="W595">
        <f>IF(COUNTIFS(Customer_Service!A:A, A595, Customer_Service!D:D, W$1) &gt; 0, 1, 0)</f>
        <v>0</v>
      </c>
      <c r="X595">
        <f>IF(COUNTIFS(Customer_Service!A:A, A595, Customer_Service!D:D, X$1)&gt;0,1,0)</f>
        <v>1</v>
      </c>
      <c r="Y595">
        <f>IF(COUNTIFS(Customer_Service!A:A, A595, Customer_Service!D:D, Y$1) &gt; 0, 1, 0)</f>
        <v>1</v>
      </c>
      <c r="Z595">
        <f>IF(COUNTIFS(Customer_Service!A:A, A595, Customer_Service!E:E, Z$1) &gt; 0, 1, 0)</f>
        <v>1</v>
      </c>
      <c r="AA595">
        <f>IF(COUNTIFS(Customer_Service!A:A, A595, Customer_Service!E:E, AA$1) &gt; 0, 1, 0)</f>
        <v>1</v>
      </c>
      <c r="AB595">
        <v>30</v>
      </c>
    </row>
    <row r="596" spans="1:28" x14ac:dyDescent="0.25">
      <c r="A596">
        <v>595</v>
      </c>
      <c r="B596">
        <v>22</v>
      </c>
      <c r="C596" t="s">
        <v>4</v>
      </c>
      <c r="D596">
        <f>COUNTIFS(Customer_Demographics!A:A, A596, Customer_Demographics!C:C, D$1)</f>
        <v>0</v>
      </c>
      <c r="E596">
        <f>COUNTIFS(Customer_Demographics!A:A, A596, Customer_Demographics!C:C, E$1)</f>
        <v>1</v>
      </c>
      <c r="F596" t="s">
        <v>7</v>
      </c>
      <c r="G596">
        <f>COUNTIFS(Customer_Demographics!A:A, A596, Customer_Demographics!F:F, G$1)</f>
        <v>0</v>
      </c>
      <c r="H596">
        <f>COUNTIFS(Customer_Demographics!A:A, A596, Customer_Demographics!F:F, H$1)</f>
        <v>0</v>
      </c>
      <c r="I596">
        <f>COUNTIFS(Customer_Demographics!A:A, A596, Customer_Demographics!F:F, I$1)</f>
        <v>0</v>
      </c>
      <c r="J596">
        <f>COUNTIFS(Customer_Demographics!A:A, A596, Customer_Demographics!F:F, J$1)</f>
        <v>1</v>
      </c>
      <c r="K596" t="s">
        <v>9</v>
      </c>
      <c r="L596">
        <f>COUNTIFS(Customer_Demographics!A:A, A596, Customer_Demographics!K:K, L$1)</f>
        <v>1</v>
      </c>
      <c r="M596">
        <f>COUNTIFS(Customer_Demographics!A:A, A596, Customer_Demographics!K:K, M$1)</f>
        <v>0</v>
      </c>
      <c r="N596">
        <f>COUNTIFS(Customer_Demographics!A:A, A596, Customer_Demographics!K:K, N$1)</f>
        <v>0</v>
      </c>
      <c r="O596">
        <v>2270.36</v>
      </c>
      <c r="P596">
        <v>0</v>
      </c>
      <c r="Q596">
        <v>8</v>
      </c>
      <c r="R596">
        <f>IF(COUNTIFS(Transaction_History!A:A, A596, Transaction_History!E:E, R$1) &gt;0, 1, 0)</f>
        <v>0</v>
      </c>
      <c r="S596">
        <f>IF(COUNTIFS(Transaction_History!A:A, A596, Transaction_History!E:E, S$1) &gt; 0, 1, 0)</f>
        <v>0</v>
      </c>
      <c r="T596">
        <f>IF(COUNTIFS(Transaction_History!A:A, A596, Transaction_History!E:E, T$1) &gt; 0, 1, 0)</f>
        <v>1</v>
      </c>
      <c r="U596">
        <f>IF(COUNTIFS(Transaction_History!A:A, A596, Transaction_History!E:E, U$1) &gt; 0, 1, 0)</f>
        <v>1</v>
      </c>
      <c r="V596">
        <f>IF(COUNTIFS(Transaction_History!A:A, A596, Transaction_History!E:E, V$1) &gt; 0, 1, 0)</f>
        <v>1</v>
      </c>
      <c r="W596">
        <f>IF(COUNTIFS(Customer_Service!A:A, A596, Customer_Service!D:D, W$1) &gt; 0, 1, 0)</f>
        <v>0</v>
      </c>
      <c r="X596">
        <f>IF(COUNTIFS(Customer_Service!A:A, A596, Customer_Service!D:D, X$1)&gt;0,1,0)</f>
        <v>1</v>
      </c>
      <c r="Y596">
        <f>IF(COUNTIFS(Customer_Service!A:A, A596, Customer_Service!D:D, Y$1) &gt; 0, 1, 0)</f>
        <v>0</v>
      </c>
      <c r="Z596">
        <f>IF(COUNTIFS(Customer_Service!A:A, A596, Customer_Service!E:E, Z$1) &gt; 0, 1, 0)</f>
        <v>1</v>
      </c>
      <c r="AA596">
        <f>IF(COUNTIFS(Customer_Service!A:A, A596, Customer_Service!E:E, AA$1) &gt; 0, 1, 0)</f>
        <v>0</v>
      </c>
      <c r="AB596">
        <v>48</v>
      </c>
    </row>
    <row r="597" spans="1:28" x14ac:dyDescent="0.25">
      <c r="A597">
        <v>596</v>
      </c>
      <c r="B597">
        <v>67</v>
      </c>
      <c r="C597" t="s">
        <v>4</v>
      </c>
      <c r="D597">
        <f>COUNTIFS(Customer_Demographics!A:A, A597, Customer_Demographics!C:C, D$1)</f>
        <v>0</v>
      </c>
      <c r="E597">
        <f>COUNTIFS(Customer_Demographics!A:A, A597, Customer_Demographics!C:C, E$1)</f>
        <v>1</v>
      </c>
      <c r="F597" t="s">
        <v>6</v>
      </c>
      <c r="G597">
        <f>COUNTIFS(Customer_Demographics!A:A, A597, Customer_Demographics!F:F, G$1)</f>
        <v>0</v>
      </c>
      <c r="H597">
        <f>COUNTIFS(Customer_Demographics!A:A, A597, Customer_Demographics!F:F, H$1)</f>
        <v>1</v>
      </c>
      <c r="I597">
        <f>COUNTIFS(Customer_Demographics!A:A, A597, Customer_Demographics!F:F, I$1)</f>
        <v>0</v>
      </c>
      <c r="J597">
        <f>COUNTIFS(Customer_Demographics!A:A, A597, Customer_Demographics!F:F, J$1)</f>
        <v>0</v>
      </c>
      <c r="K597" t="s">
        <v>9</v>
      </c>
      <c r="L597">
        <f>COUNTIFS(Customer_Demographics!A:A, A597, Customer_Demographics!K:K, L$1)</f>
        <v>1</v>
      </c>
      <c r="M597">
        <f>COUNTIFS(Customer_Demographics!A:A, A597, Customer_Demographics!K:K, M$1)</f>
        <v>0</v>
      </c>
      <c r="N597">
        <f>COUNTIFS(Customer_Demographics!A:A, A597, Customer_Demographics!K:K, N$1)</f>
        <v>0</v>
      </c>
      <c r="O597">
        <v>1346.76</v>
      </c>
      <c r="P597">
        <v>0</v>
      </c>
      <c r="Q597">
        <v>5</v>
      </c>
      <c r="R597">
        <f>IF(COUNTIFS(Transaction_History!A:A, A597, Transaction_History!E:E, R$1) &gt;0, 1, 0)</f>
        <v>0</v>
      </c>
      <c r="S597">
        <f>IF(COUNTIFS(Transaction_History!A:A, A597, Transaction_History!E:E, S$1) &gt; 0, 1, 0)</f>
        <v>0</v>
      </c>
      <c r="T597">
        <f>IF(COUNTIFS(Transaction_History!A:A, A597, Transaction_History!E:E, T$1) &gt; 0, 1, 0)</f>
        <v>1</v>
      </c>
      <c r="U597">
        <f>IF(COUNTIFS(Transaction_History!A:A, A597, Transaction_History!E:E, U$1) &gt; 0, 1, 0)</f>
        <v>1</v>
      </c>
      <c r="V597">
        <f>IF(COUNTIFS(Transaction_History!A:A, A597, Transaction_History!E:E, V$1) &gt; 0, 1, 0)</f>
        <v>0</v>
      </c>
      <c r="W597">
        <f>IF(COUNTIFS(Customer_Service!A:A, A597, Customer_Service!D:D, W$1) &gt; 0, 1, 0)</f>
        <v>0</v>
      </c>
      <c r="X597">
        <f>IF(COUNTIFS(Customer_Service!A:A, A597, Customer_Service!D:D, X$1)&gt;0,1,0)</f>
        <v>0</v>
      </c>
      <c r="Y597">
        <f>IF(COUNTIFS(Customer_Service!A:A, A597, Customer_Service!D:D, Y$1) &gt; 0, 1, 0)</f>
        <v>0</v>
      </c>
      <c r="Z597">
        <f>IF(COUNTIFS(Customer_Service!A:A, A597, Customer_Service!E:E, Z$1) &gt; 0, 1, 0)</f>
        <v>0</v>
      </c>
      <c r="AA597">
        <f>IF(COUNTIFS(Customer_Service!A:A, A597, Customer_Service!E:E, AA$1) &gt; 0, 1, 0)</f>
        <v>0</v>
      </c>
      <c r="AB597">
        <v>4</v>
      </c>
    </row>
    <row r="598" spans="1:28" x14ac:dyDescent="0.25">
      <c r="A598">
        <v>597</v>
      </c>
      <c r="B598">
        <v>68</v>
      </c>
      <c r="C598" t="s">
        <v>3</v>
      </c>
      <c r="D598">
        <f>COUNTIFS(Customer_Demographics!A:A, A598, Customer_Demographics!C:C, D$1)</f>
        <v>1</v>
      </c>
      <c r="E598">
        <f>COUNTIFS(Customer_Demographics!A:A, A598, Customer_Demographics!C:C, E$1)</f>
        <v>0</v>
      </c>
      <c r="F598" t="s">
        <v>6</v>
      </c>
      <c r="G598">
        <f>COUNTIFS(Customer_Demographics!A:A, A598, Customer_Demographics!F:F, G$1)</f>
        <v>0</v>
      </c>
      <c r="H598">
        <f>COUNTIFS(Customer_Demographics!A:A, A598, Customer_Demographics!F:F, H$1)</f>
        <v>1</v>
      </c>
      <c r="I598">
        <f>COUNTIFS(Customer_Demographics!A:A, A598, Customer_Demographics!F:F, I$1)</f>
        <v>0</v>
      </c>
      <c r="J598">
        <f>COUNTIFS(Customer_Demographics!A:A, A598, Customer_Demographics!F:F, J$1)</f>
        <v>0</v>
      </c>
      <c r="K598" t="s">
        <v>10</v>
      </c>
      <c r="L598">
        <f>COUNTIFS(Customer_Demographics!A:A, A598, Customer_Demographics!K:K, L$1)</f>
        <v>0</v>
      </c>
      <c r="M598">
        <f>COUNTIFS(Customer_Demographics!A:A, A598, Customer_Demographics!K:K, M$1)</f>
        <v>1</v>
      </c>
      <c r="N598">
        <f>COUNTIFS(Customer_Demographics!A:A, A598, Customer_Demographics!K:K, N$1)</f>
        <v>0</v>
      </c>
      <c r="O598">
        <v>1726.8999999999999</v>
      </c>
      <c r="P598">
        <v>0</v>
      </c>
      <c r="Q598">
        <v>7</v>
      </c>
      <c r="R598">
        <f>IF(COUNTIFS(Transaction_History!A:A, A598, Transaction_History!E:E, R$1) &gt;0, 1, 0)</f>
        <v>0</v>
      </c>
      <c r="S598">
        <f>IF(COUNTIFS(Transaction_History!A:A, A598, Transaction_History!E:E, S$1) &gt; 0, 1, 0)</f>
        <v>1</v>
      </c>
      <c r="T598">
        <f>IF(COUNTIFS(Transaction_History!A:A, A598, Transaction_History!E:E, T$1) &gt; 0, 1, 0)</f>
        <v>0</v>
      </c>
      <c r="U598">
        <f>IF(COUNTIFS(Transaction_History!A:A, A598, Transaction_History!E:E, U$1) &gt; 0, 1, 0)</f>
        <v>1</v>
      </c>
      <c r="V598">
        <f>IF(COUNTIFS(Transaction_History!A:A, A598, Transaction_History!E:E, V$1) &gt; 0, 1, 0)</f>
        <v>1</v>
      </c>
      <c r="W598">
        <f>IF(COUNTIFS(Customer_Service!A:A, A598, Customer_Service!D:D, W$1) &gt; 0, 1, 0)</f>
        <v>0</v>
      </c>
      <c r="X598">
        <f>IF(COUNTIFS(Customer_Service!A:A, A598, Customer_Service!D:D, X$1)&gt;0,1,0)</f>
        <v>1</v>
      </c>
      <c r="Y598">
        <f>IF(COUNTIFS(Customer_Service!A:A, A598, Customer_Service!D:D, Y$1) &gt; 0, 1, 0)</f>
        <v>0</v>
      </c>
      <c r="Z598">
        <f>IF(COUNTIFS(Customer_Service!A:A, A598, Customer_Service!E:E, Z$1) &gt; 0, 1, 0)</f>
        <v>0</v>
      </c>
      <c r="AA598">
        <f>IF(COUNTIFS(Customer_Service!A:A, A598, Customer_Service!E:E, AA$1) &gt; 0, 1, 0)</f>
        <v>1</v>
      </c>
      <c r="AB598">
        <v>9</v>
      </c>
    </row>
    <row r="599" spans="1:28" x14ac:dyDescent="0.25">
      <c r="A599">
        <v>598</v>
      </c>
      <c r="B599">
        <v>31</v>
      </c>
      <c r="C599" t="s">
        <v>3</v>
      </c>
      <c r="D599">
        <f>COUNTIFS(Customer_Demographics!A:A, A599, Customer_Demographics!C:C, D$1)</f>
        <v>1</v>
      </c>
      <c r="E599">
        <f>COUNTIFS(Customer_Demographics!A:A, A599, Customer_Demographics!C:C, E$1)</f>
        <v>0</v>
      </c>
      <c r="F599" t="s">
        <v>7</v>
      </c>
      <c r="G599">
        <f>COUNTIFS(Customer_Demographics!A:A, A599, Customer_Demographics!F:F, G$1)</f>
        <v>0</v>
      </c>
      <c r="H599">
        <f>COUNTIFS(Customer_Demographics!A:A, A599, Customer_Demographics!F:F, H$1)</f>
        <v>0</v>
      </c>
      <c r="I599">
        <f>COUNTIFS(Customer_Demographics!A:A, A599, Customer_Demographics!F:F, I$1)</f>
        <v>0</v>
      </c>
      <c r="J599">
        <f>COUNTIFS(Customer_Demographics!A:A, A599, Customer_Demographics!F:F, J$1)</f>
        <v>1</v>
      </c>
      <c r="K599" t="s">
        <v>11</v>
      </c>
      <c r="L599">
        <f>COUNTIFS(Customer_Demographics!A:A, A599, Customer_Demographics!K:K, L$1)</f>
        <v>0</v>
      </c>
      <c r="M599">
        <f>COUNTIFS(Customer_Demographics!A:A, A599, Customer_Demographics!K:K, M$1)</f>
        <v>0</v>
      </c>
      <c r="N599">
        <f>COUNTIFS(Customer_Demographics!A:A, A599, Customer_Demographics!K:K, N$1)</f>
        <v>1</v>
      </c>
      <c r="O599">
        <v>1906.1000000000001</v>
      </c>
      <c r="P599">
        <v>0</v>
      </c>
      <c r="Q599">
        <v>7</v>
      </c>
      <c r="R599">
        <f>IF(COUNTIFS(Transaction_History!A:A, A599, Transaction_History!E:E, R$1) &gt;0, 1, 0)</f>
        <v>1</v>
      </c>
      <c r="S599">
        <f>IF(COUNTIFS(Transaction_History!A:A, A599, Transaction_History!E:E, S$1) &gt; 0, 1, 0)</f>
        <v>1</v>
      </c>
      <c r="T599">
        <f>IF(COUNTIFS(Transaction_History!A:A, A599, Transaction_History!E:E, T$1) &gt; 0, 1, 0)</f>
        <v>0</v>
      </c>
      <c r="U599">
        <f>IF(COUNTIFS(Transaction_History!A:A, A599, Transaction_History!E:E, U$1) &gt; 0, 1, 0)</f>
        <v>1</v>
      </c>
      <c r="V599">
        <f>IF(COUNTIFS(Transaction_History!A:A, A599, Transaction_History!E:E, V$1) &gt; 0, 1, 0)</f>
        <v>1</v>
      </c>
      <c r="W599">
        <f>IF(COUNTIFS(Customer_Service!A:A, A599, Customer_Service!D:D, W$1) &gt; 0, 1, 0)</f>
        <v>0</v>
      </c>
      <c r="X599">
        <f>IF(COUNTIFS(Customer_Service!A:A, A599, Customer_Service!D:D, X$1)&gt;0,1,0)</f>
        <v>0</v>
      </c>
      <c r="Y599">
        <f>IF(COUNTIFS(Customer_Service!A:A, A599, Customer_Service!D:D, Y$1) &gt; 0, 1, 0)</f>
        <v>0</v>
      </c>
      <c r="Z599">
        <f>IF(COUNTIFS(Customer_Service!A:A, A599, Customer_Service!E:E, Z$1) &gt; 0, 1, 0)</f>
        <v>0</v>
      </c>
      <c r="AA599">
        <f>IF(COUNTIFS(Customer_Service!A:A, A599, Customer_Service!E:E, AA$1) &gt; 0, 1, 0)</f>
        <v>0</v>
      </c>
      <c r="AB599">
        <v>40</v>
      </c>
    </row>
    <row r="600" spans="1:28" x14ac:dyDescent="0.25">
      <c r="A600">
        <v>599</v>
      </c>
      <c r="B600">
        <v>48</v>
      </c>
      <c r="C600" t="s">
        <v>3</v>
      </c>
      <c r="D600">
        <f>COUNTIFS(Customer_Demographics!A:A, A600, Customer_Demographics!C:C, D$1)</f>
        <v>1</v>
      </c>
      <c r="E600">
        <f>COUNTIFS(Customer_Demographics!A:A, A600, Customer_Demographics!C:C, E$1)</f>
        <v>0</v>
      </c>
      <c r="F600" t="s">
        <v>5</v>
      </c>
      <c r="G600">
        <f>COUNTIFS(Customer_Demographics!A:A, A600, Customer_Demographics!F:F, G$1)</f>
        <v>1</v>
      </c>
      <c r="H600">
        <f>COUNTIFS(Customer_Demographics!A:A, A600, Customer_Demographics!F:F, H$1)</f>
        <v>0</v>
      </c>
      <c r="I600">
        <f>COUNTIFS(Customer_Demographics!A:A, A600, Customer_Demographics!F:F, I$1)</f>
        <v>0</v>
      </c>
      <c r="J600">
        <f>COUNTIFS(Customer_Demographics!A:A, A600, Customer_Demographics!F:F, J$1)</f>
        <v>0</v>
      </c>
      <c r="K600" t="s">
        <v>9</v>
      </c>
      <c r="L600">
        <f>COUNTIFS(Customer_Demographics!A:A, A600, Customer_Demographics!K:K, L$1)</f>
        <v>1</v>
      </c>
      <c r="M600">
        <f>COUNTIFS(Customer_Demographics!A:A, A600, Customer_Demographics!K:K, M$1)</f>
        <v>0</v>
      </c>
      <c r="N600">
        <f>COUNTIFS(Customer_Demographics!A:A, A600, Customer_Demographics!K:K, N$1)</f>
        <v>0</v>
      </c>
      <c r="O600">
        <v>2347.42</v>
      </c>
      <c r="P600">
        <v>0</v>
      </c>
      <c r="Q600">
        <v>9</v>
      </c>
      <c r="R600">
        <f>IF(COUNTIFS(Transaction_History!A:A, A600, Transaction_History!E:E, R$1) &gt;0, 1, 0)</f>
        <v>1</v>
      </c>
      <c r="S600">
        <f>IF(COUNTIFS(Transaction_History!A:A, A600, Transaction_History!E:E, S$1) &gt; 0, 1, 0)</f>
        <v>1</v>
      </c>
      <c r="T600">
        <f>IF(COUNTIFS(Transaction_History!A:A, A600, Transaction_History!E:E, T$1) &gt; 0, 1, 0)</f>
        <v>1</v>
      </c>
      <c r="U600">
        <f>IF(COUNTIFS(Transaction_History!A:A, A600, Transaction_History!E:E, U$1) &gt; 0, 1, 0)</f>
        <v>0</v>
      </c>
      <c r="V600">
        <f>IF(COUNTIFS(Transaction_History!A:A, A600, Transaction_History!E:E, V$1) &gt; 0, 1, 0)</f>
        <v>1</v>
      </c>
      <c r="W600">
        <f>IF(COUNTIFS(Customer_Service!A:A, A600, Customer_Service!D:D, W$1) &gt; 0, 1, 0)</f>
        <v>1</v>
      </c>
      <c r="X600">
        <f>IF(COUNTIFS(Customer_Service!A:A, A600, Customer_Service!D:D, X$1)&gt;0,1,0)</f>
        <v>1</v>
      </c>
      <c r="Y600">
        <f>IF(COUNTIFS(Customer_Service!A:A, A600, Customer_Service!D:D, Y$1) &gt; 0, 1, 0)</f>
        <v>0</v>
      </c>
      <c r="Z600">
        <f>IF(COUNTIFS(Customer_Service!A:A, A600, Customer_Service!E:E, Z$1) &gt; 0, 1, 0)</f>
        <v>1</v>
      </c>
      <c r="AA600">
        <f>IF(COUNTIFS(Customer_Service!A:A, A600, Customer_Service!E:E, AA$1) &gt; 0, 1, 0)</f>
        <v>0</v>
      </c>
      <c r="AB600">
        <v>3</v>
      </c>
    </row>
    <row r="601" spans="1:28" x14ac:dyDescent="0.25">
      <c r="A601">
        <v>600</v>
      </c>
      <c r="B601">
        <v>63</v>
      </c>
      <c r="C601" t="s">
        <v>4</v>
      </c>
      <c r="D601">
        <f>COUNTIFS(Customer_Demographics!A:A, A601, Customer_Demographics!C:C, D$1)</f>
        <v>0</v>
      </c>
      <c r="E601">
        <f>COUNTIFS(Customer_Demographics!A:A, A601, Customer_Demographics!C:C, E$1)</f>
        <v>1</v>
      </c>
      <c r="F601" t="s">
        <v>5</v>
      </c>
      <c r="G601">
        <f>COUNTIFS(Customer_Demographics!A:A, A601, Customer_Demographics!F:F, G$1)</f>
        <v>1</v>
      </c>
      <c r="H601">
        <f>COUNTIFS(Customer_Demographics!A:A, A601, Customer_Demographics!F:F, H$1)</f>
        <v>0</v>
      </c>
      <c r="I601">
        <f>COUNTIFS(Customer_Demographics!A:A, A601, Customer_Demographics!F:F, I$1)</f>
        <v>0</v>
      </c>
      <c r="J601">
        <f>COUNTIFS(Customer_Demographics!A:A, A601, Customer_Demographics!F:F, J$1)</f>
        <v>0</v>
      </c>
      <c r="K601" t="s">
        <v>10</v>
      </c>
      <c r="L601">
        <f>COUNTIFS(Customer_Demographics!A:A, A601, Customer_Demographics!K:K, L$1)</f>
        <v>0</v>
      </c>
      <c r="M601">
        <f>COUNTIFS(Customer_Demographics!A:A, A601, Customer_Demographics!K:K, M$1)</f>
        <v>1</v>
      </c>
      <c r="N601">
        <f>COUNTIFS(Customer_Demographics!A:A, A601, Customer_Demographics!K:K, N$1)</f>
        <v>0</v>
      </c>
      <c r="O601">
        <v>865</v>
      </c>
      <c r="P601">
        <v>0</v>
      </c>
      <c r="Q601">
        <v>4</v>
      </c>
      <c r="R601">
        <f>IF(COUNTIFS(Transaction_History!A:A, A601, Transaction_History!E:E, R$1) &gt;0, 1, 0)</f>
        <v>1</v>
      </c>
      <c r="S601">
        <f>IF(COUNTIFS(Transaction_History!A:A, A601, Transaction_History!E:E, S$1) &gt; 0, 1, 0)</f>
        <v>0</v>
      </c>
      <c r="T601">
        <f>IF(COUNTIFS(Transaction_History!A:A, A601, Transaction_History!E:E, T$1) &gt; 0, 1, 0)</f>
        <v>1</v>
      </c>
      <c r="U601">
        <f>IF(COUNTIFS(Transaction_History!A:A, A601, Transaction_History!E:E, U$1) &gt; 0, 1, 0)</f>
        <v>1</v>
      </c>
      <c r="V601">
        <f>IF(COUNTIFS(Transaction_History!A:A, A601, Transaction_History!E:E, V$1) &gt; 0, 1, 0)</f>
        <v>1</v>
      </c>
      <c r="W601">
        <f>IF(COUNTIFS(Customer_Service!A:A, A601, Customer_Service!D:D, W$1) &gt; 0, 1, 0)</f>
        <v>0</v>
      </c>
      <c r="X601">
        <f>IF(COUNTIFS(Customer_Service!A:A, A601, Customer_Service!D:D, X$1)&gt;0,1,0)</f>
        <v>0</v>
      </c>
      <c r="Y601">
        <f>IF(COUNTIFS(Customer_Service!A:A, A601, Customer_Service!D:D, Y$1) &gt; 0, 1, 0)</f>
        <v>1</v>
      </c>
      <c r="Z601">
        <f>IF(COUNTIFS(Customer_Service!A:A, A601, Customer_Service!E:E, Z$1) &gt; 0, 1, 0)</f>
        <v>0</v>
      </c>
      <c r="AA601">
        <f>IF(COUNTIFS(Customer_Service!A:A, A601, Customer_Service!E:E, AA$1) &gt; 0, 1, 0)</f>
        <v>1</v>
      </c>
      <c r="AB601">
        <v>38</v>
      </c>
    </row>
    <row r="602" spans="1:28" x14ac:dyDescent="0.25">
      <c r="A602">
        <v>601</v>
      </c>
      <c r="B602">
        <v>41</v>
      </c>
      <c r="C602" t="s">
        <v>4</v>
      </c>
      <c r="D602">
        <f>COUNTIFS(Customer_Demographics!A:A, A602, Customer_Demographics!C:C, D$1)</f>
        <v>0</v>
      </c>
      <c r="E602">
        <f>COUNTIFS(Customer_Demographics!A:A, A602, Customer_Demographics!C:C, E$1)</f>
        <v>1</v>
      </c>
      <c r="F602" t="s">
        <v>7</v>
      </c>
      <c r="G602">
        <f>COUNTIFS(Customer_Demographics!A:A, A602, Customer_Demographics!F:F, G$1)</f>
        <v>0</v>
      </c>
      <c r="H602">
        <f>COUNTIFS(Customer_Demographics!A:A, A602, Customer_Demographics!F:F, H$1)</f>
        <v>0</v>
      </c>
      <c r="I602">
        <f>COUNTIFS(Customer_Demographics!A:A, A602, Customer_Demographics!F:F, I$1)</f>
        <v>0</v>
      </c>
      <c r="J602">
        <f>COUNTIFS(Customer_Demographics!A:A, A602, Customer_Demographics!F:F, J$1)</f>
        <v>1</v>
      </c>
      <c r="K602" t="s">
        <v>9</v>
      </c>
      <c r="L602">
        <f>COUNTIFS(Customer_Demographics!A:A, A602, Customer_Demographics!K:K, L$1)</f>
        <v>1</v>
      </c>
      <c r="M602">
        <f>COUNTIFS(Customer_Demographics!A:A, A602, Customer_Demographics!K:K, M$1)</f>
        <v>0</v>
      </c>
      <c r="N602">
        <f>COUNTIFS(Customer_Demographics!A:A, A602, Customer_Demographics!K:K, N$1)</f>
        <v>0</v>
      </c>
      <c r="O602">
        <v>2473.7899999999995</v>
      </c>
      <c r="P602">
        <v>0</v>
      </c>
      <c r="Q602">
        <v>8</v>
      </c>
      <c r="R602">
        <f>IF(COUNTIFS(Transaction_History!A:A, A602, Transaction_History!E:E, R$1) &gt;0, 1, 0)</f>
        <v>1</v>
      </c>
      <c r="S602">
        <f>IF(COUNTIFS(Transaction_History!A:A, A602, Transaction_History!E:E, S$1) &gt; 0, 1, 0)</f>
        <v>1</v>
      </c>
      <c r="T602">
        <f>IF(COUNTIFS(Transaction_History!A:A, A602, Transaction_History!E:E, T$1) &gt; 0, 1, 0)</f>
        <v>1</v>
      </c>
      <c r="U602">
        <f>IF(COUNTIFS(Transaction_History!A:A, A602, Transaction_History!E:E, U$1) &gt; 0, 1, 0)</f>
        <v>1</v>
      </c>
      <c r="V602">
        <f>IF(COUNTIFS(Transaction_History!A:A, A602, Transaction_History!E:E, V$1) &gt; 0, 1, 0)</f>
        <v>1</v>
      </c>
      <c r="W602">
        <f>IF(COUNTIFS(Customer_Service!A:A, A602, Customer_Service!D:D, W$1) &gt; 0, 1, 0)</f>
        <v>1</v>
      </c>
      <c r="X602">
        <f>IF(COUNTIFS(Customer_Service!A:A, A602, Customer_Service!D:D, X$1)&gt;0,1,0)</f>
        <v>1</v>
      </c>
      <c r="Y602">
        <f>IF(COUNTIFS(Customer_Service!A:A, A602, Customer_Service!D:D, Y$1) &gt; 0, 1, 0)</f>
        <v>0</v>
      </c>
      <c r="Z602">
        <f>IF(COUNTIFS(Customer_Service!A:A, A602, Customer_Service!E:E, Z$1) &gt; 0, 1, 0)</f>
        <v>1</v>
      </c>
      <c r="AA602">
        <f>IF(COUNTIFS(Customer_Service!A:A, A602, Customer_Service!E:E, AA$1) &gt; 0, 1, 0)</f>
        <v>1</v>
      </c>
      <c r="AB602">
        <v>25</v>
      </c>
    </row>
    <row r="603" spans="1:28" x14ac:dyDescent="0.25">
      <c r="A603">
        <v>602</v>
      </c>
      <c r="B603">
        <v>52</v>
      </c>
      <c r="C603" t="s">
        <v>3</v>
      </c>
      <c r="D603">
        <f>COUNTIFS(Customer_Demographics!A:A, A603, Customer_Demographics!C:C, D$1)</f>
        <v>1</v>
      </c>
      <c r="E603">
        <f>COUNTIFS(Customer_Demographics!A:A, A603, Customer_Demographics!C:C, E$1)</f>
        <v>0</v>
      </c>
      <c r="F603" t="s">
        <v>7</v>
      </c>
      <c r="G603">
        <f>COUNTIFS(Customer_Demographics!A:A, A603, Customer_Demographics!F:F, G$1)</f>
        <v>0</v>
      </c>
      <c r="H603">
        <f>COUNTIFS(Customer_Demographics!A:A, A603, Customer_Demographics!F:F, H$1)</f>
        <v>0</v>
      </c>
      <c r="I603">
        <f>COUNTIFS(Customer_Demographics!A:A, A603, Customer_Demographics!F:F, I$1)</f>
        <v>0</v>
      </c>
      <c r="J603">
        <f>COUNTIFS(Customer_Demographics!A:A, A603, Customer_Demographics!F:F, J$1)</f>
        <v>1</v>
      </c>
      <c r="K603" t="s">
        <v>10</v>
      </c>
      <c r="L603">
        <f>COUNTIFS(Customer_Demographics!A:A, A603, Customer_Demographics!K:K, L$1)</f>
        <v>0</v>
      </c>
      <c r="M603">
        <f>COUNTIFS(Customer_Demographics!A:A, A603, Customer_Demographics!K:K, M$1)</f>
        <v>1</v>
      </c>
      <c r="N603">
        <f>COUNTIFS(Customer_Demographics!A:A, A603, Customer_Demographics!K:K, N$1)</f>
        <v>0</v>
      </c>
      <c r="O603">
        <v>1158.83</v>
      </c>
      <c r="P603">
        <v>1</v>
      </c>
      <c r="Q603">
        <v>9</v>
      </c>
      <c r="R603">
        <f>IF(COUNTIFS(Transaction_History!A:A, A603, Transaction_History!E:E, R$1) &gt;0, 1, 0)</f>
        <v>1</v>
      </c>
      <c r="S603">
        <f>IF(COUNTIFS(Transaction_History!A:A, A603, Transaction_History!E:E, S$1) &gt; 0, 1, 0)</f>
        <v>0</v>
      </c>
      <c r="T603">
        <f>IF(COUNTIFS(Transaction_History!A:A, A603, Transaction_History!E:E, T$1) &gt; 0, 1, 0)</f>
        <v>1</v>
      </c>
      <c r="U603">
        <f>IF(COUNTIFS(Transaction_History!A:A, A603, Transaction_History!E:E, U$1) &gt; 0, 1, 0)</f>
        <v>1</v>
      </c>
      <c r="V603">
        <f>IF(COUNTIFS(Transaction_History!A:A, A603, Transaction_History!E:E, V$1) &gt; 0, 1, 0)</f>
        <v>1</v>
      </c>
      <c r="W603">
        <f>IF(COUNTIFS(Customer_Service!A:A, A603, Customer_Service!D:D, W$1) &gt; 0, 1, 0)</f>
        <v>0</v>
      </c>
      <c r="X603">
        <f>IF(COUNTIFS(Customer_Service!A:A, A603, Customer_Service!D:D, X$1)&gt;0,1,0)</f>
        <v>0</v>
      </c>
      <c r="Y603">
        <f>IF(COUNTIFS(Customer_Service!A:A, A603, Customer_Service!D:D, Y$1) &gt; 0, 1, 0)</f>
        <v>0</v>
      </c>
      <c r="Z603">
        <f>IF(COUNTIFS(Customer_Service!A:A, A603, Customer_Service!E:E, Z$1) &gt; 0, 1, 0)</f>
        <v>0</v>
      </c>
      <c r="AA603">
        <f>IF(COUNTIFS(Customer_Service!A:A, A603, Customer_Service!E:E, AA$1) &gt; 0, 1, 0)</f>
        <v>0</v>
      </c>
      <c r="AB603">
        <v>37</v>
      </c>
    </row>
    <row r="604" spans="1:28" x14ac:dyDescent="0.25">
      <c r="A604">
        <v>603</v>
      </c>
      <c r="B604">
        <v>53</v>
      </c>
      <c r="C604" t="s">
        <v>3</v>
      </c>
      <c r="D604">
        <f>COUNTIFS(Customer_Demographics!A:A, A604, Customer_Demographics!C:C, D$1)</f>
        <v>1</v>
      </c>
      <c r="E604">
        <f>COUNTIFS(Customer_Demographics!A:A, A604, Customer_Demographics!C:C, E$1)</f>
        <v>0</v>
      </c>
      <c r="F604" t="s">
        <v>5</v>
      </c>
      <c r="G604">
        <f>COUNTIFS(Customer_Demographics!A:A, A604, Customer_Demographics!F:F, G$1)</f>
        <v>1</v>
      </c>
      <c r="H604">
        <f>COUNTIFS(Customer_Demographics!A:A, A604, Customer_Demographics!F:F, H$1)</f>
        <v>0</v>
      </c>
      <c r="I604">
        <f>COUNTIFS(Customer_Demographics!A:A, A604, Customer_Demographics!F:F, I$1)</f>
        <v>0</v>
      </c>
      <c r="J604">
        <f>COUNTIFS(Customer_Demographics!A:A, A604, Customer_Demographics!F:F, J$1)</f>
        <v>0</v>
      </c>
      <c r="K604" t="s">
        <v>11</v>
      </c>
      <c r="L604">
        <f>COUNTIFS(Customer_Demographics!A:A, A604, Customer_Demographics!K:K, L$1)</f>
        <v>0</v>
      </c>
      <c r="M604">
        <f>COUNTIFS(Customer_Demographics!A:A, A604, Customer_Demographics!K:K, M$1)</f>
        <v>0</v>
      </c>
      <c r="N604">
        <f>COUNTIFS(Customer_Demographics!A:A, A604, Customer_Demographics!K:K, N$1)</f>
        <v>1</v>
      </c>
      <c r="O604">
        <v>1476.4</v>
      </c>
      <c r="P604">
        <v>0</v>
      </c>
      <c r="Q604">
        <v>5</v>
      </c>
      <c r="R604">
        <f>IF(COUNTIFS(Transaction_History!A:A, A604, Transaction_History!E:E, R$1) &gt;0, 1, 0)</f>
        <v>0</v>
      </c>
      <c r="S604">
        <f>IF(COUNTIFS(Transaction_History!A:A, A604, Transaction_History!E:E, S$1) &gt; 0, 1, 0)</f>
        <v>1</v>
      </c>
      <c r="T604">
        <f>IF(COUNTIFS(Transaction_History!A:A, A604, Transaction_History!E:E, T$1) &gt; 0, 1, 0)</f>
        <v>1</v>
      </c>
      <c r="U604">
        <f>IF(COUNTIFS(Transaction_History!A:A, A604, Transaction_History!E:E, U$1) &gt; 0, 1, 0)</f>
        <v>0</v>
      </c>
      <c r="V604">
        <f>IF(COUNTIFS(Transaction_History!A:A, A604, Transaction_History!E:E, V$1) &gt; 0, 1, 0)</f>
        <v>1</v>
      </c>
      <c r="W604">
        <f>IF(COUNTIFS(Customer_Service!A:A, A604, Customer_Service!D:D, W$1) &gt; 0, 1, 0)</f>
        <v>0</v>
      </c>
      <c r="X604">
        <f>IF(COUNTIFS(Customer_Service!A:A, A604, Customer_Service!D:D, X$1)&gt;0,1,0)</f>
        <v>0</v>
      </c>
      <c r="Y604">
        <f>IF(COUNTIFS(Customer_Service!A:A, A604, Customer_Service!D:D, Y$1) &gt; 0, 1, 0)</f>
        <v>0</v>
      </c>
      <c r="Z604">
        <f>IF(COUNTIFS(Customer_Service!A:A, A604, Customer_Service!E:E, Z$1) &gt; 0, 1, 0)</f>
        <v>0</v>
      </c>
      <c r="AA604">
        <f>IF(COUNTIFS(Customer_Service!A:A, A604, Customer_Service!E:E, AA$1) &gt; 0, 1, 0)</f>
        <v>0</v>
      </c>
      <c r="AB604">
        <v>30</v>
      </c>
    </row>
    <row r="605" spans="1:28" x14ac:dyDescent="0.25">
      <c r="A605">
        <v>604</v>
      </c>
      <c r="B605">
        <v>27</v>
      </c>
      <c r="C605" t="s">
        <v>3</v>
      </c>
      <c r="D605">
        <f>COUNTIFS(Customer_Demographics!A:A, A605, Customer_Demographics!C:C, D$1)</f>
        <v>1</v>
      </c>
      <c r="E605">
        <f>COUNTIFS(Customer_Demographics!A:A, A605, Customer_Demographics!C:C, E$1)</f>
        <v>0</v>
      </c>
      <c r="F605" t="s">
        <v>8</v>
      </c>
      <c r="G605">
        <f>COUNTIFS(Customer_Demographics!A:A, A605, Customer_Demographics!F:F, G$1)</f>
        <v>0</v>
      </c>
      <c r="H605">
        <f>COUNTIFS(Customer_Demographics!A:A, A605, Customer_Demographics!F:F, H$1)</f>
        <v>0</v>
      </c>
      <c r="I605">
        <f>COUNTIFS(Customer_Demographics!A:A, A605, Customer_Demographics!F:F, I$1)</f>
        <v>1</v>
      </c>
      <c r="J605">
        <f>COUNTIFS(Customer_Demographics!A:A, A605, Customer_Demographics!F:F, J$1)</f>
        <v>0</v>
      </c>
      <c r="K605" t="s">
        <v>9</v>
      </c>
      <c r="L605">
        <f>COUNTIFS(Customer_Demographics!A:A, A605, Customer_Demographics!K:K, L$1)</f>
        <v>1</v>
      </c>
      <c r="M605">
        <f>COUNTIFS(Customer_Demographics!A:A, A605, Customer_Demographics!K:K, M$1)</f>
        <v>0</v>
      </c>
      <c r="N605">
        <f>COUNTIFS(Customer_Demographics!A:A, A605, Customer_Demographics!K:K, N$1)</f>
        <v>0</v>
      </c>
      <c r="O605">
        <v>437.93</v>
      </c>
      <c r="P605">
        <v>0</v>
      </c>
      <c r="Q605">
        <v>3</v>
      </c>
      <c r="R605">
        <f>IF(COUNTIFS(Transaction_History!A:A, A605, Transaction_History!E:E, R$1) &gt;0, 1, 0)</f>
        <v>0</v>
      </c>
      <c r="S605">
        <f>IF(COUNTIFS(Transaction_History!A:A, A605, Transaction_History!E:E, S$1) &gt; 0, 1, 0)</f>
        <v>1</v>
      </c>
      <c r="T605">
        <f>IF(COUNTIFS(Transaction_History!A:A, A605, Transaction_History!E:E, T$1) &gt; 0, 1, 0)</f>
        <v>1</v>
      </c>
      <c r="U605">
        <f>IF(COUNTIFS(Transaction_History!A:A, A605, Transaction_History!E:E, U$1) &gt; 0, 1, 0)</f>
        <v>0</v>
      </c>
      <c r="V605">
        <f>IF(COUNTIFS(Transaction_History!A:A, A605, Transaction_History!E:E, V$1) &gt; 0, 1, 0)</f>
        <v>1</v>
      </c>
      <c r="W605">
        <f>IF(COUNTIFS(Customer_Service!A:A, A605, Customer_Service!D:D, W$1) &gt; 0, 1, 0)</f>
        <v>1</v>
      </c>
      <c r="X605">
        <f>IF(COUNTIFS(Customer_Service!A:A, A605, Customer_Service!D:D, X$1)&gt;0,1,0)</f>
        <v>1</v>
      </c>
      <c r="Y605">
        <f>IF(COUNTIFS(Customer_Service!A:A, A605, Customer_Service!D:D, Y$1) &gt; 0, 1, 0)</f>
        <v>0</v>
      </c>
      <c r="Z605">
        <f>IF(COUNTIFS(Customer_Service!A:A, A605, Customer_Service!E:E, Z$1) &gt; 0, 1, 0)</f>
        <v>1</v>
      </c>
      <c r="AA605">
        <f>IF(COUNTIFS(Customer_Service!A:A, A605, Customer_Service!E:E, AA$1) &gt; 0, 1, 0)</f>
        <v>1</v>
      </c>
      <c r="AB605">
        <v>31</v>
      </c>
    </row>
    <row r="606" spans="1:28" x14ac:dyDescent="0.25">
      <c r="A606">
        <v>605</v>
      </c>
      <c r="B606">
        <v>44</v>
      </c>
      <c r="C606" t="s">
        <v>3</v>
      </c>
      <c r="D606">
        <f>COUNTIFS(Customer_Demographics!A:A, A606, Customer_Demographics!C:C, D$1)</f>
        <v>1</v>
      </c>
      <c r="E606">
        <f>COUNTIFS(Customer_Demographics!A:A, A606, Customer_Demographics!C:C, E$1)</f>
        <v>0</v>
      </c>
      <c r="F606" t="s">
        <v>8</v>
      </c>
      <c r="G606">
        <f>COUNTIFS(Customer_Demographics!A:A, A606, Customer_Demographics!F:F, G$1)</f>
        <v>0</v>
      </c>
      <c r="H606">
        <f>COUNTIFS(Customer_Demographics!A:A, A606, Customer_Demographics!F:F, H$1)</f>
        <v>0</v>
      </c>
      <c r="I606">
        <f>COUNTIFS(Customer_Demographics!A:A, A606, Customer_Demographics!F:F, I$1)</f>
        <v>1</v>
      </c>
      <c r="J606">
        <f>COUNTIFS(Customer_Demographics!A:A, A606, Customer_Demographics!F:F, J$1)</f>
        <v>0</v>
      </c>
      <c r="K606" t="s">
        <v>9</v>
      </c>
      <c r="L606">
        <f>COUNTIFS(Customer_Demographics!A:A, A606, Customer_Demographics!K:K, L$1)</f>
        <v>1</v>
      </c>
      <c r="M606">
        <f>COUNTIFS(Customer_Demographics!A:A, A606, Customer_Demographics!K:K, M$1)</f>
        <v>0</v>
      </c>
      <c r="N606">
        <f>COUNTIFS(Customer_Demographics!A:A, A606, Customer_Demographics!K:K, N$1)</f>
        <v>0</v>
      </c>
      <c r="O606">
        <v>1187.98</v>
      </c>
      <c r="P606">
        <v>1</v>
      </c>
      <c r="Q606">
        <v>4</v>
      </c>
      <c r="R606">
        <f>IF(COUNTIFS(Transaction_History!A:A, A606, Transaction_History!E:E, R$1) &gt;0, 1, 0)</f>
        <v>1</v>
      </c>
      <c r="S606">
        <f>IF(COUNTIFS(Transaction_History!A:A, A606, Transaction_History!E:E, S$1) &gt; 0, 1, 0)</f>
        <v>0</v>
      </c>
      <c r="T606">
        <f>IF(COUNTIFS(Transaction_History!A:A, A606, Transaction_History!E:E, T$1) &gt; 0, 1, 0)</f>
        <v>1</v>
      </c>
      <c r="U606">
        <f>IF(COUNTIFS(Transaction_History!A:A, A606, Transaction_History!E:E, U$1) &gt; 0, 1, 0)</f>
        <v>0</v>
      </c>
      <c r="V606">
        <f>IF(COUNTIFS(Transaction_History!A:A, A606, Transaction_History!E:E, V$1) &gt; 0, 1, 0)</f>
        <v>0</v>
      </c>
      <c r="W606">
        <f>IF(COUNTIFS(Customer_Service!A:A, A606, Customer_Service!D:D, W$1) &gt; 0, 1, 0)</f>
        <v>0</v>
      </c>
      <c r="X606">
        <f>IF(COUNTIFS(Customer_Service!A:A, A606, Customer_Service!D:D, X$1)&gt;0,1,0)</f>
        <v>0</v>
      </c>
      <c r="Y606">
        <f>IF(COUNTIFS(Customer_Service!A:A, A606, Customer_Service!D:D, Y$1) &gt; 0, 1, 0)</f>
        <v>0</v>
      </c>
      <c r="Z606">
        <f>IF(COUNTIFS(Customer_Service!A:A, A606, Customer_Service!E:E, Z$1) &gt; 0, 1, 0)</f>
        <v>0</v>
      </c>
      <c r="AA606">
        <f>IF(COUNTIFS(Customer_Service!A:A, A606, Customer_Service!E:E, AA$1) &gt; 0, 1, 0)</f>
        <v>0</v>
      </c>
      <c r="AB606">
        <v>17</v>
      </c>
    </row>
    <row r="607" spans="1:28" x14ac:dyDescent="0.25">
      <c r="A607">
        <v>606</v>
      </c>
      <c r="B607">
        <v>44</v>
      </c>
      <c r="C607" t="s">
        <v>4</v>
      </c>
      <c r="D607">
        <f>COUNTIFS(Customer_Demographics!A:A, A607, Customer_Demographics!C:C, D$1)</f>
        <v>0</v>
      </c>
      <c r="E607">
        <f>COUNTIFS(Customer_Demographics!A:A, A607, Customer_Demographics!C:C, E$1)</f>
        <v>1</v>
      </c>
      <c r="F607" t="s">
        <v>6</v>
      </c>
      <c r="G607">
        <f>COUNTIFS(Customer_Demographics!A:A, A607, Customer_Demographics!F:F, G$1)</f>
        <v>0</v>
      </c>
      <c r="H607">
        <f>COUNTIFS(Customer_Demographics!A:A, A607, Customer_Demographics!F:F, H$1)</f>
        <v>1</v>
      </c>
      <c r="I607">
        <f>COUNTIFS(Customer_Demographics!A:A, A607, Customer_Demographics!F:F, I$1)</f>
        <v>0</v>
      </c>
      <c r="J607">
        <f>COUNTIFS(Customer_Demographics!A:A, A607, Customer_Demographics!F:F, J$1)</f>
        <v>0</v>
      </c>
      <c r="K607" t="s">
        <v>9</v>
      </c>
      <c r="L607">
        <f>COUNTIFS(Customer_Demographics!A:A, A607, Customer_Demographics!K:K, L$1)</f>
        <v>1</v>
      </c>
      <c r="M607">
        <f>COUNTIFS(Customer_Demographics!A:A, A607, Customer_Demographics!K:K, M$1)</f>
        <v>0</v>
      </c>
      <c r="N607">
        <f>COUNTIFS(Customer_Demographics!A:A, A607, Customer_Demographics!K:K, N$1)</f>
        <v>0</v>
      </c>
      <c r="O607">
        <v>271.99</v>
      </c>
      <c r="P607">
        <v>0</v>
      </c>
      <c r="Q607">
        <v>1</v>
      </c>
      <c r="R607">
        <f>IF(COUNTIFS(Transaction_History!A:A, A607, Transaction_History!E:E, R$1) &gt;0, 1, 0)</f>
        <v>0</v>
      </c>
      <c r="S607">
        <f>IF(COUNTIFS(Transaction_History!A:A, A607, Transaction_History!E:E, S$1) &gt; 0, 1, 0)</f>
        <v>0</v>
      </c>
      <c r="T607">
        <f>IF(COUNTIFS(Transaction_History!A:A, A607, Transaction_History!E:E, T$1) &gt; 0, 1, 0)</f>
        <v>0</v>
      </c>
      <c r="U607">
        <f>IF(COUNTIFS(Transaction_History!A:A, A607, Transaction_History!E:E, U$1) &gt; 0, 1, 0)</f>
        <v>0</v>
      </c>
      <c r="V607">
        <f>IF(COUNTIFS(Transaction_History!A:A, A607, Transaction_History!E:E, V$1) &gt; 0, 1, 0)</f>
        <v>1</v>
      </c>
      <c r="W607">
        <f>IF(COUNTIFS(Customer_Service!A:A, A607, Customer_Service!D:D, W$1) &gt; 0, 1, 0)</f>
        <v>0</v>
      </c>
      <c r="X607">
        <f>IF(COUNTIFS(Customer_Service!A:A, A607, Customer_Service!D:D, X$1)&gt;0,1,0)</f>
        <v>0</v>
      </c>
      <c r="Y607">
        <f>IF(COUNTIFS(Customer_Service!A:A, A607, Customer_Service!D:D, Y$1) &gt; 0, 1, 0)</f>
        <v>0</v>
      </c>
      <c r="Z607">
        <f>IF(COUNTIFS(Customer_Service!A:A, A607, Customer_Service!E:E, Z$1) &gt; 0, 1, 0)</f>
        <v>0</v>
      </c>
      <c r="AA607">
        <f>IF(COUNTIFS(Customer_Service!A:A, A607, Customer_Service!E:E, AA$1) &gt; 0, 1, 0)</f>
        <v>0</v>
      </c>
      <c r="AB607">
        <v>10</v>
      </c>
    </row>
    <row r="608" spans="1:28" x14ac:dyDescent="0.25">
      <c r="A608">
        <v>607</v>
      </c>
      <c r="B608">
        <v>40</v>
      </c>
      <c r="C608" t="s">
        <v>3</v>
      </c>
      <c r="D608">
        <f>COUNTIFS(Customer_Demographics!A:A, A608, Customer_Demographics!C:C, D$1)</f>
        <v>1</v>
      </c>
      <c r="E608">
        <f>COUNTIFS(Customer_Demographics!A:A, A608, Customer_Demographics!C:C, E$1)</f>
        <v>0</v>
      </c>
      <c r="F608" t="s">
        <v>6</v>
      </c>
      <c r="G608">
        <f>COUNTIFS(Customer_Demographics!A:A, A608, Customer_Demographics!F:F, G$1)</f>
        <v>0</v>
      </c>
      <c r="H608">
        <f>COUNTIFS(Customer_Demographics!A:A, A608, Customer_Demographics!F:F, H$1)</f>
        <v>1</v>
      </c>
      <c r="I608">
        <f>COUNTIFS(Customer_Demographics!A:A, A608, Customer_Demographics!F:F, I$1)</f>
        <v>0</v>
      </c>
      <c r="J608">
        <f>COUNTIFS(Customer_Demographics!A:A, A608, Customer_Demographics!F:F, J$1)</f>
        <v>0</v>
      </c>
      <c r="K608" t="s">
        <v>11</v>
      </c>
      <c r="L608">
        <f>COUNTIFS(Customer_Demographics!A:A, A608, Customer_Demographics!K:K, L$1)</f>
        <v>0</v>
      </c>
      <c r="M608">
        <f>COUNTIFS(Customer_Demographics!A:A, A608, Customer_Demographics!K:K, M$1)</f>
        <v>0</v>
      </c>
      <c r="N608">
        <f>COUNTIFS(Customer_Demographics!A:A, A608, Customer_Demographics!K:K, N$1)</f>
        <v>1</v>
      </c>
      <c r="O608">
        <v>1489.5100000000002</v>
      </c>
      <c r="P608">
        <v>1</v>
      </c>
      <c r="Q608">
        <v>5</v>
      </c>
      <c r="R608">
        <f>IF(COUNTIFS(Transaction_History!A:A, A608, Transaction_History!E:E, R$1) &gt;0, 1, 0)</f>
        <v>1</v>
      </c>
      <c r="S608">
        <f>IF(COUNTIFS(Transaction_History!A:A, A608, Transaction_History!E:E, S$1) &gt; 0, 1, 0)</f>
        <v>0</v>
      </c>
      <c r="T608">
        <f>IF(COUNTIFS(Transaction_History!A:A, A608, Transaction_History!E:E, T$1) &gt; 0, 1, 0)</f>
        <v>1</v>
      </c>
      <c r="U608">
        <f>IF(COUNTIFS(Transaction_History!A:A, A608, Transaction_History!E:E, U$1) &gt; 0, 1, 0)</f>
        <v>0</v>
      </c>
      <c r="V608">
        <f>IF(COUNTIFS(Transaction_History!A:A, A608, Transaction_History!E:E, V$1) &gt; 0, 1, 0)</f>
        <v>1</v>
      </c>
      <c r="W608">
        <f>IF(COUNTIFS(Customer_Service!A:A, A608, Customer_Service!D:D, W$1) &gt; 0, 1, 0)</f>
        <v>1</v>
      </c>
      <c r="X608">
        <f>IF(COUNTIFS(Customer_Service!A:A, A608, Customer_Service!D:D, X$1)&gt;0,1,0)</f>
        <v>0</v>
      </c>
      <c r="Y608">
        <f>IF(COUNTIFS(Customer_Service!A:A, A608, Customer_Service!D:D, Y$1) &gt; 0, 1, 0)</f>
        <v>0</v>
      </c>
      <c r="Z608">
        <f>IF(COUNTIFS(Customer_Service!A:A, A608, Customer_Service!E:E, Z$1) &gt; 0, 1, 0)</f>
        <v>0</v>
      </c>
      <c r="AA608">
        <f>IF(COUNTIFS(Customer_Service!A:A, A608, Customer_Service!E:E, AA$1) &gt; 0, 1, 0)</f>
        <v>1</v>
      </c>
      <c r="AB608">
        <v>8</v>
      </c>
    </row>
    <row r="609" spans="1:28" x14ac:dyDescent="0.25">
      <c r="A609">
        <v>608</v>
      </c>
      <c r="B609">
        <v>30</v>
      </c>
      <c r="C609" t="s">
        <v>3</v>
      </c>
      <c r="D609">
        <f>COUNTIFS(Customer_Demographics!A:A, A609, Customer_Demographics!C:C, D$1)</f>
        <v>1</v>
      </c>
      <c r="E609">
        <f>COUNTIFS(Customer_Demographics!A:A, A609, Customer_Demographics!C:C, E$1)</f>
        <v>0</v>
      </c>
      <c r="F609" t="s">
        <v>8</v>
      </c>
      <c r="G609">
        <f>COUNTIFS(Customer_Demographics!A:A, A609, Customer_Demographics!F:F, G$1)</f>
        <v>0</v>
      </c>
      <c r="H609">
        <f>COUNTIFS(Customer_Demographics!A:A, A609, Customer_Demographics!F:F, H$1)</f>
        <v>0</v>
      </c>
      <c r="I609">
        <f>COUNTIFS(Customer_Demographics!A:A, A609, Customer_Demographics!F:F, I$1)</f>
        <v>1</v>
      </c>
      <c r="J609">
        <f>COUNTIFS(Customer_Demographics!A:A, A609, Customer_Demographics!F:F, J$1)</f>
        <v>0</v>
      </c>
      <c r="K609" t="s">
        <v>10</v>
      </c>
      <c r="L609">
        <f>COUNTIFS(Customer_Demographics!A:A, A609, Customer_Demographics!K:K, L$1)</f>
        <v>0</v>
      </c>
      <c r="M609">
        <f>COUNTIFS(Customer_Demographics!A:A, A609, Customer_Demographics!K:K, M$1)</f>
        <v>1</v>
      </c>
      <c r="N609">
        <f>COUNTIFS(Customer_Demographics!A:A, A609, Customer_Demographics!K:K, N$1)</f>
        <v>0</v>
      </c>
      <c r="O609">
        <v>2463.96</v>
      </c>
      <c r="P609">
        <v>0</v>
      </c>
      <c r="Q609">
        <v>9</v>
      </c>
      <c r="R609">
        <f>IF(COUNTIFS(Transaction_History!A:A, A609, Transaction_History!E:E, R$1) &gt;0, 1, 0)</f>
        <v>1</v>
      </c>
      <c r="S609">
        <f>IF(COUNTIFS(Transaction_History!A:A, A609, Transaction_History!E:E, S$1) &gt; 0, 1, 0)</f>
        <v>1</v>
      </c>
      <c r="T609">
        <f>IF(COUNTIFS(Transaction_History!A:A, A609, Transaction_History!E:E, T$1) &gt; 0, 1, 0)</f>
        <v>1</v>
      </c>
      <c r="U609">
        <f>IF(COUNTIFS(Transaction_History!A:A, A609, Transaction_History!E:E, U$1) &gt; 0, 1, 0)</f>
        <v>0</v>
      </c>
      <c r="V609">
        <f>IF(COUNTIFS(Transaction_History!A:A, A609, Transaction_History!E:E, V$1) &gt; 0, 1, 0)</f>
        <v>1</v>
      </c>
      <c r="W609">
        <f>IF(COUNTIFS(Customer_Service!A:A, A609, Customer_Service!D:D, W$1) &gt; 0, 1, 0)</f>
        <v>1</v>
      </c>
      <c r="X609">
        <f>IF(COUNTIFS(Customer_Service!A:A, A609, Customer_Service!D:D, X$1)&gt;0,1,0)</f>
        <v>0</v>
      </c>
      <c r="Y609">
        <f>IF(COUNTIFS(Customer_Service!A:A, A609, Customer_Service!D:D, Y$1) &gt; 0, 1, 0)</f>
        <v>0</v>
      </c>
      <c r="Z609">
        <f>IF(COUNTIFS(Customer_Service!A:A, A609, Customer_Service!E:E, Z$1) &gt; 0, 1, 0)</f>
        <v>0</v>
      </c>
      <c r="AA609">
        <f>IF(COUNTIFS(Customer_Service!A:A, A609, Customer_Service!E:E, AA$1) &gt; 0, 1, 0)</f>
        <v>1</v>
      </c>
      <c r="AB609">
        <v>2</v>
      </c>
    </row>
    <row r="610" spans="1:28" x14ac:dyDescent="0.25">
      <c r="A610">
        <v>609</v>
      </c>
      <c r="B610">
        <v>33</v>
      </c>
      <c r="C610" t="s">
        <v>4</v>
      </c>
      <c r="D610">
        <f>COUNTIFS(Customer_Demographics!A:A, A610, Customer_Demographics!C:C, D$1)</f>
        <v>0</v>
      </c>
      <c r="E610">
        <f>COUNTIFS(Customer_Demographics!A:A, A610, Customer_Demographics!C:C, E$1)</f>
        <v>1</v>
      </c>
      <c r="F610" t="s">
        <v>6</v>
      </c>
      <c r="G610">
        <f>COUNTIFS(Customer_Demographics!A:A, A610, Customer_Demographics!F:F, G$1)</f>
        <v>0</v>
      </c>
      <c r="H610">
        <f>COUNTIFS(Customer_Demographics!A:A, A610, Customer_Demographics!F:F, H$1)</f>
        <v>1</v>
      </c>
      <c r="I610">
        <f>COUNTIFS(Customer_Demographics!A:A, A610, Customer_Demographics!F:F, I$1)</f>
        <v>0</v>
      </c>
      <c r="J610">
        <f>COUNTIFS(Customer_Demographics!A:A, A610, Customer_Demographics!F:F, J$1)</f>
        <v>0</v>
      </c>
      <c r="K610" t="s">
        <v>9</v>
      </c>
      <c r="L610">
        <f>COUNTIFS(Customer_Demographics!A:A, A610, Customer_Demographics!K:K, L$1)</f>
        <v>1</v>
      </c>
      <c r="M610">
        <f>COUNTIFS(Customer_Demographics!A:A, A610, Customer_Demographics!K:K, M$1)</f>
        <v>0</v>
      </c>
      <c r="N610">
        <f>COUNTIFS(Customer_Demographics!A:A, A610, Customer_Demographics!K:K, N$1)</f>
        <v>0</v>
      </c>
      <c r="O610">
        <v>110.77</v>
      </c>
      <c r="P610">
        <v>0</v>
      </c>
      <c r="Q610">
        <v>1</v>
      </c>
      <c r="R610">
        <f>IF(COUNTIFS(Transaction_History!A:A, A610, Transaction_History!E:E, R$1) &gt;0, 1, 0)</f>
        <v>0</v>
      </c>
      <c r="S610">
        <f>IF(COUNTIFS(Transaction_History!A:A, A610, Transaction_History!E:E, S$1) &gt; 0, 1, 0)</f>
        <v>0</v>
      </c>
      <c r="T610">
        <f>IF(COUNTIFS(Transaction_History!A:A, A610, Transaction_History!E:E, T$1) &gt; 0, 1, 0)</f>
        <v>0</v>
      </c>
      <c r="U610">
        <f>IF(COUNTIFS(Transaction_History!A:A, A610, Transaction_History!E:E, U$1) &gt; 0, 1, 0)</f>
        <v>1</v>
      </c>
      <c r="V610">
        <f>IF(COUNTIFS(Transaction_History!A:A, A610, Transaction_History!E:E, V$1) &gt; 0, 1, 0)</f>
        <v>0</v>
      </c>
      <c r="W610">
        <f>IF(COUNTIFS(Customer_Service!A:A, A610, Customer_Service!D:D, W$1) &gt; 0, 1, 0)</f>
        <v>1</v>
      </c>
      <c r="X610">
        <f>IF(COUNTIFS(Customer_Service!A:A, A610, Customer_Service!D:D, X$1)&gt;0,1,0)</f>
        <v>0</v>
      </c>
      <c r="Y610">
        <f>IF(COUNTIFS(Customer_Service!A:A, A610, Customer_Service!D:D, Y$1) &gt; 0, 1, 0)</f>
        <v>0</v>
      </c>
      <c r="Z610">
        <f>IF(COUNTIFS(Customer_Service!A:A, A610, Customer_Service!E:E, Z$1) &gt; 0, 1, 0)</f>
        <v>1</v>
      </c>
      <c r="AA610">
        <f>IF(COUNTIFS(Customer_Service!A:A, A610, Customer_Service!E:E, AA$1) &gt; 0, 1, 0)</f>
        <v>1</v>
      </c>
      <c r="AB610">
        <v>32</v>
      </c>
    </row>
    <row r="611" spans="1:28" x14ac:dyDescent="0.25">
      <c r="A611">
        <v>610</v>
      </c>
      <c r="B611">
        <v>52</v>
      </c>
      <c r="C611" t="s">
        <v>4</v>
      </c>
      <c r="D611">
        <f>COUNTIFS(Customer_Demographics!A:A, A611, Customer_Demographics!C:C, D$1)</f>
        <v>0</v>
      </c>
      <c r="E611">
        <f>COUNTIFS(Customer_Demographics!A:A, A611, Customer_Demographics!C:C, E$1)</f>
        <v>1</v>
      </c>
      <c r="F611" t="s">
        <v>8</v>
      </c>
      <c r="G611">
        <f>COUNTIFS(Customer_Demographics!A:A, A611, Customer_Demographics!F:F, G$1)</f>
        <v>0</v>
      </c>
      <c r="H611">
        <f>COUNTIFS(Customer_Demographics!A:A, A611, Customer_Demographics!F:F, H$1)</f>
        <v>0</v>
      </c>
      <c r="I611">
        <f>COUNTIFS(Customer_Demographics!A:A, A611, Customer_Demographics!F:F, I$1)</f>
        <v>1</v>
      </c>
      <c r="J611">
        <f>COUNTIFS(Customer_Demographics!A:A, A611, Customer_Demographics!F:F, J$1)</f>
        <v>0</v>
      </c>
      <c r="K611" t="s">
        <v>9</v>
      </c>
      <c r="L611">
        <f>COUNTIFS(Customer_Demographics!A:A, A611, Customer_Demographics!K:K, L$1)</f>
        <v>1</v>
      </c>
      <c r="M611">
        <f>COUNTIFS(Customer_Demographics!A:A, A611, Customer_Demographics!K:K, M$1)</f>
        <v>0</v>
      </c>
      <c r="N611">
        <f>COUNTIFS(Customer_Demographics!A:A, A611, Customer_Demographics!K:K, N$1)</f>
        <v>0</v>
      </c>
      <c r="O611">
        <v>1504.22</v>
      </c>
      <c r="P611">
        <v>0</v>
      </c>
      <c r="Q611">
        <v>5</v>
      </c>
      <c r="R611">
        <f>IF(COUNTIFS(Transaction_History!A:A, A611, Transaction_History!E:E, R$1) &gt;0, 1, 0)</f>
        <v>0</v>
      </c>
      <c r="S611">
        <f>IF(COUNTIFS(Transaction_History!A:A, A611, Transaction_History!E:E, S$1) &gt; 0, 1, 0)</f>
        <v>1</v>
      </c>
      <c r="T611">
        <f>IF(COUNTIFS(Transaction_History!A:A, A611, Transaction_History!E:E, T$1) &gt; 0, 1, 0)</f>
        <v>1</v>
      </c>
      <c r="U611">
        <f>IF(COUNTIFS(Transaction_History!A:A, A611, Transaction_History!E:E, U$1) &gt; 0, 1, 0)</f>
        <v>1</v>
      </c>
      <c r="V611">
        <f>IF(COUNTIFS(Transaction_History!A:A, A611, Transaction_History!E:E, V$1) &gt; 0, 1, 0)</f>
        <v>0</v>
      </c>
      <c r="W611">
        <f>IF(COUNTIFS(Customer_Service!A:A, A611, Customer_Service!D:D, W$1) &gt; 0, 1, 0)</f>
        <v>0</v>
      </c>
      <c r="X611">
        <f>IF(COUNTIFS(Customer_Service!A:A, A611, Customer_Service!D:D, X$1)&gt;0,1,0)</f>
        <v>0</v>
      </c>
      <c r="Y611">
        <f>IF(COUNTIFS(Customer_Service!A:A, A611, Customer_Service!D:D, Y$1) &gt; 0, 1, 0)</f>
        <v>0</v>
      </c>
      <c r="Z611">
        <f>IF(COUNTIFS(Customer_Service!A:A, A611, Customer_Service!E:E, Z$1) &gt; 0, 1, 0)</f>
        <v>0</v>
      </c>
      <c r="AA611">
        <f>IF(COUNTIFS(Customer_Service!A:A, A611, Customer_Service!E:E, AA$1) &gt; 0, 1, 0)</f>
        <v>0</v>
      </c>
      <c r="AB611">
        <v>11</v>
      </c>
    </row>
    <row r="612" spans="1:28" x14ac:dyDescent="0.25">
      <c r="A612">
        <v>611</v>
      </c>
      <c r="B612">
        <v>44</v>
      </c>
      <c r="C612" t="s">
        <v>3</v>
      </c>
      <c r="D612">
        <f>COUNTIFS(Customer_Demographics!A:A, A612, Customer_Demographics!C:C, D$1)</f>
        <v>1</v>
      </c>
      <c r="E612">
        <f>COUNTIFS(Customer_Demographics!A:A, A612, Customer_Demographics!C:C, E$1)</f>
        <v>0</v>
      </c>
      <c r="F612" t="s">
        <v>6</v>
      </c>
      <c r="G612">
        <f>COUNTIFS(Customer_Demographics!A:A, A612, Customer_Demographics!F:F, G$1)</f>
        <v>0</v>
      </c>
      <c r="H612">
        <f>COUNTIFS(Customer_Demographics!A:A, A612, Customer_Demographics!F:F, H$1)</f>
        <v>1</v>
      </c>
      <c r="I612">
        <f>COUNTIFS(Customer_Demographics!A:A, A612, Customer_Demographics!F:F, I$1)</f>
        <v>0</v>
      </c>
      <c r="J612">
        <f>COUNTIFS(Customer_Demographics!A:A, A612, Customer_Demographics!F:F, J$1)</f>
        <v>0</v>
      </c>
      <c r="K612" t="s">
        <v>11</v>
      </c>
      <c r="L612">
        <f>COUNTIFS(Customer_Demographics!A:A, A612, Customer_Demographics!K:K, L$1)</f>
        <v>0</v>
      </c>
      <c r="M612">
        <f>COUNTIFS(Customer_Demographics!A:A, A612, Customer_Demographics!K:K, M$1)</f>
        <v>0</v>
      </c>
      <c r="N612">
        <f>COUNTIFS(Customer_Demographics!A:A, A612, Customer_Demographics!K:K, N$1)</f>
        <v>1</v>
      </c>
      <c r="O612">
        <v>624.87000000000012</v>
      </c>
      <c r="P612">
        <v>0</v>
      </c>
      <c r="Q612">
        <v>3</v>
      </c>
      <c r="R612">
        <f>IF(COUNTIFS(Transaction_History!A:A, A612, Transaction_History!E:E, R$1) &gt;0, 1, 0)</f>
        <v>0</v>
      </c>
      <c r="S612">
        <f>IF(COUNTIFS(Transaction_History!A:A, A612, Transaction_History!E:E, S$1) &gt; 0, 1, 0)</f>
        <v>1</v>
      </c>
      <c r="T612">
        <f>IF(COUNTIFS(Transaction_History!A:A, A612, Transaction_History!E:E, T$1) &gt; 0, 1, 0)</f>
        <v>1</v>
      </c>
      <c r="U612">
        <f>IF(COUNTIFS(Transaction_History!A:A, A612, Transaction_History!E:E, U$1) &gt; 0, 1, 0)</f>
        <v>0</v>
      </c>
      <c r="V612">
        <f>IF(COUNTIFS(Transaction_History!A:A, A612, Transaction_History!E:E, V$1) &gt; 0, 1, 0)</f>
        <v>1</v>
      </c>
      <c r="W612">
        <f>IF(COUNTIFS(Customer_Service!A:A, A612, Customer_Service!D:D, W$1) &gt; 0, 1, 0)</f>
        <v>1</v>
      </c>
      <c r="X612">
        <f>IF(COUNTIFS(Customer_Service!A:A, A612, Customer_Service!D:D, X$1)&gt;0,1,0)</f>
        <v>0</v>
      </c>
      <c r="Y612">
        <f>IF(COUNTIFS(Customer_Service!A:A, A612, Customer_Service!D:D, Y$1) &gt; 0, 1, 0)</f>
        <v>0</v>
      </c>
      <c r="Z612">
        <f>IF(COUNTIFS(Customer_Service!A:A, A612, Customer_Service!E:E, Z$1) &gt; 0, 1, 0)</f>
        <v>0</v>
      </c>
      <c r="AA612">
        <f>IF(COUNTIFS(Customer_Service!A:A, A612, Customer_Service!E:E, AA$1) &gt; 0, 1, 0)</f>
        <v>1</v>
      </c>
      <c r="AB612">
        <v>10</v>
      </c>
    </row>
    <row r="613" spans="1:28" x14ac:dyDescent="0.25">
      <c r="A613">
        <v>612</v>
      </c>
      <c r="B613">
        <v>69</v>
      </c>
      <c r="C613" t="s">
        <v>4</v>
      </c>
      <c r="D613">
        <f>COUNTIFS(Customer_Demographics!A:A, A613, Customer_Demographics!C:C, D$1)</f>
        <v>0</v>
      </c>
      <c r="E613">
        <f>COUNTIFS(Customer_Demographics!A:A, A613, Customer_Demographics!C:C, E$1)</f>
        <v>1</v>
      </c>
      <c r="F613" t="s">
        <v>8</v>
      </c>
      <c r="G613">
        <f>COUNTIFS(Customer_Demographics!A:A, A613, Customer_Demographics!F:F, G$1)</f>
        <v>0</v>
      </c>
      <c r="H613">
        <f>COUNTIFS(Customer_Demographics!A:A, A613, Customer_Demographics!F:F, H$1)</f>
        <v>0</v>
      </c>
      <c r="I613">
        <f>COUNTIFS(Customer_Demographics!A:A, A613, Customer_Demographics!F:F, I$1)</f>
        <v>1</v>
      </c>
      <c r="J613">
        <f>COUNTIFS(Customer_Demographics!A:A, A613, Customer_Demographics!F:F, J$1)</f>
        <v>0</v>
      </c>
      <c r="K613" t="s">
        <v>10</v>
      </c>
      <c r="L613">
        <f>COUNTIFS(Customer_Demographics!A:A, A613, Customer_Demographics!K:K, L$1)</f>
        <v>0</v>
      </c>
      <c r="M613">
        <f>COUNTIFS(Customer_Demographics!A:A, A613, Customer_Demographics!K:K, M$1)</f>
        <v>1</v>
      </c>
      <c r="N613">
        <f>COUNTIFS(Customer_Demographics!A:A, A613, Customer_Demographics!K:K, N$1)</f>
        <v>0</v>
      </c>
      <c r="O613">
        <v>1688.2900000000002</v>
      </c>
      <c r="P613">
        <v>0</v>
      </c>
      <c r="Q613">
        <v>7</v>
      </c>
      <c r="R613">
        <f>IF(COUNTIFS(Transaction_History!A:A, A613, Transaction_History!E:E, R$1) &gt;0, 1, 0)</f>
        <v>0</v>
      </c>
      <c r="S613">
        <f>IF(COUNTIFS(Transaction_History!A:A, A613, Transaction_History!E:E, S$1) &gt; 0, 1, 0)</f>
        <v>1</v>
      </c>
      <c r="T613">
        <f>IF(COUNTIFS(Transaction_History!A:A, A613, Transaction_History!E:E, T$1) &gt; 0, 1, 0)</f>
        <v>1</v>
      </c>
      <c r="U613">
        <f>IF(COUNTIFS(Transaction_History!A:A, A613, Transaction_History!E:E, U$1) &gt; 0, 1, 0)</f>
        <v>1</v>
      </c>
      <c r="V613">
        <f>IF(COUNTIFS(Transaction_History!A:A, A613, Transaction_History!E:E, V$1) &gt; 0, 1, 0)</f>
        <v>1</v>
      </c>
      <c r="W613">
        <f>IF(COUNTIFS(Customer_Service!A:A, A613, Customer_Service!D:D, W$1) &gt; 0, 1, 0)</f>
        <v>1</v>
      </c>
      <c r="X613">
        <f>IF(COUNTIFS(Customer_Service!A:A, A613, Customer_Service!D:D, X$1)&gt;0,1,0)</f>
        <v>1</v>
      </c>
      <c r="Y613">
        <f>IF(COUNTIFS(Customer_Service!A:A, A613, Customer_Service!D:D, Y$1) &gt; 0, 1, 0)</f>
        <v>0</v>
      </c>
      <c r="Z613">
        <f>IF(COUNTIFS(Customer_Service!A:A, A613, Customer_Service!E:E, Z$1) &gt; 0, 1, 0)</f>
        <v>1</v>
      </c>
      <c r="AA613">
        <f>IF(COUNTIFS(Customer_Service!A:A, A613, Customer_Service!E:E, AA$1) &gt; 0, 1, 0)</f>
        <v>0</v>
      </c>
      <c r="AB613">
        <v>41</v>
      </c>
    </row>
    <row r="614" spans="1:28" x14ac:dyDescent="0.25">
      <c r="A614">
        <v>613</v>
      </c>
      <c r="B614">
        <v>56</v>
      </c>
      <c r="C614" t="s">
        <v>3</v>
      </c>
      <c r="D614">
        <f>COUNTIFS(Customer_Demographics!A:A, A614, Customer_Demographics!C:C, D$1)</f>
        <v>1</v>
      </c>
      <c r="E614">
        <f>COUNTIFS(Customer_Demographics!A:A, A614, Customer_Demographics!C:C, E$1)</f>
        <v>0</v>
      </c>
      <c r="F614" t="s">
        <v>6</v>
      </c>
      <c r="G614">
        <f>COUNTIFS(Customer_Demographics!A:A, A614, Customer_Demographics!F:F, G$1)</f>
        <v>0</v>
      </c>
      <c r="H614">
        <f>COUNTIFS(Customer_Demographics!A:A, A614, Customer_Demographics!F:F, H$1)</f>
        <v>1</v>
      </c>
      <c r="I614">
        <f>COUNTIFS(Customer_Demographics!A:A, A614, Customer_Demographics!F:F, I$1)</f>
        <v>0</v>
      </c>
      <c r="J614">
        <f>COUNTIFS(Customer_Demographics!A:A, A614, Customer_Demographics!F:F, J$1)</f>
        <v>0</v>
      </c>
      <c r="K614" t="s">
        <v>11</v>
      </c>
      <c r="L614">
        <f>COUNTIFS(Customer_Demographics!A:A, A614, Customer_Demographics!K:K, L$1)</f>
        <v>0</v>
      </c>
      <c r="M614">
        <f>COUNTIFS(Customer_Demographics!A:A, A614, Customer_Demographics!K:K, M$1)</f>
        <v>0</v>
      </c>
      <c r="N614">
        <f>COUNTIFS(Customer_Demographics!A:A, A614, Customer_Demographics!K:K, N$1)</f>
        <v>1</v>
      </c>
      <c r="O614">
        <v>612.17999999999995</v>
      </c>
      <c r="P614">
        <v>0</v>
      </c>
      <c r="Q614">
        <v>3</v>
      </c>
      <c r="R614">
        <f>IF(COUNTIFS(Transaction_History!A:A, A614, Transaction_History!E:E, R$1) &gt;0, 1, 0)</f>
        <v>0</v>
      </c>
      <c r="S614">
        <f>IF(COUNTIFS(Transaction_History!A:A, A614, Transaction_History!E:E, S$1) &gt; 0, 1, 0)</f>
        <v>0</v>
      </c>
      <c r="T614">
        <f>IF(COUNTIFS(Transaction_History!A:A, A614, Transaction_History!E:E, T$1) &gt; 0, 1, 0)</f>
        <v>0</v>
      </c>
      <c r="U614">
        <f>IF(COUNTIFS(Transaction_History!A:A, A614, Transaction_History!E:E, U$1) &gt; 0, 1, 0)</f>
        <v>1</v>
      </c>
      <c r="V614">
        <f>IF(COUNTIFS(Transaction_History!A:A, A614, Transaction_History!E:E, V$1) &gt; 0, 1, 0)</f>
        <v>1</v>
      </c>
      <c r="W614">
        <f>IF(COUNTIFS(Customer_Service!A:A, A614, Customer_Service!D:D, W$1) &gt; 0, 1, 0)</f>
        <v>0</v>
      </c>
      <c r="X614">
        <f>IF(COUNTIFS(Customer_Service!A:A, A614, Customer_Service!D:D, X$1)&gt;0,1,0)</f>
        <v>0</v>
      </c>
      <c r="Y614">
        <f>IF(COUNTIFS(Customer_Service!A:A, A614, Customer_Service!D:D, Y$1) &gt; 0, 1, 0)</f>
        <v>0</v>
      </c>
      <c r="Z614">
        <f>IF(COUNTIFS(Customer_Service!A:A, A614, Customer_Service!E:E, Z$1) &gt; 0, 1, 0)</f>
        <v>0</v>
      </c>
      <c r="AA614">
        <f>IF(COUNTIFS(Customer_Service!A:A, A614, Customer_Service!E:E, AA$1) &gt; 0, 1, 0)</f>
        <v>0</v>
      </c>
      <c r="AB614">
        <v>32</v>
      </c>
    </row>
    <row r="615" spans="1:28" x14ac:dyDescent="0.25">
      <c r="A615">
        <v>614</v>
      </c>
      <c r="B615">
        <v>64</v>
      </c>
      <c r="C615" t="s">
        <v>4</v>
      </c>
      <c r="D615">
        <f>COUNTIFS(Customer_Demographics!A:A, A615, Customer_Demographics!C:C, D$1)</f>
        <v>0</v>
      </c>
      <c r="E615">
        <f>COUNTIFS(Customer_Demographics!A:A, A615, Customer_Demographics!C:C, E$1)</f>
        <v>1</v>
      </c>
      <c r="F615" t="s">
        <v>6</v>
      </c>
      <c r="G615">
        <f>COUNTIFS(Customer_Demographics!A:A, A615, Customer_Demographics!F:F, G$1)</f>
        <v>0</v>
      </c>
      <c r="H615">
        <f>COUNTIFS(Customer_Demographics!A:A, A615, Customer_Demographics!F:F, H$1)</f>
        <v>1</v>
      </c>
      <c r="I615">
        <f>COUNTIFS(Customer_Demographics!A:A, A615, Customer_Demographics!F:F, I$1)</f>
        <v>0</v>
      </c>
      <c r="J615">
        <f>COUNTIFS(Customer_Demographics!A:A, A615, Customer_Demographics!F:F, J$1)</f>
        <v>0</v>
      </c>
      <c r="K615" t="s">
        <v>11</v>
      </c>
      <c r="L615">
        <f>COUNTIFS(Customer_Demographics!A:A, A615, Customer_Demographics!K:K, L$1)</f>
        <v>0</v>
      </c>
      <c r="M615">
        <f>COUNTIFS(Customer_Demographics!A:A, A615, Customer_Demographics!K:K, M$1)</f>
        <v>0</v>
      </c>
      <c r="N615">
        <f>COUNTIFS(Customer_Demographics!A:A, A615, Customer_Demographics!K:K, N$1)</f>
        <v>1</v>
      </c>
      <c r="O615">
        <v>1239.1599999999999</v>
      </c>
      <c r="P615">
        <v>1</v>
      </c>
      <c r="Q615">
        <v>3</v>
      </c>
      <c r="R615">
        <f>IF(COUNTIFS(Transaction_History!A:A, A615, Transaction_History!E:E, R$1) &gt;0, 1, 0)</f>
        <v>1</v>
      </c>
      <c r="S615">
        <f>IF(COUNTIFS(Transaction_History!A:A, A615, Transaction_History!E:E, S$1) &gt; 0, 1, 0)</f>
        <v>1</v>
      </c>
      <c r="T615">
        <f>IF(COUNTIFS(Transaction_History!A:A, A615, Transaction_History!E:E, T$1) &gt; 0, 1, 0)</f>
        <v>0</v>
      </c>
      <c r="U615">
        <f>IF(COUNTIFS(Transaction_History!A:A, A615, Transaction_History!E:E, U$1) &gt; 0, 1, 0)</f>
        <v>0</v>
      </c>
      <c r="V615">
        <f>IF(COUNTIFS(Transaction_History!A:A, A615, Transaction_History!E:E, V$1) &gt; 0, 1, 0)</f>
        <v>1</v>
      </c>
      <c r="W615">
        <f>IF(COUNTIFS(Customer_Service!A:A, A615, Customer_Service!D:D, W$1) &gt; 0, 1, 0)</f>
        <v>0</v>
      </c>
      <c r="X615">
        <f>IF(COUNTIFS(Customer_Service!A:A, A615, Customer_Service!D:D, X$1)&gt;0,1,0)</f>
        <v>1</v>
      </c>
      <c r="Y615">
        <f>IF(COUNTIFS(Customer_Service!A:A, A615, Customer_Service!D:D, Y$1) &gt; 0, 1, 0)</f>
        <v>0</v>
      </c>
      <c r="Z615">
        <f>IF(COUNTIFS(Customer_Service!A:A, A615, Customer_Service!E:E, Z$1) &gt; 0, 1, 0)</f>
        <v>1</v>
      </c>
      <c r="AA615">
        <f>IF(COUNTIFS(Customer_Service!A:A, A615, Customer_Service!E:E, AA$1) &gt; 0, 1, 0)</f>
        <v>0</v>
      </c>
      <c r="AB615">
        <v>24</v>
      </c>
    </row>
    <row r="616" spans="1:28" x14ac:dyDescent="0.25">
      <c r="A616">
        <v>615</v>
      </c>
      <c r="B616">
        <v>34</v>
      </c>
      <c r="C616" t="s">
        <v>4</v>
      </c>
      <c r="D616">
        <f>COUNTIFS(Customer_Demographics!A:A, A616, Customer_Demographics!C:C, D$1)</f>
        <v>0</v>
      </c>
      <c r="E616">
        <f>COUNTIFS(Customer_Demographics!A:A, A616, Customer_Demographics!C:C, E$1)</f>
        <v>1</v>
      </c>
      <c r="F616" t="s">
        <v>8</v>
      </c>
      <c r="G616">
        <f>COUNTIFS(Customer_Demographics!A:A, A616, Customer_Demographics!F:F, G$1)</f>
        <v>0</v>
      </c>
      <c r="H616">
        <f>COUNTIFS(Customer_Demographics!A:A, A616, Customer_Demographics!F:F, H$1)</f>
        <v>0</v>
      </c>
      <c r="I616">
        <f>COUNTIFS(Customer_Demographics!A:A, A616, Customer_Demographics!F:F, I$1)</f>
        <v>1</v>
      </c>
      <c r="J616">
        <f>COUNTIFS(Customer_Demographics!A:A, A616, Customer_Demographics!F:F, J$1)</f>
        <v>0</v>
      </c>
      <c r="K616" t="s">
        <v>9</v>
      </c>
      <c r="L616">
        <f>COUNTIFS(Customer_Demographics!A:A, A616, Customer_Demographics!K:K, L$1)</f>
        <v>1</v>
      </c>
      <c r="M616">
        <f>COUNTIFS(Customer_Demographics!A:A, A616, Customer_Demographics!K:K, M$1)</f>
        <v>0</v>
      </c>
      <c r="N616">
        <f>COUNTIFS(Customer_Demographics!A:A, A616, Customer_Demographics!K:K, N$1)</f>
        <v>0</v>
      </c>
      <c r="O616">
        <v>481.67999999999995</v>
      </c>
      <c r="P616">
        <v>0</v>
      </c>
      <c r="Q616">
        <v>3</v>
      </c>
      <c r="R616">
        <f>IF(COUNTIFS(Transaction_History!A:A, A616, Transaction_History!E:E, R$1) &gt;0, 1, 0)</f>
        <v>0</v>
      </c>
      <c r="S616">
        <f>IF(COUNTIFS(Transaction_History!A:A, A616, Transaction_History!E:E, S$1) &gt; 0, 1, 0)</f>
        <v>0</v>
      </c>
      <c r="T616">
        <f>IF(COUNTIFS(Transaction_History!A:A, A616, Transaction_History!E:E, T$1) &gt; 0, 1, 0)</f>
        <v>0</v>
      </c>
      <c r="U616">
        <f>IF(COUNTIFS(Transaction_History!A:A, A616, Transaction_History!E:E, U$1) &gt; 0, 1, 0)</f>
        <v>1</v>
      </c>
      <c r="V616">
        <f>IF(COUNTIFS(Transaction_History!A:A, A616, Transaction_History!E:E, V$1) &gt; 0, 1, 0)</f>
        <v>1</v>
      </c>
      <c r="W616">
        <f>IF(COUNTIFS(Customer_Service!A:A, A616, Customer_Service!D:D, W$1) &gt; 0, 1, 0)</f>
        <v>0</v>
      </c>
      <c r="X616">
        <f>IF(COUNTIFS(Customer_Service!A:A, A616, Customer_Service!D:D, X$1)&gt;0,1,0)</f>
        <v>1</v>
      </c>
      <c r="Y616">
        <f>IF(COUNTIFS(Customer_Service!A:A, A616, Customer_Service!D:D, Y$1) &gt; 0, 1, 0)</f>
        <v>0</v>
      </c>
      <c r="Z616">
        <f>IF(COUNTIFS(Customer_Service!A:A, A616, Customer_Service!E:E, Z$1) &gt; 0, 1, 0)</f>
        <v>1</v>
      </c>
      <c r="AA616">
        <f>IF(COUNTIFS(Customer_Service!A:A, A616, Customer_Service!E:E, AA$1) &gt; 0, 1, 0)</f>
        <v>1</v>
      </c>
      <c r="AB616">
        <v>7</v>
      </c>
    </row>
    <row r="617" spans="1:28" x14ac:dyDescent="0.25">
      <c r="A617">
        <v>616</v>
      </c>
      <c r="B617">
        <v>65</v>
      </c>
      <c r="C617" t="s">
        <v>3</v>
      </c>
      <c r="D617">
        <f>COUNTIFS(Customer_Demographics!A:A, A617, Customer_Demographics!C:C, D$1)</f>
        <v>1</v>
      </c>
      <c r="E617">
        <f>COUNTIFS(Customer_Demographics!A:A, A617, Customer_Demographics!C:C, E$1)</f>
        <v>0</v>
      </c>
      <c r="F617" t="s">
        <v>5</v>
      </c>
      <c r="G617">
        <f>COUNTIFS(Customer_Demographics!A:A, A617, Customer_Demographics!F:F, G$1)</f>
        <v>1</v>
      </c>
      <c r="H617">
        <f>COUNTIFS(Customer_Demographics!A:A, A617, Customer_Demographics!F:F, H$1)</f>
        <v>0</v>
      </c>
      <c r="I617">
        <f>COUNTIFS(Customer_Demographics!A:A, A617, Customer_Demographics!F:F, I$1)</f>
        <v>0</v>
      </c>
      <c r="J617">
        <f>COUNTIFS(Customer_Demographics!A:A, A617, Customer_Demographics!F:F, J$1)</f>
        <v>0</v>
      </c>
      <c r="K617" t="s">
        <v>10</v>
      </c>
      <c r="L617">
        <f>COUNTIFS(Customer_Demographics!A:A, A617, Customer_Demographics!K:K, L$1)</f>
        <v>0</v>
      </c>
      <c r="M617">
        <f>COUNTIFS(Customer_Demographics!A:A, A617, Customer_Demographics!K:K, M$1)</f>
        <v>1</v>
      </c>
      <c r="N617">
        <f>COUNTIFS(Customer_Demographics!A:A, A617, Customer_Demographics!K:K, N$1)</f>
        <v>0</v>
      </c>
      <c r="O617">
        <v>1674.35</v>
      </c>
      <c r="P617">
        <v>1</v>
      </c>
      <c r="Q617">
        <v>8</v>
      </c>
      <c r="R617">
        <f>IF(COUNTIFS(Transaction_History!A:A, A617, Transaction_History!E:E, R$1) &gt;0, 1, 0)</f>
        <v>1</v>
      </c>
      <c r="S617">
        <f>IF(COUNTIFS(Transaction_History!A:A, A617, Transaction_History!E:E, S$1) &gt; 0, 1, 0)</f>
        <v>1</v>
      </c>
      <c r="T617">
        <f>IF(COUNTIFS(Transaction_History!A:A, A617, Transaction_History!E:E, T$1) &gt; 0, 1, 0)</f>
        <v>1</v>
      </c>
      <c r="U617">
        <f>IF(COUNTIFS(Transaction_History!A:A, A617, Transaction_History!E:E, U$1) &gt; 0, 1, 0)</f>
        <v>1</v>
      </c>
      <c r="V617">
        <f>IF(COUNTIFS(Transaction_History!A:A, A617, Transaction_History!E:E, V$1) &gt; 0, 1, 0)</f>
        <v>1</v>
      </c>
      <c r="W617">
        <f>IF(COUNTIFS(Customer_Service!A:A, A617, Customer_Service!D:D, W$1) &gt; 0, 1, 0)</f>
        <v>0</v>
      </c>
      <c r="X617">
        <f>IF(COUNTIFS(Customer_Service!A:A, A617, Customer_Service!D:D, X$1)&gt;0,1,0)</f>
        <v>1</v>
      </c>
      <c r="Y617">
        <f>IF(COUNTIFS(Customer_Service!A:A, A617, Customer_Service!D:D, Y$1) &gt; 0, 1, 0)</f>
        <v>0</v>
      </c>
      <c r="Z617">
        <f>IF(COUNTIFS(Customer_Service!A:A, A617, Customer_Service!E:E, Z$1) &gt; 0, 1, 0)</f>
        <v>0</v>
      </c>
      <c r="AA617">
        <f>IF(COUNTIFS(Customer_Service!A:A, A617, Customer_Service!E:E, AA$1) &gt; 0, 1, 0)</f>
        <v>1</v>
      </c>
      <c r="AB617">
        <v>29</v>
      </c>
    </row>
    <row r="618" spans="1:28" x14ac:dyDescent="0.25">
      <c r="A618">
        <v>617</v>
      </c>
      <c r="B618">
        <v>58</v>
      </c>
      <c r="C618" t="s">
        <v>4</v>
      </c>
      <c r="D618">
        <f>COUNTIFS(Customer_Demographics!A:A, A618, Customer_Demographics!C:C, D$1)</f>
        <v>0</v>
      </c>
      <c r="E618">
        <f>COUNTIFS(Customer_Demographics!A:A, A618, Customer_Demographics!C:C, E$1)</f>
        <v>1</v>
      </c>
      <c r="F618" t="s">
        <v>8</v>
      </c>
      <c r="G618">
        <f>COUNTIFS(Customer_Demographics!A:A, A618, Customer_Demographics!F:F, G$1)</f>
        <v>0</v>
      </c>
      <c r="H618">
        <f>COUNTIFS(Customer_Demographics!A:A, A618, Customer_Demographics!F:F, H$1)</f>
        <v>0</v>
      </c>
      <c r="I618">
        <f>COUNTIFS(Customer_Demographics!A:A, A618, Customer_Demographics!F:F, I$1)</f>
        <v>1</v>
      </c>
      <c r="J618">
        <f>COUNTIFS(Customer_Demographics!A:A, A618, Customer_Demographics!F:F, J$1)</f>
        <v>0</v>
      </c>
      <c r="K618" t="s">
        <v>9</v>
      </c>
      <c r="L618">
        <f>COUNTIFS(Customer_Demographics!A:A, A618, Customer_Demographics!K:K, L$1)</f>
        <v>1</v>
      </c>
      <c r="M618">
        <f>COUNTIFS(Customer_Demographics!A:A, A618, Customer_Demographics!K:K, M$1)</f>
        <v>0</v>
      </c>
      <c r="N618">
        <f>COUNTIFS(Customer_Demographics!A:A, A618, Customer_Demographics!K:K, N$1)</f>
        <v>0</v>
      </c>
      <c r="O618">
        <v>2146.58</v>
      </c>
      <c r="P618">
        <v>1</v>
      </c>
      <c r="Q618">
        <v>7</v>
      </c>
      <c r="R618">
        <f>IF(COUNTIFS(Transaction_History!A:A, A618, Transaction_History!E:E, R$1) &gt;0, 1, 0)</f>
        <v>1</v>
      </c>
      <c r="S618">
        <f>IF(COUNTIFS(Transaction_History!A:A, A618, Transaction_History!E:E, S$1) &gt; 0, 1, 0)</f>
        <v>1</v>
      </c>
      <c r="T618">
        <f>IF(COUNTIFS(Transaction_History!A:A, A618, Transaction_History!E:E, T$1) &gt; 0, 1, 0)</f>
        <v>1</v>
      </c>
      <c r="U618">
        <f>IF(COUNTIFS(Transaction_History!A:A, A618, Transaction_History!E:E, U$1) &gt; 0, 1, 0)</f>
        <v>1</v>
      </c>
      <c r="V618">
        <f>IF(COUNTIFS(Transaction_History!A:A, A618, Transaction_History!E:E, V$1) &gt; 0, 1, 0)</f>
        <v>1</v>
      </c>
      <c r="W618">
        <f>IF(COUNTIFS(Customer_Service!A:A, A618, Customer_Service!D:D, W$1) &gt; 0, 1, 0)</f>
        <v>0</v>
      </c>
      <c r="X618">
        <f>IF(COUNTIFS(Customer_Service!A:A, A618, Customer_Service!D:D, X$1)&gt;0,1,0)</f>
        <v>0</v>
      </c>
      <c r="Y618">
        <f>IF(COUNTIFS(Customer_Service!A:A, A618, Customer_Service!D:D, Y$1) &gt; 0, 1, 0)</f>
        <v>0</v>
      </c>
      <c r="Z618">
        <f>IF(COUNTIFS(Customer_Service!A:A, A618, Customer_Service!E:E, Z$1) &gt; 0, 1, 0)</f>
        <v>0</v>
      </c>
      <c r="AA618">
        <f>IF(COUNTIFS(Customer_Service!A:A, A618, Customer_Service!E:E, AA$1) &gt; 0, 1, 0)</f>
        <v>0</v>
      </c>
      <c r="AB618">
        <v>2</v>
      </c>
    </row>
    <row r="619" spans="1:28" x14ac:dyDescent="0.25">
      <c r="A619">
        <v>618</v>
      </c>
      <c r="B619">
        <v>18</v>
      </c>
      <c r="C619" t="s">
        <v>3</v>
      </c>
      <c r="D619">
        <f>COUNTIFS(Customer_Demographics!A:A, A619, Customer_Demographics!C:C, D$1)</f>
        <v>1</v>
      </c>
      <c r="E619">
        <f>COUNTIFS(Customer_Demographics!A:A, A619, Customer_Demographics!C:C, E$1)</f>
        <v>0</v>
      </c>
      <c r="F619" t="s">
        <v>8</v>
      </c>
      <c r="G619">
        <f>COUNTIFS(Customer_Demographics!A:A, A619, Customer_Demographics!F:F, G$1)</f>
        <v>0</v>
      </c>
      <c r="H619">
        <f>COUNTIFS(Customer_Demographics!A:A, A619, Customer_Demographics!F:F, H$1)</f>
        <v>0</v>
      </c>
      <c r="I619">
        <f>COUNTIFS(Customer_Demographics!A:A, A619, Customer_Demographics!F:F, I$1)</f>
        <v>1</v>
      </c>
      <c r="J619">
        <f>COUNTIFS(Customer_Demographics!A:A, A619, Customer_Demographics!F:F, J$1)</f>
        <v>0</v>
      </c>
      <c r="K619" t="s">
        <v>9</v>
      </c>
      <c r="L619">
        <f>COUNTIFS(Customer_Demographics!A:A, A619, Customer_Demographics!K:K, L$1)</f>
        <v>1</v>
      </c>
      <c r="M619">
        <f>COUNTIFS(Customer_Demographics!A:A, A619, Customer_Demographics!K:K, M$1)</f>
        <v>0</v>
      </c>
      <c r="N619">
        <f>COUNTIFS(Customer_Demographics!A:A, A619, Customer_Demographics!K:K, N$1)</f>
        <v>0</v>
      </c>
      <c r="O619">
        <v>1025.54</v>
      </c>
      <c r="P619">
        <v>1</v>
      </c>
      <c r="Q619">
        <v>7</v>
      </c>
      <c r="R619">
        <f>IF(COUNTIFS(Transaction_History!A:A, A619, Transaction_History!E:E, R$1) &gt;0, 1, 0)</f>
        <v>0</v>
      </c>
      <c r="S619">
        <f>IF(COUNTIFS(Transaction_History!A:A, A619, Transaction_History!E:E, S$1) &gt; 0, 1, 0)</f>
        <v>1</v>
      </c>
      <c r="T619">
        <f>IF(COUNTIFS(Transaction_History!A:A, A619, Transaction_History!E:E, T$1) &gt; 0, 1, 0)</f>
        <v>1</v>
      </c>
      <c r="U619">
        <f>IF(COUNTIFS(Transaction_History!A:A, A619, Transaction_History!E:E, U$1) &gt; 0, 1, 0)</f>
        <v>1</v>
      </c>
      <c r="V619">
        <f>IF(COUNTIFS(Transaction_History!A:A, A619, Transaction_History!E:E, V$1) &gt; 0, 1, 0)</f>
        <v>1</v>
      </c>
      <c r="W619">
        <f>IF(COUNTIFS(Customer_Service!A:A, A619, Customer_Service!D:D, W$1) &gt; 0, 1, 0)</f>
        <v>0</v>
      </c>
      <c r="X619">
        <f>IF(COUNTIFS(Customer_Service!A:A, A619, Customer_Service!D:D, X$1)&gt;0,1,0)</f>
        <v>1</v>
      </c>
      <c r="Y619">
        <f>IF(COUNTIFS(Customer_Service!A:A, A619, Customer_Service!D:D, Y$1) &gt; 0, 1, 0)</f>
        <v>1</v>
      </c>
      <c r="Z619">
        <f>IF(COUNTIFS(Customer_Service!A:A, A619, Customer_Service!E:E, Z$1) &gt; 0, 1, 0)</f>
        <v>1</v>
      </c>
      <c r="AA619">
        <f>IF(COUNTIFS(Customer_Service!A:A, A619, Customer_Service!E:E, AA$1) &gt; 0, 1, 0)</f>
        <v>0</v>
      </c>
      <c r="AB619">
        <v>16</v>
      </c>
    </row>
    <row r="620" spans="1:28" x14ac:dyDescent="0.25">
      <c r="A620">
        <v>619</v>
      </c>
      <c r="B620">
        <v>28</v>
      </c>
      <c r="C620" t="s">
        <v>3</v>
      </c>
      <c r="D620">
        <f>COUNTIFS(Customer_Demographics!A:A, A620, Customer_Demographics!C:C, D$1)</f>
        <v>1</v>
      </c>
      <c r="E620">
        <f>COUNTIFS(Customer_Demographics!A:A, A620, Customer_Demographics!C:C, E$1)</f>
        <v>0</v>
      </c>
      <c r="F620" t="s">
        <v>7</v>
      </c>
      <c r="G620">
        <f>COUNTIFS(Customer_Demographics!A:A, A620, Customer_Demographics!F:F, G$1)</f>
        <v>0</v>
      </c>
      <c r="H620">
        <f>COUNTIFS(Customer_Demographics!A:A, A620, Customer_Demographics!F:F, H$1)</f>
        <v>0</v>
      </c>
      <c r="I620">
        <f>COUNTIFS(Customer_Demographics!A:A, A620, Customer_Demographics!F:F, I$1)</f>
        <v>0</v>
      </c>
      <c r="J620">
        <f>COUNTIFS(Customer_Demographics!A:A, A620, Customer_Demographics!F:F, J$1)</f>
        <v>1</v>
      </c>
      <c r="K620" t="s">
        <v>11</v>
      </c>
      <c r="L620">
        <f>COUNTIFS(Customer_Demographics!A:A, A620, Customer_Demographics!K:K, L$1)</f>
        <v>0</v>
      </c>
      <c r="M620">
        <f>COUNTIFS(Customer_Demographics!A:A, A620, Customer_Demographics!K:K, M$1)</f>
        <v>0</v>
      </c>
      <c r="N620">
        <f>COUNTIFS(Customer_Demographics!A:A, A620, Customer_Demographics!K:K, N$1)</f>
        <v>1</v>
      </c>
      <c r="O620">
        <v>244.19</v>
      </c>
      <c r="P620">
        <v>1</v>
      </c>
      <c r="Q620">
        <v>1</v>
      </c>
      <c r="R620">
        <f>IF(COUNTIFS(Transaction_History!A:A, A620, Transaction_History!E:E, R$1) &gt;0, 1, 0)</f>
        <v>0</v>
      </c>
      <c r="S620">
        <f>IF(COUNTIFS(Transaction_History!A:A, A620, Transaction_History!E:E, S$1) &gt; 0, 1, 0)</f>
        <v>0</v>
      </c>
      <c r="T620">
        <f>IF(COUNTIFS(Transaction_History!A:A, A620, Transaction_History!E:E, T$1) &gt; 0, 1, 0)</f>
        <v>0</v>
      </c>
      <c r="U620">
        <f>IF(COUNTIFS(Transaction_History!A:A, A620, Transaction_History!E:E, U$1) &gt; 0, 1, 0)</f>
        <v>0</v>
      </c>
      <c r="V620">
        <f>IF(COUNTIFS(Transaction_History!A:A, A620, Transaction_History!E:E, V$1) &gt; 0, 1, 0)</f>
        <v>1</v>
      </c>
      <c r="W620">
        <f>IF(COUNTIFS(Customer_Service!A:A, A620, Customer_Service!D:D, W$1) &gt; 0, 1, 0)</f>
        <v>0</v>
      </c>
      <c r="X620">
        <f>IF(COUNTIFS(Customer_Service!A:A, A620, Customer_Service!D:D, X$1)&gt;0,1,0)</f>
        <v>1</v>
      </c>
      <c r="Y620">
        <f>IF(COUNTIFS(Customer_Service!A:A, A620, Customer_Service!D:D, Y$1) &gt; 0, 1, 0)</f>
        <v>0</v>
      </c>
      <c r="Z620">
        <f>IF(COUNTIFS(Customer_Service!A:A, A620, Customer_Service!E:E, Z$1) &gt; 0, 1, 0)</f>
        <v>0</v>
      </c>
      <c r="AA620">
        <f>IF(COUNTIFS(Customer_Service!A:A, A620, Customer_Service!E:E, AA$1) &gt; 0, 1, 0)</f>
        <v>1</v>
      </c>
      <c r="AB620">
        <v>31</v>
      </c>
    </row>
    <row r="621" spans="1:28" x14ac:dyDescent="0.25">
      <c r="A621">
        <v>620</v>
      </c>
      <c r="B621">
        <v>29</v>
      </c>
      <c r="C621" t="s">
        <v>4</v>
      </c>
      <c r="D621">
        <f>COUNTIFS(Customer_Demographics!A:A, A621, Customer_Demographics!C:C, D$1)</f>
        <v>0</v>
      </c>
      <c r="E621">
        <f>COUNTIFS(Customer_Demographics!A:A, A621, Customer_Demographics!C:C, E$1)</f>
        <v>1</v>
      </c>
      <c r="F621" t="s">
        <v>5</v>
      </c>
      <c r="G621">
        <f>COUNTIFS(Customer_Demographics!A:A, A621, Customer_Demographics!F:F, G$1)</f>
        <v>1</v>
      </c>
      <c r="H621">
        <f>COUNTIFS(Customer_Demographics!A:A, A621, Customer_Demographics!F:F, H$1)</f>
        <v>0</v>
      </c>
      <c r="I621">
        <f>COUNTIFS(Customer_Demographics!A:A, A621, Customer_Demographics!F:F, I$1)</f>
        <v>0</v>
      </c>
      <c r="J621">
        <f>COUNTIFS(Customer_Demographics!A:A, A621, Customer_Demographics!F:F, J$1)</f>
        <v>0</v>
      </c>
      <c r="K621" t="s">
        <v>11</v>
      </c>
      <c r="L621">
        <f>COUNTIFS(Customer_Demographics!A:A, A621, Customer_Demographics!K:K, L$1)</f>
        <v>0</v>
      </c>
      <c r="M621">
        <f>COUNTIFS(Customer_Demographics!A:A, A621, Customer_Demographics!K:K, M$1)</f>
        <v>0</v>
      </c>
      <c r="N621">
        <f>COUNTIFS(Customer_Demographics!A:A, A621, Customer_Demographics!K:K, N$1)</f>
        <v>1</v>
      </c>
      <c r="O621">
        <v>694.35</v>
      </c>
      <c r="P621">
        <v>0</v>
      </c>
      <c r="Q621">
        <v>3</v>
      </c>
      <c r="R621">
        <f>IF(COUNTIFS(Transaction_History!A:A, A621, Transaction_History!E:E, R$1) &gt;0, 1, 0)</f>
        <v>0</v>
      </c>
      <c r="S621">
        <f>IF(COUNTIFS(Transaction_History!A:A, A621, Transaction_History!E:E, S$1) &gt; 0, 1, 0)</f>
        <v>0</v>
      </c>
      <c r="T621">
        <f>IF(COUNTIFS(Transaction_History!A:A, A621, Transaction_History!E:E, T$1) &gt; 0, 1, 0)</f>
        <v>1</v>
      </c>
      <c r="U621">
        <f>IF(COUNTIFS(Transaction_History!A:A, A621, Transaction_History!E:E, U$1) &gt; 0, 1, 0)</f>
        <v>0</v>
      </c>
      <c r="V621">
        <f>IF(COUNTIFS(Transaction_History!A:A, A621, Transaction_History!E:E, V$1) &gt; 0, 1, 0)</f>
        <v>1</v>
      </c>
      <c r="W621">
        <f>IF(COUNTIFS(Customer_Service!A:A, A621, Customer_Service!D:D, W$1) &gt; 0, 1, 0)</f>
        <v>1</v>
      </c>
      <c r="X621">
        <f>IF(COUNTIFS(Customer_Service!A:A, A621, Customer_Service!D:D, X$1)&gt;0,1,0)</f>
        <v>0</v>
      </c>
      <c r="Y621">
        <f>IF(COUNTIFS(Customer_Service!A:A, A621, Customer_Service!D:D, Y$1) &gt; 0, 1, 0)</f>
        <v>0</v>
      </c>
      <c r="Z621">
        <f>IF(COUNTIFS(Customer_Service!A:A, A621, Customer_Service!E:E, Z$1) &gt; 0, 1, 0)</f>
        <v>0</v>
      </c>
      <c r="AA621">
        <f>IF(COUNTIFS(Customer_Service!A:A, A621, Customer_Service!E:E, AA$1) &gt; 0, 1, 0)</f>
        <v>1</v>
      </c>
      <c r="AB621">
        <v>12</v>
      </c>
    </row>
    <row r="622" spans="1:28" x14ac:dyDescent="0.25">
      <c r="A622">
        <v>621</v>
      </c>
      <c r="B622">
        <v>31</v>
      </c>
      <c r="C622" t="s">
        <v>4</v>
      </c>
      <c r="D622">
        <f>COUNTIFS(Customer_Demographics!A:A, A622, Customer_Demographics!C:C, D$1)</f>
        <v>0</v>
      </c>
      <c r="E622">
        <f>COUNTIFS(Customer_Demographics!A:A, A622, Customer_Demographics!C:C, E$1)</f>
        <v>1</v>
      </c>
      <c r="F622" t="s">
        <v>6</v>
      </c>
      <c r="G622">
        <f>COUNTIFS(Customer_Demographics!A:A, A622, Customer_Demographics!F:F, G$1)</f>
        <v>0</v>
      </c>
      <c r="H622">
        <f>COUNTIFS(Customer_Demographics!A:A, A622, Customer_Demographics!F:F, H$1)</f>
        <v>1</v>
      </c>
      <c r="I622">
        <f>COUNTIFS(Customer_Demographics!A:A, A622, Customer_Demographics!F:F, I$1)</f>
        <v>0</v>
      </c>
      <c r="J622">
        <f>COUNTIFS(Customer_Demographics!A:A, A622, Customer_Demographics!F:F, J$1)</f>
        <v>0</v>
      </c>
      <c r="K622" t="s">
        <v>9</v>
      </c>
      <c r="L622">
        <f>COUNTIFS(Customer_Demographics!A:A, A622, Customer_Demographics!K:K, L$1)</f>
        <v>1</v>
      </c>
      <c r="M622">
        <f>COUNTIFS(Customer_Demographics!A:A, A622, Customer_Demographics!K:K, M$1)</f>
        <v>0</v>
      </c>
      <c r="N622">
        <f>COUNTIFS(Customer_Demographics!A:A, A622, Customer_Demographics!K:K, N$1)</f>
        <v>0</v>
      </c>
      <c r="O622">
        <v>204.8</v>
      </c>
      <c r="P622">
        <v>0</v>
      </c>
      <c r="Q622">
        <v>2</v>
      </c>
      <c r="R622">
        <f>IF(COUNTIFS(Transaction_History!A:A, A622, Transaction_History!E:E, R$1) &gt;0, 1, 0)</f>
        <v>0</v>
      </c>
      <c r="S622">
        <f>IF(COUNTIFS(Transaction_History!A:A, A622, Transaction_History!E:E, S$1) &gt; 0, 1, 0)</f>
        <v>0</v>
      </c>
      <c r="T622">
        <f>IF(COUNTIFS(Transaction_History!A:A, A622, Transaction_History!E:E, T$1) &gt; 0, 1, 0)</f>
        <v>0</v>
      </c>
      <c r="U622">
        <f>IF(COUNTIFS(Transaction_History!A:A, A622, Transaction_History!E:E, U$1) &gt; 0, 1, 0)</f>
        <v>0</v>
      </c>
      <c r="V622">
        <f>IF(COUNTIFS(Transaction_History!A:A, A622, Transaction_History!E:E, V$1) &gt; 0, 1, 0)</f>
        <v>1</v>
      </c>
      <c r="W622">
        <f>IF(COUNTIFS(Customer_Service!A:A, A622, Customer_Service!D:D, W$1) &gt; 0, 1, 0)</f>
        <v>0</v>
      </c>
      <c r="X622">
        <f>IF(COUNTIFS(Customer_Service!A:A, A622, Customer_Service!D:D, X$1)&gt;0,1,0)</f>
        <v>1</v>
      </c>
      <c r="Y622">
        <f>IF(COUNTIFS(Customer_Service!A:A, A622, Customer_Service!D:D, Y$1) &gt; 0, 1, 0)</f>
        <v>0</v>
      </c>
      <c r="Z622">
        <f>IF(COUNTIFS(Customer_Service!A:A, A622, Customer_Service!E:E, Z$1) &gt; 0, 1, 0)</f>
        <v>1</v>
      </c>
      <c r="AA622">
        <f>IF(COUNTIFS(Customer_Service!A:A, A622, Customer_Service!E:E, AA$1) &gt; 0, 1, 0)</f>
        <v>0</v>
      </c>
      <c r="AB622">
        <v>32</v>
      </c>
    </row>
    <row r="623" spans="1:28" x14ac:dyDescent="0.25">
      <c r="A623">
        <v>622</v>
      </c>
      <c r="B623">
        <v>25</v>
      </c>
      <c r="C623" t="s">
        <v>3</v>
      </c>
      <c r="D623">
        <f>COUNTIFS(Customer_Demographics!A:A, A623, Customer_Demographics!C:C, D$1)</f>
        <v>1</v>
      </c>
      <c r="E623">
        <f>COUNTIFS(Customer_Demographics!A:A, A623, Customer_Demographics!C:C, E$1)</f>
        <v>0</v>
      </c>
      <c r="F623" t="s">
        <v>5</v>
      </c>
      <c r="G623">
        <f>COUNTIFS(Customer_Demographics!A:A, A623, Customer_Demographics!F:F, G$1)</f>
        <v>1</v>
      </c>
      <c r="H623">
        <f>COUNTIFS(Customer_Demographics!A:A, A623, Customer_Demographics!F:F, H$1)</f>
        <v>0</v>
      </c>
      <c r="I623">
        <f>COUNTIFS(Customer_Demographics!A:A, A623, Customer_Demographics!F:F, I$1)</f>
        <v>0</v>
      </c>
      <c r="J623">
        <f>COUNTIFS(Customer_Demographics!A:A, A623, Customer_Demographics!F:F, J$1)</f>
        <v>0</v>
      </c>
      <c r="K623" t="s">
        <v>11</v>
      </c>
      <c r="L623">
        <f>COUNTIFS(Customer_Demographics!A:A, A623, Customer_Demographics!K:K, L$1)</f>
        <v>0</v>
      </c>
      <c r="M623">
        <f>COUNTIFS(Customer_Demographics!A:A, A623, Customer_Demographics!K:K, M$1)</f>
        <v>0</v>
      </c>
      <c r="N623">
        <f>COUNTIFS(Customer_Demographics!A:A, A623, Customer_Demographics!K:K, N$1)</f>
        <v>1</v>
      </c>
      <c r="O623">
        <v>754.54</v>
      </c>
      <c r="P623">
        <v>0</v>
      </c>
      <c r="Q623">
        <v>5</v>
      </c>
      <c r="R623">
        <f>IF(COUNTIFS(Transaction_History!A:A, A623, Transaction_History!E:E, R$1) &gt;0, 1, 0)</f>
        <v>1</v>
      </c>
      <c r="S623">
        <f>IF(COUNTIFS(Transaction_History!A:A, A623, Transaction_History!E:E, S$1) &gt; 0, 1, 0)</f>
        <v>0</v>
      </c>
      <c r="T623">
        <f>IF(COUNTIFS(Transaction_History!A:A, A623, Transaction_History!E:E, T$1) &gt; 0, 1, 0)</f>
        <v>1</v>
      </c>
      <c r="U623">
        <f>IF(COUNTIFS(Transaction_History!A:A, A623, Transaction_History!E:E, U$1) &gt; 0, 1, 0)</f>
        <v>1</v>
      </c>
      <c r="V623">
        <f>IF(COUNTIFS(Transaction_History!A:A, A623, Transaction_History!E:E, V$1) &gt; 0, 1, 0)</f>
        <v>1</v>
      </c>
      <c r="W623">
        <f>IF(COUNTIFS(Customer_Service!A:A, A623, Customer_Service!D:D, W$1) &gt; 0, 1, 0)</f>
        <v>0</v>
      </c>
      <c r="X623">
        <f>IF(COUNTIFS(Customer_Service!A:A, A623, Customer_Service!D:D, X$1)&gt;0,1,0)</f>
        <v>0</v>
      </c>
      <c r="Y623">
        <f>IF(COUNTIFS(Customer_Service!A:A, A623, Customer_Service!D:D, Y$1) &gt; 0, 1, 0)</f>
        <v>1</v>
      </c>
      <c r="Z623">
        <f>IF(COUNTIFS(Customer_Service!A:A, A623, Customer_Service!E:E, Z$1) &gt; 0, 1, 0)</f>
        <v>0</v>
      </c>
      <c r="AA623">
        <f>IF(COUNTIFS(Customer_Service!A:A, A623, Customer_Service!E:E, AA$1) &gt; 0, 1, 0)</f>
        <v>1</v>
      </c>
      <c r="AB623">
        <v>47</v>
      </c>
    </row>
    <row r="624" spans="1:28" x14ac:dyDescent="0.25">
      <c r="A624">
        <v>623</v>
      </c>
      <c r="B624">
        <v>48</v>
      </c>
      <c r="C624" t="s">
        <v>4</v>
      </c>
      <c r="D624">
        <f>COUNTIFS(Customer_Demographics!A:A, A624, Customer_Demographics!C:C, D$1)</f>
        <v>0</v>
      </c>
      <c r="E624">
        <f>COUNTIFS(Customer_Demographics!A:A, A624, Customer_Demographics!C:C, E$1)</f>
        <v>1</v>
      </c>
      <c r="F624" t="s">
        <v>5</v>
      </c>
      <c r="G624">
        <f>COUNTIFS(Customer_Demographics!A:A, A624, Customer_Demographics!F:F, G$1)</f>
        <v>1</v>
      </c>
      <c r="H624">
        <f>COUNTIFS(Customer_Demographics!A:A, A624, Customer_Demographics!F:F, H$1)</f>
        <v>0</v>
      </c>
      <c r="I624">
        <f>COUNTIFS(Customer_Demographics!A:A, A624, Customer_Demographics!F:F, I$1)</f>
        <v>0</v>
      </c>
      <c r="J624">
        <f>COUNTIFS(Customer_Demographics!A:A, A624, Customer_Demographics!F:F, J$1)</f>
        <v>0</v>
      </c>
      <c r="K624" t="s">
        <v>11</v>
      </c>
      <c r="L624">
        <f>COUNTIFS(Customer_Demographics!A:A, A624, Customer_Demographics!K:K, L$1)</f>
        <v>0</v>
      </c>
      <c r="M624">
        <f>COUNTIFS(Customer_Demographics!A:A, A624, Customer_Demographics!K:K, M$1)</f>
        <v>0</v>
      </c>
      <c r="N624">
        <f>COUNTIFS(Customer_Demographics!A:A, A624, Customer_Demographics!K:K, N$1)</f>
        <v>1</v>
      </c>
      <c r="O624">
        <v>1074.25</v>
      </c>
      <c r="P624">
        <v>0</v>
      </c>
      <c r="Q624">
        <v>7</v>
      </c>
      <c r="R624">
        <f>IF(COUNTIFS(Transaction_History!A:A, A624, Transaction_History!E:E, R$1) &gt;0, 1, 0)</f>
        <v>1</v>
      </c>
      <c r="S624">
        <f>IF(COUNTIFS(Transaction_History!A:A, A624, Transaction_History!E:E, S$1) &gt; 0, 1, 0)</f>
        <v>0</v>
      </c>
      <c r="T624">
        <f>IF(COUNTIFS(Transaction_History!A:A, A624, Transaction_History!E:E, T$1) &gt; 0, 1, 0)</f>
        <v>1</v>
      </c>
      <c r="U624">
        <f>IF(COUNTIFS(Transaction_History!A:A, A624, Transaction_History!E:E, U$1) &gt; 0, 1, 0)</f>
        <v>1</v>
      </c>
      <c r="V624">
        <f>IF(COUNTIFS(Transaction_History!A:A, A624, Transaction_History!E:E, V$1) &gt; 0, 1, 0)</f>
        <v>1</v>
      </c>
      <c r="W624">
        <f>IF(COUNTIFS(Customer_Service!A:A, A624, Customer_Service!D:D, W$1) &gt; 0, 1, 0)</f>
        <v>0</v>
      </c>
      <c r="X624">
        <f>IF(COUNTIFS(Customer_Service!A:A, A624, Customer_Service!D:D, X$1)&gt;0,1,0)</f>
        <v>0</v>
      </c>
      <c r="Y624">
        <f>IF(COUNTIFS(Customer_Service!A:A, A624, Customer_Service!D:D, Y$1) &gt; 0, 1, 0)</f>
        <v>1</v>
      </c>
      <c r="Z624">
        <f>IF(COUNTIFS(Customer_Service!A:A, A624, Customer_Service!E:E, Z$1) &gt; 0, 1, 0)</f>
        <v>0</v>
      </c>
      <c r="AA624">
        <f>IF(COUNTIFS(Customer_Service!A:A, A624, Customer_Service!E:E, AA$1) &gt; 0, 1, 0)</f>
        <v>1</v>
      </c>
      <c r="AB624">
        <v>41</v>
      </c>
    </row>
    <row r="625" spans="1:28" x14ac:dyDescent="0.25">
      <c r="A625">
        <v>624</v>
      </c>
      <c r="B625">
        <v>24</v>
      </c>
      <c r="C625" t="s">
        <v>4</v>
      </c>
      <c r="D625">
        <f>COUNTIFS(Customer_Demographics!A:A, A625, Customer_Demographics!C:C, D$1)</f>
        <v>0</v>
      </c>
      <c r="E625">
        <f>COUNTIFS(Customer_Demographics!A:A, A625, Customer_Demographics!C:C, E$1)</f>
        <v>1</v>
      </c>
      <c r="F625" t="s">
        <v>5</v>
      </c>
      <c r="G625">
        <f>COUNTIFS(Customer_Demographics!A:A, A625, Customer_Demographics!F:F, G$1)</f>
        <v>1</v>
      </c>
      <c r="H625">
        <f>COUNTIFS(Customer_Demographics!A:A, A625, Customer_Demographics!F:F, H$1)</f>
        <v>0</v>
      </c>
      <c r="I625">
        <f>COUNTIFS(Customer_Demographics!A:A, A625, Customer_Demographics!F:F, I$1)</f>
        <v>0</v>
      </c>
      <c r="J625">
        <f>COUNTIFS(Customer_Demographics!A:A, A625, Customer_Demographics!F:F, J$1)</f>
        <v>0</v>
      </c>
      <c r="K625" t="s">
        <v>10</v>
      </c>
      <c r="L625">
        <f>COUNTIFS(Customer_Demographics!A:A, A625, Customer_Demographics!K:K, L$1)</f>
        <v>0</v>
      </c>
      <c r="M625">
        <f>COUNTIFS(Customer_Demographics!A:A, A625, Customer_Demographics!K:K, M$1)</f>
        <v>1</v>
      </c>
      <c r="N625">
        <f>COUNTIFS(Customer_Demographics!A:A, A625, Customer_Demographics!K:K, N$1)</f>
        <v>0</v>
      </c>
      <c r="O625">
        <v>934.44</v>
      </c>
      <c r="P625">
        <v>0</v>
      </c>
      <c r="Q625">
        <v>4</v>
      </c>
      <c r="R625">
        <f>IF(COUNTIFS(Transaction_History!A:A, A625, Transaction_History!E:E, R$1) &gt;0, 1, 0)</f>
        <v>0</v>
      </c>
      <c r="S625">
        <f>IF(COUNTIFS(Transaction_History!A:A, A625, Transaction_History!E:E, S$1) &gt; 0, 1, 0)</f>
        <v>1</v>
      </c>
      <c r="T625">
        <f>IF(COUNTIFS(Transaction_History!A:A, A625, Transaction_History!E:E, T$1) &gt; 0, 1, 0)</f>
        <v>1</v>
      </c>
      <c r="U625">
        <f>IF(COUNTIFS(Transaction_History!A:A, A625, Transaction_History!E:E, U$1) &gt; 0, 1, 0)</f>
        <v>1</v>
      </c>
      <c r="V625">
        <f>IF(COUNTIFS(Transaction_History!A:A, A625, Transaction_History!E:E, V$1) &gt; 0, 1, 0)</f>
        <v>0</v>
      </c>
      <c r="W625">
        <f>IF(COUNTIFS(Customer_Service!A:A, A625, Customer_Service!D:D, W$1) &gt; 0, 1, 0)</f>
        <v>0</v>
      </c>
      <c r="X625">
        <f>IF(COUNTIFS(Customer_Service!A:A, A625, Customer_Service!D:D, X$1)&gt;0,1,0)</f>
        <v>0</v>
      </c>
      <c r="Y625">
        <f>IF(COUNTIFS(Customer_Service!A:A, A625, Customer_Service!D:D, Y$1) &gt; 0, 1, 0)</f>
        <v>0</v>
      </c>
      <c r="Z625">
        <f>IF(COUNTIFS(Customer_Service!A:A, A625, Customer_Service!E:E, Z$1) &gt; 0, 1, 0)</f>
        <v>0</v>
      </c>
      <c r="AA625">
        <f>IF(COUNTIFS(Customer_Service!A:A, A625, Customer_Service!E:E, AA$1) &gt; 0, 1, 0)</f>
        <v>0</v>
      </c>
      <c r="AB625">
        <v>18</v>
      </c>
    </row>
    <row r="626" spans="1:28" x14ac:dyDescent="0.25">
      <c r="A626">
        <v>625</v>
      </c>
      <c r="B626">
        <v>63</v>
      </c>
      <c r="C626" t="s">
        <v>4</v>
      </c>
      <c r="D626">
        <f>COUNTIFS(Customer_Demographics!A:A, A626, Customer_Demographics!C:C, D$1)</f>
        <v>0</v>
      </c>
      <c r="E626">
        <f>COUNTIFS(Customer_Demographics!A:A, A626, Customer_Demographics!C:C, E$1)</f>
        <v>1</v>
      </c>
      <c r="F626" t="s">
        <v>7</v>
      </c>
      <c r="G626">
        <f>COUNTIFS(Customer_Demographics!A:A, A626, Customer_Demographics!F:F, G$1)</f>
        <v>0</v>
      </c>
      <c r="H626">
        <f>COUNTIFS(Customer_Demographics!A:A, A626, Customer_Demographics!F:F, H$1)</f>
        <v>0</v>
      </c>
      <c r="I626">
        <f>COUNTIFS(Customer_Demographics!A:A, A626, Customer_Demographics!F:F, I$1)</f>
        <v>0</v>
      </c>
      <c r="J626">
        <f>COUNTIFS(Customer_Demographics!A:A, A626, Customer_Demographics!F:F, J$1)</f>
        <v>1</v>
      </c>
      <c r="K626" t="s">
        <v>9</v>
      </c>
      <c r="L626">
        <f>COUNTIFS(Customer_Demographics!A:A, A626, Customer_Demographics!K:K, L$1)</f>
        <v>1</v>
      </c>
      <c r="M626">
        <f>COUNTIFS(Customer_Demographics!A:A, A626, Customer_Demographics!K:K, M$1)</f>
        <v>0</v>
      </c>
      <c r="N626">
        <f>COUNTIFS(Customer_Demographics!A:A, A626, Customer_Demographics!K:K, N$1)</f>
        <v>0</v>
      </c>
      <c r="O626">
        <v>2452.39</v>
      </c>
      <c r="P626">
        <v>1</v>
      </c>
      <c r="Q626">
        <v>9</v>
      </c>
      <c r="R626">
        <f>IF(COUNTIFS(Transaction_History!A:A, A626, Transaction_History!E:E, R$1) &gt;0, 1, 0)</f>
        <v>1</v>
      </c>
      <c r="S626">
        <f>IF(COUNTIFS(Transaction_History!A:A, A626, Transaction_History!E:E, S$1) &gt; 0, 1, 0)</f>
        <v>0</v>
      </c>
      <c r="T626">
        <f>IF(COUNTIFS(Transaction_History!A:A, A626, Transaction_History!E:E, T$1) &gt; 0, 1, 0)</f>
        <v>1</v>
      </c>
      <c r="U626">
        <f>IF(COUNTIFS(Transaction_History!A:A, A626, Transaction_History!E:E, U$1) &gt; 0, 1, 0)</f>
        <v>1</v>
      </c>
      <c r="V626">
        <f>IF(COUNTIFS(Transaction_History!A:A, A626, Transaction_History!E:E, V$1) &gt; 0, 1, 0)</f>
        <v>1</v>
      </c>
      <c r="W626">
        <f>IF(COUNTIFS(Customer_Service!A:A, A626, Customer_Service!D:D, W$1) &gt; 0, 1, 0)</f>
        <v>0</v>
      </c>
      <c r="X626">
        <f>IF(COUNTIFS(Customer_Service!A:A, A626, Customer_Service!D:D, X$1)&gt;0,1,0)</f>
        <v>0</v>
      </c>
      <c r="Y626">
        <f>IF(COUNTIFS(Customer_Service!A:A, A626, Customer_Service!D:D, Y$1) &gt; 0, 1, 0)</f>
        <v>0</v>
      </c>
      <c r="Z626">
        <f>IF(COUNTIFS(Customer_Service!A:A, A626, Customer_Service!E:E, Z$1) &gt; 0, 1, 0)</f>
        <v>0</v>
      </c>
      <c r="AA626">
        <f>IF(COUNTIFS(Customer_Service!A:A, A626, Customer_Service!E:E, AA$1) &gt; 0, 1, 0)</f>
        <v>0</v>
      </c>
      <c r="AB626">
        <v>3</v>
      </c>
    </row>
    <row r="627" spans="1:28" x14ac:dyDescent="0.25">
      <c r="A627">
        <v>626</v>
      </c>
      <c r="B627">
        <v>48</v>
      </c>
      <c r="C627" t="s">
        <v>3</v>
      </c>
      <c r="D627">
        <f>COUNTIFS(Customer_Demographics!A:A, A627, Customer_Demographics!C:C, D$1)</f>
        <v>1</v>
      </c>
      <c r="E627">
        <f>COUNTIFS(Customer_Demographics!A:A, A627, Customer_Demographics!C:C, E$1)</f>
        <v>0</v>
      </c>
      <c r="F627" t="s">
        <v>7</v>
      </c>
      <c r="G627">
        <f>COUNTIFS(Customer_Demographics!A:A, A627, Customer_Demographics!F:F, G$1)</f>
        <v>0</v>
      </c>
      <c r="H627">
        <f>COUNTIFS(Customer_Demographics!A:A, A627, Customer_Demographics!F:F, H$1)</f>
        <v>0</v>
      </c>
      <c r="I627">
        <f>COUNTIFS(Customer_Demographics!A:A, A627, Customer_Demographics!F:F, I$1)</f>
        <v>0</v>
      </c>
      <c r="J627">
        <f>COUNTIFS(Customer_Demographics!A:A, A627, Customer_Demographics!F:F, J$1)</f>
        <v>1</v>
      </c>
      <c r="K627" t="s">
        <v>9</v>
      </c>
      <c r="L627">
        <f>COUNTIFS(Customer_Demographics!A:A, A627, Customer_Demographics!K:K, L$1)</f>
        <v>1</v>
      </c>
      <c r="M627">
        <f>COUNTIFS(Customer_Demographics!A:A, A627, Customer_Demographics!K:K, M$1)</f>
        <v>0</v>
      </c>
      <c r="N627">
        <f>COUNTIFS(Customer_Demographics!A:A, A627, Customer_Demographics!K:K, N$1)</f>
        <v>0</v>
      </c>
      <c r="O627">
        <v>2416.8999999999996</v>
      </c>
      <c r="P627">
        <v>0</v>
      </c>
      <c r="Q627">
        <v>8</v>
      </c>
      <c r="R627">
        <f>IF(COUNTIFS(Transaction_History!A:A, A627, Transaction_History!E:E, R$1) &gt;0, 1, 0)</f>
        <v>1</v>
      </c>
      <c r="S627">
        <f>IF(COUNTIFS(Transaction_History!A:A, A627, Transaction_History!E:E, S$1) &gt; 0, 1, 0)</f>
        <v>1</v>
      </c>
      <c r="T627">
        <f>IF(COUNTIFS(Transaction_History!A:A, A627, Transaction_History!E:E, T$1) &gt; 0, 1, 0)</f>
        <v>1</v>
      </c>
      <c r="U627">
        <f>IF(COUNTIFS(Transaction_History!A:A, A627, Transaction_History!E:E, U$1) &gt; 0, 1, 0)</f>
        <v>0</v>
      </c>
      <c r="V627">
        <f>IF(COUNTIFS(Transaction_History!A:A, A627, Transaction_History!E:E, V$1) &gt; 0, 1, 0)</f>
        <v>1</v>
      </c>
      <c r="W627">
        <f>IF(COUNTIFS(Customer_Service!A:A, A627, Customer_Service!D:D, W$1) &gt; 0, 1, 0)</f>
        <v>0</v>
      </c>
      <c r="X627">
        <f>IF(COUNTIFS(Customer_Service!A:A, A627, Customer_Service!D:D, X$1)&gt;0,1,0)</f>
        <v>0</v>
      </c>
      <c r="Y627">
        <f>IF(COUNTIFS(Customer_Service!A:A, A627, Customer_Service!D:D, Y$1) &gt; 0, 1, 0)</f>
        <v>0</v>
      </c>
      <c r="Z627">
        <f>IF(COUNTIFS(Customer_Service!A:A, A627, Customer_Service!E:E, Z$1) &gt; 0, 1, 0)</f>
        <v>0</v>
      </c>
      <c r="AA627">
        <f>IF(COUNTIFS(Customer_Service!A:A, A627, Customer_Service!E:E, AA$1) &gt; 0, 1, 0)</f>
        <v>0</v>
      </c>
      <c r="AB627">
        <v>16</v>
      </c>
    </row>
    <row r="628" spans="1:28" x14ac:dyDescent="0.25">
      <c r="A628">
        <v>627</v>
      </c>
      <c r="B628">
        <v>33</v>
      </c>
      <c r="C628" t="s">
        <v>4</v>
      </c>
      <c r="D628">
        <f>COUNTIFS(Customer_Demographics!A:A, A628, Customer_Demographics!C:C, D$1)</f>
        <v>0</v>
      </c>
      <c r="E628">
        <f>COUNTIFS(Customer_Demographics!A:A, A628, Customer_Demographics!C:C, E$1)</f>
        <v>1</v>
      </c>
      <c r="F628" t="s">
        <v>6</v>
      </c>
      <c r="G628">
        <f>COUNTIFS(Customer_Demographics!A:A, A628, Customer_Demographics!F:F, G$1)</f>
        <v>0</v>
      </c>
      <c r="H628">
        <f>COUNTIFS(Customer_Demographics!A:A, A628, Customer_Demographics!F:F, H$1)</f>
        <v>1</v>
      </c>
      <c r="I628">
        <f>COUNTIFS(Customer_Demographics!A:A, A628, Customer_Demographics!F:F, I$1)</f>
        <v>0</v>
      </c>
      <c r="J628">
        <f>COUNTIFS(Customer_Demographics!A:A, A628, Customer_Demographics!F:F, J$1)</f>
        <v>0</v>
      </c>
      <c r="K628" t="s">
        <v>10</v>
      </c>
      <c r="L628">
        <f>COUNTIFS(Customer_Demographics!A:A, A628, Customer_Demographics!K:K, L$1)</f>
        <v>0</v>
      </c>
      <c r="M628">
        <f>COUNTIFS(Customer_Demographics!A:A, A628, Customer_Demographics!K:K, M$1)</f>
        <v>1</v>
      </c>
      <c r="N628">
        <f>COUNTIFS(Customer_Demographics!A:A, A628, Customer_Demographics!K:K, N$1)</f>
        <v>0</v>
      </c>
      <c r="O628">
        <v>1929.48</v>
      </c>
      <c r="P628">
        <v>1</v>
      </c>
      <c r="Q628">
        <v>6</v>
      </c>
      <c r="R628">
        <f>IF(COUNTIFS(Transaction_History!A:A, A628, Transaction_History!E:E, R$1) &gt;0, 1, 0)</f>
        <v>1</v>
      </c>
      <c r="S628">
        <f>IF(COUNTIFS(Transaction_History!A:A, A628, Transaction_History!E:E, S$1) &gt; 0, 1, 0)</f>
        <v>1</v>
      </c>
      <c r="T628">
        <f>IF(COUNTIFS(Transaction_History!A:A, A628, Transaction_History!E:E, T$1) &gt; 0, 1, 0)</f>
        <v>1</v>
      </c>
      <c r="U628">
        <f>IF(COUNTIFS(Transaction_History!A:A, A628, Transaction_History!E:E, U$1) &gt; 0, 1, 0)</f>
        <v>1</v>
      </c>
      <c r="V628">
        <f>IF(COUNTIFS(Transaction_History!A:A, A628, Transaction_History!E:E, V$1) &gt; 0, 1, 0)</f>
        <v>1</v>
      </c>
      <c r="W628">
        <f>IF(COUNTIFS(Customer_Service!A:A, A628, Customer_Service!D:D, W$1) &gt; 0, 1, 0)</f>
        <v>0</v>
      </c>
      <c r="X628">
        <f>IF(COUNTIFS(Customer_Service!A:A, A628, Customer_Service!D:D, X$1)&gt;0,1,0)</f>
        <v>1</v>
      </c>
      <c r="Y628">
        <f>IF(COUNTIFS(Customer_Service!A:A, A628, Customer_Service!D:D, Y$1) &gt; 0, 1, 0)</f>
        <v>0</v>
      </c>
      <c r="Z628">
        <f>IF(COUNTIFS(Customer_Service!A:A, A628, Customer_Service!E:E, Z$1) &gt; 0, 1, 0)</f>
        <v>1</v>
      </c>
      <c r="AA628">
        <f>IF(COUNTIFS(Customer_Service!A:A, A628, Customer_Service!E:E, AA$1) &gt; 0, 1, 0)</f>
        <v>0</v>
      </c>
      <c r="AB628">
        <v>49</v>
      </c>
    </row>
    <row r="629" spans="1:28" x14ac:dyDescent="0.25">
      <c r="A629">
        <v>628</v>
      </c>
      <c r="B629">
        <v>59</v>
      </c>
      <c r="C629" t="s">
        <v>4</v>
      </c>
      <c r="D629">
        <f>COUNTIFS(Customer_Demographics!A:A, A629, Customer_Demographics!C:C, D$1)</f>
        <v>0</v>
      </c>
      <c r="E629">
        <f>COUNTIFS(Customer_Demographics!A:A, A629, Customer_Demographics!C:C, E$1)</f>
        <v>1</v>
      </c>
      <c r="F629" t="s">
        <v>8</v>
      </c>
      <c r="G629">
        <f>COUNTIFS(Customer_Demographics!A:A, A629, Customer_Demographics!F:F, G$1)</f>
        <v>0</v>
      </c>
      <c r="H629">
        <f>COUNTIFS(Customer_Demographics!A:A, A629, Customer_Demographics!F:F, H$1)</f>
        <v>0</v>
      </c>
      <c r="I629">
        <f>COUNTIFS(Customer_Demographics!A:A, A629, Customer_Demographics!F:F, I$1)</f>
        <v>1</v>
      </c>
      <c r="J629">
        <f>COUNTIFS(Customer_Demographics!A:A, A629, Customer_Demographics!F:F, J$1)</f>
        <v>0</v>
      </c>
      <c r="K629" t="s">
        <v>11</v>
      </c>
      <c r="L629">
        <f>COUNTIFS(Customer_Demographics!A:A, A629, Customer_Demographics!K:K, L$1)</f>
        <v>0</v>
      </c>
      <c r="M629">
        <f>COUNTIFS(Customer_Demographics!A:A, A629, Customer_Demographics!K:K, M$1)</f>
        <v>0</v>
      </c>
      <c r="N629">
        <f>COUNTIFS(Customer_Demographics!A:A, A629, Customer_Demographics!K:K, N$1)</f>
        <v>1</v>
      </c>
      <c r="O629">
        <v>67.650000000000006</v>
      </c>
      <c r="P629">
        <v>0</v>
      </c>
      <c r="Q629">
        <v>1</v>
      </c>
      <c r="R629">
        <f>IF(COUNTIFS(Transaction_History!A:A, A629, Transaction_History!E:E, R$1) &gt;0, 1, 0)</f>
        <v>0</v>
      </c>
      <c r="S629">
        <f>IF(COUNTIFS(Transaction_History!A:A, A629, Transaction_History!E:E, S$1) &gt; 0, 1, 0)</f>
        <v>0</v>
      </c>
      <c r="T629">
        <f>IF(COUNTIFS(Transaction_History!A:A, A629, Transaction_History!E:E, T$1) &gt; 0, 1, 0)</f>
        <v>0</v>
      </c>
      <c r="U629">
        <f>IF(COUNTIFS(Transaction_History!A:A, A629, Transaction_History!E:E, U$1) &gt; 0, 1, 0)</f>
        <v>0</v>
      </c>
      <c r="V629">
        <f>IF(COUNTIFS(Transaction_History!A:A, A629, Transaction_History!E:E, V$1) &gt; 0, 1, 0)</f>
        <v>1</v>
      </c>
      <c r="W629">
        <f>IF(COUNTIFS(Customer_Service!A:A, A629, Customer_Service!D:D, W$1) &gt; 0, 1, 0)</f>
        <v>0</v>
      </c>
      <c r="X629">
        <f>IF(COUNTIFS(Customer_Service!A:A, A629, Customer_Service!D:D, X$1)&gt;0,1,0)</f>
        <v>0</v>
      </c>
      <c r="Y629">
        <f>IF(COUNTIFS(Customer_Service!A:A, A629, Customer_Service!D:D, Y$1) &gt; 0, 1, 0)</f>
        <v>1</v>
      </c>
      <c r="Z629">
        <f>IF(COUNTIFS(Customer_Service!A:A, A629, Customer_Service!E:E, Z$1) &gt; 0, 1, 0)</f>
        <v>1</v>
      </c>
      <c r="AA629">
        <f>IF(COUNTIFS(Customer_Service!A:A, A629, Customer_Service!E:E, AA$1) &gt; 0, 1, 0)</f>
        <v>0</v>
      </c>
      <c r="AB629">
        <v>42</v>
      </c>
    </row>
    <row r="630" spans="1:28" x14ac:dyDescent="0.25">
      <c r="A630">
        <v>629</v>
      </c>
      <c r="B630">
        <v>56</v>
      </c>
      <c r="C630" t="s">
        <v>3</v>
      </c>
      <c r="D630">
        <f>COUNTIFS(Customer_Demographics!A:A, A630, Customer_Demographics!C:C, D$1)</f>
        <v>1</v>
      </c>
      <c r="E630">
        <f>COUNTIFS(Customer_Demographics!A:A, A630, Customer_Demographics!C:C, E$1)</f>
        <v>0</v>
      </c>
      <c r="F630" t="s">
        <v>5</v>
      </c>
      <c r="G630">
        <f>COUNTIFS(Customer_Demographics!A:A, A630, Customer_Demographics!F:F, G$1)</f>
        <v>1</v>
      </c>
      <c r="H630">
        <f>COUNTIFS(Customer_Demographics!A:A, A630, Customer_Demographics!F:F, H$1)</f>
        <v>0</v>
      </c>
      <c r="I630">
        <f>COUNTIFS(Customer_Demographics!A:A, A630, Customer_Demographics!F:F, I$1)</f>
        <v>0</v>
      </c>
      <c r="J630">
        <f>COUNTIFS(Customer_Demographics!A:A, A630, Customer_Demographics!F:F, J$1)</f>
        <v>0</v>
      </c>
      <c r="K630" t="s">
        <v>10</v>
      </c>
      <c r="L630">
        <f>COUNTIFS(Customer_Demographics!A:A, A630, Customer_Demographics!K:K, L$1)</f>
        <v>0</v>
      </c>
      <c r="M630">
        <f>COUNTIFS(Customer_Demographics!A:A, A630, Customer_Demographics!K:K, M$1)</f>
        <v>1</v>
      </c>
      <c r="N630">
        <f>COUNTIFS(Customer_Demographics!A:A, A630, Customer_Demographics!K:K, N$1)</f>
        <v>0</v>
      </c>
      <c r="O630">
        <v>657.36999999999989</v>
      </c>
      <c r="P630">
        <v>0</v>
      </c>
      <c r="Q630">
        <v>3</v>
      </c>
      <c r="R630">
        <f>IF(COUNTIFS(Transaction_History!A:A, A630, Transaction_History!E:E, R$1) &gt;0, 1, 0)</f>
        <v>1</v>
      </c>
      <c r="S630">
        <f>IF(COUNTIFS(Transaction_History!A:A, A630, Transaction_History!E:E, S$1) &gt; 0, 1, 0)</f>
        <v>0</v>
      </c>
      <c r="T630">
        <f>IF(COUNTIFS(Transaction_History!A:A, A630, Transaction_History!E:E, T$1) &gt; 0, 1, 0)</f>
        <v>0</v>
      </c>
      <c r="U630">
        <f>IF(COUNTIFS(Transaction_History!A:A, A630, Transaction_History!E:E, U$1) &gt; 0, 1, 0)</f>
        <v>0</v>
      </c>
      <c r="V630">
        <f>IF(COUNTIFS(Transaction_History!A:A, A630, Transaction_History!E:E, V$1) &gt; 0, 1, 0)</f>
        <v>1</v>
      </c>
      <c r="W630">
        <f>IF(COUNTIFS(Customer_Service!A:A, A630, Customer_Service!D:D, W$1) &gt; 0, 1, 0)</f>
        <v>0</v>
      </c>
      <c r="X630">
        <f>IF(COUNTIFS(Customer_Service!A:A, A630, Customer_Service!D:D, X$1)&gt;0,1,0)</f>
        <v>1</v>
      </c>
      <c r="Y630">
        <f>IF(COUNTIFS(Customer_Service!A:A, A630, Customer_Service!D:D, Y$1) &gt; 0, 1, 0)</f>
        <v>0</v>
      </c>
      <c r="Z630">
        <f>IF(COUNTIFS(Customer_Service!A:A, A630, Customer_Service!E:E, Z$1) &gt; 0, 1, 0)</f>
        <v>1</v>
      </c>
      <c r="AA630">
        <f>IF(COUNTIFS(Customer_Service!A:A, A630, Customer_Service!E:E, AA$1) &gt; 0, 1, 0)</f>
        <v>1</v>
      </c>
      <c r="AB630">
        <v>18</v>
      </c>
    </row>
    <row r="631" spans="1:28" x14ac:dyDescent="0.25">
      <c r="A631">
        <v>630</v>
      </c>
      <c r="B631">
        <v>61</v>
      </c>
      <c r="C631" t="s">
        <v>4</v>
      </c>
      <c r="D631">
        <f>COUNTIFS(Customer_Demographics!A:A, A631, Customer_Demographics!C:C, D$1)</f>
        <v>0</v>
      </c>
      <c r="E631">
        <f>COUNTIFS(Customer_Demographics!A:A, A631, Customer_Demographics!C:C, E$1)</f>
        <v>1</v>
      </c>
      <c r="F631" t="s">
        <v>6</v>
      </c>
      <c r="G631">
        <f>COUNTIFS(Customer_Demographics!A:A, A631, Customer_Demographics!F:F, G$1)</f>
        <v>0</v>
      </c>
      <c r="H631">
        <f>COUNTIFS(Customer_Demographics!A:A, A631, Customer_Demographics!F:F, H$1)</f>
        <v>1</v>
      </c>
      <c r="I631">
        <f>COUNTIFS(Customer_Demographics!A:A, A631, Customer_Demographics!F:F, I$1)</f>
        <v>0</v>
      </c>
      <c r="J631">
        <f>COUNTIFS(Customer_Demographics!A:A, A631, Customer_Demographics!F:F, J$1)</f>
        <v>0</v>
      </c>
      <c r="K631" t="s">
        <v>10</v>
      </c>
      <c r="L631">
        <f>COUNTIFS(Customer_Demographics!A:A, A631, Customer_Demographics!K:K, L$1)</f>
        <v>0</v>
      </c>
      <c r="M631">
        <f>COUNTIFS(Customer_Demographics!A:A, A631, Customer_Demographics!K:K, M$1)</f>
        <v>1</v>
      </c>
      <c r="N631">
        <f>COUNTIFS(Customer_Demographics!A:A, A631, Customer_Demographics!K:K, N$1)</f>
        <v>0</v>
      </c>
      <c r="O631">
        <v>942.44</v>
      </c>
      <c r="P631">
        <v>1</v>
      </c>
      <c r="Q631">
        <v>2</v>
      </c>
      <c r="R631">
        <f>IF(COUNTIFS(Transaction_History!A:A, A631, Transaction_History!E:E, R$1) &gt;0, 1, 0)</f>
        <v>0</v>
      </c>
      <c r="S631">
        <f>IF(COUNTIFS(Transaction_History!A:A, A631, Transaction_History!E:E, S$1) &gt; 0, 1, 0)</f>
        <v>0</v>
      </c>
      <c r="T631">
        <f>IF(COUNTIFS(Transaction_History!A:A, A631, Transaction_History!E:E, T$1) &gt; 0, 1, 0)</f>
        <v>1</v>
      </c>
      <c r="U631">
        <f>IF(COUNTIFS(Transaction_History!A:A, A631, Transaction_History!E:E, U$1) &gt; 0, 1, 0)</f>
        <v>0</v>
      </c>
      <c r="V631">
        <f>IF(COUNTIFS(Transaction_History!A:A, A631, Transaction_History!E:E, V$1) &gt; 0, 1, 0)</f>
        <v>0</v>
      </c>
      <c r="W631">
        <f>IF(COUNTIFS(Customer_Service!A:A, A631, Customer_Service!D:D, W$1) &gt; 0, 1, 0)</f>
        <v>0</v>
      </c>
      <c r="X631">
        <f>IF(COUNTIFS(Customer_Service!A:A, A631, Customer_Service!D:D, X$1)&gt;0,1,0)</f>
        <v>0</v>
      </c>
      <c r="Y631">
        <f>IF(COUNTIFS(Customer_Service!A:A, A631, Customer_Service!D:D, Y$1) &gt; 0, 1, 0)</f>
        <v>1</v>
      </c>
      <c r="Z631">
        <f>IF(COUNTIFS(Customer_Service!A:A, A631, Customer_Service!E:E, Z$1) &gt; 0, 1, 0)</f>
        <v>0</v>
      </c>
      <c r="AA631">
        <f>IF(COUNTIFS(Customer_Service!A:A, A631, Customer_Service!E:E, AA$1) &gt; 0, 1, 0)</f>
        <v>1</v>
      </c>
      <c r="AB631">
        <v>44</v>
      </c>
    </row>
    <row r="632" spans="1:28" x14ac:dyDescent="0.25">
      <c r="A632">
        <v>631</v>
      </c>
      <c r="B632">
        <v>36</v>
      </c>
      <c r="C632" t="s">
        <v>3</v>
      </c>
      <c r="D632">
        <f>COUNTIFS(Customer_Demographics!A:A, A632, Customer_Demographics!C:C, D$1)</f>
        <v>1</v>
      </c>
      <c r="E632">
        <f>COUNTIFS(Customer_Demographics!A:A, A632, Customer_Demographics!C:C, E$1)</f>
        <v>0</v>
      </c>
      <c r="F632" t="s">
        <v>6</v>
      </c>
      <c r="G632">
        <f>COUNTIFS(Customer_Demographics!A:A, A632, Customer_Demographics!F:F, G$1)</f>
        <v>0</v>
      </c>
      <c r="H632">
        <f>COUNTIFS(Customer_Demographics!A:A, A632, Customer_Demographics!F:F, H$1)</f>
        <v>1</v>
      </c>
      <c r="I632">
        <f>COUNTIFS(Customer_Demographics!A:A, A632, Customer_Demographics!F:F, I$1)</f>
        <v>0</v>
      </c>
      <c r="J632">
        <f>COUNTIFS(Customer_Demographics!A:A, A632, Customer_Demographics!F:F, J$1)</f>
        <v>0</v>
      </c>
      <c r="K632" t="s">
        <v>10</v>
      </c>
      <c r="L632">
        <f>COUNTIFS(Customer_Demographics!A:A, A632, Customer_Demographics!K:K, L$1)</f>
        <v>0</v>
      </c>
      <c r="M632">
        <f>COUNTIFS(Customer_Demographics!A:A, A632, Customer_Demographics!K:K, M$1)</f>
        <v>1</v>
      </c>
      <c r="N632">
        <f>COUNTIFS(Customer_Demographics!A:A, A632, Customer_Demographics!K:K, N$1)</f>
        <v>0</v>
      </c>
      <c r="O632">
        <v>238.83</v>
      </c>
      <c r="P632">
        <v>0</v>
      </c>
      <c r="Q632">
        <v>1</v>
      </c>
      <c r="R632">
        <f>IF(COUNTIFS(Transaction_History!A:A, A632, Transaction_History!E:E, R$1) &gt;0, 1, 0)</f>
        <v>1</v>
      </c>
      <c r="S632">
        <f>IF(COUNTIFS(Transaction_History!A:A, A632, Transaction_History!E:E, S$1) &gt; 0, 1, 0)</f>
        <v>0</v>
      </c>
      <c r="T632">
        <f>IF(COUNTIFS(Transaction_History!A:A, A632, Transaction_History!E:E, T$1) &gt; 0, 1, 0)</f>
        <v>0</v>
      </c>
      <c r="U632">
        <f>IF(COUNTIFS(Transaction_History!A:A, A632, Transaction_History!E:E, U$1) &gt; 0, 1, 0)</f>
        <v>0</v>
      </c>
      <c r="V632">
        <f>IF(COUNTIFS(Transaction_History!A:A, A632, Transaction_History!E:E, V$1) &gt; 0, 1, 0)</f>
        <v>0</v>
      </c>
      <c r="W632">
        <f>IF(COUNTIFS(Customer_Service!A:A, A632, Customer_Service!D:D, W$1) &gt; 0, 1, 0)</f>
        <v>1</v>
      </c>
      <c r="X632">
        <f>IF(COUNTIFS(Customer_Service!A:A, A632, Customer_Service!D:D, X$1)&gt;0,1,0)</f>
        <v>0</v>
      </c>
      <c r="Y632">
        <f>IF(COUNTIFS(Customer_Service!A:A, A632, Customer_Service!D:D, Y$1) &gt; 0, 1, 0)</f>
        <v>1</v>
      </c>
      <c r="Z632">
        <f>IF(COUNTIFS(Customer_Service!A:A, A632, Customer_Service!E:E, Z$1) &gt; 0, 1, 0)</f>
        <v>1</v>
      </c>
      <c r="AA632">
        <f>IF(COUNTIFS(Customer_Service!A:A, A632, Customer_Service!E:E, AA$1) &gt; 0, 1, 0)</f>
        <v>1</v>
      </c>
      <c r="AB632">
        <v>15</v>
      </c>
    </row>
    <row r="633" spans="1:28" x14ac:dyDescent="0.25">
      <c r="A633">
        <v>632</v>
      </c>
      <c r="B633">
        <v>25</v>
      </c>
      <c r="C633" t="s">
        <v>3</v>
      </c>
      <c r="D633">
        <f>COUNTIFS(Customer_Demographics!A:A, A633, Customer_Demographics!C:C, D$1)</f>
        <v>1</v>
      </c>
      <c r="E633">
        <f>COUNTIFS(Customer_Demographics!A:A, A633, Customer_Demographics!C:C, E$1)</f>
        <v>0</v>
      </c>
      <c r="F633" t="s">
        <v>7</v>
      </c>
      <c r="G633">
        <f>COUNTIFS(Customer_Demographics!A:A, A633, Customer_Demographics!F:F, G$1)</f>
        <v>0</v>
      </c>
      <c r="H633">
        <f>COUNTIFS(Customer_Demographics!A:A, A633, Customer_Demographics!F:F, H$1)</f>
        <v>0</v>
      </c>
      <c r="I633">
        <f>COUNTIFS(Customer_Demographics!A:A, A633, Customer_Demographics!F:F, I$1)</f>
        <v>0</v>
      </c>
      <c r="J633">
        <f>COUNTIFS(Customer_Demographics!A:A, A633, Customer_Demographics!F:F, J$1)</f>
        <v>1</v>
      </c>
      <c r="K633" t="s">
        <v>11</v>
      </c>
      <c r="L633">
        <f>COUNTIFS(Customer_Demographics!A:A, A633, Customer_Demographics!K:K, L$1)</f>
        <v>0</v>
      </c>
      <c r="M633">
        <f>COUNTIFS(Customer_Demographics!A:A, A633, Customer_Demographics!K:K, M$1)</f>
        <v>0</v>
      </c>
      <c r="N633">
        <f>COUNTIFS(Customer_Demographics!A:A, A633, Customer_Demographics!K:K, N$1)</f>
        <v>1</v>
      </c>
      <c r="O633">
        <v>1060.8599999999999</v>
      </c>
      <c r="P633">
        <v>0</v>
      </c>
      <c r="Q633">
        <v>6</v>
      </c>
      <c r="R633">
        <f>IF(COUNTIFS(Transaction_History!A:A, A633, Transaction_History!E:E, R$1) &gt;0, 1, 0)</f>
        <v>1</v>
      </c>
      <c r="S633">
        <f>IF(COUNTIFS(Transaction_History!A:A, A633, Transaction_History!E:E, S$1) &gt; 0, 1, 0)</f>
        <v>1</v>
      </c>
      <c r="T633">
        <f>IF(COUNTIFS(Transaction_History!A:A, A633, Transaction_History!E:E, T$1) &gt; 0, 1, 0)</f>
        <v>1</v>
      </c>
      <c r="U633">
        <f>IF(COUNTIFS(Transaction_History!A:A, A633, Transaction_History!E:E, U$1) &gt; 0, 1, 0)</f>
        <v>1</v>
      </c>
      <c r="V633">
        <f>IF(COUNTIFS(Transaction_History!A:A, A633, Transaction_History!E:E, V$1) &gt; 0, 1, 0)</f>
        <v>0</v>
      </c>
      <c r="W633">
        <f>IF(COUNTIFS(Customer_Service!A:A, A633, Customer_Service!D:D, W$1) &gt; 0, 1, 0)</f>
        <v>0</v>
      </c>
      <c r="X633">
        <f>IF(COUNTIFS(Customer_Service!A:A, A633, Customer_Service!D:D, X$1)&gt;0,1,0)</f>
        <v>0</v>
      </c>
      <c r="Y633">
        <f>IF(COUNTIFS(Customer_Service!A:A, A633, Customer_Service!D:D, Y$1) &gt; 0, 1, 0)</f>
        <v>1</v>
      </c>
      <c r="Z633">
        <f>IF(COUNTIFS(Customer_Service!A:A, A633, Customer_Service!E:E, Z$1) &gt; 0, 1, 0)</f>
        <v>0</v>
      </c>
      <c r="AA633">
        <f>IF(COUNTIFS(Customer_Service!A:A, A633, Customer_Service!E:E, AA$1) &gt; 0, 1, 0)</f>
        <v>1</v>
      </c>
      <c r="AB633">
        <v>41</v>
      </c>
    </row>
    <row r="634" spans="1:28" x14ac:dyDescent="0.25">
      <c r="A634">
        <v>633</v>
      </c>
      <c r="B634">
        <v>46</v>
      </c>
      <c r="C634" t="s">
        <v>3</v>
      </c>
      <c r="D634">
        <f>COUNTIFS(Customer_Demographics!A:A, A634, Customer_Demographics!C:C, D$1)</f>
        <v>1</v>
      </c>
      <c r="E634">
        <f>COUNTIFS(Customer_Demographics!A:A, A634, Customer_Demographics!C:C, E$1)</f>
        <v>0</v>
      </c>
      <c r="F634" t="s">
        <v>8</v>
      </c>
      <c r="G634">
        <f>COUNTIFS(Customer_Demographics!A:A, A634, Customer_Demographics!F:F, G$1)</f>
        <v>0</v>
      </c>
      <c r="H634">
        <f>COUNTIFS(Customer_Demographics!A:A, A634, Customer_Demographics!F:F, H$1)</f>
        <v>0</v>
      </c>
      <c r="I634">
        <f>COUNTIFS(Customer_Demographics!A:A, A634, Customer_Demographics!F:F, I$1)</f>
        <v>1</v>
      </c>
      <c r="J634">
        <f>COUNTIFS(Customer_Demographics!A:A, A634, Customer_Demographics!F:F, J$1)</f>
        <v>0</v>
      </c>
      <c r="K634" t="s">
        <v>10</v>
      </c>
      <c r="L634">
        <f>COUNTIFS(Customer_Demographics!A:A, A634, Customer_Demographics!K:K, L$1)</f>
        <v>0</v>
      </c>
      <c r="M634">
        <f>COUNTIFS(Customer_Demographics!A:A, A634, Customer_Demographics!K:K, M$1)</f>
        <v>1</v>
      </c>
      <c r="N634">
        <f>COUNTIFS(Customer_Demographics!A:A, A634, Customer_Demographics!K:K, N$1)</f>
        <v>0</v>
      </c>
      <c r="O634">
        <v>1985.7200000000003</v>
      </c>
      <c r="P634">
        <v>0</v>
      </c>
      <c r="Q634">
        <v>8</v>
      </c>
      <c r="R634">
        <f>IF(COUNTIFS(Transaction_History!A:A, A634, Transaction_History!E:E, R$1) &gt;0, 1, 0)</f>
        <v>0</v>
      </c>
      <c r="S634">
        <f>IF(COUNTIFS(Transaction_History!A:A, A634, Transaction_History!E:E, S$1) &gt; 0, 1, 0)</f>
        <v>1</v>
      </c>
      <c r="T634">
        <f>IF(COUNTIFS(Transaction_History!A:A, A634, Transaction_History!E:E, T$1) &gt; 0, 1, 0)</f>
        <v>1</v>
      </c>
      <c r="U634">
        <f>IF(COUNTIFS(Transaction_History!A:A, A634, Transaction_History!E:E, U$1) &gt; 0, 1, 0)</f>
        <v>1</v>
      </c>
      <c r="V634">
        <f>IF(COUNTIFS(Transaction_History!A:A, A634, Transaction_History!E:E, V$1) &gt; 0, 1, 0)</f>
        <v>1</v>
      </c>
      <c r="W634">
        <f>IF(COUNTIFS(Customer_Service!A:A, A634, Customer_Service!D:D, W$1) &gt; 0, 1, 0)</f>
        <v>0</v>
      </c>
      <c r="X634">
        <f>IF(COUNTIFS(Customer_Service!A:A, A634, Customer_Service!D:D, X$1)&gt;0,1,0)</f>
        <v>1</v>
      </c>
      <c r="Y634">
        <f>IF(COUNTIFS(Customer_Service!A:A, A634, Customer_Service!D:D, Y$1) &gt; 0, 1, 0)</f>
        <v>0</v>
      </c>
      <c r="Z634">
        <f>IF(COUNTIFS(Customer_Service!A:A, A634, Customer_Service!E:E, Z$1) &gt; 0, 1, 0)</f>
        <v>0</v>
      </c>
      <c r="AA634">
        <f>IF(COUNTIFS(Customer_Service!A:A, A634, Customer_Service!E:E, AA$1) &gt; 0, 1, 0)</f>
        <v>1</v>
      </c>
      <c r="AB634">
        <v>37</v>
      </c>
    </row>
    <row r="635" spans="1:28" x14ac:dyDescent="0.25">
      <c r="A635">
        <v>634</v>
      </c>
      <c r="B635">
        <v>19</v>
      </c>
      <c r="C635" t="s">
        <v>3</v>
      </c>
      <c r="D635">
        <f>COUNTIFS(Customer_Demographics!A:A, A635, Customer_Demographics!C:C, D$1)</f>
        <v>1</v>
      </c>
      <c r="E635">
        <f>COUNTIFS(Customer_Demographics!A:A, A635, Customer_Demographics!C:C, E$1)</f>
        <v>0</v>
      </c>
      <c r="F635" t="s">
        <v>8</v>
      </c>
      <c r="G635">
        <f>COUNTIFS(Customer_Demographics!A:A, A635, Customer_Demographics!F:F, G$1)</f>
        <v>0</v>
      </c>
      <c r="H635">
        <f>COUNTIFS(Customer_Demographics!A:A, A635, Customer_Demographics!F:F, H$1)</f>
        <v>0</v>
      </c>
      <c r="I635">
        <f>COUNTIFS(Customer_Demographics!A:A, A635, Customer_Demographics!F:F, I$1)</f>
        <v>1</v>
      </c>
      <c r="J635">
        <f>COUNTIFS(Customer_Demographics!A:A, A635, Customer_Demographics!F:F, J$1)</f>
        <v>0</v>
      </c>
      <c r="K635" t="s">
        <v>9</v>
      </c>
      <c r="L635">
        <f>COUNTIFS(Customer_Demographics!A:A, A635, Customer_Demographics!K:K, L$1)</f>
        <v>1</v>
      </c>
      <c r="M635">
        <f>COUNTIFS(Customer_Demographics!A:A, A635, Customer_Demographics!K:K, M$1)</f>
        <v>0</v>
      </c>
      <c r="N635">
        <f>COUNTIFS(Customer_Demographics!A:A, A635, Customer_Demographics!K:K, N$1)</f>
        <v>0</v>
      </c>
      <c r="O635">
        <v>1053.54</v>
      </c>
      <c r="P635">
        <v>0</v>
      </c>
      <c r="Q635">
        <v>4</v>
      </c>
      <c r="R635">
        <f>IF(COUNTIFS(Transaction_History!A:A, A635, Transaction_History!E:E, R$1) &gt;0, 1, 0)</f>
        <v>1</v>
      </c>
      <c r="S635">
        <f>IF(COUNTIFS(Transaction_History!A:A, A635, Transaction_History!E:E, S$1) &gt; 0, 1, 0)</f>
        <v>1</v>
      </c>
      <c r="T635">
        <f>IF(COUNTIFS(Transaction_History!A:A, A635, Transaction_History!E:E, T$1) &gt; 0, 1, 0)</f>
        <v>1</v>
      </c>
      <c r="U635">
        <f>IF(COUNTIFS(Transaction_History!A:A, A635, Transaction_History!E:E, U$1) &gt; 0, 1, 0)</f>
        <v>0</v>
      </c>
      <c r="V635">
        <f>IF(COUNTIFS(Transaction_History!A:A, A635, Transaction_History!E:E, V$1) &gt; 0, 1, 0)</f>
        <v>0</v>
      </c>
      <c r="W635">
        <f>IF(COUNTIFS(Customer_Service!A:A, A635, Customer_Service!D:D, W$1) &gt; 0, 1, 0)</f>
        <v>1</v>
      </c>
      <c r="X635">
        <f>IF(COUNTIFS(Customer_Service!A:A, A635, Customer_Service!D:D, X$1)&gt;0,1,0)</f>
        <v>0</v>
      </c>
      <c r="Y635">
        <f>IF(COUNTIFS(Customer_Service!A:A, A635, Customer_Service!D:D, Y$1) &gt; 0, 1, 0)</f>
        <v>1</v>
      </c>
      <c r="Z635">
        <f>IF(COUNTIFS(Customer_Service!A:A, A635, Customer_Service!E:E, Z$1) &gt; 0, 1, 0)</f>
        <v>0</v>
      </c>
      <c r="AA635">
        <f>IF(COUNTIFS(Customer_Service!A:A, A635, Customer_Service!E:E, AA$1) &gt; 0, 1, 0)</f>
        <v>1</v>
      </c>
      <c r="AB635">
        <v>23</v>
      </c>
    </row>
    <row r="636" spans="1:28" x14ac:dyDescent="0.25">
      <c r="A636">
        <v>635</v>
      </c>
      <c r="B636">
        <v>59</v>
      </c>
      <c r="C636" t="s">
        <v>4</v>
      </c>
      <c r="D636">
        <f>COUNTIFS(Customer_Demographics!A:A, A636, Customer_Demographics!C:C, D$1)</f>
        <v>0</v>
      </c>
      <c r="E636">
        <f>COUNTIFS(Customer_Demographics!A:A, A636, Customer_Demographics!C:C, E$1)</f>
        <v>1</v>
      </c>
      <c r="F636" t="s">
        <v>7</v>
      </c>
      <c r="G636">
        <f>COUNTIFS(Customer_Demographics!A:A, A636, Customer_Demographics!F:F, G$1)</f>
        <v>0</v>
      </c>
      <c r="H636">
        <f>COUNTIFS(Customer_Demographics!A:A, A636, Customer_Demographics!F:F, H$1)</f>
        <v>0</v>
      </c>
      <c r="I636">
        <f>COUNTIFS(Customer_Demographics!A:A, A636, Customer_Demographics!F:F, I$1)</f>
        <v>0</v>
      </c>
      <c r="J636">
        <f>COUNTIFS(Customer_Demographics!A:A, A636, Customer_Demographics!F:F, J$1)</f>
        <v>1</v>
      </c>
      <c r="K636" t="s">
        <v>11</v>
      </c>
      <c r="L636">
        <f>COUNTIFS(Customer_Demographics!A:A, A636, Customer_Demographics!K:K, L$1)</f>
        <v>0</v>
      </c>
      <c r="M636">
        <f>COUNTIFS(Customer_Demographics!A:A, A636, Customer_Demographics!K:K, M$1)</f>
        <v>0</v>
      </c>
      <c r="N636">
        <f>COUNTIFS(Customer_Demographics!A:A, A636, Customer_Demographics!K:K, N$1)</f>
        <v>1</v>
      </c>
      <c r="O636">
        <v>1574.74</v>
      </c>
      <c r="P636">
        <v>0</v>
      </c>
      <c r="Q636">
        <v>5</v>
      </c>
      <c r="R636">
        <f>IF(COUNTIFS(Transaction_History!A:A, A636, Transaction_History!E:E, R$1) &gt;0, 1, 0)</f>
        <v>1</v>
      </c>
      <c r="S636">
        <f>IF(COUNTIFS(Transaction_History!A:A, A636, Transaction_History!E:E, S$1) &gt; 0, 1, 0)</f>
        <v>1</v>
      </c>
      <c r="T636">
        <f>IF(COUNTIFS(Transaction_History!A:A, A636, Transaction_History!E:E, T$1) &gt; 0, 1, 0)</f>
        <v>0</v>
      </c>
      <c r="U636">
        <f>IF(COUNTIFS(Transaction_History!A:A, A636, Transaction_History!E:E, U$1) &gt; 0, 1, 0)</f>
        <v>0</v>
      </c>
      <c r="V636">
        <f>IF(COUNTIFS(Transaction_History!A:A, A636, Transaction_History!E:E, V$1) &gt; 0, 1, 0)</f>
        <v>0</v>
      </c>
      <c r="W636">
        <f>IF(COUNTIFS(Customer_Service!A:A, A636, Customer_Service!D:D, W$1) &gt; 0, 1, 0)</f>
        <v>0</v>
      </c>
      <c r="X636">
        <f>IF(COUNTIFS(Customer_Service!A:A, A636, Customer_Service!D:D, X$1)&gt;0,1,0)</f>
        <v>1</v>
      </c>
      <c r="Y636">
        <f>IF(COUNTIFS(Customer_Service!A:A, A636, Customer_Service!D:D, Y$1) &gt; 0, 1, 0)</f>
        <v>0</v>
      </c>
      <c r="Z636">
        <f>IF(COUNTIFS(Customer_Service!A:A, A636, Customer_Service!E:E, Z$1) &gt; 0, 1, 0)</f>
        <v>0</v>
      </c>
      <c r="AA636">
        <f>IF(COUNTIFS(Customer_Service!A:A, A636, Customer_Service!E:E, AA$1) &gt; 0, 1, 0)</f>
        <v>1</v>
      </c>
      <c r="AB636">
        <v>26</v>
      </c>
    </row>
    <row r="637" spans="1:28" x14ac:dyDescent="0.25">
      <c r="A637">
        <v>636</v>
      </c>
      <c r="B637">
        <v>20</v>
      </c>
      <c r="C637" t="s">
        <v>3</v>
      </c>
      <c r="D637">
        <f>COUNTIFS(Customer_Demographics!A:A, A637, Customer_Demographics!C:C, D$1)</f>
        <v>1</v>
      </c>
      <c r="E637">
        <f>COUNTIFS(Customer_Demographics!A:A, A637, Customer_Demographics!C:C, E$1)</f>
        <v>0</v>
      </c>
      <c r="F637" t="s">
        <v>5</v>
      </c>
      <c r="G637">
        <f>COUNTIFS(Customer_Demographics!A:A, A637, Customer_Demographics!F:F, G$1)</f>
        <v>1</v>
      </c>
      <c r="H637">
        <f>COUNTIFS(Customer_Demographics!A:A, A637, Customer_Demographics!F:F, H$1)</f>
        <v>0</v>
      </c>
      <c r="I637">
        <f>COUNTIFS(Customer_Demographics!A:A, A637, Customer_Demographics!F:F, I$1)</f>
        <v>0</v>
      </c>
      <c r="J637">
        <f>COUNTIFS(Customer_Demographics!A:A, A637, Customer_Demographics!F:F, J$1)</f>
        <v>0</v>
      </c>
      <c r="K637" t="s">
        <v>10</v>
      </c>
      <c r="L637">
        <f>COUNTIFS(Customer_Demographics!A:A, A637, Customer_Demographics!K:K, L$1)</f>
        <v>0</v>
      </c>
      <c r="M637">
        <f>COUNTIFS(Customer_Demographics!A:A, A637, Customer_Demographics!K:K, M$1)</f>
        <v>1</v>
      </c>
      <c r="N637">
        <f>COUNTIFS(Customer_Demographics!A:A, A637, Customer_Demographics!K:K, N$1)</f>
        <v>0</v>
      </c>
      <c r="O637">
        <v>1041.7199999999998</v>
      </c>
      <c r="P637">
        <v>0</v>
      </c>
      <c r="Q637">
        <v>5</v>
      </c>
      <c r="R637">
        <f>IF(COUNTIFS(Transaction_History!A:A, A637, Transaction_History!E:E, R$1) &gt;0, 1, 0)</f>
        <v>1</v>
      </c>
      <c r="S637">
        <f>IF(COUNTIFS(Transaction_History!A:A, A637, Transaction_History!E:E, S$1) &gt; 0, 1, 0)</f>
        <v>0</v>
      </c>
      <c r="T637">
        <f>IF(COUNTIFS(Transaction_History!A:A, A637, Transaction_History!E:E, T$1) &gt; 0, 1, 0)</f>
        <v>1</v>
      </c>
      <c r="U637">
        <f>IF(COUNTIFS(Transaction_History!A:A, A637, Transaction_History!E:E, U$1) &gt; 0, 1, 0)</f>
        <v>0</v>
      </c>
      <c r="V637">
        <f>IF(COUNTIFS(Transaction_History!A:A, A637, Transaction_History!E:E, V$1) &gt; 0, 1, 0)</f>
        <v>1</v>
      </c>
      <c r="W637">
        <f>IF(COUNTIFS(Customer_Service!A:A, A637, Customer_Service!D:D, W$1) &gt; 0, 1, 0)</f>
        <v>0</v>
      </c>
      <c r="X637">
        <f>IF(COUNTIFS(Customer_Service!A:A, A637, Customer_Service!D:D, X$1)&gt;0,1,0)</f>
        <v>0</v>
      </c>
      <c r="Y637">
        <f>IF(COUNTIFS(Customer_Service!A:A, A637, Customer_Service!D:D, Y$1) &gt; 0, 1, 0)</f>
        <v>1</v>
      </c>
      <c r="Z637">
        <f>IF(COUNTIFS(Customer_Service!A:A, A637, Customer_Service!E:E, Z$1) &gt; 0, 1, 0)</f>
        <v>1</v>
      </c>
      <c r="AA637">
        <f>IF(COUNTIFS(Customer_Service!A:A, A637, Customer_Service!E:E, AA$1) &gt; 0, 1, 0)</f>
        <v>1</v>
      </c>
      <c r="AB637">
        <v>7</v>
      </c>
    </row>
    <row r="638" spans="1:28" x14ac:dyDescent="0.25">
      <c r="A638">
        <v>637</v>
      </c>
      <c r="B638">
        <v>68</v>
      </c>
      <c r="C638" t="s">
        <v>3</v>
      </c>
      <c r="D638">
        <f>COUNTIFS(Customer_Demographics!A:A, A638, Customer_Demographics!C:C, D$1)</f>
        <v>1</v>
      </c>
      <c r="E638">
        <f>COUNTIFS(Customer_Demographics!A:A, A638, Customer_Demographics!C:C, E$1)</f>
        <v>0</v>
      </c>
      <c r="F638" t="s">
        <v>7</v>
      </c>
      <c r="G638">
        <f>COUNTIFS(Customer_Demographics!A:A, A638, Customer_Demographics!F:F, G$1)</f>
        <v>0</v>
      </c>
      <c r="H638">
        <f>COUNTIFS(Customer_Demographics!A:A, A638, Customer_Demographics!F:F, H$1)</f>
        <v>0</v>
      </c>
      <c r="I638">
        <f>COUNTIFS(Customer_Demographics!A:A, A638, Customer_Demographics!F:F, I$1)</f>
        <v>0</v>
      </c>
      <c r="J638">
        <f>COUNTIFS(Customer_Demographics!A:A, A638, Customer_Demographics!F:F, J$1)</f>
        <v>1</v>
      </c>
      <c r="K638" t="s">
        <v>10</v>
      </c>
      <c r="L638">
        <f>COUNTIFS(Customer_Demographics!A:A, A638, Customer_Demographics!K:K, L$1)</f>
        <v>0</v>
      </c>
      <c r="M638">
        <f>COUNTIFS(Customer_Demographics!A:A, A638, Customer_Demographics!K:K, M$1)</f>
        <v>1</v>
      </c>
      <c r="N638">
        <f>COUNTIFS(Customer_Demographics!A:A, A638, Customer_Demographics!K:K, N$1)</f>
        <v>0</v>
      </c>
      <c r="O638">
        <v>1629.9600000000003</v>
      </c>
      <c r="P638">
        <v>0</v>
      </c>
      <c r="Q638">
        <v>8</v>
      </c>
      <c r="R638">
        <f>IF(COUNTIFS(Transaction_History!A:A, A638, Transaction_History!E:E, R$1) &gt;0, 1, 0)</f>
        <v>0</v>
      </c>
      <c r="S638">
        <f>IF(COUNTIFS(Transaction_History!A:A, A638, Transaction_History!E:E, S$1) &gt; 0, 1, 0)</f>
        <v>1</v>
      </c>
      <c r="T638">
        <f>IF(COUNTIFS(Transaction_History!A:A, A638, Transaction_History!E:E, T$1) &gt; 0, 1, 0)</f>
        <v>1</v>
      </c>
      <c r="U638">
        <f>IF(COUNTIFS(Transaction_History!A:A, A638, Transaction_History!E:E, U$1) &gt; 0, 1, 0)</f>
        <v>1</v>
      </c>
      <c r="V638">
        <f>IF(COUNTIFS(Transaction_History!A:A, A638, Transaction_History!E:E, V$1) &gt; 0, 1, 0)</f>
        <v>1</v>
      </c>
      <c r="W638">
        <f>IF(COUNTIFS(Customer_Service!A:A, A638, Customer_Service!D:D, W$1) &gt; 0, 1, 0)</f>
        <v>0</v>
      </c>
      <c r="X638">
        <f>IF(COUNTIFS(Customer_Service!A:A, A638, Customer_Service!D:D, X$1)&gt;0,1,0)</f>
        <v>1</v>
      </c>
      <c r="Y638">
        <f>IF(COUNTIFS(Customer_Service!A:A, A638, Customer_Service!D:D, Y$1) &gt; 0, 1, 0)</f>
        <v>0</v>
      </c>
      <c r="Z638">
        <f>IF(COUNTIFS(Customer_Service!A:A, A638, Customer_Service!E:E, Z$1) &gt; 0, 1, 0)</f>
        <v>1</v>
      </c>
      <c r="AA638">
        <f>IF(COUNTIFS(Customer_Service!A:A, A638, Customer_Service!E:E, AA$1) &gt; 0, 1, 0)</f>
        <v>0</v>
      </c>
      <c r="AB638">
        <v>48</v>
      </c>
    </row>
    <row r="639" spans="1:28" x14ac:dyDescent="0.25">
      <c r="A639">
        <v>638</v>
      </c>
      <c r="B639">
        <v>46</v>
      </c>
      <c r="C639" t="s">
        <v>3</v>
      </c>
      <c r="D639">
        <f>COUNTIFS(Customer_Demographics!A:A, A639, Customer_Demographics!C:C, D$1)</f>
        <v>1</v>
      </c>
      <c r="E639">
        <f>COUNTIFS(Customer_Demographics!A:A, A639, Customer_Demographics!C:C, E$1)</f>
        <v>0</v>
      </c>
      <c r="F639" t="s">
        <v>6</v>
      </c>
      <c r="G639">
        <f>COUNTIFS(Customer_Demographics!A:A, A639, Customer_Demographics!F:F, G$1)</f>
        <v>0</v>
      </c>
      <c r="H639">
        <f>COUNTIFS(Customer_Demographics!A:A, A639, Customer_Demographics!F:F, H$1)</f>
        <v>1</v>
      </c>
      <c r="I639">
        <f>COUNTIFS(Customer_Demographics!A:A, A639, Customer_Demographics!F:F, I$1)</f>
        <v>0</v>
      </c>
      <c r="J639">
        <f>COUNTIFS(Customer_Demographics!A:A, A639, Customer_Demographics!F:F, J$1)</f>
        <v>0</v>
      </c>
      <c r="K639" t="s">
        <v>10</v>
      </c>
      <c r="L639">
        <f>COUNTIFS(Customer_Demographics!A:A, A639, Customer_Demographics!K:K, L$1)</f>
        <v>0</v>
      </c>
      <c r="M639">
        <f>COUNTIFS(Customer_Demographics!A:A, A639, Customer_Demographics!K:K, M$1)</f>
        <v>1</v>
      </c>
      <c r="N639">
        <f>COUNTIFS(Customer_Demographics!A:A, A639, Customer_Demographics!K:K, N$1)</f>
        <v>0</v>
      </c>
      <c r="O639">
        <v>194.63</v>
      </c>
      <c r="P639">
        <v>0</v>
      </c>
      <c r="Q639">
        <v>2</v>
      </c>
      <c r="R639">
        <f>IF(COUNTIFS(Transaction_History!A:A, A639, Transaction_History!E:E, R$1) &gt;0, 1, 0)</f>
        <v>1</v>
      </c>
      <c r="S639">
        <f>IF(COUNTIFS(Transaction_History!A:A, A639, Transaction_History!E:E, S$1) &gt; 0, 1, 0)</f>
        <v>0</v>
      </c>
      <c r="T639">
        <f>IF(COUNTIFS(Transaction_History!A:A, A639, Transaction_History!E:E, T$1) &gt; 0, 1, 0)</f>
        <v>1</v>
      </c>
      <c r="U639">
        <f>IF(COUNTIFS(Transaction_History!A:A, A639, Transaction_History!E:E, U$1) &gt; 0, 1, 0)</f>
        <v>0</v>
      </c>
      <c r="V639">
        <f>IF(COUNTIFS(Transaction_History!A:A, A639, Transaction_History!E:E, V$1) &gt; 0, 1, 0)</f>
        <v>0</v>
      </c>
      <c r="W639">
        <f>IF(COUNTIFS(Customer_Service!A:A, A639, Customer_Service!D:D, W$1) &gt; 0, 1, 0)</f>
        <v>0</v>
      </c>
      <c r="X639">
        <f>IF(COUNTIFS(Customer_Service!A:A, A639, Customer_Service!D:D, X$1)&gt;0,1,0)</f>
        <v>0</v>
      </c>
      <c r="Y639">
        <f>IF(COUNTIFS(Customer_Service!A:A, A639, Customer_Service!D:D, Y$1) &gt; 0, 1, 0)</f>
        <v>0</v>
      </c>
      <c r="Z639">
        <f>IF(COUNTIFS(Customer_Service!A:A, A639, Customer_Service!E:E, Z$1) &gt; 0, 1, 0)</f>
        <v>0</v>
      </c>
      <c r="AA639">
        <f>IF(COUNTIFS(Customer_Service!A:A, A639, Customer_Service!E:E, AA$1) &gt; 0, 1, 0)</f>
        <v>0</v>
      </c>
      <c r="AB639">
        <v>21</v>
      </c>
    </row>
    <row r="640" spans="1:28" x14ac:dyDescent="0.25">
      <c r="A640">
        <v>639</v>
      </c>
      <c r="B640">
        <v>32</v>
      </c>
      <c r="C640" t="s">
        <v>4</v>
      </c>
      <c r="D640">
        <f>COUNTIFS(Customer_Demographics!A:A, A640, Customer_Demographics!C:C, D$1)</f>
        <v>0</v>
      </c>
      <c r="E640">
        <f>COUNTIFS(Customer_Demographics!A:A, A640, Customer_Demographics!C:C, E$1)</f>
        <v>1</v>
      </c>
      <c r="F640" t="s">
        <v>7</v>
      </c>
      <c r="G640">
        <f>COUNTIFS(Customer_Demographics!A:A, A640, Customer_Demographics!F:F, G$1)</f>
        <v>0</v>
      </c>
      <c r="H640">
        <f>COUNTIFS(Customer_Demographics!A:A, A640, Customer_Demographics!F:F, H$1)</f>
        <v>0</v>
      </c>
      <c r="I640">
        <f>COUNTIFS(Customer_Demographics!A:A, A640, Customer_Demographics!F:F, I$1)</f>
        <v>0</v>
      </c>
      <c r="J640">
        <f>COUNTIFS(Customer_Demographics!A:A, A640, Customer_Demographics!F:F, J$1)</f>
        <v>1</v>
      </c>
      <c r="K640" t="s">
        <v>10</v>
      </c>
      <c r="L640">
        <f>COUNTIFS(Customer_Demographics!A:A, A640, Customer_Demographics!K:K, L$1)</f>
        <v>0</v>
      </c>
      <c r="M640">
        <f>COUNTIFS(Customer_Demographics!A:A, A640, Customer_Demographics!K:K, M$1)</f>
        <v>1</v>
      </c>
      <c r="N640">
        <f>COUNTIFS(Customer_Demographics!A:A, A640, Customer_Demographics!K:K, N$1)</f>
        <v>0</v>
      </c>
      <c r="O640">
        <v>1874.2199999999998</v>
      </c>
      <c r="P640">
        <v>0</v>
      </c>
      <c r="Q640">
        <v>8</v>
      </c>
      <c r="R640">
        <f>IF(COUNTIFS(Transaction_History!A:A, A640, Transaction_History!E:E, R$1) &gt;0, 1, 0)</f>
        <v>1</v>
      </c>
      <c r="S640">
        <f>IF(COUNTIFS(Transaction_History!A:A, A640, Transaction_History!E:E, S$1) &gt; 0, 1, 0)</f>
        <v>1</v>
      </c>
      <c r="T640">
        <f>IF(COUNTIFS(Transaction_History!A:A, A640, Transaction_History!E:E, T$1) &gt; 0, 1, 0)</f>
        <v>1</v>
      </c>
      <c r="U640">
        <f>IF(COUNTIFS(Transaction_History!A:A, A640, Transaction_History!E:E, U$1) &gt; 0, 1, 0)</f>
        <v>0</v>
      </c>
      <c r="V640">
        <f>IF(COUNTIFS(Transaction_History!A:A, A640, Transaction_History!E:E, V$1) &gt; 0, 1, 0)</f>
        <v>1</v>
      </c>
      <c r="W640">
        <f>IF(COUNTIFS(Customer_Service!A:A, A640, Customer_Service!D:D, W$1) &gt; 0, 1, 0)</f>
        <v>0</v>
      </c>
      <c r="X640">
        <f>IF(COUNTIFS(Customer_Service!A:A, A640, Customer_Service!D:D, X$1)&gt;0,1,0)</f>
        <v>0</v>
      </c>
      <c r="Y640">
        <f>IF(COUNTIFS(Customer_Service!A:A, A640, Customer_Service!D:D, Y$1) &gt; 0, 1, 0)</f>
        <v>1</v>
      </c>
      <c r="Z640">
        <f>IF(COUNTIFS(Customer_Service!A:A, A640, Customer_Service!E:E, Z$1) &gt; 0, 1, 0)</f>
        <v>0</v>
      </c>
      <c r="AA640">
        <f>IF(COUNTIFS(Customer_Service!A:A, A640, Customer_Service!E:E, AA$1) &gt; 0, 1, 0)</f>
        <v>1</v>
      </c>
      <c r="AB640">
        <v>29</v>
      </c>
    </row>
    <row r="641" spans="1:28" x14ac:dyDescent="0.25">
      <c r="A641">
        <v>640</v>
      </c>
      <c r="B641">
        <v>55</v>
      </c>
      <c r="C641" t="s">
        <v>3</v>
      </c>
      <c r="D641">
        <f>COUNTIFS(Customer_Demographics!A:A, A641, Customer_Demographics!C:C, D$1)</f>
        <v>1</v>
      </c>
      <c r="E641">
        <f>COUNTIFS(Customer_Demographics!A:A, A641, Customer_Demographics!C:C, E$1)</f>
        <v>0</v>
      </c>
      <c r="F641" t="s">
        <v>8</v>
      </c>
      <c r="G641">
        <f>COUNTIFS(Customer_Demographics!A:A, A641, Customer_Demographics!F:F, G$1)</f>
        <v>0</v>
      </c>
      <c r="H641">
        <f>COUNTIFS(Customer_Demographics!A:A, A641, Customer_Demographics!F:F, H$1)</f>
        <v>0</v>
      </c>
      <c r="I641">
        <f>COUNTIFS(Customer_Demographics!A:A, A641, Customer_Demographics!F:F, I$1)</f>
        <v>1</v>
      </c>
      <c r="J641">
        <f>COUNTIFS(Customer_Demographics!A:A, A641, Customer_Demographics!F:F, J$1)</f>
        <v>0</v>
      </c>
      <c r="K641" t="s">
        <v>10</v>
      </c>
      <c r="L641">
        <f>COUNTIFS(Customer_Demographics!A:A, A641, Customer_Demographics!K:K, L$1)</f>
        <v>0</v>
      </c>
      <c r="M641">
        <f>COUNTIFS(Customer_Demographics!A:A, A641, Customer_Demographics!K:K, M$1)</f>
        <v>1</v>
      </c>
      <c r="N641">
        <f>COUNTIFS(Customer_Demographics!A:A, A641, Customer_Demographics!K:K, N$1)</f>
        <v>0</v>
      </c>
      <c r="O641">
        <v>2408.65</v>
      </c>
      <c r="P641">
        <v>0</v>
      </c>
      <c r="Q641">
        <v>8</v>
      </c>
      <c r="R641">
        <f>IF(COUNTIFS(Transaction_History!A:A, A641, Transaction_History!E:E, R$1) &gt;0, 1, 0)</f>
        <v>1</v>
      </c>
      <c r="S641">
        <f>IF(COUNTIFS(Transaction_History!A:A, A641, Transaction_History!E:E, S$1) &gt; 0, 1, 0)</f>
        <v>0</v>
      </c>
      <c r="T641">
        <f>IF(COUNTIFS(Transaction_History!A:A, A641, Transaction_History!E:E, T$1) &gt; 0, 1, 0)</f>
        <v>1</v>
      </c>
      <c r="U641">
        <f>IF(COUNTIFS(Transaction_History!A:A, A641, Transaction_History!E:E, U$1) &gt; 0, 1, 0)</f>
        <v>1</v>
      </c>
      <c r="V641">
        <f>IF(COUNTIFS(Transaction_History!A:A, A641, Transaction_History!E:E, V$1) &gt; 0, 1, 0)</f>
        <v>1</v>
      </c>
      <c r="W641">
        <f>IF(COUNTIFS(Customer_Service!A:A, A641, Customer_Service!D:D, W$1) &gt; 0, 1, 0)</f>
        <v>1</v>
      </c>
      <c r="X641">
        <f>IF(COUNTIFS(Customer_Service!A:A, A641, Customer_Service!D:D, X$1)&gt;0,1,0)</f>
        <v>1</v>
      </c>
      <c r="Y641">
        <f>IF(COUNTIFS(Customer_Service!A:A, A641, Customer_Service!D:D, Y$1) &gt; 0, 1, 0)</f>
        <v>0</v>
      </c>
      <c r="Z641">
        <f>IF(COUNTIFS(Customer_Service!A:A, A641, Customer_Service!E:E, Z$1) &gt; 0, 1, 0)</f>
        <v>1</v>
      </c>
      <c r="AA641">
        <f>IF(COUNTIFS(Customer_Service!A:A, A641, Customer_Service!E:E, AA$1) &gt; 0, 1, 0)</f>
        <v>1</v>
      </c>
      <c r="AB641">
        <v>45</v>
      </c>
    </row>
    <row r="642" spans="1:28" x14ac:dyDescent="0.25">
      <c r="A642">
        <v>641</v>
      </c>
      <c r="B642">
        <v>45</v>
      </c>
      <c r="C642" t="s">
        <v>3</v>
      </c>
      <c r="D642">
        <f>COUNTIFS(Customer_Demographics!A:A, A642, Customer_Demographics!C:C, D$1)</f>
        <v>1</v>
      </c>
      <c r="E642">
        <f>COUNTIFS(Customer_Demographics!A:A, A642, Customer_Demographics!C:C, E$1)</f>
        <v>0</v>
      </c>
      <c r="F642" t="s">
        <v>5</v>
      </c>
      <c r="G642">
        <f>COUNTIFS(Customer_Demographics!A:A, A642, Customer_Demographics!F:F, G$1)</f>
        <v>1</v>
      </c>
      <c r="H642">
        <f>COUNTIFS(Customer_Demographics!A:A, A642, Customer_Demographics!F:F, H$1)</f>
        <v>0</v>
      </c>
      <c r="I642">
        <f>COUNTIFS(Customer_Demographics!A:A, A642, Customer_Demographics!F:F, I$1)</f>
        <v>0</v>
      </c>
      <c r="J642">
        <f>COUNTIFS(Customer_Demographics!A:A, A642, Customer_Demographics!F:F, J$1)</f>
        <v>0</v>
      </c>
      <c r="K642" t="s">
        <v>10</v>
      </c>
      <c r="L642">
        <f>COUNTIFS(Customer_Demographics!A:A, A642, Customer_Demographics!K:K, L$1)</f>
        <v>0</v>
      </c>
      <c r="M642">
        <f>COUNTIFS(Customer_Demographics!A:A, A642, Customer_Demographics!K:K, M$1)</f>
        <v>1</v>
      </c>
      <c r="N642">
        <f>COUNTIFS(Customer_Demographics!A:A, A642, Customer_Demographics!K:K, N$1)</f>
        <v>0</v>
      </c>
      <c r="O642">
        <v>1717.5700000000002</v>
      </c>
      <c r="P642">
        <v>1</v>
      </c>
      <c r="Q642">
        <v>9</v>
      </c>
      <c r="R642">
        <f>IF(COUNTIFS(Transaction_History!A:A, A642, Transaction_History!E:E, R$1) &gt;0, 1, 0)</f>
        <v>1</v>
      </c>
      <c r="S642">
        <f>IF(COUNTIFS(Transaction_History!A:A, A642, Transaction_History!E:E, S$1) &gt; 0, 1, 0)</f>
        <v>0</v>
      </c>
      <c r="T642">
        <f>IF(COUNTIFS(Transaction_History!A:A, A642, Transaction_History!E:E, T$1) &gt; 0, 1, 0)</f>
        <v>1</v>
      </c>
      <c r="U642">
        <f>IF(COUNTIFS(Transaction_History!A:A, A642, Transaction_History!E:E, U$1) &gt; 0, 1, 0)</f>
        <v>1</v>
      </c>
      <c r="V642">
        <f>IF(COUNTIFS(Transaction_History!A:A, A642, Transaction_History!E:E, V$1) &gt; 0, 1, 0)</f>
        <v>1</v>
      </c>
      <c r="W642">
        <f>IF(COUNTIFS(Customer_Service!A:A, A642, Customer_Service!D:D, W$1) &gt; 0, 1, 0)</f>
        <v>1</v>
      </c>
      <c r="X642">
        <f>IF(COUNTIFS(Customer_Service!A:A, A642, Customer_Service!D:D, X$1)&gt;0,1,0)</f>
        <v>0</v>
      </c>
      <c r="Y642">
        <f>IF(COUNTIFS(Customer_Service!A:A, A642, Customer_Service!D:D, Y$1) &gt; 0, 1, 0)</f>
        <v>1</v>
      </c>
      <c r="Z642">
        <f>IF(COUNTIFS(Customer_Service!A:A, A642, Customer_Service!E:E, Z$1) &gt; 0, 1, 0)</f>
        <v>1</v>
      </c>
      <c r="AA642">
        <f>IF(COUNTIFS(Customer_Service!A:A, A642, Customer_Service!E:E, AA$1) &gt; 0, 1, 0)</f>
        <v>1</v>
      </c>
      <c r="AB642">
        <v>7</v>
      </c>
    </row>
    <row r="643" spans="1:28" x14ac:dyDescent="0.25">
      <c r="A643">
        <v>642</v>
      </c>
      <c r="B643">
        <v>54</v>
      </c>
      <c r="C643" t="s">
        <v>3</v>
      </c>
      <c r="D643">
        <f>COUNTIFS(Customer_Demographics!A:A, A643, Customer_Demographics!C:C, D$1)</f>
        <v>1</v>
      </c>
      <c r="E643">
        <f>COUNTIFS(Customer_Demographics!A:A, A643, Customer_Demographics!C:C, E$1)</f>
        <v>0</v>
      </c>
      <c r="F643" t="s">
        <v>6</v>
      </c>
      <c r="G643">
        <f>COUNTIFS(Customer_Demographics!A:A, A643, Customer_Demographics!F:F, G$1)</f>
        <v>0</v>
      </c>
      <c r="H643">
        <f>COUNTIFS(Customer_Demographics!A:A, A643, Customer_Demographics!F:F, H$1)</f>
        <v>1</v>
      </c>
      <c r="I643">
        <f>COUNTIFS(Customer_Demographics!A:A, A643, Customer_Demographics!F:F, I$1)</f>
        <v>0</v>
      </c>
      <c r="J643">
        <f>COUNTIFS(Customer_Demographics!A:A, A643, Customer_Demographics!F:F, J$1)</f>
        <v>0</v>
      </c>
      <c r="K643" t="s">
        <v>9</v>
      </c>
      <c r="L643">
        <f>COUNTIFS(Customer_Demographics!A:A, A643, Customer_Demographics!K:K, L$1)</f>
        <v>1</v>
      </c>
      <c r="M643">
        <f>COUNTIFS(Customer_Demographics!A:A, A643, Customer_Demographics!K:K, M$1)</f>
        <v>0</v>
      </c>
      <c r="N643">
        <f>COUNTIFS(Customer_Demographics!A:A, A643, Customer_Demographics!K:K, N$1)</f>
        <v>0</v>
      </c>
      <c r="O643">
        <v>1587.3799999999999</v>
      </c>
      <c r="P643">
        <v>0</v>
      </c>
      <c r="Q643">
        <v>6</v>
      </c>
      <c r="R643">
        <f>IF(COUNTIFS(Transaction_History!A:A, A643, Transaction_History!E:E, R$1) &gt;0, 1, 0)</f>
        <v>0</v>
      </c>
      <c r="S643">
        <f>IF(COUNTIFS(Transaction_History!A:A, A643, Transaction_History!E:E, S$1) &gt; 0, 1, 0)</f>
        <v>1</v>
      </c>
      <c r="T643">
        <f>IF(COUNTIFS(Transaction_History!A:A, A643, Transaction_History!E:E, T$1) &gt; 0, 1, 0)</f>
        <v>1</v>
      </c>
      <c r="U643">
        <f>IF(COUNTIFS(Transaction_History!A:A, A643, Transaction_History!E:E, U$1) &gt; 0, 1, 0)</f>
        <v>0</v>
      </c>
      <c r="V643">
        <f>IF(COUNTIFS(Transaction_History!A:A, A643, Transaction_History!E:E, V$1) &gt; 0, 1, 0)</f>
        <v>1</v>
      </c>
      <c r="W643">
        <f>IF(COUNTIFS(Customer_Service!A:A, A643, Customer_Service!D:D, W$1) &gt; 0, 1, 0)</f>
        <v>1</v>
      </c>
      <c r="X643">
        <f>IF(COUNTIFS(Customer_Service!A:A, A643, Customer_Service!D:D, X$1)&gt;0,1,0)</f>
        <v>0</v>
      </c>
      <c r="Y643">
        <f>IF(COUNTIFS(Customer_Service!A:A, A643, Customer_Service!D:D, Y$1) &gt; 0, 1, 0)</f>
        <v>0</v>
      </c>
      <c r="Z643">
        <f>IF(COUNTIFS(Customer_Service!A:A, A643, Customer_Service!E:E, Z$1) &gt; 0, 1, 0)</f>
        <v>0</v>
      </c>
      <c r="AA643">
        <f>IF(COUNTIFS(Customer_Service!A:A, A643, Customer_Service!E:E, AA$1) &gt; 0, 1, 0)</f>
        <v>1</v>
      </c>
      <c r="AB643">
        <v>6</v>
      </c>
    </row>
    <row r="644" spans="1:28" x14ac:dyDescent="0.25">
      <c r="A644">
        <v>643</v>
      </c>
      <c r="B644">
        <v>49</v>
      </c>
      <c r="C644" t="s">
        <v>3</v>
      </c>
      <c r="D644">
        <f>COUNTIFS(Customer_Demographics!A:A, A644, Customer_Demographics!C:C, D$1)</f>
        <v>1</v>
      </c>
      <c r="E644">
        <f>COUNTIFS(Customer_Demographics!A:A, A644, Customer_Demographics!C:C, E$1)</f>
        <v>0</v>
      </c>
      <c r="F644" t="s">
        <v>6</v>
      </c>
      <c r="G644">
        <f>COUNTIFS(Customer_Demographics!A:A, A644, Customer_Demographics!F:F, G$1)</f>
        <v>0</v>
      </c>
      <c r="H644">
        <f>COUNTIFS(Customer_Demographics!A:A, A644, Customer_Demographics!F:F, H$1)</f>
        <v>1</v>
      </c>
      <c r="I644">
        <f>COUNTIFS(Customer_Demographics!A:A, A644, Customer_Demographics!F:F, I$1)</f>
        <v>0</v>
      </c>
      <c r="J644">
        <f>COUNTIFS(Customer_Demographics!A:A, A644, Customer_Demographics!F:F, J$1)</f>
        <v>0</v>
      </c>
      <c r="K644" t="s">
        <v>11</v>
      </c>
      <c r="L644">
        <f>COUNTIFS(Customer_Demographics!A:A, A644, Customer_Demographics!K:K, L$1)</f>
        <v>0</v>
      </c>
      <c r="M644">
        <f>COUNTIFS(Customer_Demographics!A:A, A644, Customer_Demographics!K:K, M$1)</f>
        <v>0</v>
      </c>
      <c r="N644">
        <f>COUNTIFS(Customer_Demographics!A:A, A644, Customer_Demographics!K:K, N$1)</f>
        <v>1</v>
      </c>
      <c r="O644">
        <v>1060.42</v>
      </c>
      <c r="P644">
        <v>1</v>
      </c>
      <c r="Q644">
        <v>7</v>
      </c>
      <c r="R644">
        <f>IF(COUNTIFS(Transaction_History!A:A, A644, Transaction_History!E:E, R$1) &gt;0, 1, 0)</f>
        <v>1</v>
      </c>
      <c r="S644">
        <f>IF(COUNTIFS(Transaction_History!A:A, A644, Transaction_History!E:E, S$1) &gt; 0, 1, 0)</f>
        <v>1</v>
      </c>
      <c r="T644">
        <f>IF(COUNTIFS(Transaction_History!A:A, A644, Transaction_History!E:E, T$1) &gt; 0, 1, 0)</f>
        <v>0</v>
      </c>
      <c r="U644">
        <f>IF(COUNTIFS(Transaction_History!A:A, A644, Transaction_History!E:E, U$1) &gt; 0, 1, 0)</f>
        <v>1</v>
      </c>
      <c r="V644">
        <f>IF(COUNTIFS(Transaction_History!A:A, A644, Transaction_History!E:E, V$1) &gt; 0, 1, 0)</f>
        <v>1</v>
      </c>
      <c r="W644">
        <f>IF(COUNTIFS(Customer_Service!A:A, A644, Customer_Service!D:D, W$1) &gt; 0, 1, 0)</f>
        <v>0</v>
      </c>
      <c r="X644">
        <f>IF(COUNTIFS(Customer_Service!A:A, A644, Customer_Service!D:D, X$1)&gt;0,1,0)</f>
        <v>0</v>
      </c>
      <c r="Y644">
        <f>IF(COUNTIFS(Customer_Service!A:A, A644, Customer_Service!D:D, Y$1) &gt; 0, 1, 0)</f>
        <v>0</v>
      </c>
      <c r="Z644">
        <f>IF(COUNTIFS(Customer_Service!A:A, A644, Customer_Service!E:E, Z$1) &gt; 0, 1, 0)</f>
        <v>0</v>
      </c>
      <c r="AA644">
        <f>IF(COUNTIFS(Customer_Service!A:A, A644, Customer_Service!E:E, AA$1) &gt; 0, 1, 0)</f>
        <v>0</v>
      </c>
      <c r="AB644">
        <v>27</v>
      </c>
    </row>
    <row r="645" spans="1:28" x14ac:dyDescent="0.25">
      <c r="A645">
        <v>644</v>
      </c>
      <c r="B645">
        <v>47</v>
      </c>
      <c r="C645" t="s">
        <v>3</v>
      </c>
      <c r="D645">
        <f>COUNTIFS(Customer_Demographics!A:A, A645, Customer_Demographics!C:C, D$1)</f>
        <v>1</v>
      </c>
      <c r="E645">
        <f>COUNTIFS(Customer_Demographics!A:A, A645, Customer_Demographics!C:C, E$1)</f>
        <v>0</v>
      </c>
      <c r="F645" t="s">
        <v>8</v>
      </c>
      <c r="G645">
        <f>COUNTIFS(Customer_Demographics!A:A, A645, Customer_Demographics!F:F, G$1)</f>
        <v>0</v>
      </c>
      <c r="H645">
        <f>COUNTIFS(Customer_Demographics!A:A, A645, Customer_Demographics!F:F, H$1)</f>
        <v>0</v>
      </c>
      <c r="I645">
        <f>COUNTIFS(Customer_Demographics!A:A, A645, Customer_Demographics!F:F, I$1)</f>
        <v>1</v>
      </c>
      <c r="J645">
        <f>COUNTIFS(Customer_Demographics!A:A, A645, Customer_Demographics!F:F, J$1)</f>
        <v>0</v>
      </c>
      <c r="K645" t="s">
        <v>9</v>
      </c>
      <c r="L645">
        <f>COUNTIFS(Customer_Demographics!A:A, A645, Customer_Demographics!K:K, L$1)</f>
        <v>1</v>
      </c>
      <c r="M645">
        <f>COUNTIFS(Customer_Demographics!A:A, A645, Customer_Demographics!K:K, M$1)</f>
        <v>0</v>
      </c>
      <c r="N645">
        <f>COUNTIFS(Customer_Demographics!A:A, A645, Customer_Demographics!K:K, N$1)</f>
        <v>0</v>
      </c>
      <c r="O645">
        <v>266.05</v>
      </c>
      <c r="P645">
        <v>1</v>
      </c>
      <c r="Q645">
        <v>2</v>
      </c>
      <c r="R645">
        <f>IF(COUNTIFS(Transaction_History!A:A, A645, Transaction_History!E:E, R$1) &gt;0, 1, 0)</f>
        <v>0</v>
      </c>
      <c r="S645">
        <f>IF(COUNTIFS(Transaction_History!A:A, A645, Transaction_History!E:E, S$1) &gt; 0, 1, 0)</f>
        <v>0</v>
      </c>
      <c r="T645">
        <f>IF(COUNTIFS(Transaction_History!A:A, A645, Transaction_History!E:E, T$1) &gt; 0, 1, 0)</f>
        <v>0</v>
      </c>
      <c r="U645">
        <f>IF(COUNTIFS(Transaction_History!A:A, A645, Transaction_History!E:E, U$1) &gt; 0, 1, 0)</f>
        <v>0</v>
      </c>
      <c r="V645">
        <f>IF(COUNTIFS(Transaction_History!A:A, A645, Transaction_History!E:E, V$1) &gt; 0, 1, 0)</f>
        <v>1</v>
      </c>
      <c r="W645">
        <f>IF(COUNTIFS(Customer_Service!A:A, A645, Customer_Service!D:D, W$1) &gt; 0, 1, 0)</f>
        <v>0</v>
      </c>
      <c r="X645">
        <f>IF(COUNTIFS(Customer_Service!A:A, A645, Customer_Service!D:D, X$1)&gt;0,1,0)</f>
        <v>1</v>
      </c>
      <c r="Y645">
        <f>IF(COUNTIFS(Customer_Service!A:A, A645, Customer_Service!D:D, Y$1) &gt; 0, 1, 0)</f>
        <v>0</v>
      </c>
      <c r="Z645">
        <f>IF(COUNTIFS(Customer_Service!A:A, A645, Customer_Service!E:E, Z$1) &gt; 0, 1, 0)</f>
        <v>1</v>
      </c>
      <c r="AA645">
        <f>IF(COUNTIFS(Customer_Service!A:A, A645, Customer_Service!E:E, AA$1) &gt; 0, 1, 0)</f>
        <v>0</v>
      </c>
      <c r="AB645">
        <v>43</v>
      </c>
    </row>
    <row r="646" spans="1:28" x14ac:dyDescent="0.25">
      <c r="A646">
        <v>645</v>
      </c>
      <c r="B646">
        <v>68</v>
      </c>
      <c r="C646" t="s">
        <v>3</v>
      </c>
      <c r="D646">
        <f>COUNTIFS(Customer_Demographics!A:A, A646, Customer_Demographics!C:C, D$1)</f>
        <v>1</v>
      </c>
      <c r="E646">
        <f>COUNTIFS(Customer_Demographics!A:A, A646, Customer_Demographics!C:C, E$1)</f>
        <v>0</v>
      </c>
      <c r="F646" t="s">
        <v>7</v>
      </c>
      <c r="G646">
        <f>COUNTIFS(Customer_Demographics!A:A, A646, Customer_Demographics!F:F, G$1)</f>
        <v>0</v>
      </c>
      <c r="H646">
        <f>COUNTIFS(Customer_Demographics!A:A, A646, Customer_Demographics!F:F, H$1)</f>
        <v>0</v>
      </c>
      <c r="I646">
        <f>COUNTIFS(Customer_Demographics!A:A, A646, Customer_Demographics!F:F, I$1)</f>
        <v>0</v>
      </c>
      <c r="J646">
        <f>COUNTIFS(Customer_Demographics!A:A, A646, Customer_Demographics!F:F, J$1)</f>
        <v>1</v>
      </c>
      <c r="K646" t="s">
        <v>10</v>
      </c>
      <c r="L646">
        <f>COUNTIFS(Customer_Demographics!A:A, A646, Customer_Demographics!K:K, L$1)</f>
        <v>0</v>
      </c>
      <c r="M646">
        <f>COUNTIFS(Customer_Demographics!A:A, A646, Customer_Demographics!K:K, M$1)</f>
        <v>1</v>
      </c>
      <c r="N646">
        <f>COUNTIFS(Customer_Demographics!A:A, A646, Customer_Demographics!K:K, N$1)</f>
        <v>0</v>
      </c>
      <c r="O646">
        <v>328.56</v>
      </c>
      <c r="P646">
        <v>0</v>
      </c>
      <c r="Q646">
        <v>1</v>
      </c>
      <c r="R646">
        <f>IF(COUNTIFS(Transaction_History!A:A, A646, Transaction_History!E:E, R$1) &gt;0, 1, 0)</f>
        <v>0</v>
      </c>
      <c r="S646">
        <f>IF(COUNTIFS(Transaction_History!A:A, A646, Transaction_History!E:E, S$1) &gt; 0, 1, 0)</f>
        <v>0</v>
      </c>
      <c r="T646">
        <f>IF(COUNTIFS(Transaction_History!A:A, A646, Transaction_History!E:E, T$1) &gt; 0, 1, 0)</f>
        <v>1</v>
      </c>
      <c r="U646">
        <f>IF(COUNTIFS(Transaction_History!A:A, A646, Transaction_History!E:E, U$1) &gt; 0, 1, 0)</f>
        <v>0</v>
      </c>
      <c r="V646">
        <f>IF(COUNTIFS(Transaction_History!A:A, A646, Transaction_History!E:E, V$1) &gt; 0, 1, 0)</f>
        <v>0</v>
      </c>
      <c r="W646">
        <f>IF(COUNTIFS(Customer_Service!A:A, A646, Customer_Service!D:D, W$1) &gt; 0, 1, 0)</f>
        <v>0</v>
      </c>
      <c r="X646">
        <f>IF(COUNTIFS(Customer_Service!A:A, A646, Customer_Service!D:D, X$1)&gt;0,1,0)</f>
        <v>1</v>
      </c>
      <c r="Y646">
        <f>IF(COUNTIFS(Customer_Service!A:A, A646, Customer_Service!D:D, Y$1) &gt; 0, 1, 0)</f>
        <v>0</v>
      </c>
      <c r="Z646">
        <f>IF(COUNTIFS(Customer_Service!A:A, A646, Customer_Service!E:E, Z$1) &gt; 0, 1, 0)</f>
        <v>1</v>
      </c>
      <c r="AA646">
        <f>IF(COUNTIFS(Customer_Service!A:A, A646, Customer_Service!E:E, AA$1) &gt; 0, 1, 0)</f>
        <v>1</v>
      </c>
      <c r="AB646">
        <v>46</v>
      </c>
    </row>
    <row r="647" spans="1:28" x14ac:dyDescent="0.25">
      <c r="A647">
        <v>646</v>
      </c>
      <c r="B647">
        <v>64</v>
      </c>
      <c r="C647" t="s">
        <v>3</v>
      </c>
      <c r="D647">
        <f>COUNTIFS(Customer_Demographics!A:A, A647, Customer_Demographics!C:C, D$1)</f>
        <v>1</v>
      </c>
      <c r="E647">
        <f>COUNTIFS(Customer_Demographics!A:A, A647, Customer_Demographics!C:C, E$1)</f>
        <v>0</v>
      </c>
      <c r="F647" t="s">
        <v>6</v>
      </c>
      <c r="G647">
        <f>COUNTIFS(Customer_Demographics!A:A, A647, Customer_Demographics!F:F, G$1)</f>
        <v>0</v>
      </c>
      <c r="H647">
        <f>COUNTIFS(Customer_Demographics!A:A, A647, Customer_Demographics!F:F, H$1)</f>
        <v>1</v>
      </c>
      <c r="I647">
        <f>COUNTIFS(Customer_Demographics!A:A, A647, Customer_Demographics!F:F, I$1)</f>
        <v>0</v>
      </c>
      <c r="J647">
        <f>COUNTIFS(Customer_Demographics!A:A, A647, Customer_Demographics!F:F, J$1)</f>
        <v>0</v>
      </c>
      <c r="K647" t="s">
        <v>10</v>
      </c>
      <c r="L647">
        <f>COUNTIFS(Customer_Demographics!A:A, A647, Customer_Demographics!K:K, L$1)</f>
        <v>0</v>
      </c>
      <c r="M647">
        <f>COUNTIFS(Customer_Demographics!A:A, A647, Customer_Demographics!K:K, M$1)</f>
        <v>1</v>
      </c>
      <c r="N647">
        <f>COUNTIFS(Customer_Demographics!A:A, A647, Customer_Demographics!K:K, N$1)</f>
        <v>0</v>
      </c>
      <c r="O647">
        <v>163.69</v>
      </c>
      <c r="P647">
        <v>1</v>
      </c>
      <c r="Q647">
        <v>1</v>
      </c>
      <c r="R647">
        <f>IF(COUNTIFS(Transaction_History!A:A, A647, Transaction_History!E:E, R$1) &gt;0, 1, 0)</f>
        <v>1</v>
      </c>
      <c r="S647">
        <f>IF(COUNTIFS(Transaction_History!A:A, A647, Transaction_History!E:E, S$1) &gt; 0, 1, 0)</f>
        <v>0</v>
      </c>
      <c r="T647">
        <f>IF(COUNTIFS(Transaction_History!A:A, A647, Transaction_History!E:E, T$1) &gt; 0, 1, 0)</f>
        <v>0</v>
      </c>
      <c r="U647">
        <f>IF(COUNTIFS(Transaction_History!A:A, A647, Transaction_History!E:E, U$1) &gt; 0, 1, 0)</f>
        <v>0</v>
      </c>
      <c r="V647">
        <f>IF(COUNTIFS(Transaction_History!A:A, A647, Transaction_History!E:E, V$1) &gt; 0, 1, 0)</f>
        <v>0</v>
      </c>
      <c r="W647">
        <f>IF(COUNTIFS(Customer_Service!A:A, A647, Customer_Service!D:D, W$1) &gt; 0, 1, 0)</f>
        <v>0</v>
      </c>
      <c r="X647">
        <f>IF(COUNTIFS(Customer_Service!A:A, A647, Customer_Service!D:D, X$1)&gt;0,1,0)</f>
        <v>0</v>
      </c>
      <c r="Y647">
        <f>IF(COUNTIFS(Customer_Service!A:A, A647, Customer_Service!D:D, Y$1) &gt; 0, 1, 0)</f>
        <v>0</v>
      </c>
      <c r="Z647">
        <f>IF(COUNTIFS(Customer_Service!A:A, A647, Customer_Service!E:E, Z$1) &gt; 0, 1, 0)</f>
        <v>0</v>
      </c>
      <c r="AA647">
        <f>IF(COUNTIFS(Customer_Service!A:A, A647, Customer_Service!E:E, AA$1) &gt; 0, 1, 0)</f>
        <v>0</v>
      </c>
      <c r="AB647">
        <v>17</v>
      </c>
    </row>
    <row r="648" spans="1:28" x14ac:dyDescent="0.25">
      <c r="A648">
        <v>647</v>
      </c>
      <c r="B648">
        <v>47</v>
      </c>
      <c r="C648" t="s">
        <v>3</v>
      </c>
      <c r="D648">
        <f>COUNTIFS(Customer_Demographics!A:A, A648, Customer_Demographics!C:C, D$1)</f>
        <v>1</v>
      </c>
      <c r="E648">
        <f>COUNTIFS(Customer_Demographics!A:A, A648, Customer_Demographics!C:C, E$1)</f>
        <v>0</v>
      </c>
      <c r="F648" t="s">
        <v>7</v>
      </c>
      <c r="G648">
        <f>COUNTIFS(Customer_Demographics!A:A, A648, Customer_Demographics!F:F, G$1)</f>
        <v>0</v>
      </c>
      <c r="H648">
        <f>COUNTIFS(Customer_Demographics!A:A, A648, Customer_Demographics!F:F, H$1)</f>
        <v>0</v>
      </c>
      <c r="I648">
        <f>COUNTIFS(Customer_Demographics!A:A, A648, Customer_Demographics!F:F, I$1)</f>
        <v>0</v>
      </c>
      <c r="J648">
        <f>COUNTIFS(Customer_Demographics!A:A, A648, Customer_Demographics!F:F, J$1)</f>
        <v>1</v>
      </c>
      <c r="K648" t="s">
        <v>10</v>
      </c>
      <c r="L648">
        <f>COUNTIFS(Customer_Demographics!A:A, A648, Customer_Demographics!K:K, L$1)</f>
        <v>0</v>
      </c>
      <c r="M648">
        <f>COUNTIFS(Customer_Demographics!A:A, A648, Customer_Demographics!K:K, M$1)</f>
        <v>1</v>
      </c>
      <c r="N648">
        <f>COUNTIFS(Customer_Demographics!A:A, A648, Customer_Demographics!K:K, N$1)</f>
        <v>0</v>
      </c>
      <c r="O648">
        <v>12.46</v>
      </c>
      <c r="P648">
        <v>0</v>
      </c>
      <c r="Q648">
        <v>1</v>
      </c>
      <c r="R648">
        <f>IF(COUNTIFS(Transaction_History!A:A, A648, Transaction_History!E:E, R$1) &gt;0, 1, 0)</f>
        <v>0</v>
      </c>
      <c r="S648">
        <f>IF(COUNTIFS(Transaction_History!A:A, A648, Transaction_History!E:E, S$1) &gt; 0, 1, 0)</f>
        <v>0</v>
      </c>
      <c r="T648">
        <f>IF(COUNTIFS(Transaction_History!A:A, A648, Transaction_History!E:E, T$1) &gt; 0, 1, 0)</f>
        <v>1</v>
      </c>
      <c r="U648">
        <f>IF(COUNTIFS(Transaction_History!A:A, A648, Transaction_History!E:E, U$1) &gt; 0, 1, 0)</f>
        <v>0</v>
      </c>
      <c r="V648">
        <f>IF(COUNTIFS(Transaction_History!A:A, A648, Transaction_History!E:E, V$1) &gt; 0, 1, 0)</f>
        <v>0</v>
      </c>
      <c r="W648">
        <f>IF(COUNTIFS(Customer_Service!A:A, A648, Customer_Service!D:D, W$1) &gt; 0, 1, 0)</f>
        <v>1</v>
      </c>
      <c r="X648">
        <f>IF(COUNTIFS(Customer_Service!A:A, A648, Customer_Service!D:D, X$1)&gt;0,1,0)</f>
        <v>1</v>
      </c>
      <c r="Y648">
        <f>IF(COUNTIFS(Customer_Service!A:A, A648, Customer_Service!D:D, Y$1) &gt; 0, 1, 0)</f>
        <v>0</v>
      </c>
      <c r="Z648">
        <f>IF(COUNTIFS(Customer_Service!A:A, A648, Customer_Service!E:E, Z$1) &gt; 0, 1, 0)</f>
        <v>1</v>
      </c>
      <c r="AA648">
        <f>IF(COUNTIFS(Customer_Service!A:A, A648, Customer_Service!E:E, AA$1) &gt; 0, 1, 0)</f>
        <v>1</v>
      </c>
      <c r="AB648">
        <v>24</v>
      </c>
    </row>
    <row r="649" spans="1:28" x14ac:dyDescent="0.25">
      <c r="A649">
        <v>648</v>
      </c>
      <c r="B649">
        <v>68</v>
      </c>
      <c r="C649" t="s">
        <v>3</v>
      </c>
      <c r="D649">
        <f>COUNTIFS(Customer_Demographics!A:A, A649, Customer_Demographics!C:C, D$1)</f>
        <v>1</v>
      </c>
      <c r="E649">
        <f>COUNTIFS(Customer_Demographics!A:A, A649, Customer_Demographics!C:C, E$1)</f>
        <v>0</v>
      </c>
      <c r="F649" t="s">
        <v>6</v>
      </c>
      <c r="G649">
        <f>COUNTIFS(Customer_Demographics!A:A, A649, Customer_Demographics!F:F, G$1)</f>
        <v>0</v>
      </c>
      <c r="H649">
        <f>COUNTIFS(Customer_Demographics!A:A, A649, Customer_Demographics!F:F, H$1)</f>
        <v>1</v>
      </c>
      <c r="I649">
        <f>COUNTIFS(Customer_Demographics!A:A, A649, Customer_Demographics!F:F, I$1)</f>
        <v>0</v>
      </c>
      <c r="J649">
        <f>COUNTIFS(Customer_Demographics!A:A, A649, Customer_Demographics!F:F, J$1)</f>
        <v>0</v>
      </c>
      <c r="K649" t="s">
        <v>9</v>
      </c>
      <c r="L649">
        <f>COUNTIFS(Customer_Demographics!A:A, A649, Customer_Demographics!K:K, L$1)</f>
        <v>1</v>
      </c>
      <c r="M649">
        <f>COUNTIFS(Customer_Demographics!A:A, A649, Customer_Demographics!K:K, M$1)</f>
        <v>0</v>
      </c>
      <c r="N649">
        <f>COUNTIFS(Customer_Demographics!A:A, A649, Customer_Demographics!K:K, N$1)</f>
        <v>0</v>
      </c>
      <c r="O649">
        <v>1028.17</v>
      </c>
      <c r="P649">
        <v>0</v>
      </c>
      <c r="Q649">
        <v>3</v>
      </c>
      <c r="R649">
        <f>IF(COUNTIFS(Transaction_History!A:A, A649, Transaction_History!E:E, R$1) &gt;0, 1, 0)</f>
        <v>0</v>
      </c>
      <c r="S649">
        <f>IF(COUNTIFS(Transaction_History!A:A, A649, Transaction_History!E:E, S$1) &gt; 0, 1, 0)</f>
        <v>1</v>
      </c>
      <c r="T649">
        <f>IF(COUNTIFS(Transaction_History!A:A, A649, Transaction_History!E:E, T$1) &gt; 0, 1, 0)</f>
        <v>1</v>
      </c>
      <c r="U649">
        <f>IF(COUNTIFS(Transaction_History!A:A, A649, Transaction_History!E:E, U$1) &gt; 0, 1, 0)</f>
        <v>0</v>
      </c>
      <c r="V649">
        <f>IF(COUNTIFS(Transaction_History!A:A, A649, Transaction_History!E:E, V$1) &gt; 0, 1, 0)</f>
        <v>0</v>
      </c>
      <c r="W649">
        <f>IF(COUNTIFS(Customer_Service!A:A, A649, Customer_Service!D:D, W$1) &gt; 0, 1, 0)</f>
        <v>0</v>
      </c>
      <c r="X649">
        <f>IF(COUNTIFS(Customer_Service!A:A, A649, Customer_Service!D:D, X$1)&gt;0,1,0)</f>
        <v>1</v>
      </c>
      <c r="Y649">
        <f>IF(COUNTIFS(Customer_Service!A:A, A649, Customer_Service!D:D, Y$1) &gt; 0, 1, 0)</f>
        <v>0</v>
      </c>
      <c r="Z649">
        <f>IF(COUNTIFS(Customer_Service!A:A, A649, Customer_Service!E:E, Z$1) &gt; 0, 1, 0)</f>
        <v>1</v>
      </c>
      <c r="AA649">
        <f>IF(COUNTIFS(Customer_Service!A:A, A649, Customer_Service!E:E, AA$1) &gt; 0, 1, 0)</f>
        <v>0</v>
      </c>
      <c r="AB649">
        <v>28</v>
      </c>
    </row>
    <row r="650" spans="1:28" x14ac:dyDescent="0.25">
      <c r="A650">
        <v>649</v>
      </c>
      <c r="B650">
        <v>51</v>
      </c>
      <c r="C650" t="s">
        <v>3</v>
      </c>
      <c r="D650">
        <f>COUNTIFS(Customer_Demographics!A:A, A650, Customer_Demographics!C:C, D$1)</f>
        <v>1</v>
      </c>
      <c r="E650">
        <f>COUNTIFS(Customer_Demographics!A:A, A650, Customer_Demographics!C:C, E$1)</f>
        <v>0</v>
      </c>
      <c r="F650" t="s">
        <v>8</v>
      </c>
      <c r="G650">
        <f>COUNTIFS(Customer_Demographics!A:A, A650, Customer_Demographics!F:F, G$1)</f>
        <v>0</v>
      </c>
      <c r="H650">
        <f>COUNTIFS(Customer_Demographics!A:A, A650, Customer_Demographics!F:F, H$1)</f>
        <v>0</v>
      </c>
      <c r="I650">
        <f>COUNTIFS(Customer_Demographics!A:A, A650, Customer_Demographics!F:F, I$1)</f>
        <v>1</v>
      </c>
      <c r="J650">
        <f>COUNTIFS(Customer_Demographics!A:A, A650, Customer_Demographics!F:F, J$1)</f>
        <v>0</v>
      </c>
      <c r="K650" t="s">
        <v>10</v>
      </c>
      <c r="L650">
        <f>COUNTIFS(Customer_Demographics!A:A, A650, Customer_Demographics!K:K, L$1)</f>
        <v>0</v>
      </c>
      <c r="M650">
        <f>COUNTIFS(Customer_Demographics!A:A, A650, Customer_Demographics!K:K, M$1)</f>
        <v>1</v>
      </c>
      <c r="N650">
        <f>COUNTIFS(Customer_Demographics!A:A, A650, Customer_Demographics!K:K, N$1)</f>
        <v>0</v>
      </c>
      <c r="O650">
        <v>759.56999999999994</v>
      </c>
      <c r="P650">
        <v>0</v>
      </c>
      <c r="Q650">
        <v>4</v>
      </c>
      <c r="R650">
        <f>IF(COUNTIFS(Transaction_History!A:A, A650, Transaction_History!E:E, R$1) &gt;0, 1, 0)</f>
        <v>0</v>
      </c>
      <c r="S650">
        <f>IF(COUNTIFS(Transaction_History!A:A, A650, Transaction_History!E:E, S$1) &gt; 0, 1, 0)</f>
        <v>0</v>
      </c>
      <c r="T650">
        <f>IF(COUNTIFS(Transaction_History!A:A, A650, Transaction_History!E:E, T$1) &gt; 0, 1, 0)</f>
        <v>1</v>
      </c>
      <c r="U650">
        <f>IF(COUNTIFS(Transaction_History!A:A, A650, Transaction_History!E:E, U$1) &gt; 0, 1, 0)</f>
        <v>0</v>
      </c>
      <c r="V650">
        <f>IF(COUNTIFS(Transaction_History!A:A, A650, Transaction_History!E:E, V$1) &gt; 0, 1, 0)</f>
        <v>1</v>
      </c>
      <c r="W650">
        <f>IF(COUNTIFS(Customer_Service!A:A, A650, Customer_Service!D:D, W$1) &gt; 0, 1, 0)</f>
        <v>0</v>
      </c>
      <c r="X650">
        <f>IF(COUNTIFS(Customer_Service!A:A, A650, Customer_Service!D:D, X$1)&gt;0,1,0)</f>
        <v>0</v>
      </c>
      <c r="Y650">
        <f>IF(COUNTIFS(Customer_Service!A:A, A650, Customer_Service!D:D, Y$1) &gt; 0, 1, 0)</f>
        <v>1</v>
      </c>
      <c r="Z650">
        <f>IF(COUNTIFS(Customer_Service!A:A, A650, Customer_Service!E:E, Z$1) &gt; 0, 1, 0)</f>
        <v>0</v>
      </c>
      <c r="AA650">
        <f>IF(COUNTIFS(Customer_Service!A:A, A650, Customer_Service!E:E, AA$1) &gt; 0, 1, 0)</f>
        <v>1</v>
      </c>
      <c r="AB650">
        <v>26</v>
      </c>
    </row>
    <row r="651" spans="1:28" x14ac:dyDescent="0.25">
      <c r="A651">
        <v>650</v>
      </c>
      <c r="B651">
        <v>30</v>
      </c>
      <c r="C651" t="s">
        <v>3</v>
      </c>
      <c r="D651">
        <f>COUNTIFS(Customer_Demographics!A:A, A651, Customer_Demographics!C:C, D$1)</f>
        <v>1</v>
      </c>
      <c r="E651">
        <f>COUNTIFS(Customer_Demographics!A:A, A651, Customer_Demographics!C:C, E$1)</f>
        <v>0</v>
      </c>
      <c r="F651" t="s">
        <v>6</v>
      </c>
      <c r="G651">
        <f>COUNTIFS(Customer_Demographics!A:A, A651, Customer_Demographics!F:F, G$1)</f>
        <v>0</v>
      </c>
      <c r="H651">
        <f>COUNTIFS(Customer_Demographics!A:A, A651, Customer_Demographics!F:F, H$1)</f>
        <v>1</v>
      </c>
      <c r="I651">
        <f>COUNTIFS(Customer_Demographics!A:A, A651, Customer_Demographics!F:F, I$1)</f>
        <v>0</v>
      </c>
      <c r="J651">
        <f>COUNTIFS(Customer_Demographics!A:A, A651, Customer_Demographics!F:F, J$1)</f>
        <v>0</v>
      </c>
      <c r="K651" t="s">
        <v>9</v>
      </c>
      <c r="L651">
        <f>COUNTIFS(Customer_Demographics!A:A, A651, Customer_Demographics!K:K, L$1)</f>
        <v>1</v>
      </c>
      <c r="M651">
        <f>COUNTIFS(Customer_Demographics!A:A, A651, Customer_Demographics!K:K, M$1)</f>
        <v>0</v>
      </c>
      <c r="N651">
        <f>COUNTIFS(Customer_Demographics!A:A, A651, Customer_Demographics!K:K, N$1)</f>
        <v>0</v>
      </c>
      <c r="O651">
        <v>499.67</v>
      </c>
      <c r="P651">
        <v>1</v>
      </c>
      <c r="Q651">
        <v>2</v>
      </c>
      <c r="R651">
        <f>IF(COUNTIFS(Transaction_History!A:A, A651, Transaction_History!E:E, R$1) &gt;0, 1, 0)</f>
        <v>0</v>
      </c>
      <c r="S651">
        <f>IF(COUNTIFS(Transaction_History!A:A, A651, Transaction_History!E:E, S$1) &gt; 0, 1, 0)</f>
        <v>1</v>
      </c>
      <c r="T651">
        <f>IF(COUNTIFS(Transaction_History!A:A, A651, Transaction_History!E:E, T$1) &gt; 0, 1, 0)</f>
        <v>1</v>
      </c>
      <c r="U651">
        <f>IF(COUNTIFS(Transaction_History!A:A, A651, Transaction_History!E:E, U$1) &gt; 0, 1, 0)</f>
        <v>0</v>
      </c>
      <c r="V651">
        <f>IF(COUNTIFS(Transaction_History!A:A, A651, Transaction_History!E:E, V$1) &gt; 0, 1, 0)</f>
        <v>0</v>
      </c>
      <c r="W651">
        <f>IF(COUNTIFS(Customer_Service!A:A, A651, Customer_Service!D:D, W$1) &gt; 0, 1, 0)</f>
        <v>1</v>
      </c>
      <c r="X651">
        <f>IF(COUNTIFS(Customer_Service!A:A, A651, Customer_Service!D:D, X$1)&gt;0,1,0)</f>
        <v>0</v>
      </c>
      <c r="Y651">
        <f>IF(COUNTIFS(Customer_Service!A:A, A651, Customer_Service!D:D, Y$1) &gt; 0, 1, 0)</f>
        <v>0</v>
      </c>
      <c r="Z651">
        <f>IF(COUNTIFS(Customer_Service!A:A, A651, Customer_Service!E:E, Z$1) &gt; 0, 1, 0)</f>
        <v>1</v>
      </c>
      <c r="AA651">
        <f>IF(COUNTIFS(Customer_Service!A:A, A651, Customer_Service!E:E, AA$1) &gt; 0, 1, 0)</f>
        <v>0</v>
      </c>
      <c r="AB651">
        <v>38</v>
      </c>
    </row>
    <row r="652" spans="1:28" x14ac:dyDescent="0.25">
      <c r="A652">
        <v>651</v>
      </c>
      <c r="B652">
        <v>50</v>
      </c>
      <c r="C652" t="s">
        <v>3</v>
      </c>
      <c r="D652">
        <f>COUNTIFS(Customer_Demographics!A:A, A652, Customer_Demographics!C:C, D$1)</f>
        <v>1</v>
      </c>
      <c r="E652">
        <f>COUNTIFS(Customer_Demographics!A:A, A652, Customer_Demographics!C:C, E$1)</f>
        <v>0</v>
      </c>
      <c r="F652" t="s">
        <v>6</v>
      </c>
      <c r="G652">
        <f>COUNTIFS(Customer_Demographics!A:A, A652, Customer_Demographics!F:F, G$1)</f>
        <v>0</v>
      </c>
      <c r="H652">
        <f>COUNTIFS(Customer_Demographics!A:A, A652, Customer_Demographics!F:F, H$1)</f>
        <v>1</v>
      </c>
      <c r="I652">
        <f>COUNTIFS(Customer_Demographics!A:A, A652, Customer_Demographics!F:F, I$1)</f>
        <v>0</v>
      </c>
      <c r="J652">
        <f>COUNTIFS(Customer_Demographics!A:A, A652, Customer_Demographics!F:F, J$1)</f>
        <v>0</v>
      </c>
      <c r="K652" t="s">
        <v>11</v>
      </c>
      <c r="L652">
        <f>COUNTIFS(Customer_Demographics!A:A, A652, Customer_Demographics!K:K, L$1)</f>
        <v>0</v>
      </c>
      <c r="M652">
        <f>COUNTIFS(Customer_Demographics!A:A, A652, Customer_Demographics!K:K, M$1)</f>
        <v>0</v>
      </c>
      <c r="N652">
        <f>COUNTIFS(Customer_Demographics!A:A, A652, Customer_Demographics!K:K, N$1)</f>
        <v>1</v>
      </c>
      <c r="O652">
        <v>1467.02</v>
      </c>
      <c r="P652">
        <v>0</v>
      </c>
      <c r="Q652">
        <v>7</v>
      </c>
      <c r="R652">
        <f>IF(COUNTIFS(Transaction_History!A:A, A652, Transaction_History!E:E, R$1) &gt;0, 1, 0)</f>
        <v>1</v>
      </c>
      <c r="S652">
        <f>IF(COUNTIFS(Transaction_History!A:A, A652, Transaction_History!E:E, S$1) &gt; 0, 1, 0)</f>
        <v>1</v>
      </c>
      <c r="T652">
        <f>IF(COUNTIFS(Transaction_History!A:A, A652, Transaction_History!E:E, T$1) &gt; 0, 1, 0)</f>
        <v>0</v>
      </c>
      <c r="U652">
        <f>IF(COUNTIFS(Transaction_History!A:A, A652, Transaction_History!E:E, U$1) &gt; 0, 1, 0)</f>
        <v>1</v>
      </c>
      <c r="V652">
        <f>IF(COUNTIFS(Transaction_History!A:A, A652, Transaction_History!E:E, V$1) &gt; 0, 1, 0)</f>
        <v>1</v>
      </c>
      <c r="W652">
        <f>IF(COUNTIFS(Customer_Service!A:A, A652, Customer_Service!D:D, W$1) &gt; 0, 1, 0)</f>
        <v>0</v>
      </c>
      <c r="X652">
        <f>IF(COUNTIFS(Customer_Service!A:A, A652, Customer_Service!D:D, X$1)&gt;0,1,0)</f>
        <v>0</v>
      </c>
      <c r="Y652">
        <f>IF(COUNTIFS(Customer_Service!A:A, A652, Customer_Service!D:D, Y$1) &gt; 0, 1, 0)</f>
        <v>0</v>
      </c>
      <c r="Z652">
        <f>IF(COUNTIFS(Customer_Service!A:A, A652, Customer_Service!E:E, Z$1) &gt; 0, 1, 0)</f>
        <v>0</v>
      </c>
      <c r="AA652">
        <f>IF(COUNTIFS(Customer_Service!A:A, A652, Customer_Service!E:E, AA$1) &gt; 0, 1, 0)</f>
        <v>0</v>
      </c>
      <c r="AB652">
        <v>26</v>
      </c>
    </row>
    <row r="653" spans="1:28" x14ac:dyDescent="0.25">
      <c r="A653">
        <v>652</v>
      </c>
      <c r="B653">
        <v>59</v>
      </c>
      <c r="C653" t="s">
        <v>4</v>
      </c>
      <c r="D653">
        <f>COUNTIFS(Customer_Demographics!A:A, A653, Customer_Demographics!C:C, D$1)</f>
        <v>0</v>
      </c>
      <c r="E653">
        <f>COUNTIFS(Customer_Demographics!A:A, A653, Customer_Demographics!C:C, E$1)</f>
        <v>1</v>
      </c>
      <c r="F653" t="s">
        <v>5</v>
      </c>
      <c r="G653">
        <f>COUNTIFS(Customer_Demographics!A:A, A653, Customer_Demographics!F:F, G$1)</f>
        <v>1</v>
      </c>
      <c r="H653">
        <f>COUNTIFS(Customer_Demographics!A:A, A653, Customer_Demographics!F:F, H$1)</f>
        <v>0</v>
      </c>
      <c r="I653">
        <f>COUNTIFS(Customer_Demographics!A:A, A653, Customer_Demographics!F:F, I$1)</f>
        <v>0</v>
      </c>
      <c r="J653">
        <f>COUNTIFS(Customer_Demographics!A:A, A653, Customer_Demographics!F:F, J$1)</f>
        <v>0</v>
      </c>
      <c r="K653" t="s">
        <v>9</v>
      </c>
      <c r="L653">
        <f>COUNTIFS(Customer_Demographics!A:A, A653, Customer_Demographics!K:K, L$1)</f>
        <v>1</v>
      </c>
      <c r="M653">
        <f>COUNTIFS(Customer_Demographics!A:A, A653, Customer_Demographics!K:K, M$1)</f>
        <v>0</v>
      </c>
      <c r="N653">
        <f>COUNTIFS(Customer_Demographics!A:A, A653, Customer_Demographics!K:K, N$1)</f>
        <v>0</v>
      </c>
      <c r="O653">
        <v>1245.8599999999999</v>
      </c>
      <c r="P653">
        <v>0</v>
      </c>
      <c r="Q653">
        <v>5</v>
      </c>
      <c r="R653">
        <f>IF(COUNTIFS(Transaction_History!A:A, A653, Transaction_History!E:E, R$1) &gt;0, 1, 0)</f>
        <v>0</v>
      </c>
      <c r="S653">
        <f>IF(COUNTIFS(Transaction_History!A:A, A653, Transaction_History!E:E, S$1) &gt; 0, 1, 0)</f>
        <v>1</v>
      </c>
      <c r="T653">
        <f>IF(COUNTIFS(Transaction_History!A:A, A653, Transaction_History!E:E, T$1) &gt; 0, 1, 0)</f>
        <v>0</v>
      </c>
      <c r="U653">
        <f>IF(COUNTIFS(Transaction_History!A:A, A653, Transaction_History!E:E, U$1) &gt; 0, 1, 0)</f>
        <v>1</v>
      </c>
      <c r="V653">
        <f>IF(COUNTIFS(Transaction_History!A:A, A653, Transaction_History!E:E, V$1) &gt; 0, 1, 0)</f>
        <v>1</v>
      </c>
      <c r="W653">
        <f>IF(COUNTIFS(Customer_Service!A:A, A653, Customer_Service!D:D, W$1) &gt; 0, 1, 0)</f>
        <v>1</v>
      </c>
      <c r="X653">
        <f>IF(COUNTIFS(Customer_Service!A:A, A653, Customer_Service!D:D, X$1)&gt;0,1,0)</f>
        <v>1</v>
      </c>
      <c r="Y653">
        <f>IF(COUNTIFS(Customer_Service!A:A, A653, Customer_Service!D:D, Y$1) &gt; 0, 1, 0)</f>
        <v>0</v>
      </c>
      <c r="Z653">
        <f>IF(COUNTIFS(Customer_Service!A:A, A653, Customer_Service!E:E, Z$1) &gt; 0, 1, 0)</f>
        <v>0</v>
      </c>
      <c r="AA653">
        <f>IF(COUNTIFS(Customer_Service!A:A, A653, Customer_Service!E:E, AA$1) &gt; 0, 1, 0)</f>
        <v>1</v>
      </c>
      <c r="AB653">
        <v>40</v>
      </c>
    </row>
    <row r="654" spans="1:28" x14ac:dyDescent="0.25">
      <c r="A654">
        <v>653</v>
      </c>
      <c r="B654">
        <v>34</v>
      </c>
      <c r="C654" t="s">
        <v>4</v>
      </c>
      <c r="D654">
        <f>COUNTIFS(Customer_Demographics!A:A, A654, Customer_Demographics!C:C, D$1)</f>
        <v>0</v>
      </c>
      <c r="E654">
        <f>COUNTIFS(Customer_Demographics!A:A, A654, Customer_Demographics!C:C, E$1)</f>
        <v>1</v>
      </c>
      <c r="F654" t="s">
        <v>6</v>
      </c>
      <c r="G654">
        <f>COUNTIFS(Customer_Demographics!A:A, A654, Customer_Demographics!F:F, G$1)</f>
        <v>0</v>
      </c>
      <c r="H654">
        <f>COUNTIFS(Customer_Demographics!A:A, A654, Customer_Demographics!F:F, H$1)</f>
        <v>1</v>
      </c>
      <c r="I654">
        <f>COUNTIFS(Customer_Demographics!A:A, A654, Customer_Demographics!F:F, I$1)</f>
        <v>0</v>
      </c>
      <c r="J654">
        <f>COUNTIFS(Customer_Demographics!A:A, A654, Customer_Demographics!F:F, J$1)</f>
        <v>0</v>
      </c>
      <c r="K654" t="s">
        <v>9</v>
      </c>
      <c r="L654">
        <f>COUNTIFS(Customer_Demographics!A:A, A654, Customer_Demographics!K:K, L$1)</f>
        <v>1</v>
      </c>
      <c r="M654">
        <f>COUNTIFS(Customer_Demographics!A:A, A654, Customer_Demographics!K:K, M$1)</f>
        <v>0</v>
      </c>
      <c r="N654">
        <f>COUNTIFS(Customer_Demographics!A:A, A654, Customer_Demographics!K:K, N$1)</f>
        <v>0</v>
      </c>
      <c r="O654">
        <v>392.17</v>
      </c>
      <c r="P654">
        <v>0</v>
      </c>
      <c r="Q654">
        <v>1</v>
      </c>
      <c r="R654">
        <f>IF(COUNTIFS(Transaction_History!A:A, A654, Transaction_History!E:E, R$1) &gt;0, 1, 0)</f>
        <v>0</v>
      </c>
      <c r="S654">
        <f>IF(COUNTIFS(Transaction_History!A:A, A654, Transaction_History!E:E, S$1) &gt; 0, 1, 0)</f>
        <v>0</v>
      </c>
      <c r="T654">
        <f>IF(COUNTIFS(Transaction_History!A:A, A654, Transaction_History!E:E, T$1) &gt; 0, 1, 0)</f>
        <v>0</v>
      </c>
      <c r="U654">
        <f>IF(COUNTIFS(Transaction_History!A:A, A654, Transaction_History!E:E, U$1) &gt; 0, 1, 0)</f>
        <v>0</v>
      </c>
      <c r="V654">
        <f>IF(COUNTIFS(Transaction_History!A:A, A654, Transaction_History!E:E, V$1) &gt; 0, 1, 0)</f>
        <v>1</v>
      </c>
      <c r="W654">
        <f>IF(COUNTIFS(Customer_Service!A:A, A654, Customer_Service!D:D, W$1) &gt; 0, 1, 0)</f>
        <v>0</v>
      </c>
      <c r="X654">
        <f>IF(COUNTIFS(Customer_Service!A:A, A654, Customer_Service!D:D, X$1)&gt;0,1,0)</f>
        <v>1</v>
      </c>
      <c r="Y654">
        <f>IF(COUNTIFS(Customer_Service!A:A, A654, Customer_Service!D:D, Y$1) &gt; 0, 1, 0)</f>
        <v>0</v>
      </c>
      <c r="Z654">
        <f>IF(COUNTIFS(Customer_Service!A:A, A654, Customer_Service!E:E, Z$1) &gt; 0, 1, 0)</f>
        <v>1</v>
      </c>
      <c r="AA654">
        <f>IF(COUNTIFS(Customer_Service!A:A, A654, Customer_Service!E:E, AA$1) &gt; 0, 1, 0)</f>
        <v>0</v>
      </c>
      <c r="AB654">
        <v>1</v>
      </c>
    </row>
    <row r="655" spans="1:28" x14ac:dyDescent="0.25">
      <c r="A655">
        <v>654</v>
      </c>
      <c r="B655">
        <v>20</v>
      </c>
      <c r="C655" t="s">
        <v>3</v>
      </c>
      <c r="D655">
        <f>COUNTIFS(Customer_Demographics!A:A, A655, Customer_Demographics!C:C, D$1)</f>
        <v>1</v>
      </c>
      <c r="E655">
        <f>COUNTIFS(Customer_Demographics!A:A, A655, Customer_Demographics!C:C, E$1)</f>
        <v>0</v>
      </c>
      <c r="F655" t="s">
        <v>8</v>
      </c>
      <c r="G655">
        <f>COUNTIFS(Customer_Demographics!A:A, A655, Customer_Demographics!F:F, G$1)</f>
        <v>0</v>
      </c>
      <c r="H655">
        <f>COUNTIFS(Customer_Demographics!A:A, A655, Customer_Demographics!F:F, H$1)</f>
        <v>0</v>
      </c>
      <c r="I655">
        <f>COUNTIFS(Customer_Demographics!A:A, A655, Customer_Demographics!F:F, I$1)</f>
        <v>1</v>
      </c>
      <c r="J655">
        <f>COUNTIFS(Customer_Demographics!A:A, A655, Customer_Demographics!F:F, J$1)</f>
        <v>0</v>
      </c>
      <c r="K655" t="s">
        <v>11</v>
      </c>
      <c r="L655">
        <f>COUNTIFS(Customer_Demographics!A:A, A655, Customer_Demographics!K:K, L$1)</f>
        <v>0</v>
      </c>
      <c r="M655">
        <f>COUNTIFS(Customer_Demographics!A:A, A655, Customer_Demographics!K:K, M$1)</f>
        <v>0</v>
      </c>
      <c r="N655">
        <f>COUNTIFS(Customer_Demographics!A:A, A655, Customer_Demographics!K:K, N$1)</f>
        <v>1</v>
      </c>
      <c r="O655">
        <v>1437.1699999999998</v>
      </c>
      <c r="P655">
        <v>0</v>
      </c>
      <c r="Q655">
        <v>9</v>
      </c>
      <c r="R655">
        <f>IF(COUNTIFS(Transaction_History!A:A, A655, Transaction_History!E:E, R$1) &gt;0, 1, 0)</f>
        <v>1</v>
      </c>
      <c r="S655">
        <f>IF(COUNTIFS(Transaction_History!A:A, A655, Transaction_History!E:E, S$1) &gt; 0, 1, 0)</f>
        <v>1</v>
      </c>
      <c r="T655">
        <f>IF(COUNTIFS(Transaction_History!A:A, A655, Transaction_History!E:E, T$1) &gt; 0, 1, 0)</f>
        <v>0</v>
      </c>
      <c r="U655">
        <f>IF(COUNTIFS(Transaction_History!A:A, A655, Transaction_History!E:E, U$1) &gt; 0, 1, 0)</f>
        <v>1</v>
      </c>
      <c r="V655">
        <f>IF(COUNTIFS(Transaction_History!A:A, A655, Transaction_History!E:E, V$1) &gt; 0, 1, 0)</f>
        <v>1</v>
      </c>
      <c r="W655">
        <f>IF(COUNTIFS(Customer_Service!A:A, A655, Customer_Service!D:D, W$1) &gt; 0, 1, 0)</f>
        <v>0</v>
      </c>
      <c r="X655">
        <f>IF(COUNTIFS(Customer_Service!A:A, A655, Customer_Service!D:D, X$1)&gt;0,1,0)</f>
        <v>0</v>
      </c>
      <c r="Y655">
        <f>IF(COUNTIFS(Customer_Service!A:A, A655, Customer_Service!D:D, Y$1) &gt; 0, 1, 0)</f>
        <v>1</v>
      </c>
      <c r="Z655">
        <f>IF(COUNTIFS(Customer_Service!A:A, A655, Customer_Service!E:E, Z$1) &gt; 0, 1, 0)</f>
        <v>1</v>
      </c>
      <c r="AA655">
        <f>IF(COUNTIFS(Customer_Service!A:A, A655, Customer_Service!E:E, AA$1) &gt; 0, 1, 0)</f>
        <v>0</v>
      </c>
      <c r="AB655">
        <v>19</v>
      </c>
    </row>
    <row r="656" spans="1:28" x14ac:dyDescent="0.25">
      <c r="A656">
        <v>655</v>
      </c>
      <c r="B656">
        <v>26</v>
      </c>
      <c r="C656" t="s">
        <v>4</v>
      </c>
      <c r="D656">
        <f>COUNTIFS(Customer_Demographics!A:A, A656, Customer_Demographics!C:C, D$1)</f>
        <v>0</v>
      </c>
      <c r="E656">
        <f>COUNTIFS(Customer_Demographics!A:A, A656, Customer_Demographics!C:C, E$1)</f>
        <v>1</v>
      </c>
      <c r="F656" t="s">
        <v>6</v>
      </c>
      <c r="G656">
        <f>COUNTIFS(Customer_Demographics!A:A, A656, Customer_Demographics!F:F, G$1)</f>
        <v>0</v>
      </c>
      <c r="H656">
        <f>COUNTIFS(Customer_Demographics!A:A, A656, Customer_Demographics!F:F, H$1)</f>
        <v>1</v>
      </c>
      <c r="I656">
        <f>COUNTIFS(Customer_Demographics!A:A, A656, Customer_Demographics!F:F, I$1)</f>
        <v>0</v>
      </c>
      <c r="J656">
        <f>COUNTIFS(Customer_Demographics!A:A, A656, Customer_Demographics!F:F, J$1)</f>
        <v>0</v>
      </c>
      <c r="K656" t="s">
        <v>10</v>
      </c>
      <c r="L656">
        <f>COUNTIFS(Customer_Demographics!A:A, A656, Customer_Demographics!K:K, L$1)</f>
        <v>0</v>
      </c>
      <c r="M656">
        <f>COUNTIFS(Customer_Demographics!A:A, A656, Customer_Demographics!K:K, M$1)</f>
        <v>1</v>
      </c>
      <c r="N656">
        <f>COUNTIFS(Customer_Demographics!A:A, A656, Customer_Demographics!K:K, N$1)</f>
        <v>0</v>
      </c>
      <c r="O656">
        <v>2097.25</v>
      </c>
      <c r="P656">
        <v>0</v>
      </c>
      <c r="Q656">
        <v>9</v>
      </c>
      <c r="R656">
        <f>IF(COUNTIFS(Transaction_History!A:A, A656, Transaction_History!E:E, R$1) &gt;0, 1, 0)</f>
        <v>1</v>
      </c>
      <c r="S656">
        <f>IF(COUNTIFS(Transaction_History!A:A, A656, Transaction_History!E:E, S$1) &gt; 0, 1, 0)</f>
        <v>1</v>
      </c>
      <c r="T656">
        <f>IF(COUNTIFS(Transaction_History!A:A, A656, Transaction_History!E:E, T$1) &gt; 0, 1, 0)</f>
        <v>1</v>
      </c>
      <c r="U656">
        <f>IF(COUNTIFS(Transaction_History!A:A, A656, Transaction_History!E:E, U$1) &gt; 0, 1, 0)</f>
        <v>1</v>
      </c>
      <c r="V656">
        <f>IF(COUNTIFS(Transaction_History!A:A, A656, Transaction_History!E:E, V$1) &gt; 0, 1, 0)</f>
        <v>1</v>
      </c>
      <c r="W656">
        <f>IF(COUNTIFS(Customer_Service!A:A, A656, Customer_Service!D:D, W$1) &gt; 0, 1, 0)</f>
        <v>1</v>
      </c>
      <c r="X656">
        <f>IF(COUNTIFS(Customer_Service!A:A, A656, Customer_Service!D:D, X$1)&gt;0,1,0)</f>
        <v>0</v>
      </c>
      <c r="Y656">
        <f>IF(COUNTIFS(Customer_Service!A:A, A656, Customer_Service!D:D, Y$1) &gt; 0, 1, 0)</f>
        <v>1</v>
      </c>
      <c r="Z656">
        <f>IF(COUNTIFS(Customer_Service!A:A, A656, Customer_Service!E:E, Z$1) &gt; 0, 1, 0)</f>
        <v>0</v>
      </c>
      <c r="AA656">
        <f>IF(COUNTIFS(Customer_Service!A:A, A656, Customer_Service!E:E, AA$1) &gt; 0, 1, 0)</f>
        <v>1</v>
      </c>
      <c r="AB656">
        <v>26</v>
      </c>
    </row>
    <row r="657" spans="1:28" x14ac:dyDescent="0.25">
      <c r="A657">
        <v>656</v>
      </c>
      <c r="B657">
        <v>69</v>
      </c>
      <c r="C657" t="s">
        <v>4</v>
      </c>
      <c r="D657">
        <f>COUNTIFS(Customer_Demographics!A:A, A657, Customer_Demographics!C:C, D$1)</f>
        <v>0</v>
      </c>
      <c r="E657">
        <f>COUNTIFS(Customer_Demographics!A:A, A657, Customer_Demographics!C:C, E$1)</f>
        <v>1</v>
      </c>
      <c r="F657" t="s">
        <v>8</v>
      </c>
      <c r="G657">
        <f>COUNTIFS(Customer_Demographics!A:A, A657, Customer_Demographics!F:F, G$1)</f>
        <v>0</v>
      </c>
      <c r="H657">
        <f>COUNTIFS(Customer_Demographics!A:A, A657, Customer_Demographics!F:F, H$1)</f>
        <v>0</v>
      </c>
      <c r="I657">
        <f>COUNTIFS(Customer_Demographics!A:A, A657, Customer_Demographics!F:F, I$1)</f>
        <v>1</v>
      </c>
      <c r="J657">
        <f>COUNTIFS(Customer_Demographics!A:A, A657, Customer_Demographics!F:F, J$1)</f>
        <v>0</v>
      </c>
      <c r="K657" t="s">
        <v>9</v>
      </c>
      <c r="L657">
        <f>COUNTIFS(Customer_Demographics!A:A, A657, Customer_Demographics!K:K, L$1)</f>
        <v>1</v>
      </c>
      <c r="M657">
        <f>COUNTIFS(Customer_Demographics!A:A, A657, Customer_Demographics!K:K, M$1)</f>
        <v>0</v>
      </c>
      <c r="N657">
        <f>COUNTIFS(Customer_Demographics!A:A, A657, Customer_Demographics!K:K, N$1)</f>
        <v>0</v>
      </c>
      <c r="O657">
        <v>1567.52</v>
      </c>
      <c r="P657">
        <v>0</v>
      </c>
      <c r="Q657">
        <v>7</v>
      </c>
      <c r="R657">
        <f>IF(COUNTIFS(Transaction_History!A:A, A657, Transaction_History!E:E, R$1) &gt;0, 1, 0)</f>
        <v>1</v>
      </c>
      <c r="S657">
        <f>IF(COUNTIFS(Transaction_History!A:A, A657, Transaction_History!E:E, S$1) &gt; 0, 1, 0)</f>
        <v>1</v>
      </c>
      <c r="T657">
        <f>IF(COUNTIFS(Transaction_History!A:A, A657, Transaction_History!E:E, T$1) &gt; 0, 1, 0)</f>
        <v>1</v>
      </c>
      <c r="U657">
        <f>IF(COUNTIFS(Transaction_History!A:A, A657, Transaction_History!E:E, U$1) &gt; 0, 1, 0)</f>
        <v>1</v>
      </c>
      <c r="V657">
        <f>IF(COUNTIFS(Transaction_History!A:A, A657, Transaction_History!E:E, V$1) &gt; 0, 1, 0)</f>
        <v>1</v>
      </c>
      <c r="W657">
        <f>IF(COUNTIFS(Customer_Service!A:A, A657, Customer_Service!D:D, W$1) &gt; 0, 1, 0)</f>
        <v>0</v>
      </c>
      <c r="X657">
        <f>IF(COUNTIFS(Customer_Service!A:A, A657, Customer_Service!D:D, X$1)&gt;0,1,0)</f>
        <v>0</v>
      </c>
      <c r="Y657">
        <f>IF(COUNTIFS(Customer_Service!A:A, A657, Customer_Service!D:D, Y$1) &gt; 0, 1, 0)</f>
        <v>0</v>
      </c>
      <c r="Z657">
        <f>IF(COUNTIFS(Customer_Service!A:A, A657, Customer_Service!E:E, Z$1) &gt; 0, 1, 0)</f>
        <v>0</v>
      </c>
      <c r="AA657">
        <f>IF(COUNTIFS(Customer_Service!A:A, A657, Customer_Service!E:E, AA$1) &gt; 0, 1, 0)</f>
        <v>0</v>
      </c>
      <c r="AB657">
        <v>35</v>
      </c>
    </row>
    <row r="658" spans="1:28" x14ac:dyDescent="0.25">
      <c r="A658">
        <v>657</v>
      </c>
      <c r="B658">
        <v>28</v>
      </c>
      <c r="C658" t="s">
        <v>4</v>
      </c>
      <c r="D658">
        <f>COUNTIFS(Customer_Demographics!A:A, A658, Customer_Demographics!C:C, D$1)</f>
        <v>0</v>
      </c>
      <c r="E658">
        <f>COUNTIFS(Customer_Demographics!A:A, A658, Customer_Demographics!C:C, E$1)</f>
        <v>1</v>
      </c>
      <c r="F658" t="s">
        <v>7</v>
      </c>
      <c r="G658">
        <f>COUNTIFS(Customer_Demographics!A:A, A658, Customer_Demographics!F:F, G$1)</f>
        <v>0</v>
      </c>
      <c r="H658">
        <f>COUNTIFS(Customer_Demographics!A:A, A658, Customer_Demographics!F:F, H$1)</f>
        <v>0</v>
      </c>
      <c r="I658">
        <f>COUNTIFS(Customer_Demographics!A:A, A658, Customer_Demographics!F:F, I$1)</f>
        <v>0</v>
      </c>
      <c r="J658">
        <f>COUNTIFS(Customer_Demographics!A:A, A658, Customer_Demographics!F:F, J$1)</f>
        <v>1</v>
      </c>
      <c r="K658" t="s">
        <v>11</v>
      </c>
      <c r="L658">
        <f>COUNTIFS(Customer_Demographics!A:A, A658, Customer_Demographics!K:K, L$1)</f>
        <v>0</v>
      </c>
      <c r="M658">
        <f>COUNTIFS(Customer_Demographics!A:A, A658, Customer_Demographics!K:K, M$1)</f>
        <v>0</v>
      </c>
      <c r="N658">
        <f>COUNTIFS(Customer_Demographics!A:A, A658, Customer_Demographics!K:K, N$1)</f>
        <v>1</v>
      </c>
      <c r="O658">
        <v>1135.3000000000002</v>
      </c>
      <c r="P658">
        <v>1</v>
      </c>
      <c r="Q658">
        <v>5</v>
      </c>
      <c r="R658">
        <f>IF(COUNTIFS(Transaction_History!A:A, A658, Transaction_History!E:E, R$1) &gt;0, 1, 0)</f>
        <v>0</v>
      </c>
      <c r="S658">
        <f>IF(COUNTIFS(Transaction_History!A:A, A658, Transaction_History!E:E, S$1) &gt; 0, 1, 0)</f>
        <v>1</v>
      </c>
      <c r="T658">
        <f>IF(COUNTIFS(Transaction_History!A:A, A658, Transaction_History!E:E, T$1) &gt; 0, 1, 0)</f>
        <v>1</v>
      </c>
      <c r="U658">
        <f>IF(COUNTIFS(Transaction_History!A:A, A658, Transaction_History!E:E, U$1) &gt; 0, 1, 0)</f>
        <v>1</v>
      </c>
      <c r="V658">
        <f>IF(COUNTIFS(Transaction_History!A:A, A658, Transaction_History!E:E, V$1) &gt; 0, 1, 0)</f>
        <v>1</v>
      </c>
      <c r="W658">
        <f>IF(COUNTIFS(Customer_Service!A:A, A658, Customer_Service!D:D, W$1) &gt; 0, 1, 0)</f>
        <v>0</v>
      </c>
      <c r="X658">
        <f>IF(COUNTIFS(Customer_Service!A:A, A658, Customer_Service!D:D, X$1)&gt;0,1,0)</f>
        <v>1</v>
      </c>
      <c r="Y658">
        <f>IF(COUNTIFS(Customer_Service!A:A, A658, Customer_Service!D:D, Y$1) &gt; 0, 1, 0)</f>
        <v>0</v>
      </c>
      <c r="Z658">
        <f>IF(COUNTIFS(Customer_Service!A:A, A658, Customer_Service!E:E, Z$1) &gt; 0, 1, 0)</f>
        <v>1</v>
      </c>
      <c r="AA658">
        <f>IF(COUNTIFS(Customer_Service!A:A, A658, Customer_Service!E:E, AA$1) &gt; 0, 1, 0)</f>
        <v>0</v>
      </c>
      <c r="AB658">
        <v>16</v>
      </c>
    </row>
    <row r="659" spans="1:28" x14ac:dyDescent="0.25">
      <c r="A659">
        <v>658</v>
      </c>
      <c r="B659">
        <v>66</v>
      </c>
      <c r="C659" t="s">
        <v>3</v>
      </c>
      <c r="D659">
        <f>COUNTIFS(Customer_Demographics!A:A, A659, Customer_Demographics!C:C, D$1)</f>
        <v>1</v>
      </c>
      <c r="E659">
        <f>COUNTIFS(Customer_Demographics!A:A, A659, Customer_Demographics!C:C, E$1)</f>
        <v>0</v>
      </c>
      <c r="F659" t="s">
        <v>8</v>
      </c>
      <c r="G659">
        <f>COUNTIFS(Customer_Demographics!A:A, A659, Customer_Demographics!F:F, G$1)</f>
        <v>0</v>
      </c>
      <c r="H659">
        <f>COUNTIFS(Customer_Demographics!A:A, A659, Customer_Demographics!F:F, H$1)</f>
        <v>0</v>
      </c>
      <c r="I659">
        <f>COUNTIFS(Customer_Demographics!A:A, A659, Customer_Demographics!F:F, I$1)</f>
        <v>1</v>
      </c>
      <c r="J659">
        <f>COUNTIFS(Customer_Demographics!A:A, A659, Customer_Demographics!F:F, J$1)</f>
        <v>0</v>
      </c>
      <c r="K659" t="s">
        <v>9</v>
      </c>
      <c r="L659">
        <f>COUNTIFS(Customer_Demographics!A:A, A659, Customer_Demographics!K:K, L$1)</f>
        <v>1</v>
      </c>
      <c r="M659">
        <f>COUNTIFS(Customer_Demographics!A:A, A659, Customer_Demographics!K:K, M$1)</f>
        <v>0</v>
      </c>
      <c r="N659">
        <f>COUNTIFS(Customer_Demographics!A:A, A659, Customer_Demographics!K:K, N$1)</f>
        <v>0</v>
      </c>
      <c r="O659">
        <v>1132.79</v>
      </c>
      <c r="P659">
        <v>1</v>
      </c>
      <c r="Q659">
        <v>6</v>
      </c>
      <c r="R659">
        <f>IF(COUNTIFS(Transaction_History!A:A, A659, Transaction_History!E:E, R$1) &gt;0, 1, 0)</f>
        <v>0</v>
      </c>
      <c r="S659">
        <f>IF(COUNTIFS(Transaction_History!A:A, A659, Transaction_History!E:E, S$1) &gt; 0, 1, 0)</f>
        <v>1</v>
      </c>
      <c r="T659">
        <f>IF(COUNTIFS(Transaction_History!A:A, A659, Transaction_History!E:E, T$1) &gt; 0, 1, 0)</f>
        <v>1</v>
      </c>
      <c r="U659">
        <f>IF(COUNTIFS(Transaction_History!A:A, A659, Transaction_History!E:E, U$1) &gt; 0, 1, 0)</f>
        <v>0</v>
      </c>
      <c r="V659">
        <f>IF(COUNTIFS(Transaction_History!A:A, A659, Transaction_History!E:E, V$1) &gt; 0, 1, 0)</f>
        <v>1</v>
      </c>
      <c r="W659">
        <f>IF(COUNTIFS(Customer_Service!A:A, A659, Customer_Service!D:D, W$1) &gt; 0, 1, 0)</f>
        <v>0</v>
      </c>
      <c r="X659">
        <f>IF(COUNTIFS(Customer_Service!A:A, A659, Customer_Service!D:D, X$1)&gt;0,1,0)</f>
        <v>1</v>
      </c>
      <c r="Y659">
        <f>IF(COUNTIFS(Customer_Service!A:A, A659, Customer_Service!D:D, Y$1) &gt; 0, 1, 0)</f>
        <v>0</v>
      </c>
      <c r="Z659">
        <f>IF(COUNTIFS(Customer_Service!A:A, A659, Customer_Service!E:E, Z$1) &gt; 0, 1, 0)</f>
        <v>0</v>
      </c>
      <c r="AA659">
        <f>IF(COUNTIFS(Customer_Service!A:A, A659, Customer_Service!E:E, AA$1) &gt; 0, 1, 0)</f>
        <v>1</v>
      </c>
      <c r="AB659">
        <v>13</v>
      </c>
    </row>
    <row r="660" spans="1:28" x14ac:dyDescent="0.25">
      <c r="A660">
        <v>659</v>
      </c>
      <c r="B660">
        <v>44</v>
      </c>
      <c r="C660" t="s">
        <v>4</v>
      </c>
      <c r="D660">
        <f>COUNTIFS(Customer_Demographics!A:A, A660, Customer_Demographics!C:C, D$1)</f>
        <v>0</v>
      </c>
      <c r="E660">
        <f>COUNTIFS(Customer_Demographics!A:A, A660, Customer_Demographics!C:C, E$1)</f>
        <v>1</v>
      </c>
      <c r="F660" t="s">
        <v>7</v>
      </c>
      <c r="G660">
        <f>COUNTIFS(Customer_Demographics!A:A, A660, Customer_Demographics!F:F, G$1)</f>
        <v>0</v>
      </c>
      <c r="H660">
        <f>COUNTIFS(Customer_Demographics!A:A, A660, Customer_Demographics!F:F, H$1)</f>
        <v>0</v>
      </c>
      <c r="I660">
        <f>COUNTIFS(Customer_Demographics!A:A, A660, Customer_Demographics!F:F, I$1)</f>
        <v>0</v>
      </c>
      <c r="J660">
        <f>COUNTIFS(Customer_Demographics!A:A, A660, Customer_Demographics!F:F, J$1)</f>
        <v>1</v>
      </c>
      <c r="K660" t="s">
        <v>9</v>
      </c>
      <c r="L660">
        <f>COUNTIFS(Customer_Demographics!A:A, A660, Customer_Demographics!K:K, L$1)</f>
        <v>1</v>
      </c>
      <c r="M660">
        <f>COUNTIFS(Customer_Demographics!A:A, A660, Customer_Demographics!K:K, M$1)</f>
        <v>0</v>
      </c>
      <c r="N660">
        <f>COUNTIFS(Customer_Demographics!A:A, A660, Customer_Demographics!K:K, N$1)</f>
        <v>0</v>
      </c>
      <c r="O660">
        <v>1658.16</v>
      </c>
      <c r="P660">
        <v>0</v>
      </c>
      <c r="Q660">
        <v>6</v>
      </c>
      <c r="R660">
        <f>IF(COUNTIFS(Transaction_History!A:A, A660, Transaction_History!E:E, R$1) &gt;0, 1, 0)</f>
        <v>1</v>
      </c>
      <c r="S660">
        <f>IF(COUNTIFS(Transaction_History!A:A, A660, Transaction_History!E:E, S$1) &gt; 0, 1, 0)</f>
        <v>1</v>
      </c>
      <c r="T660">
        <f>IF(COUNTIFS(Transaction_History!A:A, A660, Transaction_History!E:E, T$1) &gt; 0, 1, 0)</f>
        <v>0</v>
      </c>
      <c r="U660">
        <f>IF(COUNTIFS(Transaction_History!A:A, A660, Transaction_History!E:E, U$1) &gt; 0, 1, 0)</f>
        <v>1</v>
      </c>
      <c r="V660">
        <f>IF(COUNTIFS(Transaction_History!A:A, A660, Transaction_History!E:E, V$1) &gt; 0, 1, 0)</f>
        <v>0</v>
      </c>
      <c r="W660">
        <f>IF(COUNTIFS(Customer_Service!A:A, A660, Customer_Service!D:D, W$1) &gt; 0, 1, 0)</f>
        <v>1</v>
      </c>
      <c r="X660">
        <f>IF(COUNTIFS(Customer_Service!A:A, A660, Customer_Service!D:D, X$1)&gt;0,1,0)</f>
        <v>1</v>
      </c>
      <c r="Y660">
        <f>IF(COUNTIFS(Customer_Service!A:A, A660, Customer_Service!D:D, Y$1) &gt; 0, 1, 0)</f>
        <v>0</v>
      </c>
      <c r="Z660">
        <f>IF(COUNTIFS(Customer_Service!A:A, A660, Customer_Service!E:E, Z$1) &gt; 0, 1, 0)</f>
        <v>1</v>
      </c>
      <c r="AA660">
        <f>IF(COUNTIFS(Customer_Service!A:A, A660, Customer_Service!E:E, AA$1) &gt; 0, 1, 0)</f>
        <v>1</v>
      </c>
      <c r="AB660">
        <v>10</v>
      </c>
    </row>
    <row r="661" spans="1:28" x14ac:dyDescent="0.25">
      <c r="A661">
        <v>660</v>
      </c>
      <c r="B661">
        <v>45</v>
      </c>
      <c r="C661" t="s">
        <v>4</v>
      </c>
      <c r="D661">
        <f>COUNTIFS(Customer_Demographics!A:A, A661, Customer_Demographics!C:C, D$1)</f>
        <v>0</v>
      </c>
      <c r="E661">
        <f>COUNTIFS(Customer_Demographics!A:A, A661, Customer_Demographics!C:C, E$1)</f>
        <v>1</v>
      </c>
      <c r="F661" t="s">
        <v>6</v>
      </c>
      <c r="G661">
        <f>COUNTIFS(Customer_Demographics!A:A, A661, Customer_Demographics!F:F, G$1)</f>
        <v>0</v>
      </c>
      <c r="H661">
        <f>COUNTIFS(Customer_Demographics!A:A, A661, Customer_Demographics!F:F, H$1)</f>
        <v>1</v>
      </c>
      <c r="I661">
        <f>COUNTIFS(Customer_Demographics!A:A, A661, Customer_Demographics!F:F, I$1)</f>
        <v>0</v>
      </c>
      <c r="J661">
        <f>COUNTIFS(Customer_Demographics!A:A, A661, Customer_Demographics!F:F, J$1)</f>
        <v>0</v>
      </c>
      <c r="K661" t="s">
        <v>11</v>
      </c>
      <c r="L661">
        <f>COUNTIFS(Customer_Demographics!A:A, A661, Customer_Demographics!K:K, L$1)</f>
        <v>0</v>
      </c>
      <c r="M661">
        <f>COUNTIFS(Customer_Demographics!A:A, A661, Customer_Demographics!K:K, M$1)</f>
        <v>0</v>
      </c>
      <c r="N661">
        <f>COUNTIFS(Customer_Demographics!A:A, A661, Customer_Demographics!K:K, N$1)</f>
        <v>1</v>
      </c>
      <c r="O661">
        <v>2676.26</v>
      </c>
      <c r="P661">
        <v>0</v>
      </c>
      <c r="Q661">
        <v>8</v>
      </c>
      <c r="R661">
        <f>IF(COUNTIFS(Transaction_History!A:A, A661, Transaction_History!E:E, R$1) &gt;0, 1, 0)</f>
        <v>1</v>
      </c>
      <c r="S661">
        <f>IF(COUNTIFS(Transaction_History!A:A, A661, Transaction_History!E:E, S$1) &gt; 0, 1, 0)</f>
        <v>1</v>
      </c>
      <c r="T661">
        <f>IF(COUNTIFS(Transaction_History!A:A, A661, Transaction_History!E:E, T$1) &gt; 0, 1, 0)</f>
        <v>1</v>
      </c>
      <c r="U661">
        <f>IF(COUNTIFS(Transaction_History!A:A, A661, Transaction_History!E:E, U$1) &gt; 0, 1, 0)</f>
        <v>1</v>
      </c>
      <c r="V661">
        <f>IF(COUNTIFS(Transaction_History!A:A, A661, Transaction_History!E:E, V$1) &gt; 0, 1, 0)</f>
        <v>1</v>
      </c>
      <c r="W661">
        <f>IF(COUNTIFS(Customer_Service!A:A, A661, Customer_Service!D:D, W$1) &gt; 0, 1, 0)</f>
        <v>1</v>
      </c>
      <c r="X661">
        <f>IF(COUNTIFS(Customer_Service!A:A, A661, Customer_Service!D:D, X$1)&gt;0,1,0)</f>
        <v>1</v>
      </c>
      <c r="Y661">
        <f>IF(COUNTIFS(Customer_Service!A:A, A661, Customer_Service!D:D, Y$1) &gt; 0, 1, 0)</f>
        <v>0</v>
      </c>
      <c r="Z661">
        <f>IF(COUNTIFS(Customer_Service!A:A, A661, Customer_Service!E:E, Z$1) &gt; 0, 1, 0)</f>
        <v>1</v>
      </c>
      <c r="AA661">
        <f>IF(COUNTIFS(Customer_Service!A:A, A661, Customer_Service!E:E, AA$1) &gt; 0, 1, 0)</f>
        <v>1</v>
      </c>
      <c r="AB661">
        <v>8</v>
      </c>
    </row>
    <row r="662" spans="1:28" x14ac:dyDescent="0.25">
      <c r="A662">
        <v>661</v>
      </c>
      <c r="B662">
        <v>19</v>
      </c>
      <c r="C662" t="s">
        <v>3</v>
      </c>
      <c r="D662">
        <f>COUNTIFS(Customer_Demographics!A:A, A662, Customer_Demographics!C:C, D$1)</f>
        <v>1</v>
      </c>
      <c r="E662">
        <f>COUNTIFS(Customer_Demographics!A:A, A662, Customer_Demographics!C:C, E$1)</f>
        <v>0</v>
      </c>
      <c r="F662" t="s">
        <v>8</v>
      </c>
      <c r="G662">
        <f>COUNTIFS(Customer_Demographics!A:A, A662, Customer_Demographics!F:F, G$1)</f>
        <v>0</v>
      </c>
      <c r="H662">
        <f>COUNTIFS(Customer_Demographics!A:A, A662, Customer_Demographics!F:F, H$1)</f>
        <v>0</v>
      </c>
      <c r="I662">
        <f>COUNTIFS(Customer_Demographics!A:A, A662, Customer_Demographics!F:F, I$1)</f>
        <v>1</v>
      </c>
      <c r="J662">
        <f>COUNTIFS(Customer_Demographics!A:A, A662, Customer_Demographics!F:F, J$1)</f>
        <v>0</v>
      </c>
      <c r="K662" t="s">
        <v>9</v>
      </c>
      <c r="L662">
        <f>COUNTIFS(Customer_Demographics!A:A, A662, Customer_Demographics!K:K, L$1)</f>
        <v>1</v>
      </c>
      <c r="M662">
        <f>COUNTIFS(Customer_Demographics!A:A, A662, Customer_Demographics!K:K, M$1)</f>
        <v>0</v>
      </c>
      <c r="N662">
        <f>COUNTIFS(Customer_Demographics!A:A, A662, Customer_Demographics!K:K, N$1)</f>
        <v>0</v>
      </c>
      <c r="O662">
        <v>1579.69</v>
      </c>
      <c r="P662">
        <v>0</v>
      </c>
      <c r="Q662">
        <v>8</v>
      </c>
      <c r="R662">
        <f>IF(COUNTIFS(Transaction_History!A:A, A662, Transaction_History!E:E, R$1) &gt;0, 1, 0)</f>
        <v>1</v>
      </c>
      <c r="S662">
        <f>IF(COUNTIFS(Transaction_History!A:A, A662, Transaction_History!E:E, S$1) &gt; 0, 1, 0)</f>
        <v>1</v>
      </c>
      <c r="T662">
        <f>IF(COUNTIFS(Transaction_History!A:A, A662, Transaction_History!E:E, T$1) &gt; 0, 1, 0)</f>
        <v>1</v>
      </c>
      <c r="U662">
        <f>IF(COUNTIFS(Transaction_History!A:A, A662, Transaction_History!E:E, U$1) &gt; 0, 1, 0)</f>
        <v>1</v>
      </c>
      <c r="V662">
        <f>IF(COUNTIFS(Transaction_History!A:A, A662, Transaction_History!E:E, V$1) &gt; 0, 1, 0)</f>
        <v>1</v>
      </c>
      <c r="W662">
        <f>IF(COUNTIFS(Customer_Service!A:A, A662, Customer_Service!D:D, W$1) &gt; 0, 1, 0)</f>
        <v>0</v>
      </c>
      <c r="X662">
        <f>IF(COUNTIFS(Customer_Service!A:A, A662, Customer_Service!D:D, X$1)&gt;0,1,0)</f>
        <v>0</v>
      </c>
      <c r="Y662">
        <f>IF(COUNTIFS(Customer_Service!A:A, A662, Customer_Service!D:D, Y$1) &gt; 0, 1, 0)</f>
        <v>0</v>
      </c>
      <c r="Z662">
        <f>IF(COUNTIFS(Customer_Service!A:A, A662, Customer_Service!E:E, Z$1) &gt; 0, 1, 0)</f>
        <v>0</v>
      </c>
      <c r="AA662">
        <f>IF(COUNTIFS(Customer_Service!A:A, A662, Customer_Service!E:E, AA$1) &gt; 0, 1, 0)</f>
        <v>0</v>
      </c>
      <c r="AB662">
        <v>27</v>
      </c>
    </row>
    <row r="663" spans="1:28" x14ac:dyDescent="0.25">
      <c r="A663">
        <v>662</v>
      </c>
      <c r="B663">
        <v>18</v>
      </c>
      <c r="C663" t="s">
        <v>4</v>
      </c>
      <c r="D663">
        <f>COUNTIFS(Customer_Demographics!A:A, A663, Customer_Demographics!C:C, D$1)</f>
        <v>0</v>
      </c>
      <c r="E663">
        <f>COUNTIFS(Customer_Demographics!A:A, A663, Customer_Demographics!C:C, E$1)</f>
        <v>1</v>
      </c>
      <c r="F663" t="s">
        <v>5</v>
      </c>
      <c r="G663">
        <f>COUNTIFS(Customer_Demographics!A:A, A663, Customer_Demographics!F:F, G$1)</f>
        <v>1</v>
      </c>
      <c r="H663">
        <f>COUNTIFS(Customer_Demographics!A:A, A663, Customer_Demographics!F:F, H$1)</f>
        <v>0</v>
      </c>
      <c r="I663">
        <f>COUNTIFS(Customer_Demographics!A:A, A663, Customer_Demographics!F:F, I$1)</f>
        <v>0</v>
      </c>
      <c r="J663">
        <f>COUNTIFS(Customer_Demographics!A:A, A663, Customer_Demographics!F:F, J$1)</f>
        <v>0</v>
      </c>
      <c r="K663" t="s">
        <v>11</v>
      </c>
      <c r="L663">
        <f>COUNTIFS(Customer_Demographics!A:A, A663, Customer_Demographics!K:K, L$1)</f>
        <v>0</v>
      </c>
      <c r="M663">
        <f>COUNTIFS(Customer_Demographics!A:A, A663, Customer_Demographics!K:K, M$1)</f>
        <v>0</v>
      </c>
      <c r="N663">
        <f>COUNTIFS(Customer_Demographics!A:A, A663, Customer_Demographics!K:K, N$1)</f>
        <v>1</v>
      </c>
      <c r="O663">
        <v>758.41000000000008</v>
      </c>
      <c r="P663">
        <v>0</v>
      </c>
      <c r="Q663">
        <v>4</v>
      </c>
      <c r="R663">
        <f>IF(COUNTIFS(Transaction_History!A:A, A663, Transaction_History!E:E, R$1) &gt;0, 1, 0)</f>
        <v>1</v>
      </c>
      <c r="S663">
        <f>IF(COUNTIFS(Transaction_History!A:A, A663, Transaction_History!E:E, S$1) &gt; 0, 1, 0)</f>
        <v>0</v>
      </c>
      <c r="T663">
        <f>IF(COUNTIFS(Transaction_History!A:A, A663, Transaction_History!E:E, T$1) &gt; 0, 1, 0)</f>
        <v>1</v>
      </c>
      <c r="U663">
        <f>IF(COUNTIFS(Transaction_History!A:A, A663, Transaction_History!E:E, U$1) &gt; 0, 1, 0)</f>
        <v>1</v>
      </c>
      <c r="V663">
        <f>IF(COUNTIFS(Transaction_History!A:A, A663, Transaction_History!E:E, V$1) &gt; 0, 1, 0)</f>
        <v>0</v>
      </c>
      <c r="W663">
        <f>IF(COUNTIFS(Customer_Service!A:A, A663, Customer_Service!D:D, W$1) &gt; 0, 1, 0)</f>
        <v>0</v>
      </c>
      <c r="X663">
        <f>IF(COUNTIFS(Customer_Service!A:A, A663, Customer_Service!D:D, X$1)&gt;0,1,0)</f>
        <v>0</v>
      </c>
      <c r="Y663">
        <f>IF(COUNTIFS(Customer_Service!A:A, A663, Customer_Service!D:D, Y$1) &gt; 0, 1, 0)</f>
        <v>0</v>
      </c>
      <c r="Z663">
        <f>IF(COUNTIFS(Customer_Service!A:A, A663, Customer_Service!E:E, Z$1) &gt; 0, 1, 0)</f>
        <v>0</v>
      </c>
      <c r="AA663">
        <f>IF(COUNTIFS(Customer_Service!A:A, A663, Customer_Service!E:E, AA$1) &gt; 0, 1, 0)</f>
        <v>0</v>
      </c>
      <c r="AB663">
        <v>26</v>
      </c>
    </row>
    <row r="664" spans="1:28" x14ac:dyDescent="0.25">
      <c r="A664">
        <v>663</v>
      </c>
      <c r="B664">
        <v>23</v>
      </c>
      <c r="C664" t="s">
        <v>4</v>
      </c>
      <c r="D664">
        <f>COUNTIFS(Customer_Demographics!A:A, A664, Customer_Demographics!C:C, D$1)</f>
        <v>0</v>
      </c>
      <c r="E664">
        <f>COUNTIFS(Customer_Demographics!A:A, A664, Customer_Demographics!C:C, E$1)</f>
        <v>1</v>
      </c>
      <c r="F664" t="s">
        <v>8</v>
      </c>
      <c r="G664">
        <f>COUNTIFS(Customer_Demographics!A:A, A664, Customer_Demographics!F:F, G$1)</f>
        <v>0</v>
      </c>
      <c r="H664">
        <f>COUNTIFS(Customer_Demographics!A:A, A664, Customer_Demographics!F:F, H$1)</f>
        <v>0</v>
      </c>
      <c r="I664">
        <f>COUNTIFS(Customer_Demographics!A:A, A664, Customer_Demographics!F:F, I$1)</f>
        <v>1</v>
      </c>
      <c r="J664">
        <f>COUNTIFS(Customer_Demographics!A:A, A664, Customer_Demographics!F:F, J$1)</f>
        <v>0</v>
      </c>
      <c r="K664" t="s">
        <v>9</v>
      </c>
      <c r="L664">
        <f>COUNTIFS(Customer_Demographics!A:A, A664, Customer_Demographics!K:K, L$1)</f>
        <v>1</v>
      </c>
      <c r="M664">
        <f>COUNTIFS(Customer_Demographics!A:A, A664, Customer_Demographics!K:K, M$1)</f>
        <v>0</v>
      </c>
      <c r="N664">
        <f>COUNTIFS(Customer_Demographics!A:A, A664, Customer_Demographics!K:K, N$1)</f>
        <v>0</v>
      </c>
      <c r="O664">
        <v>1160.9900000000002</v>
      </c>
      <c r="P664">
        <v>0</v>
      </c>
      <c r="Q664">
        <v>6</v>
      </c>
      <c r="R664">
        <f>IF(COUNTIFS(Transaction_History!A:A, A664, Transaction_History!E:E, R$1) &gt;0, 1, 0)</f>
        <v>1</v>
      </c>
      <c r="S664">
        <f>IF(COUNTIFS(Transaction_History!A:A, A664, Transaction_History!E:E, S$1) &gt; 0, 1, 0)</f>
        <v>1</v>
      </c>
      <c r="T664">
        <f>IF(COUNTIFS(Transaction_History!A:A, A664, Transaction_History!E:E, T$1) &gt; 0, 1, 0)</f>
        <v>1</v>
      </c>
      <c r="U664">
        <f>IF(COUNTIFS(Transaction_History!A:A, A664, Transaction_History!E:E, U$1) &gt; 0, 1, 0)</f>
        <v>1</v>
      </c>
      <c r="V664">
        <f>IF(COUNTIFS(Transaction_History!A:A, A664, Transaction_History!E:E, V$1) &gt; 0, 1, 0)</f>
        <v>1</v>
      </c>
      <c r="W664">
        <f>IF(COUNTIFS(Customer_Service!A:A, A664, Customer_Service!D:D, W$1) &gt; 0, 1, 0)</f>
        <v>1</v>
      </c>
      <c r="X664">
        <f>IF(COUNTIFS(Customer_Service!A:A, A664, Customer_Service!D:D, X$1)&gt;0,1,0)</f>
        <v>0</v>
      </c>
      <c r="Y664">
        <f>IF(COUNTIFS(Customer_Service!A:A, A664, Customer_Service!D:D, Y$1) &gt; 0, 1, 0)</f>
        <v>0</v>
      </c>
      <c r="Z664">
        <f>IF(COUNTIFS(Customer_Service!A:A, A664, Customer_Service!E:E, Z$1) &gt; 0, 1, 0)</f>
        <v>0</v>
      </c>
      <c r="AA664">
        <f>IF(COUNTIFS(Customer_Service!A:A, A664, Customer_Service!E:E, AA$1) &gt; 0, 1, 0)</f>
        <v>1</v>
      </c>
      <c r="AB664">
        <v>3</v>
      </c>
    </row>
    <row r="665" spans="1:28" x14ac:dyDescent="0.25">
      <c r="A665">
        <v>664</v>
      </c>
      <c r="B665">
        <v>42</v>
      </c>
      <c r="C665" t="s">
        <v>4</v>
      </c>
      <c r="D665">
        <f>COUNTIFS(Customer_Demographics!A:A, A665, Customer_Demographics!C:C, D$1)</f>
        <v>0</v>
      </c>
      <c r="E665">
        <f>COUNTIFS(Customer_Demographics!A:A, A665, Customer_Demographics!C:C, E$1)</f>
        <v>1</v>
      </c>
      <c r="F665" t="s">
        <v>7</v>
      </c>
      <c r="G665">
        <f>COUNTIFS(Customer_Demographics!A:A, A665, Customer_Demographics!F:F, G$1)</f>
        <v>0</v>
      </c>
      <c r="H665">
        <f>COUNTIFS(Customer_Demographics!A:A, A665, Customer_Demographics!F:F, H$1)</f>
        <v>0</v>
      </c>
      <c r="I665">
        <f>COUNTIFS(Customer_Demographics!A:A, A665, Customer_Demographics!F:F, I$1)</f>
        <v>0</v>
      </c>
      <c r="J665">
        <f>COUNTIFS(Customer_Demographics!A:A, A665, Customer_Demographics!F:F, J$1)</f>
        <v>1</v>
      </c>
      <c r="K665" t="s">
        <v>10</v>
      </c>
      <c r="L665">
        <f>COUNTIFS(Customer_Demographics!A:A, A665, Customer_Demographics!K:K, L$1)</f>
        <v>0</v>
      </c>
      <c r="M665">
        <f>COUNTIFS(Customer_Demographics!A:A, A665, Customer_Demographics!K:K, M$1)</f>
        <v>1</v>
      </c>
      <c r="N665">
        <f>COUNTIFS(Customer_Demographics!A:A, A665, Customer_Demographics!K:K, N$1)</f>
        <v>0</v>
      </c>
      <c r="O665">
        <v>1972.9399999999998</v>
      </c>
      <c r="P665">
        <v>0</v>
      </c>
      <c r="Q665">
        <v>6</v>
      </c>
      <c r="R665">
        <f>IF(COUNTIFS(Transaction_History!A:A, A665, Transaction_History!E:E, R$1) &gt;0, 1, 0)</f>
        <v>1</v>
      </c>
      <c r="S665">
        <f>IF(COUNTIFS(Transaction_History!A:A, A665, Transaction_History!E:E, S$1) &gt; 0, 1, 0)</f>
        <v>1</v>
      </c>
      <c r="T665">
        <f>IF(COUNTIFS(Transaction_History!A:A, A665, Transaction_History!E:E, T$1) &gt; 0, 1, 0)</f>
        <v>1</v>
      </c>
      <c r="U665">
        <f>IF(COUNTIFS(Transaction_History!A:A, A665, Transaction_History!E:E, U$1) &gt; 0, 1, 0)</f>
        <v>0</v>
      </c>
      <c r="V665">
        <f>IF(COUNTIFS(Transaction_History!A:A, A665, Transaction_History!E:E, V$1) &gt; 0, 1, 0)</f>
        <v>1</v>
      </c>
      <c r="W665">
        <f>IF(COUNTIFS(Customer_Service!A:A, A665, Customer_Service!D:D, W$1) &gt; 0, 1, 0)</f>
        <v>1</v>
      </c>
      <c r="X665">
        <f>IF(COUNTIFS(Customer_Service!A:A, A665, Customer_Service!D:D, X$1)&gt;0,1,0)</f>
        <v>0</v>
      </c>
      <c r="Y665">
        <f>IF(COUNTIFS(Customer_Service!A:A, A665, Customer_Service!D:D, Y$1) &gt; 0, 1, 0)</f>
        <v>0</v>
      </c>
      <c r="Z665">
        <f>IF(COUNTIFS(Customer_Service!A:A, A665, Customer_Service!E:E, Z$1) &gt; 0, 1, 0)</f>
        <v>0</v>
      </c>
      <c r="AA665">
        <f>IF(COUNTIFS(Customer_Service!A:A, A665, Customer_Service!E:E, AA$1) &gt; 0, 1, 0)</f>
        <v>1</v>
      </c>
      <c r="AB665">
        <v>45</v>
      </c>
    </row>
    <row r="666" spans="1:28" x14ac:dyDescent="0.25">
      <c r="A666">
        <v>665</v>
      </c>
      <c r="B666">
        <v>52</v>
      </c>
      <c r="C666" t="s">
        <v>4</v>
      </c>
      <c r="D666">
        <f>COUNTIFS(Customer_Demographics!A:A, A666, Customer_Demographics!C:C, D$1)</f>
        <v>0</v>
      </c>
      <c r="E666">
        <f>COUNTIFS(Customer_Demographics!A:A, A666, Customer_Demographics!C:C, E$1)</f>
        <v>1</v>
      </c>
      <c r="F666" t="s">
        <v>7</v>
      </c>
      <c r="G666">
        <f>COUNTIFS(Customer_Demographics!A:A, A666, Customer_Demographics!F:F, G$1)</f>
        <v>0</v>
      </c>
      <c r="H666">
        <f>COUNTIFS(Customer_Demographics!A:A, A666, Customer_Demographics!F:F, H$1)</f>
        <v>0</v>
      </c>
      <c r="I666">
        <f>COUNTIFS(Customer_Demographics!A:A, A666, Customer_Demographics!F:F, I$1)</f>
        <v>0</v>
      </c>
      <c r="J666">
        <f>COUNTIFS(Customer_Demographics!A:A, A666, Customer_Demographics!F:F, J$1)</f>
        <v>1</v>
      </c>
      <c r="K666" t="s">
        <v>11</v>
      </c>
      <c r="L666">
        <f>COUNTIFS(Customer_Demographics!A:A, A666, Customer_Demographics!K:K, L$1)</f>
        <v>0</v>
      </c>
      <c r="M666">
        <f>COUNTIFS(Customer_Demographics!A:A, A666, Customer_Demographics!K:K, M$1)</f>
        <v>0</v>
      </c>
      <c r="N666">
        <f>COUNTIFS(Customer_Demographics!A:A, A666, Customer_Demographics!K:K, N$1)</f>
        <v>1</v>
      </c>
      <c r="O666">
        <v>1405.19</v>
      </c>
      <c r="P666">
        <v>0</v>
      </c>
      <c r="Q666">
        <v>5</v>
      </c>
      <c r="R666">
        <f>IF(COUNTIFS(Transaction_History!A:A, A666, Transaction_History!E:E, R$1) &gt;0, 1, 0)</f>
        <v>0</v>
      </c>
      <c r="S666">
        <f>IF(COUNTIFS(Transaction_History!A:A, A666, Transaction_History!E:E, S$1) &gt; 0, 1, 0)</f>
        <v>1</v>
      </c>
      <c r="T666">
        <f>IF(COUNTIFS(Transaction_History!A:A, A666, Transaction_History!E:E, T$1) &gt; 0, 1, 0)</f>
        <v>1</v>
      </c>
      <c r="U666">
        <f>IF(COUNTIFS(Transaction_History!A:A, A666, Transaction_History!E:E, U$1) &gt; 0, 1, 0)</f>
        <v>1</v>
      </c>
      <c r="V666">
        <f>IF(COUNTIFS(Transaction_History!A:A, A666, Transaction_History!E:E, V$1) &gt; 0, 1, 0)</f>
        <v>0</v>
      </c>
      <c r="W666">
        <f>IF(COUNTIFS(Customer_Service!A:A, A666, Customer_Service!D:D, W$1) &gt; 0, 1, 0)</f>
        <v>1</v>
      </c>
      <c r="X666">
        <f>IF(COUNTIFS(Customer_Service!A:A, A666, Customer_Service!D:D, X$1)&gt;0,1,0)</f>
        <v>0</v>
      </c>
      <c r="Y666">
        <f>IF(COUNTIFS(Customer_Service!A:A, A666, Customer_Service!D:D, Y$1) &gt; 0, 1, 0)</f>
        <v>0</v>
      </c>
      <c r="Z666">
        <f>IF(COUNTIFS(Customer_Service!A:A, A666, Customer_Service!E:E, Z$1) &gt; 0, 1, 0)</f>
        <v>0</v>
      </c>
      <c r="AA666">
        <f>IF(COUNTIFS(Customer_Service!A:A, A666, Customer_Service!E:E, AA$1) &gt; 0, 1, 0)</f>
        <v>1</v>
      </c>
      <c r="AB666">
        <v>36</v>
      </c>
    </row>
    <row r="667" spans="1:28" x14ac:dyDescent="0.25">
      <c r="A667">
        <v>666</v>
      </c>
      <c r="B667">
        <v>33</v>
      </c>
      <c r="C667" t="s">
        <v>3</v>
      </c>
      <c r="D667">
        <f>COUNTIFS(Customer_Demographics!A:A, A667, Customer_Demographics!C:C, D$1)</f>
        <v>1</v>
      </c>
      <c r="E667">
        <f>COUNTIFS(Customer_Demographics!A:A, A667, Customer_Demographics!C:C, E$1)</f>
        <v>0</v>
      </c>
      <c r="F667" t="s">
        <v>5</v>
      </c>
      <c r="G667">
        <f>COUNTIFS(Customer_Demographics!A:A, A667, Customer_Demographics!F:F, G$1)</f>
        <v>1</v>
      </c>
      <c r="H667">
        <f>COUNTIFS(Customer_Demographics!A:A, A667, Customer_Demographics!F:F, H$1)</f>
        <v>0</v>
      </c>
      <c r="I667">
        <f>COUNTIFS(Customer_Demographics!A:A, A667, Customer_Demographics!F:F, I$1)</f>
        <v>0</v>
      </c>
      <c r="J667">
        <f>COUNTIFS(Customer_Demographics!A:A, A667, Customer_Demographics!F:F, J$1)</f>
        <v>0</v>
      </c>
      <c r="K667" t="s">
        <v>10</v>
      </c>
      <c r="L667">
        <f>COUNTIFS(Customer_Demographics!A:A, A667, Customer_Demographics!K:K, L$1)</f>
        <v>0</v>
      </c>
      <c r="M667">
        <f>COUNTIFS(Customer_Demographics!A:A, A667, Customer_Demographics!K:K, M$1)</f>
        <v>1</v>
      </c>
      <c r="N667">
        <f>COUNTIFS(Customer_Demographics!A:A, A667, Customer_Demographics!K:K, N$1)</f>
        <v>0</v>
      </c>
      <c r="O667">
        <v>474.38</v>
      </c>
      <c r="P667">
        <v>0</v>
      </c>
      <c r="Q667">
        <v>1</v>
      </c>
      <c r="R667">
        <f>IF(COUNTIFS(Transaction_History!A:A, A667, Transaction_History!E:E, R$1) &gt;0, 1, 0)</f>
        <v>0</v>
      </c>
      <c r="S667">
        <f>IF(COUNTIFS(Transaction_History!A:A, A667, Transaction_History!E:E, S$1) &gt; 0, 1, 0)</f>
        <v>1</v>
      </c>
      <c r="T667">
        <f>IF(COUNTIFS(Transaction_History!A:A, A667, Transaction_History!E:E, T$1) &gt; 0, 1, 0)</f>
        <v>0</v>
      </c>
      <c r="U667">
        <f>IF(COUNTIFS(Transaction_History!A:A, A667, Transaction_History!E:E, U$1) &gt; 0, 1, 0)</f>
        <v>0</v>
      </c>
      <c r="V667">
        <f>IF(COUNTIFS(Transaction_History!A:A, A667, Transaction_History!E:E, V$1) &gt; 0, 1, 0)</f>
        <v>0</v>
      </c>
      <c r="W667">
        <f>IF(COUNTIFS(Customer_Service!A:A, A667, Customer_Service!D:D, W$1) &gt; 0, 1, 0)</f>
        <v>0</v>
      </c>
      <c r="X667">
        <f>IF(COUNTIFS(Customer_Service!A:A, A667, Customer_Service!D:D, X$1)&gt;0,1,0)</f>
        <v>0</v>
      </c>
      <c r="Y667">
        <f>IF(COUNTIFS(Customer_Service!A:A, A667, Customer_Service!D:D, Y$1) &gt; 0, 1, 0)</f>
        <v>0</v>
      </c>
      <c r="Z667">
        <f>IF(COUNTIFS(Customer_Service!A:A, A667, Customer_Service!E:E, Z$1) &gt; 0, 1, 0)</f>
        <v>0</v>
      </c>
      <c r="AA667">
        <f>IF(COUNTIFS(Customer_Service!A:A, A667, Customer_Service!E:E, AA$1) &gt; 0, 1, 0)</f>
        <v>0</v>
      </c>
      <c r="AB667">
        <v>41</v>
      </c>
    </row>
    <row r="668" spans="1:28" x14ac:dyDescent="0.25">
      <c r="A668">
        <v>667</v>
      </c>
      <c r="B668">
        <v>21</v>
      </c>
      <c r="C668" t="s">
        <v>4</v>
      </c>
      <c r="D668">
        <f>COUNTIFS(Customer_Demographics!A:A, A668, Customer_Demographics!C:C, D$1)</f>
        <v>0</v>
      </c>
      <c r="E668">
        <f>COUNTIFS(Customer_Demographics!A:A, A668, Customer_Demographics!C:C, E$1)</f>
        <v>1</v>
      </c>
      <c r="F668" t="s">
        <v>8</v>
      </c>
      <c r="G668">
        <f>COUNTIFS(Customer_Demographics!A:A, A668, Customer_Demographics!F:F, G$1)</f>
        <v>0</v>
      </c>
      <c r="H668">
        <f>COUNTIFS(Customer_Demographics!A:A, A668, Customer_Demographics!F:F, H$1)</f>
        <v>0</v>
      </c>
      <c r="I668">
        <f>COUNTIFS(Customer_Demographics!A:A, A668, Customer_Demographics!F:F, I$1)</f>
        <v>1</v>
      </c>
      <c r="J668">
        <f>COUNTIFS(Customer_Demographics!A:A, A668, Customer_Demographics!F:F, J$1)</f>
        <v>0</v>
      </c>
      <c r="K668" t="s">
        <v>9</v>
      </c>
      <c r="L668">
        <f>COUNTIFS(Customer_Demographics!A:A, A668, Customer_Demographics!K:K, L$1)</f>
        <v>1</v>
      </c>
      <c r="M668">
        <f>COUNTIFS(Customer_Demographics!A:A, A668, Customer_Demographics!K:K, M$1)</f>
        <v>0</v>
      </c>
      <c r="N668">
        <f>COUNTIFS(Customer_Demographics!A:A, A668, Customer_Demographics!K:K, N$1)</f>
        <v>0</v>
      </c>
      <c r="O668">
        <v>1442.15</v>
      </c>
      <c r="P668">
        <v>0</v>
      </c>
      <c r="Q668">
        <v>6</v>
      </c>
      <c r="R668">
        <f>IF(COUNTIFS(Transaction_History!A:A, A668, Transaction_History!E:E, R$1) &gt;0, 1, 0)</f>
        <v>0</v>
      </c>
      <c r="S668">
        <f>IF(COUNTIFS(Transaction_History!A:A, A668, Transaction_History!E:E, S$1) &gt; 0, 1, 0)</f>
        <v>1</v>
      </c>
      <c r="T668">
        <f>IF(COUNTIFS(Transaction_History!A:A, A668, Transaction_History!E:E, T$1) &gt; 0, 1, 0)</f>
        <v>1</v>
      </c>
      <c r="U668">
        <f>IF(COUNTIFS(Transaction_History!A:A, A668, Transaction_History!E:E, U$1) &gt; 0, 1, 0)</f>
        <v>1</v>
      </c>
      <c r="V668">
        <f>IF(COUNTIFS(Transaction_History!A:A, A668, Transaction_History!E:E, V$1) &gt; 0, 1, 0)</f>
        <v>1</v>
      </c>
      <c r="W668">
        <f>IF(COUNTIFS(Customer_Service!A:A, A668, Customer_Service!D:D, W$1) &gt; 0, 1, 0)</f>
        <v>0</v>
      </c>
      <c r="X668">
        <f>IF(COUNTIFS(Customer_Service!A:A, A668, Customer_Service!D:D, X$1)&gt;0,1,0)</f>
        <v>0</v>
      </c>
      <c r="Y668">
        <f>IF(COUNTIFS(Customer_Service!A:A, A668, Customer_Service!D:D, Y$1) &gt; 0, 1, 0)</f>
        <v>1</v>
      </c>
      <c r="Z668">
        <f>IF(COUNTIFS(Customer_Service!A:A, A668, Customer_Service!E:E, Z$1) &gt; 0, 1, 0)</f>
        <v>1</v>
      </c>
      <c r="AA668">
        <f>IF(COUNTIFS(Customer_Service!A:A, A668, Customer_Service!E:E, AA$1) &gt; 0, 1, 0)</f>
        <v>0</v>
      </c>
      <c r="AB668">
        <v>8</v>
      </c>
    </row>
    <row r="669" spans="1:28" x14ac:dyDescent="0.25">
      <c r="A669">
        <v>668</v>
      </c>
      <c r="B669">
        <v>64</v>
      </c>
      <c r="C669" t="s">
        <v>3</v>
      </c>
      <c r="D669">
        <f>COUNTIFS(Customer_Demographics!A:A, A669, Customer_Demographics!C:C, D$1)</f>
        <v>1</v>
      </c>
      <c r="E669">
        <f>COUNTIFS(Customer_Demographics!A:A, A669, Customer_Demographics!C:C, E$1)</f>
        <v>0</v>
      </c>
      <c r="F669" t="s">
        <v>6</v>
      </c>
      <c r="G669">
        <f>COUNTIFS(Customer_Demographics!A:A, A669, Customer_Demographics!F:F, G$1)</f>
        <v>0</v>
      </c>
      <c r="H669">
        <f>COUNTIFS(Customer_Demographics!A:A, A669, Customer_Demographics!F:F, H$1)</f>
        <v>1</v>
      </c>
      <c r="I669">
        <f>COUNTIFS(Customer_Demographics!A:A, A669, Customer_Demographics!F:F, I$1)</f>
        <v>0</v>
      </c>
      <c r="J669">
        <f>COUNTIFS(Customer_Demographics!A:A, A669, Customer_Demographics!F:F, J$1)</f>
        <v>0</v>
      </c>
      <c r="K669" t="s">
        <v>10</v>
      </c>
      <c r="L669">
        <f>COUNTIFS(Customer_Demographics!A:A, A669, Customer_Demographics!K:K, L$1)</f>
        <v>0</v>
      </c>
      <c r="M669">
        <f>COUNTIFS(Customer_Demographics!A:A, A669, Customer_Demographics!K:K, M$1)</f>
        <v>1</v>
      </c>
      <c r="N669">
        <f>COUNTIFS(Customer_Demographics!A:A, A669, Customer_Demographics!K:K, N$1)</f>
        <v>0</v>
      </c>
      <c r="O669">
        <v>1668.59</v>
      </c>
      <c r="P669">
        <v>0</v>
      </c>
      <c r="Q669">
        <v>7</v>
      </c>
      <c r="R669">
        <f>IF(COUNTIFS(Transaction_History!A:A, A669, Transaction_History!E:E, R$1) &gt;0, 1, 0)</f>
        <v>0</v>
      </c>
      <c r="S669">
        <f>IF(COUNTIFS(Transaction_History!A:A, A669, Transaction_History!E:E, S$1) &gt; 0, 1, 0)</f>
        <v>1</v>
      </c>
      <c r="T669">
        <f>IF(COUNTIFS(Transaction_History!A:A, A669, Transaction_History!E:E, T$1) &gt; 0, 1, 0)</f>
        <v>1</v>
      </c>
      <c r="U669">
        <f>IF(COUNTIFS(Transaction_History!A:A, A669, Transaction_History!E:E, U$1) &gt; 0, 1, 0)</f>
        <v>0</v>
      </c>
      <c r="V669">
        <f>IF(COUNTIFS(Transaction_History!A:A, A669, Transaction_History!E:E, V$1) &gt; 0, 1, 0)</f>
        <v>1</v>
      </c>
      <c r="W669">
        <f>IF(COUNTIFS(Customer_Service!A:A, A669, Customer_Service!D:D, W$1) &gt; 0, 1, 0)</f>
        <v>0</v>
      </c>
      <c r="X669">
        <f>IF(COUNTIFS(Customer_Service!A:A, A669, Customer_Service!D:D, X$1)&gt;0,1,0)</f>
        <v>1</v>
      </c>
      <c r="Y669">
        <f>IF(COUNTIFS(Customer_Service!A:A, A669, Customer_Service!D:D, Y$1) &gt; 0, 1, 0)</f>
        <v>0</v>
      </c>
      <c r="Z669">
        <f>IF(COUNTIFS(Customer_Service!A:A, A669, Customer_Service!E:E, Z$1) &gt; 0, 1, 0)</f>
        <v>0</v>
      </c>
      <c r="AA669">
        <f>IF(COUNTIFS(Customer_Service!A:A, A669, Customer_Service!E:E, AA$1) &gt; 0, 1, 0)</f>
        <v>1</v>
      </c>
      <c r="AB669">
        <v>32</v>
      </c>
    </row>
    <row r="670" spans="1:28" x14ac:dyDescent="0.25">
      <c r="A670">
        <v>669</v>
      </c>
      <c r="B670">
        <v>55</v>
      </c>
      <c r="C670" t="s">
        <v>4</v>
      </c>
      <c r="D670">
        <f>COUNTIFS(Customer_Demographics!A:A, A670, Customer_Demographics!C:C, D$1)</f>
        <v>0</v>
      </c>
      <c r="E670">
        <f>COUNTIFS(Customer_Demographics!A:A, A670, Customer_Demographics!C:C, E$1)</f>
        <v>1</v>
      </c>
      <c r="F670" t="s">
        <v>8</v>
      </c>
      <c r="G670">
        <f>COUNTIFS(Customer_Demographics!A:A, A670, Customer_Demographics!F:F, G$1)</f>
        <v>0</v>
      </c>
      <c r="H670">
        <f>COUNTIFS(Customer_Demographics!A:A, A670, Customer_Demographics!F:F, H$1)</f>
        <v>0</v>
      </c>
      <c r="I670">
        <f>COUNTIFS(Customer_Demographics!A:A, A670, Customer_Demographics!F:F, I$1)</f>
        <v>1</v>
      </c>
      <c r="J670">
        <f>COUNTIFS(Customer_Demographics!A:A, A670, Customer_Demographics!F:F, J$1)</f>
        <v>0</v>
      </c>
      <c r="K670" t="s">
        <v>11</v>
      </c>
      <c r="L670">
        <f>COUNTIFS(Customer_Demographics!A:A, A670, Customer_Demographics!K:K, L$1)</f>
        <v>0</v>
      </c>
      <c r="M670">
        <f>COUNTIFS(Customer_Demographics!A:A, A670, Customer_Demographics!K:K, M$1)</f>
        <v>0</v>
      </c>
      <c r="N670">
        <f>COUNTIFS(Customer_Demographics!A:A, A670, Customer_Demographics!K:K, N$1)</f>
        <v>1</v>
      </c>
      <c r="O670">
        <v>2232.41</v>
      </c>
      <c r="P670">
        <v>0</v>
      </c>
      <c r="Q670">
        <v>8</v>
      </c>
      <c r="R670">
        <f>IF(COUNTIFS(Transaction_History!A:A, A670, Transaction_History!E:E, R$1) &gt;0, 1, 0)</f>
        <v>1</v>
      </c>
      <c r="S670">
        <f>IF(COUNTIFS(Transaction_History!A:A, A670, Transaction_History!E:E, S$1) &gt; 0, 1, 0)</f>
        <v>0</v>
      </c>
      <c r="T670">
        <f>IF(COUNTIFS(Transaction_History!A:A, A670, Transaction_History!E:E, T$1) &gt; 0, 1, 0)</f>
        <v>1</v>
      </c>
      <c r="U670">
        <f>IF(COUNTIFS(Transaction_History!A:A, A670, Transaction_History!E:E, U$1) &gt; 0, 1, 0)</f>
        <v>1</v>
      </c>
      <c r="V670">
        <f>IF(COUNTIFS(Transaction_History!A:A, A670, Transaction_History!E:E, V$1) &gt; 0, 1, 0)</f>
        <v>1</v>
      </c>
      <c r="W670">
        <f>IF(COUNTIFS(Customer_Service!A:A, A670, Customer_Service!D:D, W$1) &gt; 0, 1, 0)</f>
        <v>1</v>
      </c>
      <c r="X670">
        <f>IF(COUNTIFS(Customer_Service!A:A, A670, Customer_Service!D:D, X$1)&gt;0,1,0)</f>
        <v>0</v>
      </c>
      <c r="Y670">
        <f>IF(COUNTIFS(Customer_Service!A:A, A670, Customer_Service!D:D, Y$1) &gt; 0, 1, 0)</f>
        <v>1</v>
      </c>
      <c r="Z670">
        <f>IF(COUNTIFS(Customer_Service!A:A, A670, Customer_Service!E:E, Z$1) &gt; 0, 1, 0)</f>
        <v>1</v>
      </c>
      <c r="AA670">
        <f>IF(COUNTIFS(Customer_Service!A:A, A670, Customer_Service!E:E, AA$1) &gt; 0, 1, 0)</f>
        <v>1</v>
      </c>
      <c r="AB670">
        <v>19</v>
      </c>
    </row>
    <row r="671" spans="1:28" x14ac:dyDescent="0.25">
      <c r="A671">
        <v>670</v>
      </c>
      <c r="B671">
        <v>61</v>
      </c>
      <c r="C671" t="s">
        <v>4</v>
      </c>
      <c r="D671">
        <f>COUNTIFS(Customer_Demographics!A:A, A671, Customer_Demographics!C:C, D$1)</f>
        <v>0</v>
      </c>
      <c r="E671">
        <f>COUNTIFS(Customer_Demographics!A:A, A671, Customer_Demographics!C:C, E$1)</f>
        <v>1</v>
      </c>
      <c r="F671" t="s">
        <v>8</v>
      </c>
      <c r="G671">
        <f>COUNTIFS(Customer_Demographics!A:A, A671, Customer_Demographics!F:F, G$1)</f>
        <v>0</v>
      </c>
      <c r="H671">
        <f>COUNTIFS(Customer_Demographics!A:A, A671, Customer_Demographics!F:F, H$1)</f>
        <v>0</v>
      </c>
      <c r="I671">
        <f>COUNTIFS(Customer_Demographics!A:A, A671, Customer_Demographics!F:F, I$1)</f>
        <v>1</v>
      </c>
      <c r="J671">
        <f>COUNTIFS(Customer_Demographics!A:A, A671, Customer_Demographics!F:F, J$1)</f>
        <v>0</v>
      </c>
      <c r="K671" t="s">
        <v>9</v>
      </c>
      <c r="L671">
        <f>COUNTIFS(Customer_Demographics!A:A, A671, Customer_Demographics!K:K, L$1)</f>
        <v>1</v>
      </c>
      <c r="M671">
        <f>COUNTIFS(Customer_Demographics!A:A, A671, Customer_Demographics!K:K, M$1)</f>
        <v>0</v>
      </c>
      <c r="N671">
        <f>COUNTIFS(Customer_Demographics!A:A, A671, Customer_Demographics!K:K, N$1)</f>
        <v>0</v>
      </c>
      <c r="O671">
        <v>143.34</v>
      </c>
      <c r="P671">
        <v>0</v>
      </c>
      <c r="Q671">
        <v>1</v>
      </c>
      <c r="R671">
        <f>IF(COUNTIFS(Transaction_History!A:A, A671, Transaction_History!E:E, R$1) &gt;0, 1, 0)</f>
        <v>1</v>
      </c>
      <c r="S671">
        <f>IF(COUNTIFS(Transaction_History!A:A, A671, Transaction_History!E:E, S$1) &gt; 0, 1, 0)</f>
        <v>0</v>
      </c>
      <c r="T671">
        <f>IF(COUNTIFS(Transaction_History!A:A, A671, Transaction_History!E:E, T$1) &gt; 0, 1, 0)</f>
        <v>0</v>
      </c>
      <c r="U671">
        <f>IF(COUNTIFS(Transaction_History!A:A, A671, Transaction_History!E:E, U$1) &gt; 0, 1, 0)</f>
        <v>0</v>
      </c>
      <c r="V671">
        <f>IF(COUNTIFS(Transaction_History!A:A, A671, Transaction_History!E:E, V$1) &gt; 0, 1, 0)</f>
        <v>0</v>
      </c>
      <c r="W671">
        <f>IF(COUNTIFS(Customer_Service!A:A, A671, Customer_Service!D:D, W$1) &gt; 0, 1, 0)</f>
        <v>0</v>
      </c>
      <c r="X671">
        <f>IF(COUNTIFS(Customer_Service!A:A, A671, Customer_Service!D:D, X$1)&gt;0,1,0)</f>
        <v>0</v>
      </c>
      <c r="Y671">
        <f>IF(COUNTIFS(Customer_Service!A:A, A671, Customer_Service!D:D, Y$1) &gt; 0, 1, 0)</f>
        <v>0</v>
      </c>
      <c r="Z671">
        <f>IF(COUNTIFS(Customer_Service!A:A, A671, Customer_Service!E:E, Z$1) &gt; 0, 1, 0)</f>
        <v>0</v>
      </c>
      <c r="AA671">
        <f>IF(COUNTIFS(Customer_Service!A:A, A671, Customer_Service!E:E, AA$1) &gt; 0, 1, 0)</f>
        <v>0</v>
      </c>
      <c r="AB671">
        <v>12</v>
      </c>
    </row>
    <row r="672" spans="1:28" x14ac:dyDescent="0.25">
      <c r="A672">
        <v>671</v>
      </c>
      <c r="B672">
        <v>37</v>
      </c>
      <c r="C672" t="s">
        <v>4</v>
      </c>
      <c r="D672">
        <f>COUNTIFS(Customer_Demographics!A:A, A672, Customer_Demographics!C:C, D$1)</f>
        <v>0</v>
      </c>
      <c r="E672">
        <f>COUNTIFS(Customer_Demographics!A:A, A672, Customer_Demographics!C:C, E$1)</f>
        <v>1</v>
      </c>
      <c r="F672" t="s">
        <v>8</v>
      </c>
      <c r="G672">
        <f>COUNTIFS(Customer_Demographics!A:A, A672, Customer_Demographics!F:F, G$1)</f>
        <v>0</v>
      </c>
      <c r="H672">
        <f>COUNTIFS(Customer_Demographics!A:A, A672, Customer_Demographics!F:F, H$1)</f>
        <v>0</v>
      </c>
      <c r="I672">
        <f>COUNTIFS(Customer_Demographics!A:A, A672, Customer_Demographics!F:F, I$1)</f>
        <v>1</v>
      </c>
      <c r="J672">
        <f>COUNTIFS(Customer_Demographics!A:A, A672, Customer_Demographics!F:F, J$1)</f>
        <v>0</v>
      </c>
      <c r="K672" t="s">
        <v>11</v>
      </c>
      <c r="L672">
        <f>COUNTIFS(Customer_Demographics!A:A, A672, Customer_Demographics!K:K, L$1)</f>
        <v>0</v>
      </c>
      <c r="M672">
        <f>COUNTIFS(Customer_Demographics!A:A, A672, Customer_Demographics!K:K, M$1)</f>
        <v>0</v>
      </c>
      <c r="N672">
        <f>COUNTIFS(Customer_Demographics!A:A, A672, Customer_Demographics!K:K, N$1)</f>
        <v>1</v>
      </c>
      <c r="O672">
        <v>2587.4699999999998</v>
      </c>
      <c r="P672">
        <v>0</v>
      </c>
      <c r="Q672">
        <v>9</v>
      </c>
      <c r="R672">
        <f>IF(COUNTIFS(Transaction_History!A:A, A672, Transaction_History!E:E, R$1) &gt;0, 1, 0)</f>
        <v>1</v>
      </c>
      <c r="S672">
        <f>IF(COUNTIFS(Transaction_History!A:A, A672, Transaction_History!E:E, S$1) &gt; 0, 1, 0)</f>
        <v>1</v>
      </c>
      <c r="T672">
        <f>IF(COUNTIFS(Transaction_History!A:A, A672, Transaction_History!E:E, T$1) &gt; 0, 1, 0)</f>
        <v>0</v>
      </c>
      <c r="U672">
        <f>IF(COUNTIFS(Transaction_History!A:A, A672, Transaction_History!E:E, U$1) &gt; 0, 1, 0)</f>
        <v>0</v>
      </c>
      <c r="V672">
        <f>IF(COUNTIFS(Transaction_History!A:A, A672, Transaction_History!E:E, V$1) &gt; 0, 1, 0)</f>
        <v>1</v>
      </c>
      <c r="W672">
        <f>IF(COUNTIFS(Customer_Service!A:A, A672, Customer_Service!D:D, W$1) &gt; 0, 1, 0)</f>
        <v>1</v>
      </c>
      <c r="X672">
        <f>IF(COUNTIFS(Customer_Service!A:A, A672, Customer_Service!D:D, X$1)&gt;0,1,0)</f>
        <v>0</v>
      </c>
      <c r="Y672">
        <f>IF(COUNTIFS(Customer_Service!A:A, A672, Customer_Service!D:D, Y$1) &gt; 0, 1, 0)</f>
        <v>0</v>
      </c>
      <c r="Z672">
        <f>IF(COUNTIFS(Customer_Service!A:A, A672, Customer_Service!E:E, Z$1) &gt; 0, 1, 0)</f>
        <v>1</v>
      </c>
      <c r="AA672">
        <f>IF(COUNTIFS(Customer_Service!A:A, A672, Customer_Service!E:E, AA$1) &gt; 0, 1, 0)</f>
        <v>0</v>
      </c>
      <c r="AB672">
        <v>45</v>
      </c>
    </row>
    <row r="673" spans="1:28" x14ac:dyDescent="0.25">
      <c r="A673">
        <v>672</v>
      </c>
      <c r="B673">
        <v>42</v>
      </c>
      <c r="C673" t="s">
        <v>4</v>
      </c>
      <c r="D673">
        <f>COUNTIFS(Customer_Demographics!A:A, A673, Customer_Demographics!C:C, D$1)</f>
        <v>0</v>
      </c>
      <c r="E673">
        <f>COUNTIFS(Customer_Demographics!A:A, A673, Customer_Demographics!C:C, E$1)</f>
        <v>1</v>
      </c>
      <c r="F673" t="s">
        <v>5</v>
      </c>
      <c r="G673">
        <f>COUNTIFS(Customer_Demographics!A:A, A673, Customer_Demographics!F:F, G$1)</f>
        <v>1</v>
      </c>
      <c r="H673">
        <f>COUNTIFS(Customer_Demographics!A:A, A673, Customer_Demographics!F:F, H$1)</f>
        <v>0</v>
      </c>
      <c r="I673">
        <f>COUNTIFS(Customer_Demographics!A:A, A673, Customer_Demographics!F:F, I$1)</f>
        <v>0</v>
      </c>
      <c r="J673">
        <f>COUNTIFS(Customer_Demographics!A:A, A673, Customer_Demographics!F:F, J$1)</f>
        <v>0</v>
      </c>
      <c r="K673" t="s">
        <v>9</v>
      </c>
      <c r="L673">
        <f>COUNTIFS(Customer_Demographics!A:A, A673, Customer_Demographics!K:K, L$1)</f>
        <v>1</v>
      </c>
      <c r="M673">
        <f>COUNTIFS(Customer_Demographics!A:A, A673, Customer_Demographics!K:K, M$1)</f>
        <v>0</v>
      </c>
      <c r="N673">
        <f>COUNTIFS(Customer_Demographics!A:A, A673, Customer_Demographics!K:K, N$1)</f>
        <v>0</v>
      </c>
      <c r="O673">
        <v>77.31</v>
      </c>
      <c r="P673">
        <v>0</v>
      </c>
      <c r="Q673">
        <v>1</v>
      </c>
      <c r="R673">
        <f>IF(COUNTIFS(Transaction_History!A:A, A673, Transaction_History!E:E, R$1) &gt;0, 1, 0)</f>
        <v>1</v>
      </c>
      <c r="S673">
        <f>IF(COUNTIFS(Transaction_History!A:A, A673, Transaction_History!E:E, S$1) &gt; 0, 1, 0)</f>
        <v>0</v>
      </c>
      <c r="T673">
        <f>IF(COUNTIFS(Transaction_History!A:A, A673, Transaction_History!E:E, T$1) &gt; 0, 1, 0)</f>
        <v>0</v>
      </c>
      <c r="U673">
        <f>IF(COUNTIFS(Transaction_History!A:A, A673, Transaction_History!E:E, U$1) &gt; 0, 1, 0)</f>
        <v>0</v>
      </c>
      <c r="V673">
        <f>IF(COUNTIFS(Transaction_History!A:A, A673, Transaction_History!E:E, V$1) &gt; 0, 1, 0)</f>
        <v>0</v>
      </c>
      <c r="W673">
        <f>IF(COUNTIFS(Customer_Service!A:A, A673, Customer_Service!D:D, W$1) &gt; 0, 1, 0)</f>
        <v>0</v>
      </c>
      <c r="X673">
        <f>IF(COUNTIFS(Customer_Service!A:A, A673, Customer_Service!D:D, X$1)&gt;0,1,0)</f>
        <v>1</v>
      </c>
      <c r="Y673">
        <f>IF(COUNTIFS(Customer_Service!A:A, A673, Customer_Service!D:D, Y$1) &gt; 0, 1, 0)</f>
        <v>0</v>
      </c>
      <c r="Z673">
        <f>IF(COUNTIFS(Customer_Service!A:A, A673, Customer_Service!E:E, Z$1) &gt; 0, 1, 0)</f>
        <v>1</v>
      </c>
      <c r="AA673">
        <f>IF(COUNTIFS(Customer_Service!A:A, A673, Customer_Service!E:E, AA$1) &gt; 0, 1, 0)</f>
        <v>0</v>
      </c>
      <c r="AB673">
        <v>45</v>
      </c>
    </row>
    <row r="674" spans="1:28" x14ac:dyDescent="0.25">
      <c r="A674">
        <v>673</v>
      </c>
      <c r="B674">
        <v>24</v>
      </c>
      <c r="C674" t="s">
        <v>4</v>
      </c>
      <c r="D674">
        <f>COUNTIFS(Customer_Demographics!A:A, A674, Customer_Demographics!C:C, D$1)</f>
        <v>0</v>
      </c>
      <c r="E674">
        <f>COUNTIFS(Customer_Demographics!A:A, A674, Customer_Demographics!C:C, E$1)</f>
        <v>1</v>
      </c>
      <c r="F674" t="s">
        <v>5</v>
      </c>
      <c r="G674">
        <f>COUNTIFS(Customer_Demographics!A:A, A674, Customer_Demographics!F:F, G$1)</f>
        <v>1</v>
      </c>
      <c r="H674">
        <f>COUNTIFS(Customer_Demographics!A:A, A674, Customer_Demographics!F:F, H$1)</f>
        <v>0</v>
      </c>
      <c r="I674">
        <f>COUNTIFS(Customer_Demographics!A:A, A674, Customer_Demographics!F:F, I$1)</f>
        <v>0</v>
      </c>
      <c r="J674">
        <f>COUNTIFS(Customer_Demographics!A:A, A674, Customer_Demographics!F:F, J$1)</f>
        <v>0</v>
      </c>
      <c r="K674" t="s">
        <v>10</v>
      </c>
      <c r="L674">
        <f>COUNTIFS(Customer_Demographics!A:A, A674, Customer_Demographics!K:K, L$1)</f>
        <v>0</v>
      </c>
      <c r="M674">
        <f>COUNTIFS(Customer_Demographics!A:A, A674, Customer_Demographics!K:K, M$1)</f>
        <v>1</v>
      </c>
      <c r="N674">
        <f>COUNTIFS(Customer_Demographics!A:A, A674, Customer_Demographics!K:K, N$1)</f>
        <v>0</v>
      </c>
      <c r="O674">
        <v>1779.5</v>
      </c>
      <c r="P674">
        <v>0</v>
      </c>
      <c r="Q674">
        <v>8</v>
      </c>
      <c r="R674">
        <f>IF(COUNTIFS(Transaction_History!A:A, A674, Transaction_History!E:E, R$1) &gt;0, 1, 0)</f>
        <v>1</v>
      </c>
      <c r="S674">
        <f>IF(COUNTIFS(Transaction_History!A:A, A674, Transaction_History!E:E, S$1) &gt; 0, 1, 0)</f>
        <v>0</v>
      </c>
      <c r="T674">
        <f>IF(COUNTIFS(Transaction_History!A:A, A674, Transaction_History!E:E, T$1) &gt; 0, 1, 0)</f>
        <v>1</v>
      </c>
      <c r="U674">
        <f>IF(COUNTIFS(Transaction_History!A:A, A674, Transaction_History!E:E, U$1) &gt; 0, 1, 0)</f>
        <v>1</v>
      </c>
      <c r="V674">
        <f>IF(COUNTIFS(Transaction_History!A:A, A674, Transaction_History!E:E, V$1) &gt; 0, 1, 0)</f>
        <v>1</v>
      </c>
      <c r="W674">
        <f>IF(COUNTIFS(Customer_Service!A:A, A674, Customer_Service!D:D, W$1) &gt; 0, 1, 0)</f>
        <v>1</v>
      </c>
      <c r="X674">
        <f>IF(COUNTIFS(Customer_Service!A:A, A674, Customer_Service!D:D, X$1)&gt;0,1,0)</f>
        <v>1</v>
      </c>
      <c r="Y674">
        <f>IF(COUNTIFS(Customer_Service!A:A, A674, Customer_Service!D:D, Y$1) &gt; 0, 1, 0)</f>
        <v>0</v>
      </c>
      <c r="Z674">
        <f>IF(COUNTIFS(Customer_Service!A:A, A674, Customer_Service!E:E, Z$1) &gt; 0, 1, 0)</f>
        <v>1</v>
      </c>
      <c r="AA674">
        <f>IF(COUNTIFS(Customer_Service!A:A, A674, Customer_Service!E:E, AA$1) &gt; 0, 1, 0)</f>
        <v>0</v>
      </c>
      <c r="AB674">
        <v>13</v>
      </c>
    </row>
    <row r="675" spans="1:28" x14ac:dyDescent="0.25">
      <c r="A675">
        <v>674</v>
      </c>
      <c r="B675">
        <v>38</v>
      </c>
      <c r="C675" t="s">
        <v>3</v>
      </c>
      <c r="D675">
        <f>COUNTIFS(Customer_Demographics!A:A, A675, Customer_Demographics!C:C, D$1)</f>
        <v>1</v>
      </c>
      <c r="E675">
        <f>COUNTIFS(Customer_Demographics!A:A, A675, Customer_Demographics!C:C, E$1)</f>
        <v>0</v>
      </c>
      <c r="F675" t="s">
        <v>5</v>
      </c>
      <c r="G675">
        <f>COUNTIFS(Customer_Demographics!A:A, A675, Customer_Demographics!F:F, G$1)</f>
        <v>1</v>
      </c>
      <c r="H675">
        <f>COUNTIFS(Customer_Demographics!A:A, A675, Customer_Demographics!F:F, H$1)</f>
        <v>0</v>
      </c>
      <c r="I675">
        <f>COUNTIFS(Customer_Demographics!A:A, A675, Customer_Demographics!F:F, I$1)</f>
        <v>0</v>
      </c>
      <c r="J675">
        <f>COUNTIFS(Customer_Demographics!A:A, A675, Customer_Demographics!F:F, J$1)</f>
        <v>0</v>
      </c>
      <c r="K675" t="s">
        <v>10</v>
      </c>
      <c r="L675">
        <f>COUNTIFS(Customer_Demographics!A:A, A675, Customer_Demographics!K:K, L$1)</f>
        <v>0</v>
      </c>
      <c r="M675">
        <f>COUNTIFS(Customer_Demographics!A:A, A675, Customer_Demographics!K:K, M$1)</f>
        <v>1</v>
      </c>
      <c r="N675">
        <f>COUNTIFS(Customer_Demographics!A:A, A675, Customer_Demographics!K:K, N$1)</f>
        <v>0</v>
      </c>
      <c r="O675">
        <v>2314.4899999999998</v>
      </c>
      <c r="P675">
        <v>1</v>
      </c>
      <c r="Q675">
        <v>9</v>
      </c>
      <c r="R675">
        <f>IF(COUNTIFS(Transaction_History!A:A, A675, Transaction_History!E:E, R$1) &gt;0, 1, 0)</f>
        <v>1</v>
      </c>
      <c r="S675">
        <f>IF(COUNTIFS(Transaction_History!A:A, A675, Transaction_History!E:E, S$1) &gt; 0, 1, 0)</f>
        <v>1</v>
      </c>
      <c r="T675">
        <f>IF(COUNTIFS(Transaction_History!A:A, A675, Transaction_History!E:E, T$1) &gt; 0, 1, 0)</f>
        <v>1</v>
      </c>
      <c r="U675">
        <f>IF(COUNTIFS(Transaction_History!A:A, A675, Transaction_History!E:E, U$1) &gt; 0, 1, 0)</f>
        <v>1</v>
      </c>
      <c r="V675">
        <f>IF(COUNTIFS(Transaction_History!A:A, A675, Transaction_History!E:E, V$1) &gt; 0, 1, 0)</f>
        <v>1</v>
      </c>
      <c r="W675">
        <f>IF(COUNTIFS(Customer_Service!A:A, A675, Customer_Service!D:D, W$1) &gt; 0, 1, 0)</f>
        <v>1</v>
      </c>
      <c r="X675">
        <f>IF(COUNTIFS(Customer_Service!A:A, A675, Customer_Service!D:D, X$1)&gt;0,1,0)</f>
        <v>1</v>
      </c>
      <c r="Y675">
        <f>IF(COUNTIFS(Customer_Service!A:A, A675, Customer_Service!D:D, Y$1) &gt; 0, 1, 0)</f>
        <v>0</v>
      </c>
      <c r="Z675">
        <f>IF(COUNTIFS(Customer_Service!A:A, A675, Customer_Service!E:E, Z$1) &gt; 0, 1, 0)</f>
        <v>1</v>
      </c>
      <c r="AA675">
        <f>IF(COUNTIFS(Customer_Service!A:A, A675, Customer_Service!E:E, AA$1) &gt; 0, 1, 0)</f>
        <v>1</v>
      </c>
      <c r="AB675">
        <v>44</v>
      </c>
    </row>
    <row r="676" spans="1:28" x14ac:dyDescent="0.25">
      <c r="A676">
        <v>675</v>
      </c>
      <c r="B676">
        <v>24</v>
      </c>
      <c r="C676" t="s">
        <v>3</v>
      </c>
      <c r="D676">
        <f>COUNTIFS(Customer_Demographics!A:A, A676, Customer_Demographics!C:C, D$1)</f>
        <v>1</v>
      </c>
      <c r="E676">
        <f>COUNTIFS(Customer_Demographics!A:A, A676, Customer_Demographics!C:C, E$1)</f>
        <v>0</v>
      </c>
      <c r="F676" t="s">
        <v>5</v>
      </c>
      <c r="G676">
        <f>COUNTIFS(Customer_Demographics!A:A, A676, Customer_Demographics!F:F, G$1)</f>
        <v>1</v>
      </c>
      <c r="H676">
        <f>COUNTIFS(Customer_Demographics!A:A, A676, Customer_Demographics!F:F, H$1)</f>
        <v>0</v>
      </c>
      <c r="I676">
        <f>COUNTIFS(Customer_Demographics!A:A, A676, Customer_Demographics!F:F, I$1)</f>
        <v>0</v>
      </c>
      <c r="J676">
        <f>COUNTIFS(Customer_Demographics!A:A, A676, Customer_Demographics!F:F, J$1)</f>
        <v>0</v>
      </c>
      <c r="K676" t="s">
        <v>11</v>
      </c>
      <c r="L676">
        <f>COUNTIFS(Customer_Demographics!A:A, A676, Customer_Demographics!K:K, L$1)</f>
        <v>0</v>
      </c>
      <c r="M676">
        <f>COUNTIFS(Customer_Demographics!A:A, A676, Customer_Demographics!K:K, M$1)</f>
        <v>0</v>
      </c>
      <c r="N676">
        <f>COUNTIFS(Customer_Demographics!A:A, A676, Customer_Demographics!K:K, N$1)</f>
        <v>1</v>
      </c>
      <c r="O676">
        <v>2461.3000000000002</v>
      </c>
      <c r="P676">
        <v>0</v>
      </c>
      <c r="Q676">
        <v>9</v>
      </c>
      <c r="R676">
        <f>IF(COUNTIFS(Transaction_History!A:A, A676, Transaction_History!E:E, R$1) &gt;0, 1, 0)</f>
        <v>1</v>
      </c>
      <c r="S676">
        <f>IF(COUNTIFS(Transaction_History!A:A, A676, Transaction_History!E:E, S$1) &gt; 0, 1, 0)</f>
        <v>1</v>
      </c>
      <c r="T676">
        <f>IF(COUNTIFS(Transaction_History!A:A, A676, Transaction_History!E:E, T$1) &gt; 0, 1, 0)</f>
        <v>1</v>
      </c>
      <c r="U676">
        <f>IF(COUNTIFS(Transaction_History!A:A, A676, Transaction_History!E:E, U$1) &gt; 0, 1, 0)</f>
        <v>1</v>
      </c>
      <c r="V676">
        <f>IF(COUNTIFS(Transaction_History!A:A, A676, Transaction_History!E:E, V$1) &gt; 0, 1, 0)</f>
        <v>1</v>
      </c>
      <c r="W676">
        <f>IF(COUNTIFS(Customer_Service!A:A, A676, Customer_Service!D:D, W$1) &gt; 0, 1, 0)</f>
        <v>0</v>
      </c>
      <c r="X676">
        <f>IF(COUNTIFS(Customer_Service!A:A, A676, Customer_Service!D:D, X$1)&gt;0,1,0)</f>
        <v>0</v>
      </c>
      <c r="Y676">
        <f>IF(COUNTIFS(Customer_Service!A:A, A676, Customer_Service!D:D, Y$1) &gt; 0, 1, 0)</f>
        <v>1</v>
      </c>
      <c r="Z676">
        <f>IF(COUNTIFS(Customer_Service!A:A, A676, Customer_Service!E:E, Z$1) &gt; 0, 1, 0)</f>
        <v>1</v>
      </c>
      <c r="AA676">
        <f>IF(COUNTIFS(Customer_Service!A:A, A676, Customer_Service!E:E, AA$1) &gt; 0, 1, 0)</f>
        <v>0</v>
      </c>
      <c r="AB676">
        <v>48</v>
      </c>
    </row>
    <row r="677" spans="1:28" x14ac:dyDescent="0.25">
      <c r="A677">
        <v>676</v>
      </c>
      <c r="B677">
        <v>46</v>
      </c>
      <c r="C677" t="s">
        <v>3</v>
      </c>
      <c r="D677">
        <f>COUNTIFS(Customer_Demographics!A:A, A677, Customer_Demographics!C:C, D$1)</f>
        <v>1</v>
      </c>
      <c r="E677">
        <f>COUNTIFS(Customer_Demographics!A:A, A677, Customer_Demographics!C:C, E$1)</f>
        <v>0</v>
      </c>
      <c r="F677" t="s">
        <v>5</v>
      </c>
      <c r="G677">
        <f>COUNTIFS(Customer_Demographics!A:A, A677, Customer_Demographics!F:F, G$1)</f>
        <v>1</v>
      </c>
      <c r="H677">
        <f>COUNTIFS(Customer_Demographics!A:A, A677, Customer_Demographics!F:F, H$1)</f>
        <v>0</v>
      </c>
      <c r="I677">
        <f>COUNTIFS(Customer_Demographics!A:A, A677, Customer_Demographics!F:F, I$1)</f>
        <v>0</v>
      </c>
      <c r="J677">
        <f>COUNTIFS(Customer_Demographics!A:A, A677, Customer_Demographics!F:F, J$1)</f>
        <v>0</v>
      </c>
      <c r="K677" t="s">
        <v>11</v>
      </c>
      <c r="L677">
        <f>COUNTIFS(Customer_Demographics!A:A, A677, Customer_Demographics!K:K, L$1)</f>
        <v>0</v>
      </c>
      <c r="M677">
        <f>COUNTIFS(Customer_Demographics!A:A, A677, Customer_Demographics!K:K, M$1)</f>
        <v>0</v>
      </c>
      <c r="N677">
        <f>COUNTIFS(Customer_Demographics!A:A, A677, Customer_Demographics!K:K, N$1)</f>
        <v>1</v>
      </c>
      <c r="O677">
        <v>923.55</v>
      </c>
      <c r="P677">
        <v>0</v>
      </c>
      <c r="Q677">
        <v>5</v>
      </c>
      <c r="R677">
        <f>IF(COUNTIFS(Transaction_History!A:A, A677, Transaction_History!E:E, R$1) &gt;0, 1, 0)</f>
        <v>1</v>
      </c>
      <c r="S677">
        <f>IF(COUNTIFS(Transaction_History!A:A, A677, Transaction_History!E:E, S$1) &gt; 0, 1, 0)</f>
        <v>1</v>
      </c>
      <c r="T677">
        <f>IF(COUNTIFS(Transaction_History!A:A, A677, Transaction_History!E:E, T$1) &gt; 0, 1, 0)</f>
        <v>1</v>
      </c>
      <c r="U677">
        <f>IF(COUNTIFS(Transaction_History!A:A, A677, Transaction_History!E:E, U$1) &gt; 0, 1, 0)</f>
        <v>0</v>
      </c>
      <c r="V677">
        <f>IF(COUNTIFS(Transaction_History!A:A, A677, Transaction_History!E:E, V$1) &gt; 0, 1, 0)</f>
        <v>1</v>
      </c>
      <c r="W677">
        <f>IF(COUNTIFS(Customer_Service!A:A, A677, Customer_Service!D:D, W$1) &gt; 0, 1, 0)</f>
        <v>0</v>
      </c>
      <c r="X677">
        <f>IF(COUNTIFS(Customer_Service!A:A, A677, Customer_Service!D:D, X$1)&gt;0,1,0)</f>
        <v>0</v>
      </c>
      <c r="Y677">
        <f>IF(COUNTIFS(Customer_Service!A:A, A677, Customer_Service!D:D, Y$1) &gt; 0, 1, 0)</f>
        <v>0</v>
      </c>
      <c r="Z677">
        <f>IF(COUNTIFS(Customer_Service!A:A, A677, Customer_Service!E:E, Z$1) &gt; 0, 1, 0)</f>
        <v>0</v>
      </c>
      <c r="AA677">
        <f>IF(COUNTIFS(Customer_Service!A:A, A677, Customer_Service!E:E, AA$1) &gt; 0, 1, 0)</f>
        <v>0</v>
      </c>
      <c r="AB677">
        <v>45</v>
      </c>
    </row>
    <row r="678" spans="1:28" x14ac:dyDescent="0.25">
      <c r="A678">
        <v>677</v>
      </c>
      <c r="B678">
        <v>69</v>
      </c>
      <c r="C678" t="s">
        <v>4</v>
      </c>
      <c r="D678">
        <f>COUNTIFS(Customer_Demographics!A:A, A678, Customer_Demographics!C:C, D$1)</f>
        <v>0</v>
      </c>
      <c r="E678">
        <f>COUNTIFS(Customer_Demographics!A:A, A678, Customer_Demographics!C:C, E$1)</f>
        <v>1</v>
      </c>
      <c r="F678" t="s">
        <v>6</v>
      </c>
      <c r="G678">
        <f>COUNTIFS(Customer_Demographics!A:A, A678, Customer_Demographics!F:F, G$1)</f>
        <v>0</v>
      </c>
      <c r="H678">
        <f>COUNTIFS(Customer_Demographics!A:A, A678, Customer_Demographics!F:F, H$1)</f>
        <v>1</v>
      </c>
      <c r="I678">
        <f>COUNTIFS(Customer_Demographics!A:A, A678, Customer_Demographics!F:F, I$1)</f>
        <v>0</v>
      </c>
      <c r="J678">
        <f>COUNTIFS(Customer_Demographics!A:A, A678, Customer_Demographics!F:F, J$1)</f>
        <v>0</v>
      </c>
      <c r="K678" t="s">
        <v>9</v>
      </c>
      <c r="L678">
        <f>COUNTIFS(Customer_Demographics!A:A, A678, Customer_Demographics!K:K, L$1)</f>
        <v>1</v>
      </c>
      <c r="M678">
        <f>COUNTIFS(Customer_Demographics!A:A, A678, Customer_Demographics!K:K, M$1)</f>
        <v>0</v>
      </c>
      <c r="N678">
        <f>COUNTIFS(Customer_Demographics!A:A, A678, Customer_Demographics!K:K, N$1)</f>
        <v>0</v>
      </c>
      <c r="O678">
        <v>308.82</v>
      </c>
      <c r="P678">
        <v>1</v>
      </c>
      <c r="Q678">
        <v>1</v>
      </c>
      <c r="R678">
        <f>IF(COUNTIFS(Transaction_History!A:A, A678, Transaction_History!E:E, R$1) &gt;0, 1, 0)</f>
        <v>0</v>
      </c>
      <c r="S678">
        <f>IF(COUNTIFS(Transaction_History!A:A, A678, Transaction_History!E:E, S$1) &gt; 0, 1, 0)</f>
        <v>0</v>
      </c>
      <c r="T678">
        <f>IF(COUNTIFS(Transaction_History!A:A, A678, Transaction_History!E:E, T$1) &gt; 0, 1, 0)</f>
        <v>0</v>
      </c>
      <c r="U678">
        <f>IF(COUNTIFS(Transaction_History!A:A, A678, Transaction_History!E:E, U$1) &gt; 0, 1, 0)</f>
        <v>0</v>
      </c>
      <c r="V678">
        <f>IF(COUNTIFS(Transaction_History!A:A, A678, Transaction_History!E:E, V$1) &gt; 0, 1, 0)</f>
        <v>1</v>
      </c>
      <c r="W678">
        <f>IF(COUNTIFS(Customer_Service!A:A, A678, Customer_Service!D:D, W$1) &gt; 0, 1, 0)</f>
        <v>1</v>
      </c>
      <c r="X678">
        <f>IF(COUNTIFS(Customer_Service!A:A, A678, Customer_Service!D:D, X$1)&gt;0,1,0)</f>
        <v>0</v>
      </c>
      <c r="Y678">
        <f>IF(COUNTIFS(Customer_Service!A:A, A678, Customer_Service!D:D, Y$1) &gt; 0, 1, 0)</f>
        <v>0</v>
      </c>
      <c r="Z678">
        <f>IF(COUNTIFS(Customer_Service!A:A, A678, Customer_Service!E:E, Z$1) &gt; 0, 1, 0)</f>
        <v>1</v>
      </c>
      <c r="AA678">
        <f>IF(COUNTIFS(Customer_Service!A:A, A678, Customer_Service!E:E, AA$1) &gt; 0, 1, 0)</f>
        <v>1</v>
      </c>
      <c r="AB678">
        <v>7</v>
      </c>
    </row>
    <row r="679" spans="1:28" x14ac:dyDescent="0.25">
      <c r="A679">
        <v>678</v>
      </c>
      <c r="B679">
        <v>24</v>
      </c>
      <c r="C679" t="s">
        <v>3</v>
      </c>
      <c r="D679">
        <f>COUNTIFS(Customer_Demographics!A:A, A679, Customer_Demographics!C:C, D$1)</f>
        <v>1</v>
      </c>
      <c r="E679">
        <f>COUNTIFS(Customer_Demographics!A:A, A679, Customer_Demographics!C:C, E$1)</f>
        <v>0</v>
      </c>
      <c r="F679" t="s">
        <v>8</v>
      </c>
      <c r="G679">
        <f>COUNTIFS(Customer_Demographics!A:A, A679, Customer_Demographics!F:F, G$1)</f>
        <v>0</v>
      </c>
      <c r="H679">
        <f>COUNTIFS(Customer_Demographics!A:A, A679, Customer_Demographics!F:F, H$1)</f>
        <v>0</v>
      </c>
      <c r="I679">
        <f>COUNTIFS(Customer_Demographics!A:A, A679, Customer_Demographics!F:F, I$1)</f>
        <v>1</v>
      </c>
      <c r="J679">
        <f>COUNTIFS(Customer_Demographics!A:A, A679, Customer_Demographics!F:F, J$1)</f>
        <v>0</v>
      </c>
      <c r="K679" t="s">
        <v>11</v>
      </c>
      <c r="L679">
        <f>COUNTIFS(Customer_Demographics!A:A, A679, Customer_Demographics!K:K, L$1)</f>
        <v>0</v>
      </c>
      <c r="M679">
        <f>COUNTIFS(Customer_Demographics!A:A, A679, Customer_Demographics!K:K, M$1)</f>
        <v>0</v>
      </c>
      <c r="N679">
        <f>COUNTIFS(Customer_Demographics!A:A, A679, Customer_Demographics!K:K, N$1)</f>
        <v>1</v>
      </c>
      <c r="O679">
        <v>864.3</v>
      </c>
      <c r="P679">
        <v>0</v>
      </c>
      <c r="Q679">
        <v>4</v>
      </c>
      <c r="R679">
        <f>IF(COUNTIFS(Transaction_History!A:A, A679, Transaction_History!E:E, R$1) &gt;0, 1, 0)</f>
        <v>0</v>
      </c>
      <c r="S679">
        <f>IF(COUNTIFS(Transaction_History!A:A, A679, Transaction_History!E:E, S$1) &gt; 0, 1, 0)</f>
        <v>0</v>
      </c>
      <c r="T679">
        <f>IF(COUNTIFS(Transaction_History!A:A, A679, Transaction_History!E:E, T$1) &gt; 0, 1, 0)</f>
        <v>1</v>
      </c>
      <c r="U679">
        <f>IF(COUNTIFS(Transaction_History!A:A, A679, Transaction_History!E:E, U$1) &gt; 0, 1, 0)</f>
        <v>1</v>
      </c>
      <c r="V679">
        <f>IF(COUNTIFS(Transaction_History!A:A, A679, Transaction_History!E:E, V$1) &gt; 0, 1, 0)</f>
        <v>1</v>
      </c>
      <c r="W679">
        <f>IF(COUNTIFS(Customer_Service!A:A, A679, Customer_Service!D:D, W$1) &gt; 0, 1, 0)</f>
        <v>1</v>
      </c>
      <c r="X679">
        <f>IF(COUNTIFS(Customer_Service!A:A, A679, Customer_Service!D:D, X$1)&gt;0,1,0)</f>
        <v>0</v>
      </c>
      <c r="Y679">
        <f>IF(COUNTIFS(Customer_Service!A:A, A679, Customer_Service!D:D, Y$1) &gt; 0, 1, 0)</f>
        <v>0</v>
      </c>
      <c r="Z679">
        <f>IF(COUNTIFS(Customer_Service!A:A, A679, Customer_Service!E:E, Z$1) &gt; 0, 1, 0)</f>
        <v>1</v>
      </c>
      <c r="AA679">
        <f>IF(COUNTIFS(Customer_Service!A:A, A679, Customer_Service!E:E, AA$1) &gt; 0, 1, 0)</f>
        <v>0</v>
      </c>
      <c r="AB679">
        <v>47</v>
      </c>
    </row>
    <row r="680" spans="1:28" x14ac:dyDescent="0.25">
      <c r="A680">
        <v>679</v>
      </c>
      <c r="B680">
        <v>20</v>
      </c>
      <c r="C680" t="s">
        <v>4</v>
      </c>
      <c r="D680">
        <f>COUNTIFS(Customer_Demographics!A:A, A680, Customer_Demographics!C:C, D$1)</f>
        <v>0</v>
      </c>
      <c r="E680">
        <f>COUNTIFS(Customer_Demographics!A:A, A680, Customer_Demographics!C:C, E$1)</f>
        <v>1</v>
      </c>
      <c r="F680" t="s">
        <v>8</v>
      </c>
      <c r="G680">
        <f>COUNTIFS(Customer_Demographics!A:A, A680, Customer_Demographics!F:F, G$1)</f>
        <v>0</v>
      </c>
      <c r="H680">
        <f>COUNTIFS(Customer_Demographics!A:A, A680, Customer_Demographics!F:F, H$1)</f>
        <v>0</v>
      </c>
      <c r="I680">
        <f>COUNTIFS(Customer_Demographics!A:A, A680, Customer_Demographics!F:F, I$1)</f>
        <v>1</v>
      </c>
      <c r="J680">
        <f>COUNTIFS(Customer_Demographics!A:A, A680, Customer_Demographics!F:F, J$1)</f>
        <v>0</v>
      </c>
      <c r="K680" t="s">
        <v>11</v>
      </c>
      <c r="L680">
        <f>COUNTIFS(Customer_Demographics!A:A, A680, Customer_Demographics!K:K, L$1)</f>
        <v>0</v>
      </c>
      <c r="M680">
        <f>COUNTIFS(Customer_Demographics!A:A, A680, Customer_Demographics!K:K, M$1)</f>
        <v>0</v>
      </c>
      <c r="N680">
        <f>COUNTIFS(Customer_Demographics!A:A, A680, Customer_Demographics!K:K, N$1)</f>
        <v>1</v>
      </c>
      <c r="O680">
        <v>1700.3</v>
      </c>
      <c r="P680">
        <v>0</v>
      </c>
      <c r="Q680">
        <v>7</v>
      </c>
      <c r="R680">
        <f>IF(COUNTIFS(Transaction_History!A:A, A680, Transaction_History!E:E, R$1) &gt;0, 1, 0)</f>
        <v>0</v>
      </c>
      <c r="S680">
        <f>IF(COUNTIFS(Transaction_History!A:A, A680, Transaction_History!E:E, S$1) &gt; 0, 1, 0)</f>
        <v>1</v>
      </c>
      <c r="T680">
        <f>IF(COUNTIFS(Transaction_History!A:A, A680, Transaction_History!E:E, T$1) &gt; 0, 1, 0)</f>
        <v>1</v>
      </c>
      <c r="U680">
        <f>IF(COUNTIFS(Transaction_History!A:A, A680, Transaction_History!E:E, U$1) &gt; 0, 1, 0)</f>
        <v>1</v>
      </c>
      <c r="V680">
        <f>IF(COUNTIFS(Transaction_History!A:A, A680, Transaction_History!E:E, V$1) &gt; 0, 1, 0)</f>
        <v>1</v>
      </c>
      <c r="W680">
        <f>IF(COUNTIFS(Customer_Service!A:A, A680, Customer_Service!D:D, W$1) &gt; 0, 1, 0)</f>
        <v>0</v>
      </c>
      <c r="X680">
        <f>IF(COUNTIFS(Customer_Service!A:A, A680, Customer_Service!D:D, X$1)&gt;0,1,0)</f>
        <v>0</v>
      </c>
      <c r="Y680">
        <f>IF(COUNTIFS(Customer_Service!A:A, A680, Customer_Service!D:D, Y$1) &gt; 0, 1, 0)</f>
        <v>1</v>
      </c>
      <c r="Z680">
        <f>IF(COUNTIFS(Customer_Service!A:A, A680, Customer_Service!E:E, Z$1) &gt; 0, 1, 0)</f>
        <v>1</v>
      </c>
      <c r="AA680">
        <f>IF(COUNTIFS(Customer_Service!A:A, A680, Customer_Service!E:E, AA$1) &gt; 0, 1, 0)</f>
        <v>1</v>
      </c>
      <c r="AB680">
        <v>47</v>
      </c>
    </row>
    <row r="681" spans="1:28" x14ac:dyDescent="0.25">
      <c r="A681">
        <v>680</v>
      </c>
      <c r="B681">
        <v>46</v>
      </c>
      <c r="C681" t="s">
        <v>3</v>
      </c>
      <c r="D681">
        <f>COUNTIFS(Customer_Demographics!A:A, A681, Customer_Demographics!C:C, D$1)</f>
        <v>1</v>
      </c>
      <c r="E681">
        <f>COUNTIFS(Customer_Demographics!A:A, A681, Customer_Demographics!C:C, E$1)</f>
        <v>0</v>
      </c>
      <c r="F681" t="s">
        <v>6</v>
      </c>
      <c r="G681">
        <f>COUNTIFS(Customer_Demographics!A:A, A681, Customer_Demographics!F:F, G$1)</f>
        <v>0</v>
      </c>
      <c r="H681">
        <f>COUNTIFS(Customer_Demographics!A:A, A681, Customer_Demographics!F:F, H$1)</f>
        <v>1</v>
      </c>
      <c r="I681">
        <f>COUNTIFS(Customer_Demographics!A:A, A681, Customer_Demographics!F:F, I$1)</f>
        <v>0</v>
      </c>
      <c r="J681">
        <f>COUNTIFS(Customer_Demographics!A:A, A681, Customer_Demographics!F:F, J$1)</f>
        <v>0</v>
      </c>
      <c r="K681" t="s">
        <v>10</v>
      </c>
      <c r="L681">
        <f>COUNTIFS(Customer_Demographics!A:A, A681, Customer_Demographics!K:K, L$1)</f>
        <v>0</v>
      </c>
      <c r="M681">
        <f>COUNTIFS(Customer_Demographics!A:A, A681, Customer_Demographics!K:K, M$1)</f>
        <v>1</v>
      </c>
      <c r="N681">
        <f>COUNTIFS(Customer_Demographics!A:A, A681, Customer_Demographics!K:K, N$1)</f>
        <v>0</v>
      </c>
      <c r="O681">
        <v>2490.8499999999995</v>
      </c>
      <c r="P681">
        <v>0</v>
      </c>
      <c r="Q681">
        <v>9</v>
      </c>
      <c r="R681">
        <f>IF(COUNTIFS(Transaction_History!A:A, A681, Transaction_History!E:E, R$1) &gt;0, 1, 0)</f>
        <v>1</v>
      </c>
      <c r="S681">
        <f>IF(COUNTIFS(Transaction_History!A:A, A681, Transaction_History!E:E, S$1) &gt; 0, 1, 0)</f>
        <v>1</v>
      </c>
      <c r="T681">
        <f>IF(COUNTIFS(Transaction_History!A:A, A681, Transaction_History!E:E, T$1) &gt; 0, 1, 0)</f>
        <v>1</v>
      </c>
      <c r="U681">
        <f>IF(COUNTIFS(Transaction_History!A:A, A681, Transaction_History!E:E, U$1) &gt; 0, 1, 0)</f>
        <v>0</v>
      </c>
      <c r="V681">
        <f>IF(COUNTIFS(Transaction_History!A:A, A681, Transaction_History!E:E, V$1) &gt; 0, 1, 0)</f>
        <v>1</v>
      </c>
      <c r="W681">
        <f>IF(COUNTIFS(Customer_Service!A:A, A681, Customer_Service!D:D, W$1) &gt; 0, 1, 0)</f>
        <v>0</v>
      </c>
      <c r="X681">
        <f>IF(COUNTIFS(Customer_Service!A:A, A681, Customer_Service!D:D, X$1)&gt;0,1,0)</f>
        <v>0</v>
      </c>
      <c r="Y681">
        <f>IF(COUNTIFS(Customer_Service!A:A, A681, Customer_Service!D:D, Y$1) &gt; 0, 1, 0)</f>
        <v>0</v>
      </c>
      <c r="Z681">
        <f>IF(COUNTIFS(Customer_Service!A:A, A681, Customer_Service!E:E, Z$1) &gt; 0, 1, 0)</f>
        <v>0</v>
      </c>
      <c r="AA681">
        <f>IF(COUNTIFS(Customer_Service!A:A, A681, Customer_Service!E:E, AA$1) &gt; 0, 1, 0)</f>
        <v>0</v>
      </c>
      <c r="AB681">
        <v>16</v>
      </c>
    </row>
    <row r="682" spans="1:28" x14ac:dyDescent="0.25">
      <c r="A682">
        <v>681</v>
      </c>
      <c r="B682">
        <v>46</v>
      </c>
      <c r="C682" t="s">
        <v>3</v>
      </c>
      <c r="D682">
        <f>COUNTIFS(Customer_Demographics!A:A, A682, Customer_Demographics!C:C, D$1)</f>
        <v>1</v>
      </c>
      <c r="E682">
        <f>COUNTIFS(Customer_Demographics!A:A, A682, Customer_Demographics!C:C, E$1)</f>
        <v>0</v>
      </c>
      <c r="F682" t="s">
        <v>6</v>
      </c>
      <c r="G682">
        <f>COUNTIFS(Customer_Demographics!A:A, A682, Customer_Demographics!F:F, G$1)</f>
        <v>0</v>
      </c>
      <c r="H682">
        <f>COUNTIFS(Customer_Demographics!A:A, A682, Customer_Demographics!F:F, H$1)</f>
        <v>1</v>
      </c>
      <c r="I682">
        <f>COUNTIFS(Customer_Demographics!A:A, A682, Customer_Demographics!F:F, I$1)</f>
        <v>0</v>
      </c>
      <c r="J682">
        <f>COUNTIFS(Customer_Demographics!A:A, A682, Customer_Demographics!F:F, J$1)</f>
        <v>0</v>
      </c>
      <c r="K682" t="s">
        <v>11</v>
      </c>
      <c r="L682">
        <f>COUNTIFS(Customer_Demographics!A:A, A682, Customer_Demographics!K:K, L$1)</f>
        <v>0</v>
      </c>
      <c r="M682">
        <f>COUNTIFS(Customer_Demographics!A:A, A682, Customer_Demographics!K:K, M$1)</f>
        <v>0</v>
      </c>
      <c r="N682">
        <f>COUNTIFS(Customer_Demographics!A:A, A682, Customer_Demographics!K:K, N$1)</f>
        <v>1</v>
      </c>
      <c r="O682">
        <v>1463.19</v>
      </c>
      <c r="P682">
        <v>0</v>
      </c>
      <c r="Q682">
        <v>4</v>
      </c>
      <c r="R682">
        <f>IF(COUNTIFS(Transaction_History!A:A, A682, Transaction_History!E:E, R$1) &gt;0, 1, 0)</f>
        <v>0</v>
      </c>
      <c r="S682">
        <f>IF(COUNTIFS(Transaction_History!A:A, A682, Transaction_History!E:E, S$1) &gt; 0, 1, 0)</f>
        <v>1</v>
      </c>
      <c r="T682">
        <f>IF(COUNTIFS(Transaction_History!A:A, A682, Transaction_History!E:E, T$1) &gt; 0, 1, 0)</f>
        <v>1</v>
      </c>
      <c r="U682">
        <f>IF(COUNTIFS(Transaction_History!A:A, A682, Transaction_History!E:E, U$1) &gt; 0, 1, 0)</f>
        <v>0</v>
      </c>
      <c r="V682">
        <f>IF(COUNTIFS(Transaction_History!A:A, A682, Transaction_History!E:E, V$1) &gt; 0, 1, 0)</f>
        <v>1</v>
      </c>
      <c r="W682">
        <f>IF(COUNTIFS(Customer_Service!A:A, A682, Customer_Service!D:D, W$1) &gt; 0, 1, 0)</f>
        <v>0</v>
      </c>
      <c r="X682">
        <f>IF(COUNTIFS(Customer_Service!A:A, A682, Customer_Service!D:D, X$1)&gt;0,1,0)</f>
        <v>0</v>
      </c>
      <c r="Y682">
        <f>IF(COUNTIFS(Customer_Service!A:A, A682, Customer_Service!D:D, Y$1) &gt; 0, 1, 0)</f>
        <v>0</v>
      </c>
      <c r="Z682">
        <f>IF(COUNTIFS(Customer_Service!A:A, A682, Customer_Service!E:E, Z$1) &gt; 0, 1, 0)</f>
        <v>0</v>
      </c>
      <c r="AA682">
        <f>IF(COUNTIFS(Customer_Service!A:A, A682, Customer_Service!E:E, AA$1) &gt; 0, 1, 0)</f>
        <v>0</v>
      </c>
      <c r="AB682">
        <v>32</v>
      </c>
    </row>
    <row r="683" spans="1:28" x14ac:dyDescent="0.25">
      <c r="A683">
        <v>682</v>
      </c>
      <c r="B683">
        <v>56</v>
      </c>
      <c r="C683" t="s">
        <v>3</v>
      </c>
      <c r="D683">
        <f>COUNTIFS(Customer_Demographics!A:A, A683, Customer_Demographics!C:C, D$1)</f>
        <v>1</v>
      </c>
      <c r="E683">
        <f>COUNTIFS(Customer_Demographics!A:A, A683, Customer_Demographics!C:C, E$1)</f>
        <v>0</v>
      </c>
      <c r="F683" t="s">
        <v>6</v>
      </c>
      <c r="G683">
        <f>COUNTIFS(Customer_Demographics!A:A, A683, Customer_Demographics!F:F, G$1)</f>
        <v>0</v>
      </c>
      <c r="H683">
        <f>COUNTIFS(Customer_Demographics!A:A, A683, Customer_Demographics!F:F, H$1)</f>
        <v>1</v>
      </c>
      <c r="I683">
        <f>COUNTIFS(Customer_Demographics!A:A, A683, Customer_Demographics!F:F, I$1)</f>
        <v>0</v>
      </c>
      <c r="J683">
        <f>COUNTIFS(Customer_Demographics!A:A, A683, Customer_Demographics!F:F, J$1)</f>
        <v>0</v>
      </c>
      <c r="K683" t="s">
        <v>11</v>
      </c>
      <c r="L683">
        <f>COUNTIFS(Customer_Demographics!A:A, A683, Customer_Demographics!K:K, L$1)</f>
        <v>0</v>
      </c>
      <c r="M683">
        <f>COUNTIFS(Customer_Demographics!A:A, A683, Customer_Demographics!K:K, M$1)</f>
        <v>0</v>
      </c>
      <c r="N683">
        <f>COUNTIFS(Customer_Demographics!A:A, A683, Customer_Demographics!K:K, N$1)</f>
        <v>1</v>
      </c>
      <c r="O683">
        <v>1084.1100000000001</v>
      </c>
      <c r="P683">
        <v>1</v>
      </c>
      <c r="Q683">
        <v>5</v>
      </c>
      <c r="R683">
        <f>IF(COUNTIFS(Transaction_History!A:A, A683, Transaction_History!E:E, R$1) &gt;0, 1, 0)</f>
        <v>1</v>
      </c>
      <c r="S683">
        <f>IF(COUNTIFS(Transaction_History!A:A, A683, Transaction_History!E:E, S$1) &gt; 0, 1, 0)</f>
        <v>1</v>
      </c>
      <c r="T683">
        <f>IF(COUNTIFS(Transaction_History!A:A, A683, Transaction_History!E:E, T$1) &gt; 0, 1, 0)</f>
        <v>1</v>
      </c>
      <c r="U683">
        <f>IF(COUNTIFS(Transaction_History!A:A, A683, Transaction_History!E:E, U$1) &gt; 0, 1, 0)</f>
        <v>1</v>
      </c>
      <c r="V683">
        <f>IF(COUNTIFS(Transaction_History!A:A, A683, Transaction_History!E:E, V$1) &gt; 0, 1, 0)</f>
        <v>1</v>
      </c>
      <c r="W683">
        <f>IF(COUNTIFS(Customer_Service!A:A, A683, Customer_Service!D:D, W$1) &gt; 0, 1, 0)</f>
        <v>0</v>
      </c>
      <c r="X683">
        <f>IF(COUNTIFS(Customer_Service!A:A, A683, Customer_Service!D:D, X$1)&gt;0,1,0)</f>
        <v>1</v>
      </c>
      <c r="Y683">
        <f>IF(COUNTIFS(Customer_Service!A:A, A683, Customer_Service!D:D, Y$1) &gt; 0, 1, 0)</f>
        <v>0</v>
      </c>
      <c r="Z683">
        <f>IF(COUNTIFS(Customer_Service!A:A, A683, Customer_Service!E:E, Z$1) &gt; 0, 1, 0)</f>
        <v>1</v>
      </c>
      <c r="AA683">
        <f>IF(COUNTIFS(Customer_Service!A:A, A683, Customer_Service!E:E, AA$1) &gt; 0, 1, 0)</f>
        <v>0</v>
      </c>
      <c r="AB683">
        <v>9</v>
      </c>
    </row>
    <row r="684" spans="1:28" x14ac:dyDescent="0.25">
      <c r="A684">
        <v>683</v>
      </c>
      <c r="B684">
        <v>55</v>
      </c>
      <c r="C684" t="s">
        <v>4</v>
      </c>
      <c r="D684">
        <f>COUNTIFS(Customer_Demographics!A:A, A684, Customer_Demographics!C:C, D$1)</f>
        <v>0</v>
      </c>
      <c r="E684">
        <f>COUNTIFS(Customer_Demographics!A:A, A684, Customer_Demographics!C:C, E$1)</f>
        <v>1</v>
      </c>
      <c r="F684" t="s">
        <v>6</v>
      </c>
      <c r="G684">
        <f>COUNTIFS(Customer_Demographics!A:A, A684, Customer_Demographics!F:F, G$1)</f>
        <v>0</v>
      </c>
      <c r="H684">
        <f>COUNTIFS(Customer_Demographics!A:A, A684, Customer_Demographics!F:F, H$1)</f>
        <v>1</v>
      </c>
      <c r="I684">
        <f>COUNTIFS(Customer_Demographics!A:A, A684, Customer_Demographics!F:F, I$1)</f>
        <v>0</v>
      </c>
      <c r="J684">
        <f>COUNTIFS(Customer_Demographics!A:A, A684, Customer_Demographics!F:F, J$1)</f>
        <v>0</v>
      </c>
      <c r="K684" t="s">
        <v>9</v>
      </c>
      <c r="L684">
        <f>COUNTIFS(Customer_Demographics!A:A, A684, Customer_Demographics!K:K, L$1)</f>
        <v>1</v>
      </c>
      <c r="M684">
        <f>COUNTIFS(Customer_Demographics!A:A, A684, Customer_Demographics!K:K, M$1)</f>
        <v>0</v>
      </c>
      <c r="N684">
        <f>COUNTIFS(Customer_Demographics!A:A, A684, Customer_Demographics!K:K, N$1)</f>
        <v>0</v>
      </c>
      <c r="O684">
        <v>1383.28</v>
      </c>
      <c r="P684">
        <v>0</v>
      </c>
      <c r="Q684">
        <v>5</v>
      </c>
      <c r="R684">
        <f>IF(COUNTIFS(Transaction_History!A:A, A684, Transaction_History!E:E, R$1) &gt;0, 1, 0)</f>
        <v>1</v>
      </c>
      <c r="S684">
        <f>IF(COUNTIFS(Transaction_History!A:A, A684, Transaction_History!E:E, S$1) &gt; 0, 1, 0)</f>
        <v>1</v>
      </c>
      <c r="T684">
        <f>IF(COUNTIFS(Transaction_History!A:A, A684, Transaction_History!E:E, T$1) &gt; 0, 1, 0)</f>
        <v>0</v>
      </c>
      <c r="U684">
        <f>IF(COUNTIFS(Transaction_History!A:A, A684, Transaction_History!E:E, U$1) &gt; 0, 1, 0)</f>
        <v>1</v>
      </c>
      <c r="V684">
        <f>IF(COUNTIFS(Transaction_History!A:A, A684, Transaction_History!E:E, V$1) &gt; 0, 1, 0)</f>
        <v>0</v>
      </c>
      <c r="W684">
        <f>IF(COUNTIFS(Customer_Service!A:A, A684, Customer_Service!D:D, W$1) &gt; 0, 1, 0)</f>
        <v>0</v>
      </c>
      <c r="X684">
        <f>IF(COUNTIFS(Customer_Service!A:A, A684, Customer_Service!D:D, X$1)&gt;0,1,0)</f>
        <v>0</v>
      </c>
      <c r="Y684">
        <f>IF(COUNTIFS(Customer_Service!A:A, A684, Customer_Service!D:D, Y$1) &gt; 0, 1, 0)</f>
        <v>1</v>
      </c>
      <c r="Z684">
        <f>IF(COUNTIFS(Customer_Service!A:A, A684, Customer_Service!E:E, Z$1) &gt; 0, 1, 0)</f>
        <v>1</v>
      </c>
      <c r="AA684">
        <f>IF(COUNTIFS(Customer_Service!A:A, A684, Customer_Service!E:E, AA$1) &gt; 0, 1, 0)</f>
        <v>1</v>
      </c>
      <c r="AB684">
        <v>26</v>
      </c>
    </row>
    <row r="685" spans="1:28" x14ac:dyDescent="0.25">
      <c r="A685">
        <v>684</v>
      </c>
      <c r="B685">
        <v>23</v>
      </c>
      <c r="C685" t="s">
        <v>3</v>
      </c>
      <c r="D685">
        <f>COUNTIFS(Customer_Demographics!A:A, A685, Customer_Demographics!C:C, D$1)</f>
        <v>1</v>
      </c>
      <c r="E685">
        <f>COUNTIFS(Customer_Demographics!A:A, A685, Customer_Demographics!C:C, E$1)</f>
        <v>0</v>
      </c>
      <c r="F685" t="s">
        <v>5</v>
      </c>
      <c r="G685">
        <f>COUNTIFS(Customer_Demographics!A:A, A685, Customer_Demographics!F:F, G$1)</f>
        <v>1</v>
      </c>
      <c r="H685">
        <f>COUNTIFS(Customer_Demographics!A:A, A685, Customer_Demographics!F:F, H$1)</f>
        <v>0</v>
      </c>
      <c r="I685">
        <f>COUNTIFS(Customer_Demographics!A:A, A685, Customer_Demographics!F:F, I$1)</f>
        <v>0</v>
      </c>
      <c r="J685">
        <f>COUNTIFS(Customer_Demographics!A:A, A685, Customer_Demographics!F:F, J$1)</f>
        <v>0</v>
      </c>
      <c r="K685" t="s">
        <v>10</v>
      </c>
      <c r="L685">
        <f>COUNTIFS(Customer_Demographics!A:A, A685, Customer_Demographics!K:K, L$1)</f>
        <v>0</v>
      </c>
      <c r="M685">
        <f>COUNTIFS(Customer_Demographics!A:A, A685, Customer_Demographics!K:K, M$1)</f>
        <v>1</v>
      </c>
      <c r="N685">
        <f>COUNTIFS(Customer_Demographics!A:A, A685, Customer_Demographics!K:K, N$1)</f>
        <v>0</v>
      </c>
      <c r="O685">
        <v>1240.94</v>
      </c>
      <c r="P685">
        <v>0</v>
      </c>
      <c r="Q685">
        <v>5</v>
      </c>
      <c r="R685">
        <f>IF(COUNTIFS(Transaction_History!A:A, A685, Transaction_History!E:E, R$1) &gt;0, 1, 0)</f>
        <v>0</v>
      </c>
      <c r="S685">
        <f>IF(COUNTIFS(Transaction_History!A:A, A685, Transaction_History!E:E, S$1) &gt; 0, 1, 0)</f>
        <v>1</v>
      </c>
      <c r="T685">
        <f>IF(COUNTIFS(Transaction_History!A:A, A685, Transaction_History!E:E, T$1) &gt; 0, 1, 0)</f>
        <v>1</v>
      </c>
      <c r="U685">
        <f>IF(COUNTIFS(Transaction_History!A:A, A685, Transaction_History!E:E, U$1) &gt; 0, 1, 0)</f>
        <v>1</v>
      </c>
      <c r="V685">
        <f>IF(COUNTIFS(Transaction_History!A:A, A685, Transaction_History!E:E, V$1) &gt; 0, 1, 0)</f>
        <v>1</v>
      </c>
      <c r="W685">
        <f>IF(COUNTIFS(Customer_Service!A:A, A685, Customer_Service!D:D, W$1) &gt; 0, 1, 0)</f>
        <v>0</v>
      </c>
      <c r="X685">
        <f>IF(COUNTIFS(Customer_Service!A:A, A685, Customer_Service!D:D, X$1)&gt;0,1,0)</f>
        <v>0</v>
      </c>
      <c r="Y685">
        <f>IF(COUNTIFS(Customer_Service!A:A, A685, Customer_Service!D:D, Y$1) &gt; 0, 1, 0)</f>
        <v>1</v>
      </c>
      <c r="Z685">
        <f>IF(COUNTIFS(Customer_Service!A:A, A685, Customer_Service!E:E, Z$1) &gt; 0, 1, 0)</f>
        <v>1</v>
      </c>
      <c r="AA685">
        <f>IF(COUNTIFS(Customer_Service!A:A, A685, Customer_Service!E:E, AA$1) &gt; 0, 1, 0)</f>
        <v>0</v>
      </c>
      <c r="AB685">
        <v>48</v>
      </c>
    </row>
    <row r="686" spans="1:28" x14ac:dyDescent="0.25">
      <c r="A686">
        <v>685</v>
      </c>
      <c r="B686">
        <v>63</v>
      </c>
      <c r="C686" t="s">
        <v>4</v>
      </c>
      <c r="D686">
        <f>COUNTIFS(Customer_Demographics!A:A, A686, Customer_Demographics!C:C, D$1)</f>
        <v>0</v>
      </c>
      <c r="E686">
        <f>COUNTIFS(Customer_Demographics!A:A, A686, Customer_Demographics!C:C, E$1)</f>
        <v>1</v>
      </c>
      <c r="F686" t="s">
        <v>8</v>
      </c>
      <c r="G686">
        <f>COUNTIFS(Customer_Demographics!A:A, A686, Customer_Demographics!F:F, G$1)</f>
        <v>0</v>
      </c>
      <c r="H686">
        <f>COUNTIFS(Customer_Demographics!A:A, A686, Customer_Demographics!F:F, H$1)</f>
        <v>0</v>
      </c>
      <c r="I686">
        <f>COUNTIFS(Customer_Demographics!A:A, A686, Customer_Demographics!F:F, I$1)</f>
        <v>1</v>
      </c>
      <c r="J686">
        <f>COUNTIFS(Customer_Demographics!A:A, A686, Customer_Demographics!F:F, J$1)</f>
        <v>0</v>
      </c>
      <c r="K686" t="s">
        <v>10</v>
      </c>
      <c r="L686">
        <f>COUNTIFS(Customer_Demographics!A:A, A686, Customer_Demographics!K:K, L$1)</f>
        <v>0</v>
      </c>
      <c r="M686">
        <f>COUNTIFS(Customer_Demographics!A:A, A686, Customer_Demographics!K:K, M$1)</f>
        <v>1</v>
      </c>
      <c r="N686">
        <f>COUNTIFS(Customer_Demographics!A:A, A686, Customer_Demographics!K:K, N$1)</f>
        <v>0</v>
      </c>
      <c r="O686">
        <v>534.74</v>
      </c>
      <c r="P686">
        <v>1</v>
      </c>
      <c r="Q686">
        <v>2</v>
      </c>
      <c r="R686">
        <f>IF(COUNTIFS(Transaction_History!A:A, A686, Transaction_History!E:E, R$1) &gt;0, 1, 0)</f>
        <v>0</v>
      </c>
      <c r="S686">
        <f>IF(COUNTIFS(Transaction_History!A:A, A686, Transaction_History!E:E, S$1) &gt; 0, 1, 0)</f>
        <v>1</v>
      </c>
      <c r="T686">
        <f>IF(COUNTIFS(Transaction_History!A:A, A686, Transaction_History!E:E, T$1) &gt; 0, 1, 0)</f>
        <v>0</v>
      </c>
      <c r="U686">
        <f>IF(COUNTIFS(Transaction_History!A:A, A686, Transaction_History!E:E, U$1) &gt; 0, 1, 0)</f>
        <v>0</v>
      </c>
      <c r="V686">
        <f>IF(COUNTIFS(Transaction_History!A:A, A686, Transaction_History!E:E, V$1) &gt; 0, 1, 0)</f>
        <v>1</v>
      </c>
      <c r="W686">
        <f>IF(COUNTIFS(Customer_Service!A:A, A686, Customer_Service!D:D, W$1) &gt; 0, 1, 0)</f>
        <v>0</v>
      </c>
      <c r="X686">
        <f>IF(COUNTIFS(Customer_Service!A:A, A686, Customer_Service!D:D, X$1)&gt;0,1,0)</f>
        <v>0</v>
      </c>
      <c r="Y686">
        <f>IF(COUNTIFS(Customer_Service!A:A, A686, Customer_Service!D:D, Y$1) &gt; 0, 1, 0)</f>
        <v>0</v>
      </c>
      <c r="Z686">
        <f>IF(COUNTIFS(Customer_Service!A:A, A686, Customer_Service!E:E, Z$1) &gt; 0, 1, 0)</f>
        <v>0</v>
      </c>
      <c r="AA686">
        <f>IF(COUNTIFS(Customer_Service!A:A, A686, Customer_Service!E:E, AA$1) &gt; 0, 1, 0)</f>
        <v>0</v>
      </c>
      <c r="AB686">
        <v>40</v>
      </c>
    </row>
    <row r="687" spans="1:28" x14ac:dyDescent="0.25">
      <c r="A687">
        <v>686</v>
      </c>
      <c r="B687">
        <v>27</v>
      </c>
      <c r="C687" t="s">
        <v>3</v>
      </c>
      <c r="D687">
        <f>COUNTIFS(Customer_Demographics!A:A, A687, Customer_Demographics!C:C, D$1)</f>
        <v>1</v>
      </c>
      <c r="E687">
        <f>COUNTIFS(Customer_Demographics!A:A, A687, Customer_Demographics!C:C, E$1)</f>
        <v>0</v>
      </c>
      <c r="F687" t="s">
        <v>6</v>
      </c>
      <c r="G687">
        <f>COUNTIFS(Customer_Demographics!A:A, A687, Customer_Demographics!F:F, G$1)</f>
        <v>0</v>
      </c>
      <c r="H687">
        <f>COUNTIFS(Customer_Demographics!A:A, A687, Customer_Demographics!F:F, H$1)</f>
        <v>1</v>
      </c>
      <c r="I687">
        <f>COUNTIFS(Customer_Demographics!A:A, A687, Customer_Demographics!F:F, I$1)</f>
        <v>0</v>
      </c>
      <c r="J687">
        <f>COUNTIFS(Customer_Demographics!A:A, A687, Customer_Demographics!F:F, J$1)</f>
        <v>0</v>
      </c>
      <c r="K687" t="s">
        <v>9</v>
      </c>
      <c r="L687">
        <f>COUNTIFS(Customer_Demographics!A:A, A687, Customer_Demographics!K:K, L$1)</f>
        <v>1</v>
      </c>
      <c r="M687">
        <f>COUNTIFS(Customer_Demographics!A:A, A687, Customer_Demographics!K:K, M$1)</f>
        <v>0</v>
      </c>
      <c r="N687">
        <f>COUNTIFS(Customer_Demographics!A:A, A687, Customer_Demographics!K:K, N$1)</f>
        <v>0</v>
      </c>
      <c r="O687">
        <v>1019.67</v>
      </c>
      <c r="P687">
        <v>0</v>
      </c>
      <c r="Q687">
        <v>4</v>
      </c>
      <c r="R687">
        <f>IF(COUNTIFS(Transaction_History!A:A, A687, Transaction_History!E:E, R$1) &gt;0, 1, 0)</f>
        <v>1</v>
      </c>
      <c r="S687">
        <f>IF(COUNTIFS(Transaction_History!A:A, A687, Transaction_History!E:E, S$1) &gt; 0, 1, 0)</f>
        <v>1</v>
      </c>
      <c r="T687">
        <f>IF(COUNTIFS(Transaction_History!A:A, A687, Transaction_History!E:E, T$1) &gt; 0, 1, 0)</f>
        <v>0</v>
      </c>
      <c r="U687">
        <f>IF(COUNTIFS(Transaction_History!A:A, A687, Transaction_History!E:E, U$1) &gt; 0, 1, 0)</f>
        <v>0</v>
      </c>
      <c r="V687">
        <f>IF(COUNTIFS(Transaction_History!A:A, A687, Transaction_History!E:E, V$1) &gt; 0, 1, 0)</f>
        <v>1</v>
      </c>
      <c r="W687">
        <f>IF(COUNTIFS(Customer_Service!A:A, A687, Customer_Service!D:D, W$1) &gt; 0, 1, 0)</f>
        <v>0</v>
      </c>
      <c r="X687">
        <f>IF(COUNTIFS(Customer_Service!A:A, A687, Customer_Service!D:D, X$1)&gt;0,1,0)</f>
        <v>0</v>
      </c>
      <c r="Y687">
        <f>IF(COUNTIFS(Customer_Service!A:A, A687, Customer_Service!D:D, Y$1) &gt; 0, 1, 0)</f>
        <v>0</v>
      </c>
      <c r="Z687">
        <f>IF(COUNTIFS(Customer_Service!A:A, A687, Customer_Service!E:E, Z$1) &gt; 0, 1, 0)</f>
        <v>0</v>
      </c>
      <c r="AA687">
        <f>IF(COUNTIFS(Customer_Service!A:A, A687, Customer_Service!E:E, AA$1) &gt; 0, 1, 0)</f>
        <v>0</v>
      </c>
      <c r="AB687">
        <v>47</v>
      </c>
    </row>
    <row r="688" spans="1:28" x14ac:dyDescent="0.25">
      <c r="A688">
        <v>687</v>
      </c>
      <c r="B688">
        <v>54</v>
      </c>
      <c r="C688" t="s">
        <v>4</v>
      </c>
      <c r="D688">
        <f>COUNTIFS(Customer_Demographics!A:A, A688, Customer_Demographics!C:C, D$1)</f>
        <v>0</v>
      </c>
      <c r="E688">
        <f>COUNTIFS(Customer_Demographics!A:A, A688, Customer_Demographics!C:C, E$1)</f>
        <v>1</v>
      </c>
      <c r="F688" t="s">
        <v>7</v>
      </c>
      <c r="G688">
        <f>COUNTIFS(Customer_Demographics!A:A, A688, Customer_Demographics!F:F, G$1)</f>
        <v>0</v>
      </c>
      <c r="H688">
        <f>COUNTIFS(Customer_Demographics!A:A, A688, Customer_Demographics!F:F, H$1)</f>
        <v>0</v>
      </c>
      <c r="I688">
        <f>COUNTIFS(Customer_Demographics!A:A, A688, Customer_Demographics!F:F, I$1)</f>
        <v>0</v>
      </c>
      <c r="J688">
        <f>COUNTIFS(Customer_Demographics!A:A, A688, Customer_Demographics!F:F, J$1)</f>
        <v>1</v>
      </c>
      <c r="K688" t="s">
        <v>10</v>
      </c>
      <c r="L688">
        <f>COUNTIFS(Customer_Demographics!A:A, A688, Customer_Demographics!K:K, L$1)</f>
        <v>0</v>
      </c>
      <c r="M688">
        <f>COUNTIFS(Customer_Demographics!A:A, A688, Customer_Demographics!K:K, M$1)</f>
        <v>1</v>
      </c>
      <c r="N688">
        <f>COUNTIFS(Customer_Demographics!A:A, A688, Customer_Demographics!K:K, N$1)</f>
        <v>0</v>
      </c>
      <c r="O688">
        <v>1446.69</v>
      </c>
      <c r="P688">
        <v>0</v>
      </c>
      <c r="Q688">
        <v>9</v>
      </c>
      <c r="R688">
        <f>IF(COUNTIFS(Transaction_History!A:A, A688, Transaction_History!E:E, R$1) &gt;0, 1, 0)</f>
        <v>1</v>
      </c>
      <c r="S688">
        <f>IF(COUNTIFS(Transaction_History!A:A, A688, Transaction_History!E:E, S$1) &gt; 0, 1, 0)</f>
        <v>1</v>
      </c>
      <c r="T688">
        <f>IF(COUNTIFS(Transaction_History!A:A, A688, Transaction_History!E:E, T$1) &gt; 0, 1, 0)</f>
        <v>0</v>
      </c>
      <c r="U688">
        <f>IF(COUNTIFS(Transaction_History!A:A, A688, Transaction_History!E:E, U$1) &gt; 0, 1, 0)</f>
        <v>1</v>
      </c>
      <c r="V688">
        <f>IF(COUNTIFS(Transaction_History!A:A, A688, Transaction_History!E:E, V$1) &gt; 0, 1, 0)</f>
        <v>1</v>
      </c>
      <c r="W688">
        <f>IF(COUNTIFS(Customer_Service!A:A, A688, Customer_Service!D:D, W$1) &gt; 0, 1, 0)</f>
        <v>0</v>
      </c>
      <c r="X688">
        <f>IF(COUNTIFS(Customer_Service!A:A, A688, Customer_Service!D:D, X$1)&gt;0,1,0)</f>
        <v>1</v>
      </c>
      <c r="Y688">
        <f>IF(COUNTIFS(Customer_Service!A:A, A688, Customer_Service!D:D, Y$1) &gt; 0, 1, 0)</f>
        <v>0</v>
      </c>
      <c r="Z688">
        <f>IF(COUNTIFS(Customer_Service!A:A, A688, Customer_Service!E:E, Z$1) &gt; 0, 1, 0)</f>
        <v>1</v>
      </c>
      <c r="AA688">
        <f>IF(COUNTIFS(Customer_Service!A:A, A688, Customer_Service!E:E, AA$1) &gt; 0, 1, 0)</f>
        <v>0</v>
      </c>
      <c r="AB688">
        <v>20</v>
      </c>
    </row>
    <row r="689" spans="1:28" x14ac:dyDescent="0.25">
      <c r="A689">
        <v>688</v>
      </c>
      <c r="B689">
        <v>31</v>
      </c>
      <c r="C689" t="s">
        <v>4</v>
      </c>
      <c r="D689">
        <f>COUNTIFS(Customer_Demographics!A:A, A689, Customer_Demographics!C:C, D$1)</f>
        <v>0</v>
      </c>
      <c r="E689">
        <f>COUNTIFS(Customer_Demographics!A:A, A689, Customer_Demographics!C:C, E$1)</f>
        <v>1</v>
      </c>
      <c r="F689" t="s">
        <v>6</v>
      </c>
      <c r="G689">
        <f>COUNTIFS(Customer_Demographics!A:A, A689, Customer_Demographics!F:F, G$1)</f>
        <v>0</v>
      </c>
      <c r="H689">
        <f>COUNTIFS(Customer_Demographics!A:A, A689, Customer_Demographics!F:F, H$1)</f>
        <v>1</v>
      </c>
      <c r="I689">
        <f>COUNTIFS(Customer_Demographics!A:A, A689, Customer_Demographics!F:F, I$1)</f>
        <v>0</v>
      </c>
      <c r="J689">
        <f>COUNTIFS(Customer_Demographics!A:A, A689, Customer_Demographics!F:F, J$1)</f>
        <v>0</v>
      </c>
      <c r="K689" t="s">
        <v>9</v>
      </c>
      <c r="L689">
        <f>COUNTIFS(Customer_Demographics!A:A, A689, Customer_Demographics!K:K, L$1)</f>
        <v>1</v>
      </c>
      <c r="M689">
        <f>COUNTIFS(Customer_Demographics!A:A, A689, Customer_Demographics!K:K, M$1)</f>
        <v>0</v>
      </c>
      <c r="N689">
        <f>COUNTIFS(Customer_Demographics!A:A, A689, Customer_Demographics!K:K, N$1)</f>
        <v>0</v>
      </c>
      <c r="O689">
        <v>2281.4700000000003</v>
      </c>
      <c r="P689">
        <v>0</v>
      </c>
      <c r="Q689">
        <v>9</v>
      </c>
      <c r="R689">
        <f>IF(COUNTIFS(Transaction_History!A:A, A689, Transaction_History!E:E, R$1) &gt;0, 1, 0)</f>
        <v>1</v>
      </c>
      <c r="S689">
        <f>IF(COUNTIFS(Transaction_History!A:A, A689, Transaction_History!E:E, S$1) &gt; 0, 1, 0)</f>
        <v>1</v>
      </c>
      <c r="T689">
        <f>IF(COUNTIFS(Transaction_History!A:A, A689, Transaction_History!E:E, T$1) &gt; 0, 1, 0)</f>
        <v>1</v>
      </c>
      <c r="U689">
        <f>IF(COUNTIFS(Transaction_History!A:A, A689, Transaction_History!E:E, U$1) &gt; 0, 1, 0)</f>
        <v>1</v>
      </c>
      <c r="V689">
        <f>IF(COUNTIFS(Transaction_History!A:A, A689, Transaction_History!E:E, V$1) &gt; 0, 1, 0)</f>
        <v>1</v>
      </c>
      <c r="W689">
        <f>IF(COUNTIFS(Customer_Service!A:A, A689, Customer_Service!D:D, W$1) &gt; 0, 1, 0)</f>
        <v>0</v>
      </c>
      <c r="X689">
        <f>IF(COUNTIFS(Customer_Service!A:A, A689, Customer_Service!D:D, X$1)&gt;0,1,0)</f>
        <v>1</v>
      </c>
      <c r="Y689">
        <f>IF(COUNTIFS(Customer_Service!A:A, A689, Customer_Service!D:D, Y$1) &gt; 0, 1, 0)</f>
        <v>0</v>
      </c>
      <c r="Z689">
        <f>IF(COUNTIFS(Customer_Service!A:A, A689, Customer_Service!E:E, Z$1) &gt; 0, 1, 0)</f>
        <v>1</v>
      </c>
      <c r="AA689">
        <f>IF(COUNTIFS(Customer_Service!A:A, A689, Customer_Service!E:E, AA$1) &gt; 0, 1, 0)</f>
        <v>1</v>
      </c>
      <c r="AB689">
        <v>6</v>
      </c>
    </row>
    <row r="690" spans="1:28" x14ac:dyDescent="0.25">
      <c r="A690">
        <v>689</v>
      </c>
      <c r="B690">
        <v>39</v>
      </c>
      <c r="C690" t="s">
        <v>4</v>
      </c>
      <c r="D690">
        <f>COUNTIFS(Customer_Demographics!A:A, A690, Customer_Demographics!C:C, D$1)</f>
        <v>0</v>
      </c>
      <c r="E690">
        <f>COUNTIFS(Customer_Demographics!A:A, A690, Customer_Demographics!C:C, E$1)</f>
        <v>1</v>
      </c>
      <c r="F690" t="s">
        <v>8</v>
      </c>
      <c r="G690">
        <f>COUNTIFS(Customer_Demographics!A:A, A690, Customer_Demographics!F:F, G$1)</f>
        <v>0</v>
      </c>
      <c r="H690">
        <f>COUNTIFS(Customer_Demographics!A:A, A690, Customer_Demographics!F:F, H$1)</f>
        <v>0</v>
      </c>
      <c r="I690">
        <f>COUNTIFS(Customer_Demographics!A:A, A690, Customer_Demographics!F:F, I$1)</f>
        <v>1</v>
      </c>
      <c r="J690">
        <f>COUNTIFS(Customer_Demographics!A:A, A690, Customer_Demographics!F:F, J$1)</f>
        <v>0</v>
      </c>
      <c r="K690" t="s">
        <v>9</v>
      </c>
      <c r="L690">
        <f>COUNTIFS(Customer_Demographics!A:A, A690, Customer_Demographics!K:K, L$1)</f>
        <v>1</v>
      </c>
      <c r="M690">
        <f>COUNTIFS(Customer_Demographics!A:A, A690, Customer_Demographics!K:K, M$1)</f>
        <v>0</v>
      </c>
      <c r="N690">
        <f>COUNTIFS(Customer_Demographics!A:A, A690, Customer_Demographics!K:K, N$1)</f>
        <v>0</v>
      </c>
      <c r="O690">
        <v>897.51</v>
      </c>
      <c r="P690">
        <v>0</v>
      </c>
      <c r="Q690">
        <v>4</v>
      </c>
      <c r="R690">
        <f>IF(COUNTIFS(Transaction_History!A:A, A690, Transaction_History!E:E, R$1) &gt;0, 1, 0)</f>
        <v>0</v>
      </c>
      <c r="S690">
        <f>IF(COUNTIFS(Transaction_History!A:A, A690, Transaction_History!E:E, S$1) &gt; 0, 1, 0)</f>
        <v>0</v>
      </c>
      <c r="T690">
        <f>IF(COUNTIFS(Transaction_History!A:A, A690, Transaction_History!E:E, T$1) &gt; 0, 1, 0)</f>
        <v>1</v>
      </c>
      <c r="U690">
        <f>IF(COUNTIFS(Transaction_History!A:A, A690, Transaction_History!E:E, U$1) &gt; 0, 1, 0)</f>
        <v>1</v>
      </c>
      <c r="V690">
        <f>IF(COUNTIFS(Transaction_History!A:A, A690, Transaction_History!E:E, V$1) &gt; 0, 1, 0)</f>
        <v>1</v>
      </c>
      <c r="W690">
        <f>IF(COUNTIFS(Customer_Service!A:A, A690, Customer_Service!D:D, W$1) &gt; 0, 1, 0)</f>
        <v>0</v>
      </c>
      <c r="X690">
        <f>IF(COUNTIFS(Customer_Service!A:A, A690, Customer_Service!D:D, X$1)&gt;0,1,0)</f>
        <v>0</v>
      </c>
      <c r="Y690">
        <f>IF(COUNTIFS(Customer_Service!A:A, A690, Customer_Service!D:D, Y$1) &gt; 0, 1, 0)</f>
        <v>0</v>
      </c>
      <c r="Z690">
        <f>IF(COUNTIFS(Customer_Service!A:A, A690, Customer_Service!E:E, Z$1) &gt; 0, 1, 0)</f>
        <v>0</v>
      </c>
      <c r="AA690">
        <f>IF(COUNTIFS(Customer_Service!A:A, A690, Customer_Service!E:E, AA$1) &gt; 0, 1, 0)</f>
        <v>0</v>
      </c>
      <c r="AB690">
        <v>11</v>
      </c>
    </row>
    <row r="691" spans="1:28" x14ac:dyDescent="0.25">
      <c r="A691">
        <v>690</v>
      </c>
      <c r="B691">
        <v>49</v>
      </c>
      <c r="C691" t="s">
        <v>4</v>
      </c>
      <c r="D691">
        <f>COUNTIFS(Customer_Demographics!A:A, A691, Customer_Demographics!C:C, D$1)</f>
        <v>0</v>
      </c>
      <c r="E691">
        <f>COUNTIFS(Customer_Demographics!A:A, A691, Customer_Demographics!C:C, E$1)</f>
        <v>1</v>
      </c>
      <c r="F691" t="s">
        <v>7</v>
      </c>
      <c r="G691">
        <f>COUNTIFS(Customer_Demographics!A:A, A691, Customer_Demographics!F:F, G$1)</f>
        <v>0</v>
      </c>
      <c r="H691">
        <f>COUNTIFS(Customer_Demographics!A:A, A691, Customer_Demographics!F:F, H$1)</f>
        <v>0</v>
      </c>
      <c r="I691">
        <f>COUNTIFS(Customer_Demographics!A:A, A691, Customer_Demographics!F:F, I$1)</f>
        <v>0</v>
      </c>
      <c r="J691">
        <f>COUNTIFS(Customer_Demographics!A:A, A691, Customer_Demographics!F:F, J$1)</f>
        <v>1</v>
      </c>
      <c r="K691" t="s">
        <v>11</v>
      </c>
      <c r="L691">
        <f>COUNTIFS(Customer_Demographics!A:A, A691, Customer_Demographics!K:K, L$1)</f>
        <v>0</v>
      </c>
      <c r="M691">
        <f>COUNTIFS(Customer_Demographics!A:A, A691, Customer_Demographics!K:K, M$1)</f>
        <v>0</v>
      </c>
      <c r="N691">
        <f>COUNTIFS(Customer_Demographics!A:A, A691, Customer_Demographics!K:K, N$1)</f>
        <v>1</v>
      </c>
      <c r="O691">
        <v>638.06000000000006</v>
      </c>
      <c r="P691">
        <v>0</v>
      </c>
      <c r="Q691">
        <v>3</v>
      </c>
      <c r="R691">
        <f>IF(COUNTIFS(Transaction_History!A:A, A691, Transaction_History!E:E, R$1) &gt;0, 1, 0)</f>
        <v>0</v>
      </c>
      <c r="S691">
        <f>IF(COUNTIFS(Transaction_History!A:A, A691, Transaction_History!E:E, S$1) &gt; 0, 1, 0)</f>
        <v>1</v>
      </c>
      <c r="T691">
        <f>IF(COUNTIFS(Transaction_History!A:A, A691, Transaction_History!E:E, T$1) &gt; 0, 1, 0)</f>
        <v>1</v>
      </c>
      <c r="U691">
        <f>IF(COUNTIFS(Transaction_History!A:A, A691, Transaction_History!E:E, U$1) &gt; 0, 1, 0)</f>
        <v>0</v>
      </c>
      <c r="V691">
        <f>IF(COUNTIFS(Transaction_History!A:A, A691, Transaction_History!E:E, V$1) &gt; 0, 1, 0)</f>
        <v>1</v>
      </c>
      <c r="W691">
        <f>IF(COUNTIFS(Customer_Service!A:A, A691, Customer_Service!D:D, W$1) &gt; 0, 1, 0)</f>
        <v>0</v>
      </c>
      <c r="X691">
        <f>IF(COUNTIFS(Customer_Service!A:A, A691, Customer_Service!D:D, X$1)&gt;0,1,0)</f>
        <v>0</v>
      </c>
      <c r="Y691">
        <f>IF(COUNTIFS(Customer_Service!A:A, A691, Customer_Service!D:D, Y$1) &gt; 0, 1, 0)</f>
        <v>0</v>
      </c>
      <c r="Z691">
        <f>IF(COUNTIFS(Customer_Service!A:A, A691, Customer_Service!E:E, Z$1) &gt; 0, 1, 0)</f>
        <v>0</v>
      </c>
      <c r="AA691">
        <f>IF(COUNTIFS(Customer_Service!A:A, A691, Customer_Service!E:E, AA$1) &gt; 0, 1, 0)</f>
        <v>0</v>
      </c>
      <c r="AB691">
        <v>29</v>
      </c>
    </row>
    <row r="692" spans="1:28" x14ac:dyDescent="0.25">
      <c r="A692">
        <v>691</v>
      </c>
      <c r="B692">
        <v>35</v>
      </c>
      <c r="C692" t="s">
        <v>4</v>
      </c>
      <c r="D692">
        <f>COUNTIFS(Customer_Demographics!A:A, A692, Customer_Demographics!C:C, D$1)</f>
        <v>0</v>
      </c>
      <c r="E692">
        <f>COUNTIFS(Customer_Demographics!A:A, A692, Customer_Demographics!C:C, E$1)</f>
        <v>1</v>
      </c>
      <c r="F692" t="s">
        <v>6</v>
      </c>
      <c r="G692">
        <f>COUNTIFS(Customer_Demographics!A:A, A692, Customer_Demographics!F:F, G$1)</f>
        <v>0</v>
      </c>
      <c r="H692">
        <f>COUNTIFS(Customer_Demographics!A:A, A692, Customer_Demographics!F:F, H$1)</f>
        <v>1</v>
      </c>
      <c r="I692">
        <f>COUNTIFS(Customer_Demographics!A:A, A692, Customer_Demographics!F:F, I$1)</f>
        <v>0</v>
      </c>
      <c r="J692">
        <f>COUNTIFS(Customer_Demographics!A:A, A692, Customer_Demographics!F:F, J$1)</f>
        <v>0</v>
      </c>
      <c r="K692" t="s">
        <v>11</v>
      </c>
      <c r="L692">
        <f>COUNTIFS(Customer_Demographics!A:A, A692, Customer_Demographics!K:K, L$1)</f>
        <v>0</v>
      </c>
      <c r="M692">
        <f>COUNTIFS(Customer_Demographics!A:A, A692, Customer_Demographics!K:K, M$1)</f>
        <v>0</v>
      </c>
      <c r="N692">
        <f>COUNTIFS(Customer_Demographics!A:A, A692, Customer_Demographics!K:K, N$1)</f>
        <v>1</v>
      </c>
      <c r="O692">
        <v>683.19</v>
      </c>
      <c r="P692">
        <v>1</v>
      </c>
      <c r="Q692">
        <v>2</v>
      </c>
      <c r="R692">
        <f>IF(COUNTIFS(Transaction_History!A:A, A692, Transaction_History!E:E, R$1) &gt;0, 1, 0)</f>
        <v>1</v>
      </c>
      <c r="S692">
        <f>IF(COUNTIFS(Transaction_History!A:A, A692, Transaction_History!E:E, S$1) &gt; 0, 1, 0)</f>
        <v>0</v>
      </c>
      <c r="T692">
        <f>IF(COUNTIFS(Transaction_History!A:A, A692, Transaction_History!E:E, T$1) &gt; 0, 1, 0)</f>
        <v>0</v>
      </c>
      <c r="U692">
        <f>IF(COUNTIFS(Transaction_History!A:A, A692, Transaction_History!E:E, U$1) &gt; 0, 1, 0)</f>
        <v>0</v>
      </c>
      <c r="V692">
        <f>IF(COUNTIFS(Transaction_History!A:A, A692, Transaction_History!E:E, V$1) &gt; 0, 1, 0)</f>
        <v>0</v>
      </c>
      <c r="W692">
        <f>IF(COUNTIFS(Customer_Service!A:A, A692, Customer_Service!D:D, W$1) &gt; 0, 1, 0)</f>
        <v>0</v>
      </c>
      <c r="X692">
        <f>IF(COUNTIFS(Customer_Service!A:A, A692, Customer_Service!D:D, X$1)&gt;0,1,0)</f>
        <v>0</v>
      </c>
      <c r="Y692">
        <f>IF(COUNTIFS(Customer_Service!A:A, A692, Customer_Service!D:D, Y$1) &gt; 0, 1, 0)</f>
        <v>0</v>
      </c>
      <c r="Z692">
        <f>IF(COUNTIFS(Customer_Service!A:A, A692, Customer_Service!E:E, Z$1) &gt; 0, 1, 0)</f>
        <v>0</v>
      </c>
      <c r="AA692">
        <f>IF(COUNTIFS(Customer_Service!A:A, A692, Customer_Service!E:E, AA$1) &gt; 0, 1, 0)</f>
        <v>0</v>
      </c>
      <c r="AB692">
        <v>7</v>
      </c>
    </row>
    <row r="693" spans="1:28" x14ac:dyDescent="0.25">
      <c r="A693">
        <v>692</v>
      </c>
      <c r="B693">
        <v>53</v>
      </c>
      <c r="C693" t="s">
        <v>4</v>
      </c>
      <c r="D693">
        <f>COUNTIFS(Customer_Demographics!A:A, A693, Customer_Demographics!C:C, D$1)</f>
        <v>0</v>
      </c>
      <c r="E693">
        <f>COUNTIFS(Customer_Demographics!A:A, A693, Customer_Demographics!C:C, E$1)</f>
        <v>1</v>
      </c>
      <c r="F693" t="s">
        <v>5</v>
      </c>
      <c r="G693">
        <f>COUNTIFS(Customer_Demographics!A:A, A693, Customer_Demographics!F:F, G$1)</f>
        <v>1</v>
      </c>
      <c r="H693">
        <f>COUNTIFS(Customer_Demographics!A:A, A693, Customer_Demographics!F:F, H$1)</f>
        <v>0</v>
      </c>
      <c r="I693">
        <f>COUNTIFS(Customer_Demographics!A:A, A693, Customer_Demographics!F:F, I$1)</f>
        <v>0</v>
      </c>
      <c r="J693">
        <f>COUNTIFS(Customer_Demographics!A:A, A693, Customer_Demographics!F:F, J$1)</f>
        <v>0</v>
      </c>
      <c r="K693" t="s">
        <v>9</v>
      </c>
      <c r="L693">
        <f>COUNTIFS(Customer_Demographics!A:A, A693, Customer_Demographics!K:K, L$1)</f>
        <v>1</v>
      </c>
      <c r="M693">
        <f>COUNTIFS(Customer_Demographics!A:A, A693, Customer_Demographics!K:K, M$1)</f>
        <v>0</v>
      </c>
      <c r="N693">
        <f>COUNTIFS(Customer_Demographics!A:A, A693, Customer_Demographics!K:K, N$1)</f>
        <v>0</v>
      </c>
      <c r="O693">
        <v>1421.2599999999998</v>
      </c>
      <c r="P693">
        <v>0</v>
      </c>
      <c r="Q693">
        <v>5</v>
      </c>
      <c r="R693">
        <f>IF(COUNTIFS(Transaction_History!A:A, A693, Transaction_History!E:E, R$1) &gt;0, 1, 0)</f>
        <v>1</v>
      </c>
      <c r="S693">
        <f>IF(COUNTIFS(Transaction_History!A:A, A693, Transaction_History!E:E, S$1) &gt; 0, 1, 0)</f>
        <v>1</v>
      </c>
      <c r="T693">
        <f>IF(COUNTIFS(Transaction_History!A:A, A693, Transaction_History!E:E, T$1) &gt; 0, 1, 0)</f>
        <v>1</v>
      </c>
      <c r="U693">
        <f>IF(COUNTIFS(Transaction_History!A:A, A693, Transaction_History!E:E, U$1) &gt; 0, 1, 0)</f>
        <v>0</v>
      </c>
      <c r="V693">
        <f>IF(COUNTIFS(Transaction_History!A:A, A693, Transaction_History!E:E, V$1) &gt; 0, 1, 0)</f>
        <v>0</v>
      </c>
      <c r="W693">
        <f>IF(COUNTIFS(Customer_Service!A:A, A693, Customer_Service!D:D, W$1) &gt; 0, 1, 0)</f>
        <v>0</v>
      </c>
      <c r="X693">
        <f>IF(COUNTIFS(Customer_Service!A:A, A693, Customer_Service!D:D, X$1)&gt;0,1,0)</f>
        <v>0</v>
      </c>
      <c r="Y693">
        <f>IF(COUNTIFS(Customer_Service!A:A, A693, Customer_Service!D:D, Y$1) &gt; 0, 1, 0)</f>
        <v>0</v>
      </c>
      <c r="Z693">
        <f>IF(COUNTIFS(Customer_Service!A:A, A693, Customer_Service!E:E, Z$1) &gt; 0, 1, 0)</f>
        <v>0</v>
      </c>
      <c r="AA693">
        <f>IF(COUNTIFS(Customer_Service!A:A, A693, Customer_Service!E:E, AA$1) &gt; 0, 1, 0)</f>
        <v>0</v>
      </c>
      <c r="AB693">
        <v>29</v>
      </c>
    </row>
    <row r="694" spans="1:28" x14ac:dyDescent="0.25">
      <c r="A694">
        <v>693</v>
      </c>
      <c r="B694">
        <v>63</v>
      </c>
      <c r="C694" t="s">
        <v>4</v>
      </c>
      <c r="D694">
        <f>COUNTIFS(Customer_Demographics!A:A, A694, Customer_Demographics!C:C, D$1)</f>
        <v>0</v>
      </c>
      <c r="E694">
        <f>COUNTIFS(Customer_Demographics!A:A, A694, Customer_Demographics!C:C, E$1)</f>
        <v>1</v>
      </c>
      <c r="F694" t="s">
        <v>5</v>
      </c>
      <c r="G694">
        <f>COUNTIFS(Customer_Demographics!A:A, A694, Customer_Demographics!F:F, G$1)</f>
        <v>1</v>
      </c>
      <c r="H694">
        <f>COUNTIFS(Customer_Demographics!A:A, A694, Customer_Demographics!F:F, H$1)</f>
        <v>0</v>
      </c>
      <c r="I694">
        <f>COUNTIFS(Customer_Demographics!A:A, A694, Customer_Demographics!F:F, I$1)</f>
        <v>0</v>
      </c>
      <c r="J694">
        <f>COUNTIFS(Customer_Demographics!A:A, A694, Customer_Demographics!F:F, J$1)</f>
        <v>0</v>
      </c>
      <c r="K694" t="s">
        <v>11</v>
      </c>
      <c r="L694">
        <f>COUNTIFS(Customer_Demographics!A:A, A694, Customer_Demographics!K:K, L$1)</f>
        <v>0</v>
      </c>
      <c r="M694">
        <f>COUNTIFS(Customer_Demographics!A:A, A694, Customer_Demographics!K:K, M$1)</f>
        <v>0</v>
      </c>
      <c r="N694">
        <f>COUNTIFS(Customer_Demographics!A:A, A694, Customer_Demographics!K:K, N$1)</f>
        <v>1</v>
      </c>
      <c r="O694">
        <v>2154.62</v>
      </c>
      <c r="P694">
        <v>0</v>
      </c>
      <c r="Q694">
        <v>8</v>
      </c>
      <c r="R694">
        <f>IF(COUNTIFS(Transaction_History!A:A, A694, Transaction_History!E:E, R$1) &gt;0, 1, 0)</f>
        <v>0</v>
      </c>
      <c r="S694">
        <f>IF(COUNTIFS(Transaction_History!A:A, A694, Transaction_History!E:E, S$1) &gt; 0, 1, 0)</f>
        <v>1</v>
      </c>
      <c r="T694">
        <f>IF(COUNTIFS(Transaction_History!A:A, A694, Transaction_History!E:E, T$1) &gt; 0, 1, 0)</f>
        <v>1</v>
      </c>
      <c r="U694">
        <f>IF(COUNTIFS(Transaction_History!A:A, A694, Transaction_History!E:E, U$1) &gt; 0, 1, 0)</f>
        <v>1</v>
      </c>
      <c r="V694">
        <f>IF(COUNTIFS(Transaction_History!A:A, A694, Transaction_History!E:E, V$1) &gt; 0, 1, 0)</f>
        <v>1</v>
      </c>
      <c r="W694">
        <f>IF(COUNTIFS(Customer_Service!A:A, A694, Customer_Service!D:D, W$1) &gt; 0, 1, 0)</f>
        <v>1</v>
      </c>
      <c r="X694">
        <f>IF(COUNTIFS(Customer_Service!A:A, A694, Customer_Service!D:D, X$1)&gt;0,1,0)</f>
        <v>0</v>
      </c>
      <c r="Y694">
        <f>IF(COUNTIFS(Customer_Service!A:A, A694, Customer_Service!D:D, Y$1) &gt; 0, 1, 0)</f>
        <v>0</v>
      </c>
      <c r="Z694">
        <f>IF(COUNTIFS(Customer_Service!A:A, A694, Customer_Service!E:E, Z$1) &gt; 0, 1, 0)</f>
        <v>1</v>
      </c>
      <c r="AA694">
        <f>IF(COUNTIFS(Customer_Service!A:A, A694, Customer_Service!E:E, AA$1) &gt; 0, 1, 0)</f>
        <v>0</v>
      </c>
      <c r="AB694">
        <v>43</v>
      </c>
    </row>
    <row r="695" spans="1:28" x14ac:dyDescent="0.25">
      <c r="A695">
        <v>694</v>
      </c>
      <c r="B695">
        <v>69</v>
      </c>
      <c r="C695" t="s">
        <v>4</v>
      </c>
      <c r="D695">
        <f>COUNTIFS(Customer_Demographics!A:A, A695, Customer_Demographics!C:C, D$1)</f>
        <v>0</v>
      </c>
      <c r="E695">
        <f>COUNTIFS(Customer_Demographics!A:A, A695, Customer_Demographics!C:C, E$1)</f>
        <v>1</v>
      </c>
      <c r="F695" t="s">
        <v>7</v>
      </c>
      <c r="G695">
        <f>COUNTIFS(Customer_Demographics!A:A, A695, Customer_Demographics!F:F, G$1)</f>
        <v>0</v>
      </c>
      <c r="H695">
        <f>COUNTIFS(Customer_Demographics!A:A, A695, Customer_Demographics!F:F, H$1)</f>
        <v>0</v>
      </c>
      <c r="I695">
        <f>COUNTIFS(Customer_Demographics!A:A, A695, Customer_Demographics!F:F, I$1)</f>
        <v>0</v>
      </c>
      <c r="J695">
        <f>COUNTIFS(Customer_Demographics!A:A, A695, Customer_Demographics!F:F, J$1)</f>
        <v>1</v>
      </c>
      <c r="K695" t="s">
        <v>11</v>
      </c>
      <c r="L695">
        <f>COUNTIFS(Customer_Demographics!A:A, A695, Customer_Demographics!K:K, L$1)</f>
        <v>0</v>
      </c>
      <c r="M695">
        <f>COUNTIFS(Customer_Demographics!A:A, A695, Customer_Demographics!K:K, M$1)</f>
        <v>0</v>
      </c>
      <c r="N695">
        <f>COUNTIFS(Customer_Demographics!A:A, A695, Customer_Demographics!K:K, N$1)</f>
        <v>1</v>
      </c>
      <c r="O695">
        <v>1500.44</v>
      </c>
      <c r="P695">
        <v>0</v>
      </c>
      <c r="Q695">
        <v>7</v>
      </c>
      <c r="R695">
        <f>IF(COUNTIFS(Transaction_History!A:A, A695, Transaction_History!E:E, R$1) &gt;0, 1, 0)</f>
        <v>1</v>
      </c>
      <c r="S695">
        <f>IF(COUNTIFS(Transaction_History!A:A, A695, Transaction_History!E:E, S$1) &gt; 0, 1, 0)</f>
        <v>0</v>
      </c>
      <c r="T695">
        <f>IF(COUNTIFS(Transaction_History!A:A, A695, Transaction_History!E:E, T$1) &gt; 0, 1, 0)</f>
        <v>0</v>
      </c>
      <c r="U695">
        <f>IF(COUNTIFS(Transaction_History!A:A, A695, Transaction_History!E:E, U$1) &gt; 0, 1, 0)</f>
        <v>1</v>
      </c>
      <c r="V695">
        <f>IF(COUNTIFS(Transaction_History!A:A, A695, Transaction_History!E:E, V$1) &gt; 0, 1, 0)</f>
        <v>1</v>
      </c>
      <c r="W695">
        <f>IF(COUNTIFS(Customer_Service!A:A, A695, Customer_Service!D:D, W$1) &gt; 0, 1, 0)</f>
        <v>0</v>
      </c>
      <c r="X695">
        <f>IF(COUNTIFS(Customer_Service!A:A, A695, Customer_Service!D:D, X$1)&gt;0,1,0)</f>
        <v>0</v>
      </c>
      <c r="Y695">
        <f>IF(COUNTIFS(Customer_Service!A:A, A695, Customer_Service!D:D, Y$1) &gt; 0, 1, 0)</f>
        <v>0</v>
      </c>
      <c r="Z695">
        <f>IF(COUNTIFS(Customer_Service!A:A, A695, Customer_Service!E:E, Z$1) &gt; 0, 1, 0)</f>
        <v>0</v>
      </c>
      <c r="AA695">
        <f>IF(COUNTIFS(Customer_Service!A:A, A695, Customer_Service!E:E, AA$1) &gt; 0, 1, 0)</f>
        <v>0</v>
      </c>
      <c r="AB695">
        <v>4</v>
      </c>
    </row>
    <row r="696" spans="1:28" x14ac:dyDescent="0.25">
      <c r="A696">
        <v>695</v>
      </c>
      <c r="B696">
        <v>26</v>
      </c>
      <c r="C696" t="s">
        <v>4</v>
      </c>
      <c r="D696">
        <f>COUNTIFS(Customer_Demographics!A:A, A696, Customer_Demographics!C:C, D$1)</f>
        <v>0</v>
      </c>
      <c r="E696">
        <f>COUNTIFS(Customer_Demographics!A:A, A696, Customer_Demographics!C:C, E$1)</f>
        <v>1</v>
      </c>
      <c r="F696" t="s">
        <v>5</v>
      </c>
      <c r="G696">
        <f>COUNTIFS(Customer_Demographics!A:A, A696, Customer_Demographics!F:F, G$1)</f>
        <v>1</v>
      </c>
      <c r="H696">
        <f>COUNTIFS(Customer_Demographics!A:A, A696, Customer_Demographics!F:F, H$1)</f>
        <v>0</v>
      </c>
      <c r="I696">
        <f>COUNTIFS(Customer_Demographics!A:A, A696, Customer_Demographics!F:F, I$1)</f>
        <v>0</v>
      </c>
      <c r="J696">
        <f>COUNTIFS(Customer_Demographics!A:A, A696, Customer_Demographics!F:F, J$1)</f>
        <v>0</v>
      </c>
      <c r="K696" t="s">
        <v>10</v>
      </c>
      <c r="L696">
        <f>COUNTIFS(Customer_Demographics!A:A, A696, Customer_Demographics!K:K, L$1)</f>
        <v>0</v>
      </c>
      <c r="M696">
        <f>COUNTIFS(Customer_Demographics!A:A, A696, Customer_Demographics!K:K, M$1)</f>
        <v>1</v>
      </c>
      <c r="N696">
        <f>COUNTIFS(Customer_Demographics!A:A, A696, Customer_Demographics!K:K, N$1)</f>
        <v>0</v>
      </c>
      <c r="O696">
        <v>2615.4300000000003</v>
      </c>
      <c r="P696">
        <v>1</v>
      </c>
      <c r="Q696">
        <v>9</v>
      </c>
      <c r="R696">
        <f>IF(COUNTIFS(Transaction_History!A:A, A696, Transaction_History!E:E, R$1) &gt;0, 1, 0)</f>
        <v>1</v>
      </c>
      <c r="S696">
        <f>IF(COUNTIFS(Transaction_History!A:A, A696, Transaction_History!E:E, S$1) &gt; 0, 1, 0)</f>
        <v>0</v>
      </c>
      <c r="T696">
        <f>IF(COUNTIFS(Transaction_History!A:A, A696, Transaction_History!E:E, T$1) &gt; 0, 1, 0)</f>
        <v>1</v>
      </c>
      <c r="U696">
        <f>IF(COUNTIFS(Transaction_History!A:A, A696, Transaction_History!E:E, U$1) &gt; 0, 1, 0)</f>
        <v>1</v>
      </c>
      <c r="V696">
        <f>IF(COUNTIFS(Transaction_History!A:A, A696, Transaction_History!E:E, V$1) &gt; 0, 1, 0)</f>
        <v>1</v>
      </c>
      <c r="W696">
        <f>IF(COUNTIFS(Customer_Service!A:A, A696, Customer_Service!D:D, W$1) &gt; 0, 1, 0)</f>
        <v>0</v>
      </c>
      <c r="X696">
        <f>IF(COUNTIFS(Customer_Service!A:A, A696, Customer_Service!D:D, X$1)&gt;0,1,0)</f>
        <v>1</v>
      </c>
      <c r="Y696">
        <f>IF(COUNTIFS(Customer_Service!A:A, A696, Customer_Service!D:D, Y$1) &gt; 0, 1, 0)</f>
        <v>0</v>
      </c>
      <c r="Z696">
        <f>IF(COUNTIFS(Customer_Service!A:A, A696, Customer_Service!E:E, Z$1) &gt; 0, 1, 0)</f>
        <v>1</v>
      </c>
      <c r="AA696">
        <f>IF(COUNTIFS(Customer_Service!A:A, A696, Customer_Service!E:E, AA$1) &gt; 0, 1, 0)</f>
        <v>1</v>
      </c>
      <c r="AB696">
        <v>24</v>
      </c>
    </row>
    <row r="697" spans="1:28" x14ac:dyDescent="0.25">
      <c r="A697">
        <v>696</v>
      </c>
      <c r="B697">
        <v>43</v>
      </c>
      <c r="C697" t="s">
        <v>4</v>
      </c>
      <c r="D697">
        <f>COUNTIFS(Customer_Demographics!A:A, A697, Customer_Demographics!C:C, D$1)</f>
        <v>0</v>
      </c>
      <c r="E697">
        <f>COUNTIFS(Customer_Demographics!A:A, A697, Customer_Demographics!C:C, E$1)</f>
        <v>1</v>
      </c>
      <c r="F697" t="s">
        <v>7</v>
      </c>
      <c r="G697">
        <f>COUNTIFS(Customer_Demographics!A:A, A697, Customer_Demographics!F:F, G$1)</f>
        <v>0</v>
      </c>
      <c r="H697">
        <f>COUNTIFS(Customer_Demographics!A:A, A697, Customer_Demographics!F:F, H$1)</f>
        <v>0</v>
      </c>
      <c r="I697">
        <f>COUNTIFS(Customer_Demographics!A:A, A697, Customer_Demographics!F:F, I$1)</f>
        <v>0</v>
      </c>
      <c r="J697">
        <f>COUNTIFS(Customer_Demographics!A:A, A697, Customer_Demographics!F:F, J$1)</f>
        <v>1</v>
      </c>
      <c r="K697" t="s">
        <v>10</v>
      </c>
      <c r="L697">
        <f>COUNTIFS(Customer_Demographics!A:A, A697, Customer_Demographics!K:K, L$1)</f>
        <v>0</v>
      </c>
      <c r="M697">
        <f>COUNTIFS(Customer_Demographics!A:A, A697, Customer_Demographics!K:K, M$1)</f>
        <v>1</v>
      </c>
      <c r="N697">
        <f>COUNTIFS(Customer_Demographics!A:A, A697, Customer_Demographics!K:K, N$1)</f>
        <v>0</v>
      </c>
      <c r="O697">
        <v>55.77</v>
      </c>
      <c r="P697">
        <v>1</v>
      </c>
      <c r="Q697">
        <v>1</v>
      </c>
      <c r="R697">
        <f>IF(COUNTIFS(Transaction_History!A:A, A697, Transaction_History!E:E, R$1) &gt;0, 1, 0)</f>
        <v>0</v>
      </c>
      <c r="S697">
        <f>IF(COUNTIFS(Transaction_History!A:A, A697, Transaction_History!E:E, S$1) &gt; 0, 1, 0)</f>
        <v>1</v>
      </c>
      <c r="T697">
        <f>IF(COUNTIFS(Transaction_History!A:A, A697, Transaction_History!E:E, T$1) &gt; 0, 1, 0)</f>
        <v>0</v>
      </c>
      <c r="U697">
        <f>IF(COUNTIFS(Transaction_History!A:A, A697, Transaction_History!E:E, U$1) &gt; 0, 1, 0)</f>
        <v>0</v>
      </c>
      <c r="V697">
        <f>IF(COUNTIFS(Transaction_History!A:A, A697, Transaction_History!E:E, V$1) &gt; 0, 1, 0)</f>
        <v>0</v>
      </c>
      <c r="W697">
        <f>IF(COUNTIFS(Customer_Service!A:A, A697, Customer_Service!D:D, W$1) &gt; 0, 1, 0)</f>
        <v>1</v>
      </c>
      <c r="X697">
        <f>IF(COUNTIFS(Customer_Service!A:A, A697, Customer_Service!D:D, X$1)&gt;0,1,0)</f>
        <v>0</v>
      </c>
      <c r="Y697">
        <f>IF(COUNTIFS(Customer_Service!A:A, A697, Customer_Service!D:D, Y$1) &gt; 0, 1, 0)</f>
        <v>0</v>
      </c>
      <c r="Z697">
        <f>IF(COUNTIFS(Customer_Service!A:A, A697, Customer_Service!E:E, Z$1) &gt; 0, 1, 0)</f>
        <v>0</v>
      </c>
      <c r="AA697">
        <f>IF(COUNTIFS(Customer_Service!A:A, A697, Customer_Service!E:E, AA$1) &gt; 0, 1, 0)</f>
        <v>1</v>
      </c>
      <c r="AB697">
        <v>3</v>
      </c>
    </row>
    <row r="698" spans="1:28" x14ac:dyDescent="0.25">
      <c r="A698">
        <v>697</v>
      </c>
      <c r="B698">
        <v>39</v>
      </c>
      <c r="C698" t="s">
        <v>3</v>
      </c>
      <c r="D698">
        <f>COUNTIFS(Customer_Demographics!A:A, A698, Customer_Demographics!C:C, D$1)</f>
        <v>1</v>
      </c>
      <c r="E698">
        <f>COUNTIFS(Customer_Demographics!A:A, A698, Customer_Demographics!C:C, E$1)</f>
        <v>0</v>
      </c>
      <c r="F698" t="s">
        <v>6</v>
      </c>
      <c r="G698">
        <f>COUNTIFS(Customer_Demographics!A:A, A698, Customer_Demographics!F:F, G$1)</f>
        <v>0</v>
      </c>
      <c r="H698">
        <f>COUNTIFS(Customer_Demographics!A:A, A698, Customer_Demographics!F:F, H$1)</f>
        <v>1</v>
      </c>
      <c r="I698">
        <f>COUNTIFS(Customer_Demographics!A:A, A698, Customer_Demographics!F:F, I$1)</f>
        <v>0</v>
      </c>
      <c r="J698">
        <f>COUNTIFS(Customer_Demographics!A:A, A698, Customer_Demographics!F:F, J$1)</f>
        <v>0</v>
      </c>
      <c r="K698" t="s">
        <v>11</v>
      </c>
      <c r="L698">
        <f>COUNTIFS(Customer_Demographics!A:A, A698, Customer_Demographics!K:K, L$1)</f>
        <v>0</v>
      </c>
      <c r="M698">
        <f>COUNTIFS(Customer_Demographics!A:A, A698, Customer_Demographics!K:K, M$1)</f>
        <v>0</v>
      </c>
      <c r="N698">
        <f>COUNTIFS(Customer_Demographics!A:A, A698, Customer_Demographics!K:K, N$1)</f>
        <v>1</v>
      </c>
      <c r="O698">
        <v>489.1</v>
      </c>
      <c r="P698">
        <v>0</v>
      </c>
      <c r="Q698">
        <v>2</v>
      </c>
      <c r="R698">
        <f>IF(COUNTIFS(Transaction_History!A:A, A698, Transaction_History!E:E, R$1) &gt;0, 1, 0)</f>
        <v>1</v>
      </c>
      <c r="S698">
        <f>IF(COUNTIFS(Transaction_History!A:A, A698, Transaction_History!E:E, S$1) &gt; 0, 1, 0)</f>
        <v>0</v>
      </c>
      <c r="T698">
        <f>IF(COUNTIFS(Transaction_History!A:A, A698, Transaction_History!E:E, T$1) &gt; 0, 1, 0)</f>
        <v>0</v>
      </c>
      <c r="U698">
        <f>IF(COUNTIFS(Transaction_History!A:A, A698, Transaction_History!E:E, U$1) &gt; 0, 1, 0)</f>
        <v>1</v>
      </c>
      <c r="V698">
        <f>IF(COUNTIFS(Transaction_History!A:A, A698, Transaction_History!E:E, V$1) &gt; 0, 1, 0)</f>
        <v>0</v>
      </c>
      <c r="W698">
        <f>IF(COUNTIFS(Customer_Service!A:A, A698, Customer_Service!D:D, W$1) &gt; 0, 1, 0)</f>
        <v>0</v>
      </c>
      <c r="X698">
        <f>IF(COUNTIFS(Customer_Service!A:A, A698, Customer_Service!D:D, X$1)&gt;0,1,0)</f>
        <v>0</v>
      </c>
      <c r="Y698">
        <f>IF(COUNTIFS(Customer_Service!A:A, A698, Customer_Service!D:D, Y$1) &gt; 0, 1, 0)</f>
        <v>0</v>
      </c>
      <c r="Z698">
        <f>IF(COUNTIFS(Customer_Service!A:A, A698, Customer_Service!E:E, Z$1) &gt; 0, 1, 0)</f>
        <v>0</v>
      </c>
      <c r="AA698">
        <f>IF(COUNTIFS(Customer_Service!A:A, A698, Customer_Service!E:E, AA$1) &gt; 0, 1, 0)</f>
        <v>0</v>
      </c>
      <c r="AB698">
        <v>12</v>
      </c>
    </row>
    <row r="699" spans="1:28" x14ac:dyDescent="0.25">
      <c r="A699">
        <v>698</v>
      </c>
      <c r="B699">
        <v>63</v>
      </c>
      <c r="C699" t="s">
        <v>4</v>
      </c>
      <c r="D699">
        <f>COUNTIFS(Customer_Demographics!A:A, A699, Customer_Demographics!C:C, D$1)</f>
        <v>0</v>
      </c>
      <c r="E699">
        <f>COUNTIFS(Customer_Demographics!A:A, A699, Customer_Demographics!C:C, E$1)</f>
        <v>1</v>
      </c>
      <c r="F699" t="s">
        <v>8</v>
      </c>
      <c r="G699">
        <f>COUNTIFS(Customer_Demographics!A:A, A699, Customer_Demographics!F:F, G$1)</f>
        <v>0</v>
      </c>
      <c r="H699">
        <f>COUNTIFS(Customer_Demographics!A:A, A699, Customer_Demographics!F:F, H$1)</f>
        <v>0</v>
      </c>
      <c r="I699">
        <f>COUNTIFS(Customer_Demographics!A:A, A699, Customer_Demographics!F:F, I$1)</f>
        <v>1</v>
      </c>
      <c r="J699">
        <f>COUNTIFS(Customer_Demographics!A:A, A699, Customer_Demographics!F:F, J$1)</f>
        <v>0</v>
      </c>
      <c r="K699" t="s">
        <v>9</v>
      </c>
      <c r="L699">
        <f>COUNTIFS(Customer_Demographics!A:A, A699, Customer_Demographics!K:K, L$1)</f>
        <v>1</v>
      </c>
      <c r="M699">
        <f>COUNTIFS(Customer_Demographics!A:A, A699, Customer_Demographics!K:K, M$1)</f>
        <v>0</v>
      </c>
      <c r="N699">
        <f>COUNTIFS(Customer_Demographics!A:A, A699, Customer_Demographics!K:K, N$1)</f>
        <v>0</v>
      </c>
      <c r="O699">
        <v>273.02</v>
      </c>
      <c r="P699">
        <v>0</v>
      </c>
      <c r="Q699">
        <v>2</v>
      </c>
      <c r="R699">
        <f>IF(COUNTIFS(Transaction_History!A:A, A699, Transaction_History!E:E, R$1) &gt;0, 1, 0)</f>
        <v>0</v>
      </c>
      <c r="S699">
        <f>IF(COUNTIFS(Transaction_History!A:A, A699, Transaction_History!E:E, S$1) &gt; 0, 1, 0)</f>
        <v>0</v>
      </c>
      <c r="T699">
        <f>IF(COUNTIFS(Transaction_History!A:A, A699, Transaction_History!E:E, T$1) &gt; 0, 1, 0)</f>
        <v>0</v>
      </c>
      <c r="U699">
        <f>IF(COUNTIFS(Transaction_History!A:A, A699, Transaction_History!E:E, U$1) &gt; 0, 1, 0)</f>
        <v>1</v>
      </c>
      <c r="V699">
        <f>IF(COUNTIFS(Transaction_History!A:A, A699, Transaction_History!E:E, V$1) &gt; 0, 1, 0)</f>
        <v>0</v>
      </c>
      <c r="W699">
        <f>IF(COUNTIFS(Customer_Service!A:A, A699, Customer_Service!D:D, W$1) &gt; 0, 1, 0)</f>
        <v>0</v>
      </c>
      <c r="X699">
        <f>IF(COUNTIFS(Customer_Service!A:A, A699, Customer_Service!D:D, X$1)&gt;0,1,0)</f>
        <v>0</v>
      </c>
      <c r="Y699">
        <f>IF(COUNTIFS(Customer_Service!A:A, A699, Customer_Service!D:D, Y$1) &gt; 0, 1, 0)</f>
        <v>0</v>
      </c>
      <c r="Z699">
        <f>IF(COUNTIFS(Customer_Service!A:A, A699, Customer_Service!E:E, Z$1) &gt; 0, 1, 0)</f>
        <v>0</v>
      </c>
      <c r="AA699">
        <f>IF(COUNTIFS(Customer_Service!A:A, A699, Customer_Service!E:E, AA$1) &gt; 0, 1, 0)</f>
        <v>0</v>
      </c>
      <c r="AB699">
        <v>35</v>
      </c>
    </row>
    <row r="700" spans="1:28" x14ac:dyDescent="0.25">
      <c r="A700">
        <v>699</v>
      </c>
      <c r="B700">
        <v>55</v>
      </c>
      <c r="C700" t="s">
        <v>3</v>
      </c>
      <c r="D700">
        <f>COUNTIFS(Customer_Demographics!A:A, A700, Customer_Demographics!C:C, D$1)</f>
        <v>1</v>
      </c>
      <c r="E700">
        <f>COUNTIFS(Customer_Demographics!A:A, A700, Customer_Demographics!C:C, E$1)</f>
        <v>0</v>
      </c>
      <c r="F700" t="s">
        <v>7</v>
      </c>
      <c r="G700">
        <f>COUNTIFS(Customer_Demographics!A:A, A700, Customer_Demographics!F:F, G$1)</f>
        <v>0</v>
      </c>
      <c r="H700">
        <f>COUNTIFS(Customer_Demographics!A:A, A700, Customer_Demographics!F:F, H$1)</f>
        <v>0</v>
      </c>
      <c r="I700">
        <f>COUNTIFS(Customer_Demographics!A:A, A700, Customer_Demographics!F:F, I$1)</f>
        <v>0</v>
      </c>
      <c r="J700">
        <f>COUNTIFS(Customer_Demographics!A:A, A700, Customer_Demographics!F:F, J$1)</f>
        <v>1</v>
      </c>
      <c r="K700" t="s">
        <v>9</v>
      </c>
      <c r="L700">
        <f>COUNTIFS(Customer_Demographics!A:A, A700, Customer_Demographics!K:K, L$1)</f>
        <v>1</v>
      </c>
      <c r="M700">
        <f>COUNTIFS(Customer_Demographics!A:A, A700, Customer_Demographics!K:K, M$1)</f>
        <v>0</v>
      </c>
      <c r="N700">
        <f>COUNTIFS(Customer_Demographics!A:A, A700, Customer_Demographics!K:K, N$1)</f>
        <v>0</v>
      </c>
      <c r="O700">
        <v>994.15999999999985</v>
      </c>
      <c r="P700">
        <v>1</v>
      </c>
      <c r="Q700">
        <v>4</v>
      </c>
      <c r="R700">
        <f>IF(COUNTIFS(Transaction_History!A:A, A700, Transaction_History!E:E, R$1) &gt;0, 1, 0)</f>
        <v>0</v>
      </c>
      <c r="S700">
        <f>IF(COUNTIFS(Transaction_History!A:A, A700, Transaction_History!E:E, S$1) &gt; 0, 1, 0)</f>
        <v>0</v>
      </c>
      <c r="T700">
        <f>IF(COUNTIFS(Transaction_History!A:A, A700, Transaction_History!E:E, T$1) &gt; 0, 1, 0)</f>
        <v>1</v>
      </c>
      <c r="U700">
        <f>IF(COUNTIFS(Transaction_History!A:A, A700, Transaction_History!E:E, U$1) &gt; 0, 1, 0)</f>
        <v>0</v>
      </c>
      <c r="V700">
        <f>IF(COUNTIFS(Transaction_History!A:A, A700, Transaction_History!E:E, V$1) &gt; 0, 1, 0)</f>
        <v>1</v>
      </c>
      <c r="W700">
        <f>IF(COUNTIFS(Customer_Service!A:A, A700, Customer_Service!D:D, W$1) &gt; 0, 1, 0)</f>
        <v>0</v>
      </c>
      <c r="X700">
        <f>IF(COUNTIFS(Customer_Service!A:A, A700, Customer_Service!D:D, X$1)&gt;0,1,0)</f>
        <v>0</v>
      </c>
      <c r="Y700">
        <f>IF(COUNTIFS(Customer_Service!A:A, A700, Customer_Service!D:D, Y$1) &gt; 0, 1, 0)</f>
        <v>0</v>
      </c>
      <c r="Z700">
        <f>IF(COUNTIFS(Customer_Service!A:A, A700, Customer_Service!E:E, Z$1) &gt; 0, 1, 0)</f>
        <v>0</v>
      </c>
      <c r="AA700">
        <f>IF(COUNTIFS(Customer_Service!A:A, A700, Customer_Service!E:E, AA$1) &gt; 0, 1, 0)</f>
        <v>0</v>
      </c>
      <c r="AB700">
        <v>8</v>
      </c>
    </row>
    <row r="701" spans="1:28" x14ac:dyDescent="0.25">
      <c r="A701">
        <v>700</v>
      </c>
      <c r="B701">
        <v>40</v>
      </c>
      <c r="C701" t="s">
        <v>3</v>
      </c>
      <c r="D701">
        <f>COUNTIFS(Customer_Demographics!A:A, A701, Customer_Demographics!C:C, D$1)</f>
        <v>1</v>
      </c>
      <c r="E701">
        <f>COUNTIFS(Customer_Demographics!A:A, A701, Customer_Demographics!C:C, E$1)</f>
        <v>0</v>
      </c>
      <c r="F701" t="s">
        <v>6</v>
      </c>
      <c r="G701">
        <f>COUNTIFS(Customer_Demographics!A:A, A701, Customer_Demographics!F:F, G$1)</f>
        <v>0</v>
      </c>
      <c r="H701">
        <f>COUNTIFS(Customer_Demographics!A:A, A701, Customer_Demographics!F:F, H$1)</f>
        <v>1</v>
      </c>
      <c r="I701">
        <f>COUNTIFS(Customer_Demographics!A:A, A701, Customer_Demographics!F:F, I$1)</f>
        <v>0</v>
      </c>
      <c r="J701">
        <f>COUNTIFS(Customer_Demographics!A:A, A701, Customer_Demographics!F:F, J$1)</f>
        <v>0</v>
      </c>
      <c r="K701" t="s">
        <v>11</v>
      </c>
      <c r="L701">
        <f>COUNTIFS(Customer_Demographics!A:A, A701, Customer_Demographics!K:K, L$1)</f>
        <v>0</v>
      </c>
      <c r="M701">
        <f>COUNTIFS(Customer_Demographics!A:A, A701, Customer_Demographics!K:K, M$1)</f>
        <v>0</v>
      </c>
      <c r="N701">
        <f>COUNTIFS(Customer_Demographics!A:A, A701, Customer_Demographics!K:K, N$1)</f>
        <v>1</v>
      </c>
      <c r="O701">
        <v>2810.28</v>
      </c>
      <c r="P701">
        <v>0</v>
      </c>
      <c r="Q701">
        <v>8</v>
      </c>
      <c r="R701">
        <f>IF(COUNTIFS(Transaction_History!A:A, A701, Transaction_History!E:E, R$1) &gt;0, 1, 0)</f>
        <v>1</v>
      </c>
      <c r="S701">
        <f>IF(COUNTIFS(Transaction_History!A:A, A701, Transaction_History!E:E, S$1) &gt; 0, 1, 0)</f>
        <v>1</v>
      </c>
      <c r="T701">
        <f>IF(COUNTIFS(Transaction_History!A:A, A701, Transaction_History!E:E, T$1) &gt; 0, 1, 0)</f>
        <v>1</v>
      </c>
      <c r="U701">
        <f>IF(COUNTIFS(Transaction_History!A:A, A701, Transaction_History!E:E, U$1) &gt; 0, 1, 0)</f>
        <v>1</v>
      </c>
      <c r="V701">
        <f>IF(COUNTIFS(Transaction_History!A:A, A701, Transaction_History!E:E, V$1) &gt; 0, 1, 0)</f>
        <v>1</v>
      </c>
      <c r="W701">
        <f>IF(COUNTIFS(Customer_Service!A:A, A701, Customer_Service!D:D, W$1) &gt; 0, 1, 0)</f>
        <v>0</v>
      </c>
      <c r="X701">
        <f>IF(COUNTIFS(Customer_Service!A:A, A701, Customer_Service!D:D, X$1)&gt;0,1,0)</f>
        <v>1</v>
      </c>
      <c r="Y701">
        <f>IF(COUNTIFS(Customer_Service!A:A, A701, Customer_Service!D:D, Y$1) &gt; 0, 1, 0)</f>
        <v>0</v>
      </c>
      <c r="Z701">
        <f>IF(COUNTIFS(Customer_Service!A:A, A701, Customer_Service!E:E, Z$1) &gt; 0, 1, 0)</f>
        <v>1</v>
      </c>
      <c r="AA701">
        <f>IF(COUNTIFS(Customer_Service!A:A, A701, Customer_Service!E:E, AA$1) &gt; 0, 1, 0)</f>
        <v>1</v>
      </c>
      <c r="AB701">
        <v>38</v>
      </c>
    </row>
    <row r="702" spans="1:28" x14ac:dyDescent="0.25">
      <c r="A702">
        <v>701</v>
      </c>
      <c r="B702">
        <v>34</v>
      </c>
      <c r="C702" t="s">
        <v>4</v>
      </c>
      <c r="D702">
        <f>COUNTIFS(Customer_Demographics!A:A, A702, Customer_Demographics!C:C, D$1)</f>
        <v>0</v>
      </c>
      <c r="E702">
        <f>COUNTIFS(Customer_Demographics!A:A, A702, Customer_Demographics!C:C, E$1)</f>
        <v>1</v>
      </c>
      <c r="F702" t="s">
        <v>7</v>
      </c>
      <c r="G702">
        <f>COUNTIFS(Customer_Demographics!A:A, A702, Customer_Demographics!F:F, G$1)</f>
        <v>0</v>
      </c>
      <c r="H702">
        <f>COUNTIFS(Customer_Demographics!A:A, A702, Customer_Demographics!F:F, H$1)</f>
        <v>0</v>
      </c>
      <c r="I702">
        <f>COUNTIFS(Customer_Demographics!A:A, A702, Customer_Demographics!F:F, I$1)</f>
        <v>0</v>
      </c>
      <c r="J702">
        <f>COUNTIFS(Customer_Demographics!A:A, A702, Customer_Demographics!F:F, J$1)</f>
        <v>1</v>
      </c>
      <c r="K702" t="s">
        <v>11</v>
      </c>
      <c r="L702">
        <f>COUNTIFS(Customer_Demographics!A:A, A702, Customer_Demographics!K:K, L$1)</f>
        <v>0</v>
      </c>
      <c r="M702">
        <f>COUNTIFS(Customer_Demographics!A:A, A702, Customer_Demographics!K:K, M$1)</f>
        <v>0</v>
      </c>
      <c r="N702">
        <f>COUNTIFS(Customer_Demographics!A:A, A702, Customer_Demographics!K:K, N$1)</f>
        <v>1</v>
      </c>
      <c r="O702">
        <v>2395.1000000000004</v>
      </c>
      <c r="P702">
        <v>0</v>
      </c>
      <c r="Q702">
        <v>9</v>
      </c>
      <c r="R702">
        <f>IF(COUNTIFS(Transaction_History!A:A, A702, Transaction_History!E:E, R$1) &gt;0, 1, 0)</f>
        <v>1</v>
      </c>
      <c r="S702">
        <f>IF(COUNTIFS(Transaction_History!A:A, A702, Transaction_History!E:E, S$1) &gt; 0, 1, 0)</f>
        <v>0</v>
      </c>
      <c r="T702">
        <f>IF(COUNTIFS(Transaction_History!A:A, A702, Transaction_History!E:E, T$1) &gt; 0, 1, 0)</f>
        <v>1</v>
      </c>
      <c r="U702">
        <f>IF(COUNTIFS(Transaction_History!A:A, A702, Transaction_History!E:E, U$1) &gt; 0, 1, 0)</f>
        <v>1</v>
      </c>
      <c r="V702">
        <f>IF(COUNTIFS(Transaction_History!A:A, A702, Transaction_History!E:E, V$1) &gt; 0, 1, 0)</f>
        <v>1</v>
      </c>
      <c r="W702">
        <f>IF(COUNTIFS(Customer_Service!A:A, A702, Customer_Service!D:D, W$1) &gt; 0, 1, 0)</f>
        <v>0</v>
      </c>
      <c r="X702">
        <f>IF(COUNTIFS(Customer_Service!A:A, A702, Customer_Service!D:D, X$1)&gt;0,1,0)</f>
        <v>0</v>
      </c>
      <c r="Y702">
        <f>IF(COUNTIFS(Customer_Service!A:A, A702, Customer_Service!D:D, Y$1) &gt; 0, 1, 0)</f>
        <v>0</v>
      </c>
      <c r="Z702">
        <f>IF(COUNTIFS(Customer_Service!A:A, A702, Customer_Service!E:E, Z$1) &gt; 0, 1, 0)</f>
        <v>0</v>
      </c>
      <c r="AA702">
        <f>IF(COUNTIFS(Customer_Service!A:A, A702, Customer_Service!E:E, AA$1) &gt; 0, 1, 0)</f>
        <v>0</v>
      </c>
      <c r="AB702">
        <v>41</v>
      </c>
    </row>
    <row r="703" spans="1:28" x14ac:dyDescent="0.25">
      <c r="A703">
        <v>702</v>
      </c>
      <c r="B703">
        <v>43</v>
      </c>
      <c r="C703" t="s">
        <v>3</v>
      </c>
      <c r="D703">
        <f>COUNTIFS(Customer_Demographics!A:A, A703, Customer_Demographics!C:C, D$1)</f>
        <v>1</v>
      </c>
      <c r="E703">
        <f>COUNTIFS(Customer_Demographics!A:A, A703, Customer_Demographics!C:C, E$1)</f>
        <v>0</v>
      </c>
      <c r="F703" t="s">
        <v>8</v>
      </c>
      <c r="G703">
        <f>COUNTIFS(Customer_Demographics!A:A, A703, Customer_Demographics!F:F, G$1)</f>
        <v>0</v>
      </c>
      <c r="H703">
        <f>COUNTIFS(Customer_Demographics!A:A, A703, Customer_Demographics!F:F, H$1)</f>
        <v>0</v>
      </c>
      <c r="I703">
        <f>COUNTIFS(Customer_Demographics!A:A, A703, Customer_Demographics!F:F, I$1)</f>
        <v>1</v>
      </c>
      <c r="J703">
        <f>COUNTIFS(Customer_Demographics!A:A, A703, Customer_Demographics!F:F, J$1)</f>
        <v>0</v>
      </c>
      <c r="K703" t="s">
        <v>9</v>
      </c>
      <c r="L703">
        <f>COUNTIFS(Customer_Demographics!A:A, A703, Customer_Demographics!K:K, L$1)</f>
        <v>1</v>
      </c>
      <c r="M703">
        <f>COUNTIFS(Customer_Demographics!A:A, A703, Customer_Demographics!K:K, M$1)</f>
        <v>0</v>
      </c>
      <c r="N703">
        <f>COUNTIFS(Customer_Demographics!A:A, A703, Customer_Demographics!K:K, N$1)</f>
        <v>0</v>
      </c>
      <c r="O703">
        <v>681.7700000000001</v>
      </c>
      <c r="P703">
        <v>1</v>
      </c>
      <c r="Q703">
        <v>5</v>
      </c>
      <c r="R703">
        <f>IF(COUNTIFS(Transaction_History!A:A, A703, Transaction_History!E:E, R$1) &gt;0, 1, 0)</f>
        <v>1</v>
      </c>
      <c r="S703">
        <f>IF(COUNTIFS(Transaction_History!A:A, A703, Transaction_History!E:E, S$1) &gt; 0, 1, 0)</f>
        <v>1</v>
      </c>
      <c r="T703">
        <f>IF(COUNTIFS(Transaction_History!A:A, A703, Transaction_History!E:E, T$1) &gt; 0, 1, 0)</f>
        <v>0</v>
      </c>
      <c r="U703">
        <f>IF(COUNTIFS(Transaction_History!A:A, A703, Transaction_History!E:E, U$1) &gt; 0, 1, 0)</f>
        <v>1</v>
      </c>
      <c r="V703">
        <f>IF(COUNTIFS(Transaction_History!A:A, A703, Transaction_History!E:E, V$1) &gt; 0, 1, 0)</f>
        <v>0</v>
      </c>
      <c r="W703">
        <f>IF(COUNTIFS(Customer_Service!A:A, A703, Customer_Service!D:D, W$1) &gt; 0, 1, 0)</f>
        <v>0</v>
      </c>
      <c r="X703">
        <f>IF(COUNTIFS(Customer_Service!A:A, A703, Customer_Service!D:D, X$1)&gt;0,1,0)</f>
        <v>0</v>
      </c>
      <c r="Y703">
        <f>IF(COUNTIFS(Customer_Service!A:A, A703, Customer_Service!D:D, Y$1) &gt; 0, 1, 0)</f>
        <v>0</v>
      </c>
      <c r="Z703">
        <f>IF(COUNTIFS(Customer_Service!A:A, A703, Customer_Service!E:E, Z$1) &gt; 0, 1, 0)</f>
        <v>0</v>
      </c>
      <c r="AA703">
        <f>IF(COUNTIFS(Customer_Service!A:A, A703, Customer_Service!E:E, AA$1) &gt; 0, 1, 0)</f>
        <v>0</v>
      </c>
      <c r="AB703">
        <v>38</v>
      </c>
    </row>
    <row r="704" spans="1:28" x14ac:dyDescent="0.25">
      <c r="A704">
        <v>703</v>
      </c>
      <c r="B704">
        <v>64</v>
      </c>
      <c r="C704" t="s">
        <v>4</v>
      </c>
      <c r="D704">
        <f>COUNTIFS(Customer_Demographics!A:A, A704, Customer_Demographics!C:C, D$1)</f>
        <v>0</v>
      </c>
      <c r="E704">
        <f>COUNTIFS(Customer_Demographics!A:A, A704, Customer_Demographics!C:C, E$1)</f>
        <v>1</v>
      </c>
      <c r="F704" t="s">
        <v>5</v>
      </c>
      <c r="G704">
        <f>COUNTIFS(Customer_Demographics!A:A, A704, Customer_Demographics!F:F, G$1)</f>
        <v>1</v>
      </c>
      <c r="H704">
        <f>COUNTIFS(Customer_Demographics!A:A, A704, Customer_Demographics!F:F, H$1)</f>
        <v>0</v>
      </c>
      <c r="I704">
        <f>COUNTIFS(Customer_Demographics!A:A, A704, Customer_Demographics!F:F, I$1)</f>
        <v>0</v>
      </c>
      <c r="J704">
        <f>COUNTIFS(Customer_Demographics!A:A, A704, Customer_Demographics!F:F, J$1)</f>
        <v>0</v>
      </c>
      <c r="K704" t="s">
        <v>10</v>
      </c>
      <c r="L704">
        <f>COUNTIFS(Customer_Demographics!A:A, A704, Customer_Demographics!K:K, L$1)</f>
        <v>0</v>
      </c>
      <c r="M704">
        <f>COUNTIFS(Customer_Demographics!A:A, A704, Customer_Demographics!K:K, M$1)</f>
        <v>1</v>
      </c>
      <c r="N704">
        <f>COUNTIFS(Customer_Demographics!A:A, A704, Customer_Demographics!K:K, N$1)</f>
        <v>0</v>
      </c>
      <c r="O704">
        <v>1289.5500000000002</v>
      </c>
      <c r="P704">
        <v>0</v>
      </c>
      <c r="Q704">
        <v>7</v>
      </c>
      <c r="R704">
        <f>IF(COUNTIFS(Transaction_History!A:A, A704, Transaction_History!E:E, R$1) &gt;0, 1, 0)</f>
        <v>1</v>
      </c>
      <c r="S704">
        <f>IF(COUNTIFS(Transaction_History!A:A, A704, Transaction_History!E:E, S$1) &gt; 0, 1, 0)</f>
        <v>0</v>
      </c>
      <c r="T704">
        <f>IF(COUNTIFS(Transaction_History!A:A, A704, Transaction_History!E:E, T$1) &gt; 0, 1, 0)</f>
        <v>1</v>
      </c>
      <c r="U704">
        <f>IF(COUNTIFS(Transaction_History!A:A, A704, Transaction_History!E:E, U$1) &gt; 0, 1, 0)</f>
        <v>1</v>
      </c>
      <c r="V704">
        <f>IF(COUNTIFS(Transaction_History!A:A, A704, Transaction_History!E:E, V$1) &gt; 0, 1, 0)</f>
        <v>1</v>
      </c>
      <c r="W704">
        <f>IF(COUNTIFS(Customer_Service!A:A, A704, Customer_Service!D:D, W$1) &gt; 0, 1, 0)</f>
        <v>1</v>
      </c>
      <c r="X704">
        <f>IF(COUNTIFS(Customer_Service!A:A, A704, Customer_Service!D:D, X$1)&gt;0,1,0)</f>
        <v>1</v>
      </c>
      <c r="Y704">
        <f>IF(COUNTIFS(Customer_Service!A:A, A704, Customer_Service!D:D, Y$1) &gt; 0, 1, 0)</f>
        <v>0</v>
      </c>
      <c r="Z704">
        <f>IF(COUNTIFS(Customer_Service!A:A, A704, Customer_Service!E:E, Z$1) &gt; 0, 1, 0)</f>
        <v>1</v>
      </c>
      <c r="AA704">
        <f>IF(COUNTIFS(Customer_Service!A:A, A704, Customer_Service!E:E, AA$1) &gt; 0, 1, 0)</f>
        <v>0</v>
      </c>
      <c r="AB704">
        <v>15</v>
      </c>
    </row>
    <row r="705" spans="1:28" x14ac:dyDescent="0.25">
      <c r="A705">
        <v>704</v>
      </c>
      <c r="B705">
        <v>55</v>
      </c>
      <c r="C705" t="s">
        <v>4</v>
      </c>
      <c r="D705">
        <f>COUNTIFS(Customer_Demographics!A:A, A705, Customer_Demographics!C:C, D$1)</f>
        <v>0</v>
      </c>
      <c r="E705">
        <f>COUNTIFS(Customer_Demographics!A:A, A705, Customer_Demographics!C:C, E$1)</f>
        <v>1</v>
      </c>
      <c r="F705" t="s">
        <v>5</v>
      </c>
      <c r="G705">
        <f>COUNTIFS(Customer_Demographics!A:A, A705, Customer_Demographics!F:F, G$1)</f>
        <v>1</v>
      </c>
      <c r="H705">
        <f>COUNTIFS(Customer_Demographics!A:A, A705, Customer_Demographics!F:F, H$1)</f>
        <v>0</v>
      </c>
      <c r="I705">
        <f>COUNTIFS(Customer_Demographics!A:A, A705, Customer_Demographics!F:F, I$1)</f>
        <v>0</v>
      </c>
      <c r="J705">
        <f>COUNTIFS(Customer_Demographics!A:A, A705, Customer_Demographics!F:F, J$1)</f>
        <v>0</v>
      </c>
      <c r="K705" t="s">
        <v>10</v>
      </c>
      <c r="L705">
        <f>COUNTIFS(Customer_Demographics!A:A, A705, Customer_Demographics!K:K, L$1)</f>
        <v>0</v>
      </c>
      <c r="M705">
        <f>COUNTIFS(Customer_Demographics!A:A, A705, Customer_Demographics!K:K, M$1)</f>
        <v>1</v>
      </c>
      <c r="N705">
        <f>COUNTIFS(Customer_Demographics!A:A, A705, Customer_Demographics!K:K, N$1)</f>
        <v>0</v>
      </c>
      <c r="O705">
        <v>948.68</v>
      </c>
      <c r="P705">
        <v>0</v>
      </c>
      <c r="Q705">
        <v>3</v>
      </c>
      <c r="R705">
        <f>IF(COUNTIFS(Transaction_History!A:A, A705, Transaction_History!E:E, R$1) &gt;0, 1, 0)</f>
        <v>1</v>
      </c>
      <c r="S705">
        <f>IF(COUNTIFS(Transaction_History!A:A, A705, Transaction_History!E:E, S$1) &gt; 0, 1, 0)</f>
        <v>0</v>
      </c>
      <c r="T705">
        <f>IF(COUNTIFS(Transaction_History!A:A, A705, Transaction_History!E:E, T$1) &gt; 0, 1, 0)</f>
        <v>1</v>
      </c>
      <c r="U705">
        <f>IF(COUNTIFS(Transaction_History!A:A, A705, Transaction_History!E:E, U$1) &gt; 0, 1, 0)</f>
        <v>0</v>
      </c>
      <c r="V705">
        <f>IF(COUNTIFS(Transaction_History!A:A, A705, Transaction_History!E:E, V$1) &gt; 0, 1, 0)</f>
        <v>0</v>
      </c>
      <c r="W705">
        <f>IF(COUNTIFS(Customer_Service!A:A, A705, Customer_Service!D:D, W$1) &gt; 0, 1, 0)</f>
        <v>0</v>
      </c>
      <c r="X705">
        <f>IF(COUNTIFS(Customer_Service!A:A, A705, Customer_Service!D:D, X$1)&gt;0,1,0)</f>
        <v>0</v>
      </c>
      <c r="Y705">
        <f>IF(COUNTIFS(Customer_Service!A:A, A705, Customer_Service!D:D, Y$1) &gt; 0, 1, 0)</f>
        <v>0</v>
      </c>
      <c r="Z705">
        <f>IF(COUNTIFS(Customer_Service!A:A, A705, Customer_Service!E:E, Z$1) &gt; 0, 1, 0)</f>
        <v>0</v>
      </c>
      <c r="AA705">
        <f>IF(COUNTIFS(Customer_Service!A:A, A705, Customer_Service!E:E, AA$1) &gt; 0, 1, 0)</f>
        <v>0</v>
      </c>
      <c r="AB705">
        <v>5</v>
      </c>
    </row>
    <row r="706" spans="1:28" x14ac:dyDescent="0.25">
      <c r="A706">
        <v>705</v>
      </c>
      <c r="B706">
        <v>19</v>
      </c>
      <c r="C706" t="s">
        <v>3</v>
      </c>
      <c r="D706">
        <f>COUNTIFS(Customer_Demographics!A:A, A706, Customer_Demographics!C:C, D$1)</f>
        <v>1</v>
      </c>
      <c r="E706">
        <f>COUNTIFS(Customer_Demographics!A:A, A706, Customer_Demographics!C:C, E$1)</f>
        <v>0</v>
      </c>
      <c r="F706" t="s">
        <v>7</v>
      </c>
      <c r="G706">
        <f>COUNTIFS(Customer_Demographics!A:A, A706, Customer_Demographics!F:F, G$1)</f>
        <v>0</v>
      </c>
      <c r="H706">
        <f>COUNTIFS(Customer_Demographics!A:A, A706, Customer_Demographics!F:F, H$1)</f>
        <v>0</v>
      </c>
      <c r="I706">
        <f>COUNTIFS(Customer_Demographics!A:A, A706, Customer_Demographics!F:F, I$1)</f>
        <v>0</v>
      </c>
      <c r="J706">
        <f>COUNTIFS(Customer_Demographics!A:A, A706, Customer_Demographics!F:F, J$1)</f>
        <v>1</v>
      </c>
      <c r="K706" t="s">
        <v>9</v>
      </c>
      <c r="L706">
        <f>COUNTIFS(Customer_Demographics!A:A, A706, Customer_Demographics!K:K, L$1)</f>
        <v>1</v>
      </c>
      <c r="M706">
        <f>COUNTIFS(Customer_Demographics!A:A, A706, Customer_Demographics!K:K, M$1)</f>
        <v>0</v>
      </c>
      <c r="N706">
        <f>COUNTIFS(Customer_Demographics!A:A, A706, Customer_Demographics!K:K, N$1)</f>
        <v>0</v>
      </c>
      <c r="O706">
        <v>1783.4699999999998</v>
      </c>
      <c r="P706">
        <v>0</v>
      </c>
      <c r="Q706">
        <v>7</v>
      </c>
      <c r="R706">
        <f>IF(COUNTIFS(Transaction_History!A:A, A706, Transaction_History!E:E, R$1) &gt;0, 1, 0)</f>
        <v>1</v>
      </c>
      <c r="S706">
        <f>IF(COUNTIFS(Transaction_History!A:A, A706, Transaction_History!E:E, S$1) &gt; 0, 1, 0)</f>
        <v>1</v>
      </c>
      <c r="T706">
        <f>IF(COUNTIFS(Transaction_History!A:A, A706, Transaction_History!E:E, T$1) &gt; 0, 1, 0)</f>
        <v>0</v>
      </c>
      <c r="U706">
        <f>IF(COUNTIFS(Transaction_History!A:A, A706, Transaction_History!E:E, U$1) &gt; 0, 1, 0)</f>
        <v>1</v>
      </c>
      <c r="V706">
        <f>IF(COUNTIFS(Transaction_History!A:A, A706, Transaction_History!E:E, V$1) &gt; 0, 1, 0)</f>
        <v>1</v>
      </c>
      <c r="W706">
        <f>IF(COUNTIFS(Customer_Service!A:A, A706, Customer_Service!D:D, W$1) &gt; 0, 1, 0)</f>
        <v>0</v>
      </c>
      <c r="X706">
        <f>IF(COUNTIFS(Customer_Service!A:A, A706, Customer_Service!D:D, X$1)&gt;0,1,0)</f>
        <v>1</v>
      </c>
      <c r="Y706">
        <f>IF(COUNTIFS(Customer_Service!A:A, A706, Customer_Service!D:D, Y$1) &gt; 0, 1, 0)</f>
        <v>0</v>
      </c>
      <c r="Z706">
        <f>IF(COUNTIFS(Customer_Service!A:A, A706, Customer_Service!E:E, Z$1) &gt; 0, 1, 0)</f>
        <v>0</v>
      </c>
      <c r="AA706">
        <f>IF(COUNTIFS(Customer_Service!A:A, A706, Customer_Service!E:E, AA$1) &gt; 0, 1, 0)</f>
        <v>1</v>
      </c>
      <c r="AB706">
        <v>40</v>
      </c>
    </row>
    <row r="707" spans="1:28" x14ac:dyDescent="0.25">
      <c r="A707">
        <v>706</v>
      </c>
      <c r="B707">
        <v>23</v>
      </c>
      <c r="C707" t="s">
        <v>4</v>
      </c>
      <c r="D707">
        <f>COUNTIFS(Customer_Demographics!A:A, A707, Customer_Demographics!C:C, D$1)</f>
        <v>0</v>
      </c>
      <c r="E707">
        <f>COUNTIFS(Customer_Demographics!A:A, A707, Customer_Demographics!C:C, E$1)</f>
        <v>1</v>
      </c>
      <c r="F707" t="s">
        <v>8</v>
      </c>
      <c r="G707">
        <f>COUNTIFS(Customer_Demographics!A:A, A707, Customer_Demographics!F:F, G$1)</f>
        <v>0</v>
      </c>
      <c r="H707">
        <f>COUNTIFS(Customer_Demographics!A:A, A707, Customer_Demographics!F:F, H$1)</f>
        <v>0</v>
      </c>
      <c r="I707">
        <f>COUNTIFS(Customer_Demographics!A:A, A707, Customer_Demographics!F:F, I$1)</f>
        <v>1</v>
      </c>
      <c r="J707">
        <f>COUNTIFS(Customer_Demographics!A:A, A707, Customer_Demographics!F:F, J$1)</f>
        <v>0</v>
      </c>
      <c r="K707" t="s">
        <v>11</v>
      </c>
      <c r="L707">
        <f>COUNTIFS(Customer_Demographics!A:A, A707, Customer_Demographics!K:K, L$1)</f>
        <v>0</v>
      </c>
      <c r="M707">
        <f>COUNTIFS(Customer_Demographics!A:A, A707, Customer_Demographics!K:K, M$1)</f>
        <v>0</v>
      </c>
      <c r="N707">
        <f>COUNTIFS(Customer_Demographics!A:A, A707, Customer_Demographics!K:K, N$1)</f>
        <v>1</v>
      </c>
      <c r="O707">
        <v>104</v>
      </c>
      <c r="P707">
        <v>0</v>
      </c>
      <c r="Q707">
        <v>1</v>
      </c>
      <c r="R707">
        <f>IF(COUNTIFS(Transaction_History!A:A, A707, Transaction_History!E:E, R$1) &gt;0, 1, 0)</f>
        <v>1</v>
      </c>
      <c r="S707">
        <f>IF(COUNTIFS(Transaction_History!A:A, A707, Transaction_History!E:E, S$1) &gt; 0, 1, 0)</f>
        <v>0</v>
      </c>
      <c r="T707">
        <f>IF(COUNTIFS(Transaction_History!A:A, A707, Transaction_History!E:E, T$1) &gt; 0, 1, 0)</f>
        <v>0</v>
      </c>
      <c r="U707">
        <f>IF(COUNTIFS(Transaction_History!A:A, A707, Transaction_History!E:E, U$1) &gt; 0, 1, 0)</f>
        <v>0</v>
      </c>
      <c r="V707">
        <f>IF(COUNTIFS(Transaction_History!A:A, A707, Transaction_History!E:E, V$1) &gt; 0, 1, 0)</f>
        <v>0</v>
      </c>
      <c r="W707">
        <f>IF(COUNTIFS(Customer_Service!A:A, A707, Customer_Service!D:D, W$1) &gt; 0, 1, 0)</f>
        <v>0</v>
      </c>
      <c r="X707">
        <f>IF(COUNTIFS(Customer_Service!A:A, A707, Customer_Service!D:D, X$1)&gt;0,1,0)</f>
        <v>0</v>
      </c>
      <c r="Y707">
        <f>IF(COUNTIFS(Customer_Service!A:A, A707, Customer_Service!D:D, Y$1) &gt; 0, 1, 0)</f>
        <v>1</v>
      </c>
      <c r="Z707">
        <f>IF(COUNTIFS(Customer_Service!A:A, A707, Customer_Service!E:E, Z$1) &gt; 0, 1, 0)</f>
        <v>0</v>
      </c>
      <c r="AA707">
        <f>IF(COUNTIFS(Customer_Service!A:A, A707, Customer_Service!E:E, AA$1) &gt; 0, 1, 0)</f>
        <v>1</v>
      </c>
      <c r="AB707">
        <v>16</v>
      </c>
    </row>
    <row r="708" spans="1:28" x14ac:dyDescent="0.25">
      <c r="A708">
        <v>707</v>
      </c>
      <c r="B708">
        <v>24</v>
      </c>
      <c r="C708" t="s">
        <v>3</v>
      </c>
      <c r="D708">
        <f>COUNTIFS(Customer_Demographics!A:A, A708, Customer_Demographics!C:C, D$1)</f>
        <v>1</v>
      </c>
      <c r="E708">
        <f>COUNTIFS(Customer_Demographics!A:A, A708, Customer_Demographics!C:C, E$1)</f>
        <v>0</v>
      </c>
      <c r="F708" t="s">
        <v>6</v>
      </c>
      <c r="G708">
        <f>COUNTIFS(Customer_Demographics!A:A, A708, Customer_Demographics!F:F, G$1)</f>
        <v>0</v>
      </c>
      <c r="H708">
        <f>COUNTIFS(Customer_Demographics!A:A, A708, Customer_Demographics!F:F, H$1)</f>
        <v>1</v>
      </c>
      <c r="I708">
        <f>COUNTIFS(Customer_Demographics!A:A, A708, Customer_Demographics!F:F, I$1)</f>
        <v>0</v>
      </c>
      <c r="J708">
        <f>COUNTIFS(Customer_Demographics!A:A, A708, Customer_Demographics!F:F, J$1)</f>
        <v>0</v>
      </c>
      <c r="K708" t="s">
        <v>10</v>
      </c>
      <c r="L708">
        <f>COUNTIFS(Customer_Demographics!A:A, A708, Customer_Demographics!K:K, L$1)</f>
        <v>0</v>
      </c>
      <c r="M708">
        <f>COUNTIFS(Customer_Demographics!A:A, A708, Customer_Demographics!K:K, M$1)</f>
        <v>1</v>
      </c>
      <c r="N708">
        <f>COUNTIFS(Customer_Demographics!A:A, A708, Customer_Demographics!K:K, N$1)</f>
        <v>0</v>
      </c>
      <c r="O708">
        <v>35.24</v>
      </c>
      <c r="P708">
        <v>0</v>
      </c>
      <c r="Q708">
        <v>1</v>
      </c>
      <c r="R708">
        <f>IF(COUNTIFS(Transaction_History!A:A, A708, Transaction_History!E:E, R$1) &gt;0, 1, 0)</f>
        <v>0</v>
      </c>
      <c r="S708">
        <f>IF(COUNTIFS(Transaction_History!A:A, A708, Transaction_History!E:E, S$1) &gt; 0, 1, 0)</f>
        <v>0</v>
      </c>
      <c r="T708">
        <f>IF(COUNTIFS(Transaction_History!A:A, A708, Transaction_History!E:E, T$1) &gt; 0, 1, 0)</f>
        <v>0</v>
      </c>
      <c r="U708">
        <f>IF(COUNTIFS(Transaction_History!A:A, A708, Transaction_History!E:E, U$1) &gt; 0, 1, 0)</f>
        <v>0</v>
      </c>
      <c r="V708">
        <f>IF(COUNTIFS(Transaction_History!A:A, A708, Transaction_History!E:E, V$1) &gt; 0, 1, 0)</f>
        <v>1</v>
      </c>
      <c r="W708">
        <f>IF(COUNTIFS(Customer_Service!A:A, A708, Customer_Service!D:D, W$1) &gt; 0, 1, 0)</f>
        <v>0</v>
      </c>
      <c r="X708">
        <f>IF(COUNTIFS(Customer_Service!A:A, A708, Customer_Service!D:D, X$1)&gt;0,1,0)</f>
        <v>1</v>
      </c>
      <c r="Y708">
        <f>IF(COUNTIFS(Customer_Service!A:A, A708, Customer_Service!D:D, Y$1) &gt; 0, 1, 0)</f>
        <v>0</v>
      </c>
      <c r="Z708">
        <f>IF(COUNTIFS(Customer_Service!A:A, A708, Customer_Service!E:E, Z$1) &gt; 0, 1, 0)</f>
        <v>0</v>
      </c>
      <c r="AA708">
        <f>IF(COUNTIFS(Customer_Service!A:A, A708, Customer_Service!E:E, AA$1) &gt; 0, 1, 0)</f>
        <v>1</v>
      </c>
      <c r="AB708">
        <v>46</v>
      </c>
    </row>
    <row r="709" spans="1:28" x14ac:dyDescent="0.25">
      <c r="A709">
        <v>708</v>
      </c>
      <c r="B709">
        <v>30</v>
      </c>
      <c r="C709" t="s">
        <v>3</v>
      </c>
      <c r="D709">
        <f>COUNTIFS(Customer_Demographics!A:A, A709, Customer_Demographics!C:C, D$1)</f>
        <v>1</v>
      </c>
      <c r="E709">
        <f>COUNTIFS(Customer_Demographics!A:A, A709, Customer_Demographics!C:C, E$1)</f>
        <v>0</v>
      </c>
      <c r="F709" t="s">
        <v>6</v>
      </c>
      <c r="G709">
        <f>COUNTIFS(Customer_Demographics!A:A, A709, Customer_Demographics!F:F, G$1)</f>
        <v>0</v>
      </c>
      <c r="H709">
        <f>COUNTIFS(Customer_Demographics!A:A, A709, Customer_Demographics!F:F, H$1)</f>
        <v>1</v>
      </c>
      <c r="I709">
        <f>COUNTIFS(Customer_Demographics!A:A, A709, Customer_Demographics!F:F, I$1)</f>
        <v>0</v>
      </c>
      <c r="J709">
        <f>COUNTIFS(Customer_Demographics!A:A, A709, Customer_Demographics!F:F, J$1)</f>
        <v>0</v>
      </c>
      <c r="K709" t="s">
        <v>9</v>
      </c>
      <c r="L709">
        <f>COUNTIFS(Customer_Demographics!A:A, A709, Customer_Demographics!K:K, L$1)</f>
        <v>1</v>
      </c>
      <c r="M709">
        <f>COUNTIFS(Customer_Demographics!A:A, A709, Customer_Demographics!K:K, M$1)</f>
        <v>0</v>
      </c>
      <c r="N709">
        <f>COUNTIFS(Customer_Demographics!A:A, A709, Customer_Demographics!K:K, N$1)</f>
        <v>0</v>
      </c>
      <c r="O709">
        <v>807.48</v>
      </c>
      <c r="P709">
        <v>0</v>
      </c>
      <c r="Q709">
        <v>3</v>
      </c>
      <c r="R709">
        <f>IF(COUNTIFS(Transaction_History!A:A, A709, Transaction_History!E:E, R$1) &gt;0, 1, 0)</f>
        <v>0</v>
      </c>
      <c r="S709">
        <f>IF(COUNTIFS(Transaction_History!A:A, A709, Transaction_History!E:E, S$1) &gt; 0, 1, 0)</f>
        <v>1</v>
      </c>
      <c r="T709">
        <f>IF(COUNTIFS(Transaction_History!A:A, A709, Transaction_History!E:E, T$1) &gt; 0, 1, 0)</f>
        <v>1</v>
      </c>
      <c r="U709">
        <f>IF(COUNTIFS(Transaction_History!A:A, A709, Transaction_History!E:E, U$1) &gt; 0, 1, 0)</f>
        <v>1</v>
      </c>
      <c r="V709">
        <f>IF(COUNTIFS(Transaction_History!A:A, A709, Transaction_History!E:E, V$1) &gt; 0, 1, 0)</f>
        <v>0</v>
      </c>
      <c r="W709">
        <f>IF(COUNTIFS(Customer_Service!A:A, A709, Customer_Service!D:D, W$1) &gt; 0, 1, 0)</f>
        <v>0</v>
      </c>
      <c r="X709">
        <f>IF(COUNTIFS(Customer_Service!A:A, A709, Customer_Service!D:D, X$1)&gt;0,1,0)</f>
        <v>0</v>
      </c>
      <c r="Y709">
        <f>IF(COUNTIFS(Customer_Service!A:A, A709, Customer_Service!D:D, Y$1) &gt; 0, 1, 0)</f>
        <v>1</v>
      </c>
      <c r="Z709">
        <f>IF(COUNTIFS(Customer_Service!A:A, A709, Customer_Service!E:E, Z$1) &gt; 0, 1, 0)</f>
        <v>0</v>
      </c>
      <c r="AA709">
        <f>IF(COUNTIFS(Customer_Service!A:A, A709, Customer_Service!E:E, AA$1) &gt; 0, 1, 0)</f>
        <v>1</v>
      </c>
      <c r="AB709">
        <v>28</v>
      </c>
    </row>
    <row r="710" spans="1:28" x14ac:dyDescent="0.25">
      <c r="A710">
        <v>709</v>
      </c>
      <c r="B710">
        <v>44</v>
      </c>
      <c r="C710" t="s">
        <v>3</v>
      </c>
      <c r="D710">
        <f>COUNTIFS(Customer_Demographics!A:A, A710, Customer_Demographics!C:C, D$1)</f>
        <v>1</v>
      </c>
      <c r="E710">
        <f>COUNTIFS(Customer_Demographics!A:A, A710, Customer_Demographics!C:C, E$1)</f>
        <v>0</v>
      </c>
      <c r="F710" t="s">
        <v>6</v>
      </c>
      <c r="G710">
        <f>COUNTIFS(Customer_Demographics!A:A, A710, Customer_Demographics!F:F, G$1)</f>
        <v>0</v>
      </c>
      <c r="H710">
        <f>COUNTIFS(Customer_Demographics!A:A, A710, Customer_Demographics!F:F, H$1)</f>
        <v>1</v>
      </c>
      <c r="I710">
        <f>COUNTIFS(Customer_Demographics!A:A, A710, Customer_Demographics!F:F, I$1)</f>
        <v>0</v>
      </c>
      <c r="J710">
        <f>COUNTIFS(Customer_Demographics!A:A, A710, Customer_Demographics!F:F, J$1)</f>
        <v>0</v>
      </c>
      <c r="K710" t="s">
        <v>11</v>
      </c>
      <c r="L710">
        <f>COUNTIFS(Customer_Demographics!A:A, A710, Customer_Demographics!K:K, L$1)</f>
        <v>0</v>
      </c>
      <c r="M710">
        <f>COUNTIFS(Customer_Demographics!A:A, A710, Customer_Demographics!K:K, M$1)</f>
        <v>0</v>
      </c>
      <c r="N710">
        <f>COUNTIFS(Customer_Demographics!A:A, A710, Customer_Demographics!K:K, N$1)</f>
        <v>1</v>
      </c>
      <c r="O710">
        <v>346.94</v>
      </c>
      <c r="P710">
        <v>0</v>
      </c>
      <c r="Q710">
        <v>1</v>
      </c>
      <c r="R710">
        <f>IF(COUNTIFS(Transaction_History!A:A, A710, Transaction_History!E:E, R$1) &gt;0, 1, 0)</f>
        <v>1</v>
      </c>
      <c r="S710">
        <f>IF(COUNTIFS(Transaction_History!A:A, A710, Transaction_History!E:E, S$1) &gt; 0, 1, 0)</f>
        <v>0</v>
      </c>
      <c r="T710">
        <f>IF(COUNTIFS(Transaction_History!A:A, A710, Transaction_History!E:E, T$1) &gt; 0, 1, 0)</f>
        <v>0</v>
      </c>
      <c r="U710">
        <f>IF(COUNTIFS(Transaction_History!A:A, A710, Transaction_History!E:E, U$1) &gt; 0, 1, 0)</f>
        <v>0</v>
      </c>
      <c r="V710">
        <f>IF(COUNTIFS(Transaction_History!A:A, A710, Transaction_History!E:E, V$1) &gt; 0, 1, 0)</f>
        <v>0</v>
      </c>
      <c r="W710">
        <f>IF(COUNTIFS(Customer_Service!A:A, A710, Customer_Service!D:D, W$1) &gt; 0, 1, 0)</f>
        <v>0</v>
      </c>
      <c r="X710">
        <f>IF(COUNTIFS(Customer_Service!A:A, A710, Customer_Service!D:D, X$1)&gt;0,1,0)</f>
        <v>0</v>
      </c>
      <c r="Y710">
        <f>IF(COUNTIFS(Customer_Service!A:A, A710, Customer_Service!D:D, Y$1) &gt; 0, 1, 0)</f>
        <v>0</v>
      </c>
      <c r="Z710">
        <f>IF(COUNTIFS(Customer_Service!A:A, A710, Customer_Service!E:E, Z$1) &gt; 0, 1, 0)</f>
        <v>0</v>
      </c>
      <c r="AA710">
        <f>IF(COUNTIFS(Customer_Service!A:A, A710, Customer_Service!E:E, AA$1) &gt; 0, 1, 0)</f>
        <v>0</v>
      </c>
      <c r="AB710">
        <v>13</v>
      </c>
    </row>
    <row r="711" spans="1:28" x14ac:dyDescent="0.25">
      <c r="A711">
        <v>710</v>
      </c>
      <c r="B711">
        <v>28</v>
      </c>
      <c r="C711" t="s">
        <v>3</v>
      </c>
      <c r="D711">
        <f>COUNTIFS(Customer_Demographics!A:A, A711, Customer_Demographics!C:C, D$1)</f>
        <v>1</v>
      </c>
      <c r="E711">
        <f>COUNTIFS(Customer_Demographics!A:A, A711, Customer_Demographics!C:C, E$1)</f>
        <v>0</v>
      </c>
      <c r="F711" t="s">
        <v>7</v>
      </c>
      <c r="G711">
        <f>COUNTIFS(Customer_Demographics!A:A, A711, Customer_Demographics!F:F, G$1)</f>
        <v>0</v>
      </c>
      <c r="H711">
        <f>COUNTIFS(Customer_Demographics!A:A, A711, Customer_Demographics!F:F, H$1)</f>
        <v>0</v>
      </c>
      <c r="I711">
        <f>COUNTIFS(Customer_Demographics!A:A, A711, Customer_Demographics!F:F, I$1)</f>
        <v>0</v>
      </c>
      <c r="J711">
        <f>COUNTIFS(Customer_Demographics!A:A, A711, Customer_Demographics!F:F, J$1)</f>
        <v>1</v>
      </c>
      <c r="K711" t="s">
        <v>11</v>
      </c>
      <c r="L711">
        <f>COUNTIFS(Customer_Demographics!A:A, A711, Customer_Demographics!K:K, L$1)</f>
        <v>0</v>
      </c>
      <c r="M711">
        <f>COUNTIFS(Customer_Demographics!A:A, A711, Customer_Demographics!K:K, M$1)</f>
        <v>0</v>
      </c>
      <c r="N711">
        <f>COUNTIFS(Customer_Demographics!A:A, A711, Customer_Demographics!K:K, N$1)</f>
        <v>1</v>
      </c>
      <c r="O711">
        <v>1373.66</v>
      </c>
      <c r="P711">
        <v>0</v>
      </c>
      <c r="Q711">
        <v>6</v>
      </c>
      <c r="R711">
        <f>IF(COUNTIFS(Transaction_History!A:A, A711, Transaction_History!E:E, R$1) &gt;0, 1, 0)</f>
        <v>1</v>
      </c>
      <c r="S711">
        <f>IF(COUNTIFS(Transaction_History!A:A, A711, Transaction_History!E:E, S$1) &gt; 0, 1, 0)</f>
        <v>1</v>
      </c>
      <c r="T711">
        <f>IF(COUNTIFS(Transaction_History!A:A, A711, Transaction_History!E:E, T$1) &gt; 0, 1, 0)</f>
        <v>0</v>
      </c>
      <c r="U711">
        <f>IF(COUNTIFS(Transaction_History!A:A, A711, Transaction_History!E:E, U$1) &gt; 0, 1, 0)</f>
        <v>1</v>
      </c>
      <c r="V711">
        <f>IF(COUNTIFS(Transaction_History!A:A, A711, Transaction_History!E:E, V$1) &gt; 0, 1, 0)</f>
        <v>0</v>
      </c>
      <c r="W711">
        <f>IF(COUNTIFS(Customer_Service!A:A, A711, Customer_Service!D:D, W$1) &gt; 0, 1, 0)</f>
        <v>0</v>
      </c>
      <c r="X711">
        <f>IF(COUNTIFS(Customer_Service!A:A, A711, Customer_Service!D:D, X$1)&gt;0,1,0)</f>
        <v>0</v>
      </c>
      <c r="Y711">
        <f>IF(COUNTIFS(Customer_Service!A:A, A711, Customer_Service!D:D, Y$1) &gt; 0, 1, 0)</f>
        <v>0</v>
      </c>
      <c r="Z711">
        <f>IF(COUNTIFS(Customer_Service!A:A, A711, Customer_Service!E:E, Z$1) &gt; 0, 1, 0)</f>
        <v>0</v>
      </c>
      <c r="AA711">
        <f>IF(COUNTIFS(Customer_Service!A:A, A711, Customer_Service!E:E, AA$1) &gt; 0, 1, 0)</f>
        <v>0</v>
      </c>
      <c r="AB711">
        <v>41</v>
      </c>
    </row>
    <row r="712" spans="1:28" x14ac:dyDescent="0.25">
      <c r="A712">
        <v>711</v>
      </c>
      <c r="B712">
        <v>32</v>
      </c>
      <c r="C712" t="s">
        <v>4</v>
      </c>
      <c r="D712">
        <f>COUNTIFS(Customer_Demographics!A:A, A712, Customer_Demographics!C:C, D$1)</f>
        <v>0</v>
      </c>
      <c r="E712">
        <f>COUNTIFS(Customer_Demographics!A:A, A712, Customer_Demographics!C:C, E$1)</f>
        <v>1</v>
      </c>
      <c r="F712" t="s">
        <v>5</v>
      </c>
      <c r="G712">
        <f>COUNTIFS(Customer_Demographics!A:A, A712, Customer_Demographics!F:F, G$1)</f>
        <v>1</v>
      </c>
      <c r="H712">
        <f>COUNTIFS(Customer_Demographics!A:A, A712, Customer_Demographics!F:F, H$1)</f>
        <v>0</v>
      </c>
      <c r="I712">
        <f>COUNTIFS(Customer_Demographics!A:A, A712, Customer_Demographics!F:F, I$1)</f>
        <v>0</v>
      </c>
      <c r="J712">
        <f>COUNTIFS(Customer_Demographics!A:A, A712, Customer_Demographics!F:F, J$1)</f>
        <v>0</v>
      </c>
      <c r="K712" t="s">
        <v>10</v>
      </c>
      <c r="L712">
        <f>COUNTIFS(Customer_Demographics!A:A, A712, Customer_Demographics!K:K, L$1)</f>
        <v>0</v>
      </c>
      <c r="M712">
        <f>COUNTIFS(Customer_Demographics!A:A, A712, Customer_Demographics!K:K, M$1)</f>
        <v>1</v>
      </c>
      <c r="N712">
        <f>COUNTIFS(Customer_Demographics!A:A, A712, Customer_Demographics!K:K, N$1)</f>
        <v>0</v>
      </c>
      <c r="O712">
        <v>391.99</v>
      </c>
      <c r="P712">
        <v>0</v>
      </c>
      <c r="Q712">
        <v>1</v>
      </c>
      <c r="R712">
        <f>IF(COUNTIFS(Transaction_History!A:A, A712, Transaction_History!E:E, R$1) &gt;0, 1, 0)</f>
        <v>0</v>
      </c>
      <c r="S712">
        <f>IF(COUNTIFS(Transaction_History!A:A, A712, Transaction_History!E:E, S$1) &gt; 0, 1, 0)</f>
        <v>1</v>
      </c>
      <c r="T712">
        <f>IF(COUNTIFS(Transaction_History!A:A, A712, Transaction_History!E:E, T$1) &gt; 0, 1, 0)</f>
        <v>0</v>
      </c>
      <c r="U712">
        <f>IF(COUNTIFS(Transaction_History!A:A, A712, Transaction_History!E:E, U$1) &gt; 0, 1, 0)</f>
        <v>0</v>
      </c>
      <c r="V712">
        <f>IF(COUNTIFS(Transaction_History!A:A, A712, Transaction_History!E:E, V$1) &gt; 0, 1, 0)</f>
        <v>0</v>
      </c>
      <c r="W712">
        <f>IF(COUNTIFS(Customer_Service!A:A, A712, Customer_Service!D:D, W$1) &gt; 0, 1, 0)</f>
        <v>1</v>
      </c>
      <c r="X712">
        <f>IF(COUNTIFS(Customer_Service!A:A, A712, Customer_Service!D:D, X$1)&gt;0,1,0)</f>
        <v>0</v>
      </c>
      <c r="Y712">
        <f>IF(COUNTIFS(Customer_Service!A:A, A712, Customer_Service!D:D, Y$1) &gt; 0, 1, 0)</f>
        <v>0</v>
      </c>
      <c r="Z712">
        <f>IF(COUNTIFS(Customer_Service!A:A, A712, Customer_Service!E:E, Z$1) &gt; 0, 1, 0)</f>
        <v>0</v>
      </c>
      <c r="AA712">
        <f>IF(COUNTIFS(Customer_Service!A:A, A712, Customer_Service!E:E, AA$1) &gt; 0, 1, 0)</f>
        <v>1</v>
      </c>
      <c r="AB712">
        <v>11</v>
      </c>
    </row>
    <row r="713" spans="1:28" x14ac:dyDescent="0.25">
      <c r="A713">
        <v>712</v>
      </c>
      <c r="B713">
        <v>26</v>
      </c>
      <c r="C713" t="s">
        <v>4</v>
      </c>
      <c r="D713">
        <f>COUNTIFS(Customer_Demographics!A:A, A713, Customer_Demographics!C:C, D$1)</f>
        <v>0</v>
      </c>
      <c r="E713">
        <f>COUNTIFS(Customer_Demographics!A:A, A713, Customer_Demographics!C:C, E$1)</f>
        <v>1</v>
      </c>
      <c r="F713" t="s">
        <v>7</v>
      </c>
      <c r="G713">
        <f>COUNTIFS(Customer_Demographics!A:A, A713, Customer_Demographics!F:F, G$1)</f>
        <v>0</v>
      </c>
      <c r="H713">
        <f>COUNTIFS(Customer_Demographics!A:A, A713, Customer_Demographics!F:F, H$1)</f>
        <v>0</v>
      </c>
      <c r="I713">
        <f>COUNTIFS(Customer_Demographics!A:A, A713, Customer_Demographics!F:F, I$1)</f>
        <v>0</v>
      </c>
      <c r="J713">
        <f>COUNTIFS(Customer_Demographics!A:A, A713, Customer_Demographics!F:F, J$1)</f>
        <v>1</v>
      </c>
      <c r="K713" t="s">
        <v>11</v>
      </c>
      <c r="L713">
        <f>COUNTIFS(Customer_Demographics!A:A, A713, Customer_Demographics!K:K, L$1)</f>
        <v>0</v>
      </c>
      <c r="M713">
        <f>COUNTIFS(Customer_Demographics!A:A, A713, Customer_Demographics!K:K, M$1)</f>
        <v>0</v>
      </c>
      <c r="N713">
        <f>COUNTIFS(Customer_Demographics!A:A, A713, Customer_Demographics!K:K, N$1)</f>
        <v>1</v>
      </c>
      <c r="O713">
        <v>1159.3899999999999</v>
      </c>
      <c r="P713">
        <v>0</v>
      </c>
      <c r="Q713">
        <v>5</v>
      </c>
      <c r="R713">
        <f>IF(COUNTIFS(Transaction_History!A:A, A713, Transaction_History!E:E, R$1) &gt;0, 1, 0)</f>
        <v>1</v>
      </c>
      <c r="S713">
        <f>IF(COUNTIFS(Transaction_History!A:A, A713, Transaction_History!E:E, S$1) &gt; 0, 1, 0)</f>
        <v>0</v>
      </c>
      <c r="T713">
        <f>IF(COUNTIFS(Transaction_History!A:A, A713, Transaction_History!E:E, T$1) &gt; 0, 1, 0)</f>
        <v>1</v>
      </c>
      <c r="U713">
        <f>IF(COUNTIFS(Transaction_History!A:A, A713, Transaction_History!E:E, U$1) &gt; 0, 1, 0)</f>
        <v>1</v>
      </c>
      <c r="V713">
        <f>IF(COUNTIFS(Transaction_History!A:A, A713, Transaction_History!E:E, V$1) &gt; 0, 1, 0)</f>
        <v>0</v>
      </c>
      <c r="W713">
        <f>IF(COUNTIFS(Customer_Service!A:A, A713, Customer_Service!D:D, W$1) &gt; 0, 1, 0)</f>
        <v>0</v>
      </c>
      <c r="X713">
        <f>IF(COUNTIFS(Customer_Service!A:A, A713, Customer_Service!D:D, X$1)&gt;0,1,0)</f>
        <v>1</v>
      </c>
      <c r="Y713">
        <f>IF(COUNTIFS(Customer_Service!A:A, A713, Customer_Service!D:D, Y$1) &gt; 0, 1, 0)</f>
        <v>0</v>
      </c>
      <c r="Z713">
        <f>IF(COUNTIFS(Customer_Service!A:A, A713, Customer_Service!E:E, Z$1) &gt; 0, 1, 0)</f>
        <v>1</v>
      </c>
      <c r="AA713">
        <f>IF(COUNTIFS(Customer_Service!A:A, A713, Customer_Service!E:E, AA$1) &gt; 0, 1, 0)</f>
        <v>0</v>
      </c>
      <c r="AB713">
        <v>37</v>
      </c>
    </row>
    <row r="714" spans="1:28" x14ac:dyDescent="0.25">
      <c r="A714">
        <v>713</v>
      </c>
      <c r="B714">
        <v>25</v>
      </c>
      <c r="C714" t="s">
        <v>4</v>
      </c>
      <c r="D714">
        <f>COUNTIFS(Customer_Demographics!A:A, A714, Customer_Demographics!C:C, D$1)</f>
        <v>0</v>
      </c>
      <c r="E714">
        <f>COUNTIFS(Customer_Demographics!A:A, A714, Customer_Demographics!C:C, E$1)</f>
        <v>1</v>
      </c>
      <c r="F714" t="s">
        <v>7</v>
      </c>
      <c r="G714">
        <f>COUNTIFS(Customer_Demographics!A:A, A714, Customer_Demographics!F:F, G$1)</f>
        <v>0</v>
      </c>
      <c r="H714">
        <f>COUNTIFS(Customer_Demographics!A:A, A714, Customer_Demographics!F:F, H$1)</f>
        <v>0</v>
      </c>
      <c r="I714">
        <f>COUNTIFS(Customer_Demographics!A:A, A714, Customer_Demographics!F:F, I$1)</f>
        <v>0</v>
      </c>
      <c r="J714">
        <f>COUNTIFS(Customer_Demographics!A:A, A714, Customer_Demographics!F:F, J$1)</f>
        <v>1</v>
      </c>
      <c r="K714" t="s">
        <v>9</v>
      </c>
      <c r="L714">
        <f>COUNTIFS(Customer_Demographics!A:A, A714, Customer_Demographics!K:K, L$1)</f>
        <v>1</v>
      </c>
      <c r="M714">
        <f>COUNTIFS(Customer_Demographics!A:A, A714, Customer_Demographics!K:K, M$1)</f>
        <v>0</v>
      </c>
      <c r="N714">
        <f>COUNTIFS(Customer_Demographics!A:A, A714, Customer_Demographics!K:K, N$1)</f>
        <v>0</v>
      </c>
      <c r="O714">
        <v>1792.5399999999997</v>
      </c>
      <c r="P714">
        <v>0</v>
      </c>
      <c r="Q714">
        <v>8</v>
      </c>
      <c r="R714">
        <f>IF(COUNTIFS(Transaction_History!A:A, A714, Transaction_History!E:E, R$1) &gt;0, 1, 0)</f>
        <v>1</v>
      </c>
      <c r="S714">
        <f>IF(COUNTIFS(Transaction_History!A:A, A714, Transaction_History!E:E, S$1) &gt; 0, 1, 0)</f>
        <v>1</v>
      </c>
      <c r="T714">
        <f>IF(COUNTIFS(Transaction_History!A:A, A714, Transaction_History!E:E, T$1) &gt; 0, 1, 0)</f>
        <v>1</v>
      </c>
      <c r="U714">
        <f>IF(COUNTIFS(Transaction_History!A:A, A714, Transaction_History!E:E, U$1) &gt; 0, 1, 0)</f>
        <v>1</v>
      </c>
      <c r="V714">
        <f>IF(COUNTIFS(Transaction_History!A:A, A714, Transaction_History!E:E, V$1) &gt; 0, 1, 0)</f>
        <v>0</v>
      </c>
      <c r="W714">
        <f>IF(COUNTIFS(Customer_Service!A:A, A714, Customer_Service!D:D, W$1) &gt; 0, 1, 0)</f>
        <v>0</v>
      </c>
      <c r="X714">
        <f>IF(COUNTIFS(Customer_Service!A:A, A714, Customer_Service!D:D, X$1)&gt;0,1,0)</f>
        <v>1</v>
      </c>
      <c r="Y714">
        <f>IF(COUNTIFS(Customer_Service!A:A, A714, Customer_Service!D:D, Y$1) &gt; 0, 1, 0)</f>
        <v>0</v>
      </c>
      <c r="Z714">
        <f>IF(COUNTIFS(Customer_Service!A:A, A714, Customer_Service!E:E, Z$1) &gt; 0, 1, 0)</f>
        <v>1</v>
      </c>
      <c r="AA714">
        <f>IF(COUNTIFS(Customer_Service!A:A, A714, Customer_Service!E:E, AA$1) &gt; 0, 1, 0)</f>
        <v>0</v>
      </c>
      <c r="AB714">
        <v>3</v>
      </c>
    </row>
    <row r="715" spans="1:28" x14ac:dyDescent="0.25">
      <c r="A715">
        <v>714</v>
      </c>
      <c r="B715">
        <v>63</v>
      </c>
      <c r="C715" t="s">
        <v>3</v>
      </c>
      <c r="D715">
        <f>COUNTIFS(Customer_Demographics!A:A, A715, Customer_Demographics!C:C, D$1)</f>
        <v>1</v>
      </c>
      <c r="E715">
        <f>COUNTIFS(Customer_Demographics!A:A, A715, Customer_Demographics!C:C, E$1)</f>
        <v>0</v>
      </c>
      <c r="F715" t="s">
        <v>7</v>
      </c>
      <c r="G715">
        <f>COUNTIFS(Customer_Demographics!A:A, A715, Customer_Demographics!F:F, G$1)</f>
        <v>0</v>
      </c>
      <c r="H715">
        <f>COUNTIFS(Customer_Demographics!A:A, A715, Customer_Demographics!F:F, H$1)</f>
        <v>0</v>
      </c>
      <c r="I715">
        <f>COUNTIFS(Customer_Demographics!A:A, A715, Customer_Demographics!F:F, I$1)</f>
        <v>0</v>
      </c>
      <c r="J715">
        <f>COUNTIFS(Customer_Demographics!A:A, A715, Customer_Demographics!F:F, J$1)</f>
        <v>1</v>
      </c>
      <c r="K715" t="s">
        <v>9</v>
      </c>
      <c r="L715">
        <f>COUNTIFS(Customer_Demographics!A:A, A715, Customer_Demographics!K:K, L$1)</f>
        <v>1</v>
      </c>
      <c r="M715">
        <f>COUNTIFS(Customer_Demographics!A:A, A715, Customer_Demographics!K:K, M$1)</f>
        <v>0</v>
      </c>
      <c r="N715">
        <f>COUNTIFS(Customer_Demographics!A:A, A715, Customer_Demographics!K:K, N$1)</f>
        <v>0</v>
      </c>
      <c r="O715">
        <v>1170.3200000000002</v>
      </c>
      <c r="P715">
        <v>0</v>
      </c>
      <c r="Q715">
        <v>8</v>
      </c>
      <c r="R715">
        <f>IF(COUNTIFS(Transaction_History!A:A, A715, Transaction_History!E:E, R$1) &gt;0, 1, 0)</f>
        <v>0</v>
      </c>
      <c r="S715">
        <f>IF(COUNTIFS(Transaction_History!A:A, A715, Transaction_History!E:E, S$1) &gt; 0, 1, 0)</f>
        <v>1</v>
      </c>
      <c r="T715">
        <f>IF(COUNTIFS(Transaction_History!A:A, A715, Transaction_History!E:E, T$1) &gt; 0, 1, 0)</f>
        <v>1</v>
      </c>
      <c r="U715">
        <f>IF(COUNTIFS(Transaction_History!A:A, A715, Transaction_History!E:E, U$1) &gt; 0, 1, 0)</f>
        <v>0</v>
      </c>
      <c r="V715">
        <f>IF(COUNTIFS(Transaction_History!A:A, A715, Transaction_History!E:E, V$1) &gt; 0, 1, 0)</f>
        <v>1</v>
      </c>
      <c r="W715">
        <f>IF(COUNTIFS(Customer_Service!A:A, A715, Customer_Service!D:D, W$1) &gt; 0, 1, 0)</f>
        <v>0</v>
      </c>
      <c r="X715">
        <f>IF(COUNTIFS(Customer_Service!A:A, A715, Customer_Service!D:D, X$1)&gt;0,1,0)</f>
        <v>0</v>
      </c>
      <c r="Y715">
        <f>IF(COUNTIFS(Customer_Service!A:A, A715, Customer_Service!D:D, Y$1) &gt; 0, 1, 0)</f>
        <v>0</v>
      </c>
      <c r="Z715">
        <f>IF(COUNTIFS(Customer_Service!A:A, A715, Customer_Service!E:E, Z$1) &gt; 0, 1, 0)</f>
        <v>0</v>
      </c>
      <c r="AA715">
        <f>IF(COUNTIFS(Customer_Service!A:A, A715, Customer_Service!E:E, AA$1) &gt; 0, 1, 0)</f>
        <v>0</v>
      </c>
      <c r="AB715">
        <v>8</v>
      </c>
    </row>
    <row r="716" spans="1:28" x14ac:dyDescent="0.25">
      <c r="A716">
        <v>715</v>
      </c>
      <c r="B716">
        <v>23</v>
      </c>
      <c r="C716" t="s">
        <v>4</v>
      </c>
      <c r="D716">
        <f>COUNTIFS(Customer_Demographics!A:A, A716, Customer_Demographics!C:C, D$1)</f>
        <v>0</v>
      </c>
      <c r="E716">
        <f>COUNTIFS(Customer_Demographics!A:A, A716, Customer_Demographics!C:C, E$1)</f>
        <v>1</v>
      </c>
      <c r="F716" t="s">
        <v>6</v>
      </c>
      <c r="G716">
        <f>COUNTIFS(Customer_Demographics!A:A, A716, Customer_Demographics!F:F, G$1)</f>
        <v>0</v>
      </c>
      <c r="H716">
        <f>COUNTIFS(Customer_Demographics!A:A, A716, Customer_Demographics!F:F, H$1)</f>
        <v>1</v>
      </c>
      <c r="I716">
        <f>COUNTIFS(Customer_Demographics!A:A, A716, Customer_Demographics!F:F, I$1)</f>
        <v>0</v>
      </c>
      <c r="J716">
        <f>COUNTIFS(Customer_Demographics!A:A, A716, Customer_Demographics!F:F, J$1)</f>
        <v>0</v>
      </c>
      <c r="K716" t="s">
        <v>9</v>
      </c>
      <c r="L716">
        <f>COUNTIFS(Customer_Demographics!A:A, A716, Customer_Demographics!K:K, L$1)</f>
        <v>1</v>
      </c>
      <c r="M716">
        <f>COUNTIFS(Customer_Demographics!A:A, A716, Customer_Demographics!K:K, M$1)</f>
        <v>0</v>
      </c>
      <c r="N716">
        <f>COUNTIFS(Customer_Demographics!A:A, A716, Customer_Demographics!K:K, N$1)</f>
        <v>0</v>
      </c>
      <c r="O716">
        <v>555.91</v>
      </c>
      <c r="P716">
        <v>0</v>
      </c>
      <c r="Q716">
        <v>2</v>
      </c>
      <c r="R716">
        <f>IF(COUNTIFS(Transaction_History!A:A, A716, Transaction_History!E:E, R$1) &gt;0, 1, 0)</f>
        <v>0</v>
      </c>
      <c r="S716">
        <f>IF(COUNTIFS(Transaction_History!A:A, A716, Transaction_History!E:E, S$1) &gt; 0, 1, 0)</f>
        <v>0</v>
      </c>
      <c r="T716">
        <f>IF(COUNTIFS(Transaction_History!A:A, A716, Transaction_History!E:E, T$1) &gt; 0, 1, 0)</f>
        <v>0</v>
      </c>
      <c r="U716">
        <f>IF(COUNTIFS(Transaction_History!A:A, A716, Transaction_History!E:E, U$1) &gt; 0, 1, 0)</f>
        <v>1</v>
      </c>
      <c r="V716">
        <f>IF(COUNTIFS(Transaction_History!A:A, A716, Transaction_History!E:E, V$1) &gt; 0, 1, 0)</f>
        <v>0</v>
      </c>
      <c r="W716">
        <f>IF(COUNTIFS(Customer_Service!A:A, A716, Customer_Service!D:D, W$1) &gt; 0, 1, 0)</f>
        <v>0</v>
      </c>
      <c r="X716">
        <f>IF(COUNTIFS(Customer_Service!A:A, A716, Customer_Service!D:D, X$1)&gt;0,1,0)</f>
        <v>1</v>
      </c>
      <c r="Y716">
        <f>IF(COUNTIFS(Customer_Service!A:A, A716, Customer_Service!D:D, Y$1) &gt; 0, 1, 0)</f>
        <v>0</v>
      </c>
      <c r="Z716">
        <f>IF(COUNTIFS(Customer_Service!A:A, A716, Customer_Service!E:E, Z$1) &gt; 0, 1, 0)</f>
        <v>0</v>
      </c>
      <c r="AA716">
        <f>IF(COUNTIFS(Customer_Service!A:A, A716, Customer_Service!E:E, AA$1) &gt; 0, 1, 0)</f>
        <v>1</v>
      </c>
      <c r="AB716">
        <v>38</v>
      </c>
    </row>
    <row r="717" spans="1:28" x14ac:dyDescent="0.25">
      <c r="A717">
        <v>716</v>
      </c>
      <c r="B717">
        <v>65</v>
      </c>
      <c r="C717" t="s">
        <v>3</v>
      </c>
      <c r="D717">
        <f>COUNTIFS(Customer_Demographics!A:A, A717, Customer_Demographics!C:C, D$1)</f>
        <v>1</v>
      </c>
      <c r="E717">
        <f>COUNTIFS(Customer_Demographics!A:A, A717, Customer_Demographics!C:C, E$1)</f>
        <v>0</v>
      </c>
      <c r="F717" t="s">
        <v>8</v>
      </c>
      <c r="G717">
        <f>COUNTIFS(Customer_Demographics!A:A, A717, Customer_Demographics!F:F, G$1)</f>
        <v>0</v>
      </c>
      <c r="H717">
        <f>COUNTIFS(Customer_Demographics!A:A, A717, Customer_Demographics!F:F, H$1)</f>
        <v>0</v>
      </c>
      <c r="I717">
        <f>COUNTIFS(Customer_Demographics!A:A, A717, Customer_Demographics!F:F, I$1)</f>
        <v>1</v>
      </c>
      <c r="J717">
        <f>COUNTIFS(Customer_Demographics!A:A, A717, Customer_Demographics!F:F, J$1)</f>
        <v>0</v>
      </c>
      <c r="K717" t="s">
        <v>9</v>
      </c>
      <c r="L717">
        <f>COUNTIFS(Customer_Demographics!A:A, A717, Customer_Demographics!K:K, L$1)</f>
        <v>1</v>
      </c>
      <c r="M717">
        <f>COUNTIFS(Customer_Demographics!A:A, A717, Customer_Demographics!K:K, M$1)</f>
        <v>0</v>
      </c>
      <c r="N717">
        <f>COUNTIFS(Customer_Demographics!A:A, A717, Customer_Demographics!K:K, N$1)</f>
        <v>0</v>
      </c>
      <c r="O717">
        <v>3220.3</v>
      </c>
      <c r="P717">
        <v>1</v>
      </c>
      <c r="Q717">
        <v>9</v>
      </c>
      <c r="R717">
        <f>IF(COUNTIFS(Transaction_History!A:A, A717, Transaction_History!E:E, R$1) &gt;0, 1, 0)</f>
        <v>1</v>
      </c>
      <c r="S717">
        <f>IF(COUNTIFS(Transaction_History!A:A, A717, Transaction_History!E:E, S$1) &gt; 0, 1, 0)</f>
        <v>1</v>
      </c>
      <c r="T717">
        <f>IF(COUNTIFS(Transaction_History!A:A, A717, Transaction_History!E:E, T$1) &gt; 0, 1, 0)</f>
        <v>1</v>
      </c>
      <c r="U717">
        <f>IF(COUNTIFS(Transaction_History!A:A, A717, Transaction_History!E:E, U$1) &gt; 0, 1, 0)</f>
        <v>1</v>
      </c>
      <c r="V717">
        <f>IF(COUNTIFS(Transaction_History!A:A, A717, Transaction_History!E:E, V$1) &gt; 0, 1, 0)</f>
        <v>1</v>
      </c>
      <c r="W717">
        <f>IF(COUNTIFS(Customer_Service!A:A, A717, Customer_Service!D:D, W$1) &gt; 0, 1, 0)</f>
        <v>0</v>
      </c>
      <c r="X717">
        <f>IF(COUNTIFS(Customer_Service!A:A, A717, Customer_Service!D:D, X$1)&gt;0,1,0)</f>
        <v>1</v>
      </c>
      <c r="Y717">
        <f>IF(COUNTIFS(Customer_Service!A:A, A717, Customer_Service!D:D, Y$1) &gt; 0, 1, 0)</f>
        <v>0</v>
      </c>
      <c r="Z717">
        <f>IF(COUNTIFS(Customer_Service!A:A, A717, Customer_Service!E:E, Z$1) &gt; 0, 1, 0)</f>
        <v>1</v>
      </c>
      <c r="AA717">
        <f>IF(COUNTIFS(Customer_Service!A:A, A717, Customer_Service!E:E, AA$1) &gt; 0, 1, 0)</f>
        <v>1</v>
      </c>
      <c r="AB717">
        <v>47</v>
      </c>
    </row>
    <row r="718" spans="1:28" x14ac:dyDescent="0.25">
      <c r="A718">
        <v>717</v>
      </c>
      <c r="B718">
        <v>60</v>
      </c>
      <c r="C718" t="s">
        <v>3</v>
      </c>
      <c r="D718">
        <f>COUNTIFS(Customer_Demographics!A:A, A718, Customer_Demographics!C:C, D$1)</f>
        <v>1</v>
      </c>
      <c r="E718">
        <f>COUNTIFS(Customer_Demographics!A:A, A718, Customer_Demographics!C:C, E$1)</f>
        <v>0</v>
      </c>
      <c r="F718" t="s">
        <v>7</v>
      </c>
      <c r="G718">
        <f>COUNTIFS(Customer_Demographics!A:A, A718, Customer_Demographics!F:F, G$1)</f>
        <v>0</v>
      </c>
      <c r="H718">
        <f>COUNTIFS(Customer_Demographics!A:A, A718, Customer_Demographics!F:F, H$1)</f>
        <v>0</v>
      </c>
      <c r="I718">
        <f>COUNTIFS(Customer_Demographics!A:A, A718, Customer_Demographics!F:F, I$1)</f>
        <v>0</v>
      </c>
      <c r="J718">
        <f>COUNTIFS(Customer_Demographics!A:A, A718, Customer_Demographics!F:F, J$1)</f>
        <v>1</v>
      </c>
      <c r="K718" t="s">
        <v>11</v>
      </c>
      <c r="L718">
        <f>COUNTIFS(Customer_Demographics!A:A, A718, Customer_Demographics!K:K, L$1)</f>
        <v>0</v>
      </c>
      <c r="M718">
        <f>COUNTIFS(Customer_Demographics!A:A, A718, Customer_Demographics!K:K, M$1)</f>
        <v>0</v>
      </c>
      <c r="N718">
        <f>COUNTIFS(Customer_Demographics!A:A, A718, Customer_Demographics!K:K, N$1)</f>
        <v>1</v>
      </c>
      <c r="O718">
        <v>1950.63</v>
      </c>
      <c r="P718">
        <v>0</v>
      </c>
      <c r="Q718">
        <v>7</v>
      </c>
      <c r="R718">
        <f>IF(COUNTIFS(Transaction_History!A:A, A718, Transaction_History!E:E, R$1) &gt;0, 1, 0)</f>
        <v>0</v>
      </c>
      <c r="S718">
        <f>IF(COUNTIFS(Transaction_History!A:A, A718, Transaction_History!E:E, S$1) &gt; 0, 1, 0)</f>
        <v>1</v>
      </c>
      <c r="T718">
        <f>IF(COUNTIFS(Transaction_History!A:A, A718, Transaction_History!E:E, T$1) &gt; 0, 1, 0)</f>
        <v>1</v>
      </c>
      <c r="U718">
        <f>IF(COUNTIFS(Transaction_History!A:A, A718, Transaction_History!E:E, U$1) &gt; 0, 1, 0)</f>
        <v>1</v>
      </c>
      <c r="V718">
        <f>IF(COUNTIFS(Transaction_History!A:A, A718, Transaction_History!E:E, V$1) &gt; 0, 1, 0)</f>
        <v>0</v>
      </c>
      <c r="W718">
        <f>IF(COUNTIFS(Customer_Service!A:A, A718, Customer_Service!D:D, W$1) &gt; 0, 1, 0)</f>
        <v>0</v>
      </c>
      <c r="X718">
        <f>IF(COUNTIFS(Customer_Service!A:A, A718, Customer_Service!D:D, X$1)&gt;0,1,0)</f>
        <v>1</v>
      </c>
      <c r="Y718">
        <f>IF(COUNTIFS(Customer_Service!A:A, A718, Customer_Service!D:D, Y$1) &gt; 0, 1, 0)</f>
        <v>1</v>
      </c>
      <c r="Z718">
        <f>IF(COUNTIFS(Customer_Service!A:A, A718, Customer_Service!E:E, Z$1) &gt; 0, 1, 0)</f>
        <v>0</v>
      </c>
      <c r="AA718">
        <f>IF(COUNTIFS(Customer_Service!A:A, A718, Customer_Service!E:E, AA$1) &gt; 0, 1, 0)</f>
        <v>1</v>
      </c>
      <c r="AB718">
        <v>34</v>
      </c>
    </row>
    <row r="719" spans="1:28" x14ac:dyDescent="0.25">
      <c r="A719">
        <v>718</v>
      </c>
      <c r="B719">
        <v>21</v>
      </c>
      <c r="C719" t="s">
        <v>3</v>
      </c>
      <c r="D719">
        <f>COUNTIFS(Customer_Demographics!A:A, A719, Customer_Demographics!C:C, D$1)</f>
        <v>1</v>
      </c>
      <c r="E719">
        <f>COUNTIFS(Customer_Demographics!A:A, A719, Customer_Demographics!C:C, E$1)</f>
        <v>0</v>
      </c>
      <c r="F719" t="s">
        <v>6</v>
      </c>
      <c r="G719">
        <f>COUNTIFS(Customer_Demographics!A:A, A719, Customer_Demographics!F:F, G$1)</f>
        <v>0</v>
      </c>
      <c r="H719">
        <f>COUNTIFS(Customer_Demographics!A:A, A719, Customer_Demographics!F:F, H$1)</f>
        <v>1</v>
      </c>
      <c r="I719">
        <f>COUNTIFS(Customer_Demographics!A:A, A719, Customer_Demographics!F:F, I$1)</f>
        <v>0</v>
      </c>
      <c r="J719">
        <f>COUNTIFS(Customer_Demographics!A:A, A719, Customer_Demographics!F:F, J$1)</f>
        <v>0</v>
      </c>
      <c r="K719" t="s">
        <v>9</v>
      </c>
      <c r="L719">
        <f>COUNTIFS(Customer_Demographics!A:A, A719, Customer_Demographics!K:K, L$1)</f>
        <v>1</v>
      </c>
      <c r="M719">
        <f>COUNTIFS(Customer_Demographics!A:A, A719, Customer_Demographics!K:K, M$1)</f>
        <v>0</v>
      </c>
      <c r="N719">
        <f>COUNTIFS(Customer_Demographics!A:A, A719, Customer_Demographics!K:K, N$1)</f>
        <v>0</v>
      </c>
      <c r="O719">
        <v>1845.21</v>
      </c>
      <c r="P719">
        <v>0</v>
      </c>
      <c r="Q719">
        <v>6</v>
      </c>
      <c r="R719">
        <f>IF(COUNTIFS(Transaction_History!A:A, A719, Transaction_History!E:E, R$1) &gt;0, 1, 0)</f>
        <v>1</v>
      </c>
      <c r="S719">
        <f>IF(COUNTIFS(Transaction_History!A:A, A719, Transaction_History!E:E, S$1) &gt; 0, 1, 0)</f>
        <v>1</v>
      </c>
      <c r="T719">
        <f>IF(COUNTIFS(Transaction_History!A:A, A719, Transaction_History!E:E, T$1) &gt; 0, 1, 0)</f>
        <v>1</v>
      </c>
      <c r="U719">
        <f>IF(COUNTIFS(Transaction_History!A:A, A719, Transaction_History!E:E, U$1) &gt; 0, 1, 0)</f>
        <v>0</v>
      </c>
      <c r="V719">
        <f>IF(COUNTIFS(Transaction_History!A:A, A719, Transaction_History!E:E, V$1) &gt; 0, 1, 0)</f>
        <v>1</v>
      </c>
      <c r="W719">
        <f>IF(COUNTIFS(Customer_Service!A:A, A719, Customer_Service!D:D, W$1) &gt; 0, 1, 0)</f>
        <v>0</v>
      </c>
      <c r="X719">
        <f>IF(COUNTIFS(Customer_Service!A:A, A719, Customer_Service!D:D, X$1)&gt;0,1,0)</f>
        <v>0</v>
      </c>
      <c r="Y719">
        <f>IF(COUNTIFS(Customer_Service!A:A, A719, Customer_Service!D:D, Y$1) &gt; 0, 1, 0)</f>
        <v>1</v>
      </c>
      <c r="Z719">
        <f>IF(COUNTIFS(Customer_Service!A:A, A719, Customer_Service!E:E, Z$1) &gt; 0, 1, 0)</f>
        <v>0</v>
      </c>
      <c r="AA719">
        <f>IF(COUNTIFS(Customer_Service!A:A, A719, Customer_Service!E:E, AA$1) &gt; 0, 1, 0)</f>
        <v>1</v>
      </c>
      <c r="AB719">
        <v>38</v>
      </c>
    </row>
    <row r="720" spans="1:28" x14ac:dyDescent="0.25">
      <c r="A720">
        <v>719</v>
      </c>
      <c r="B720">
        <v>28</v>
      </c>
      <c r="C720" t="s">
        <v>3</v>
      </c>
      <c r="D720">
        <f>COUNTIFS(Customer_Demographics!A:A, A720, Customer_Demographics!C:C, D$1)</f>
        <v>1</v>
      </c>
      <c r="E720">
        <f>COUNTIFS(Customer_Demographics!A:A, A720, Customer_Demographics!C:C, E$1)</f>
        <v>0</v>
      </c>
      <c r="F720" t="s">
        <v>7</v>
      </c>
      <c r="G720">
        <f>COUNTIFS(Customer_Demographics!A:A, A720, Customer_Demographics!F:F, G$1)</f>
        <v>0</v>
      </c>
      <c r="H720">
        <f>COUNTIFS(Customer_Demographics!A:A, A720, Customer_Demographics!F:F, H$1)</f>
        <v>0</v>
      </c>
      <c r="I720">
        <f>COUNTIFS(Customer_Demographics!A:A, A720, Customer_Demographics!F:F, I$1)</f>
        <v>0</v>
      </c>
      <c r="J720">
        <f>COUNTIFS(Customer_Demographics!A:A, A720, Customer_Demographics!F:F, J$1)</f>
        <v>1</v>
      </c>
      <c r="K720" t="s">
        <v>10</v>
      </c>
      <c r="L720">
        <f>COUNTIFS(Customer_Demographics!A:A, A720, Customer_Demographics!K:K, L$1)</f>
        <v>0</v>
      </c>
      <c r="M720">
        <f>COUNTIFS(Customer_Demographics!A:A, A720, Customer_Demographics!K:K, M$1)</f>
        <v>1</v>
      </c>
      <c r="N720">
        <f>COUNTIFS(Customer_Demographics!A:A, A720, Customer_Demographics!K:K, N$1)</f>
        <v>0</v>
      </c>
      <c r="O720">
        <v>434.86</v>
      </c>
      <c r="P720">
        <v>0</v>
      </c>
      <c r="Q720">
        <v>2</v>
      </c>
      <c r="R720">
        <f>IF(COUNTIFS(Transaction_History!A:A, A720, Transaction_History!E:E, R$1) &gt;0, 1, 0)</f>
        <v>0</v>
      </c>
      <c r="S720">
        <f>IF(COUNTIFS(Transaction_History!A:A, A720, Transaction_History!E:E, S$1) &gt; 0, 1, 0)</f>
        <v>1</v>
      </c>
      <c r="T720">
        <f>IF(COUNTIFS(Transaction_History!A:A, A720, Transaction_History!E:E, T$1) &gt; 0, 1, 0)</f>
        <v>0</v>
      </c>
      <c r="U720">
        <f>IF(COUNTIFS(Transaction_History!A:A, A720, Transaction_History!E:E, U$1) &gt; 0, 1, 0)</f>
        <v>1</v>
      </c>
      <c r="V720">
        <f>IF(COUNTIFS(Transaction_History!A:A, A720, Transaction_History!E:E, V$1) &gt; 0, 1, 0)</f>
        <v>0</v>
      </c>
      <c r="W720">
        <f>IF(COUNTIFS(Customer_Service!A:A, A720, Customer_Service!D:D, W$1) &gt; 0, 1, 0)</f>
        <v>0</v>
      </c>
      <c r="X720">
        <f>IF(COUNTIFS(Customer_Service!A:A, A720, Customer_Service!D:D, X$1)&gt;0,1,0)</f>
        <v>0</v>
      </c>
      <c r="Y720">
        <f>IF(COUNTIFS(Customer_Service!A:A, A720, Customer_Service!D:D, Y$1) &gt; 0, 1, 0)</f>
        <v>0</v>
      </c>
      <c r="Z720">
        <f>IF(COUNTIFS(Customer_Service!A:A, A720, Customer_Service!E:E, Z$1) &gt; 0, 1, 0)</f>
        <v>0</v>
      </c>
      <c r="AA720">
        <f>IF(COUNTIFS(Customer_Service!A:A, A720, Customer_Service!E:E, AA$1) &gt; 0, 1, 0)</f>
        <v>0</v>
      </c>
      <c r="AB720">
        <v>42</v>
      </c>
    </row>
    <row r="721" spans="1:28" x14ac:dyDescent="0.25">
      <c r="A721">
        <v>720</v>
      </c>
      <c r="B721">
        <v>68</v>
      </c>
      <c r="C721" t="s">
        <v>3</v>
      </c>
      <c r="D721">
        <f>COUNTIFS(Customer_Demographics!A:A, A721, Customer_Demographics!C:C, D$1)</f>
        <v>1</v>
      </c>
      <c r="E721">
        <f>COUNTIFS(Customer_Demographics!A:A, A721, Customer_Demographics!C:C, E$1)</f>
        <v>0</v>
      </c>
      <c r="F721" t="s">
        <v>7</v>
      </c>
      <c r="G721">
        <f>COUNTIFS(Customer_Demographics!A:A, A721, Customer_Demographics!F:F, G$1)</f>
        <v>0</v>
      </c>
      <c r="H721">
        <f>COUNTIFS(Customer_Demographics!A:A, A721, Customer_Demographics!F:F, H$1)</f>
        <v>0</v>
      </c>
      <c r="I721">
        <f>COUNTIFS(Customer_Demographics!A:A, A721, Customer_Demographics!F:F, I$1)</f>
        <v>0</v>
      </c>
      <c r="J721">
        <f>COUNTIFS(Customer_Demographics!A:A, A721, Customer_Demographics!F:F, J$1)</f>
        <v>1</v>
      </c>
      <c r="K721" t="s">
        <v>11</v>
      </c>
      <c r="L721">
        <f>COUNTIFS(Customer_Demographics!A:A, A721, Customer_Demographics!K:K, L$1)</f>
        <v>0</v>
      </c>
      <c r="M721">
        <f>COUNTIFS(Customer_Demographics!A:A, A721, Customer_Demographics!K:K, M$1)</f>
        <v>0</v>
      </c>
      <c r="N721">
        <f>COUNTIFS(Customer_Demographics!A:A, A721, Customer_Demographics!K:K, N$1)</f>
        <v>1</v>
      </c>
      <c r="O721">
        <v>1551.13</v>
      </c>
      <c r="P721">
        <v>0</v>
      </c>
      <c r="Q721">
        <v>6</v>
      </c>
      <c r="R721">
        <f>IF(COUNTIFS(Transaction_History!A:A, A721, Transaction_History!E:E, R$1) &gt;0, 1, 0)</f>
        <v>1</v>
      </c>
      <c r="S721">
        <f>IF(COUNTIFS(Transaction_History!A:A, A721, Transaction_History!E:E, S$1) &gt; 0, 1, 0)</f>
        <v>0</v>
      </c>
      <c r="T721">
        <f>IF(COUNTIFS(Transaction_History!A:A, A721, Transaction_History!E:E, T$1) &gt; 0, 1, 0)</f>
        <v>1</v>
      </c>
      <c r="U721">
        <f>IF(COUNTIFS(Transaction_History!A:A, A721, Transaction_History!E:E, U$1) &gt; 0, 1, 0)</f>
        <v>1</v>
      </c>
      <c r="V721">
        <f>IF(COUNTIFS(Transaction_History!A:A, A721, Transaction_History!E:E, V$1) &gt; 0, 1, 0)</f>
        <v>0</v>
      </c>
      <c r="W721">
        <f>IF(COUNTIFS(Customer_Service!A:A, A721, Customer_Service!D:D, W$1) &gt; 0, 1, 0)</f>
        <v>0</v>
      </c>
      <c r="X721">
        <f>IF(COUNTIFS(Customer_Service!A:A, A721, Customer_Service!D:D, X$1)&gt;0,1,0)</f>
        <v>1</v>
      </c>
      <c r="Y721">
        <f>IF(COUNTIFS(Customer_Service!A:A, A721, Customer_Service!D:D, Y$1) &gt; 0, 1, 0)</f>
        <v>1</v>
      </c>
      <c r="Z721">
        <f>IF(COUNTIFS(Customer_Service!A:A, A721, Customer_Service!E:E, Z$1) &gt; 0, 1, 0)</f>
        <v>1</v>
      </c>
      <c r="AA721">
        <f>IF(COUNTIFS(Customer_Service!A:A, A721, Customer_Service!E:E, AA$1) &gt; 0, 1, 0)</f>
        <v>1</v>
      </c>
      <c r="AB721">
        <v>24</v>
      </c>
    </row>
    <row r="722" spans="1:28" x14ac:dyDescent="0.25">
      <c r="A722">
        <v>721</v>
      </c>
      <c r="B722">
        <v>45</v>
      </c>
      <c r="C722" t="s">
        <v>3</v>
      </c>
      <c r="D722">
        <f>COUNTIFS(Customer_Demographics!A:A, A722, Customer_Demographics!C:C, D$1)</f>
        <v>1</v>
      </c>
      <c r="E722">
        <f>COUNTIFS(Customer_Demographics!A:A, A722, Customer_Demographics!C:C, E$1)</f>
        <v>0</v>
      </c>
      <c r="F722" t="s">
        <v>6</v>
      </c>
      <c r="G722">
        <f>COUNTIFS(Customer_Demographics!A:A, A722, Customer_Demographics!F:F, G$1)</f>
        <v>0</v>
      </c>
      <c r="H722">
        <f>COUNTIFS(Customer_Demographics!A:A, A722, Customer_Demographics!F:F, H$1)</f>
        <v>1</v>
      </c>
      <c r="I722">
        <f>COUNTIFS(Customer_Demographics!A:A, A722, Customer_Demographics!F:F, I$1)</f>
        <v>0</v>
      </c>
      <c r="J722">
        <f>COUNTIFS(Customer_Demographics!A:A, A722, Customer_Demographics!F:F, J$1)</f>
        <v>0</v>
      </c>
      <c r="K722" t="s">
        <v>11</v>
      </c>
      <c r="L722">
        <f>COUNTIFS(Customer_Demographics!A:A, A722, Customer_Demographics!K:K, L$1)</f>
        <v>0</v>
      </c>
      <c r="M722">
        <f>COUNTIFS(Customer_Demographics!A:A, A722, Customer_Demographics!K:K, M$1)</f>
        <v>0</v>
      </c>
      <c r="N722">
        <f>COUNTIFS(Customer_Demographics!A:A, A722, Customer_Demographics!K:K, N$1)</f>
        <v>1</v>
      </c>
      <c r="O722">
        <v>921.33</v>
      </c>
      <c r="P722">
        <v>0</v>
      </c>
      <c r="Q722">
        <v>5</v>
      </c>
      <c r="R722">
        <f>IF(COUNTIFS(Transaction_History!A:A, A722, Transaction_History!E:E, R$1) &gt;0, 1, 0)</f>
        <v>1</v>
      </c>
      <c r="S722">
        <f>IF(COUNTIFS(Transaction_History!A:A, A722, Transaction_History!E:E, S$1) &gt; 0, 1, 0)</f>
        <v>1</v>
      </c>
      <c r="T722">
        <f>IF(COUNTIFS(Transaction_History!A:A, A722, Transaction_History!E:E, T$1) &gt; 0, 1, 0)</f>
        <v>1</v>
      </c>
      <c r="U722">
        <f>IF(COUNTIFS(Transaction_History!A:A, A722, Transaction_History!E:E, U$1) &gt; 0, 1, 0)</f>
        <v>1</v>
      </c>
      <c r="V722">
        <f>IF(COUNTIFS(Transaction_History!A:A, A722, Transaction_History!E:E, V$1) &gt; 0, 1, 0)</f>
        <v>0</v>
      </c>
      <c r="W722">
        <f>IF(COUNTIFS(Customer_Service!A:A, A722, Customer_Service!D:D, W$1) &gt; 0, 1, 0)</f>
        <v>0</v>
      </c>
      <c r="X722">
        <f>IF(COUNTIFS(Customer_Service!A:A, A722, Customer_Service!D:D, X$1)&gt;0,1,0)</f>
        <v>0</v>
      </c>
      <c r="Y722">
        <f>IF(COUNTIFS(Customer_Service!A:A, A722, Customer_Service!D:D, Y$1) &gt; 0, 1, 0)</f>
        <v>0</v>
      </c>
      <c r="Z722">
        <f>IF(COUNTIFS(Customer_Service!A:A, A722, Customer_Service!E:E, Z$1) &gt; 0, 1, 0)</f>
        <v>0</v>
      </c>
      <c r="AA722">
        <f>IF(COUNTIFS(Customer_Service!A:A, A722, Customer_Service!E:E, AA$1) &gt; 0, 1, 0)</f>
        <v>0</v>
      </c>
      <c r="AB722">
        <v>18</v>
      </c>
    </row>
    <row r="723" spans="1:28" x14ac:dyDescent="0.25">
      <c r="A723">
        <v>722</v>
      </c>
      <c r="B723">
        <v>43</v>
      </c>
      <c r="C723" t="s">
        <v>4</v>
      </c>
      <c r="D723">
        <f>COUNTIFS(Customer_Demographics!A:A, A723, Customer_Demographics!C:C, D$1)</f>
        <v>0</v>
      </c>
      <c r="E723">
        <f>COUNTIFS(Customer_Demographics!A:A, A723, Customer_Demographics!C:C, E$1)</f>
        <v>1</v>
      </c>
      <c r="F723" t="s">
        <v>8</v>
      </c>
      <c r="G723">
        <f>COUNTIFS(Customer_Demographics!A:A, A723, Customer_Demographics!F:F, G$1)</f>
        <v>0</v>
      </c>
      <c r="H723">
        <f>COUNTIFS(Customer_Demographics!A:A, A723, Customer_Demographics!F:F, H$1)</f>
        <v>0</v>
      </c>
      <c r="I723">
        <f>COUNTIFS(Customer_Demographics!A:A, A723, Customer_Demographics!F:F, I$1)</f>
        <v>1</v>
      </c>
      <c r="J723">
        <f>COUNTIFS(Customer_Demographics!A:A, A723, Customer_Demographics!F:F, J$1)</f>
        <v>0</v>
      </c>
      <c r="K723" t="s">
        <v>11</v>
      </c>
      <c r="L723">
        <f>COUNTIFS(Customer_Demographics!A:A, A723, Customer_Demographics!K:K, L$1)</f>
        <v>0</v>
      </c>
      <c r="M723">
        <f>COUNTIFS(Customer_Demographics!A:A, A723, Customer_Demographics!K:K, M$1)</f>
        <v>0</v>
      </c>
      <c r="N723">
        <f>COUNTIFS(Customer_Demographics!A:A, A723, Customer_Demographics!K:K, N$1)</f>
        <v>1</v>
      </c>
      <c r="O723">
        <v>814.74</v>
      </c>
      <c r="P723">
        <v>0</v>
      </c>
      <c r="Q723">
        <v>3</v>
      </c>
      <c r="R723">
        <f>IF(COUNTIFS(Transaction_History!A:A, A723, Transaction_History!E:E, R$1) &gt;0, 1, 0)</f>
        <v>0</v>
      </c>
      <c r="S723">
        <f>IF(COUNTIFS(Transaction_History!A:A, A723, Transaction_History!E:E, S$1) &gt; 0, 1, 0)</f>
        <v>1</v>
      </c>
      <c r="T723">
        <f>IF(COUNTIFS(Transaction_History!A:A, A723, Transaction_History!E:E, T$1) &gt; 0, 1, 0)</f>
        <v>0</v>
      </c>
      <c r="U723">
        <f>IF(COUNTIFS(Transaction_History!A:A, A723, Transaction_History!E:E, U$1) &gt; 0, 1, 0)</f>
        <v>1</v>
      </c>
      <c r="V723">
        <f>IF(COUNTIFS(Transaction_History!A:A, A723, Transaction_History!E:E, V$1) &gt; 0, 1, 0)</f>
        <v>0</v>
      </c>
      <c r="W723">
        <f>IF(COUNTIFS(Customer_Service!A:A, A723, Customer_Service!D:D, W$1) &gt; 0, 1, 0)</f>
        <v>0</v>
      </c>
      <c r="X723">
        <f>IF(COUNTIFS(Customer_Service!A:A, A723, Customer_Service!D:D, X$1)&gt;0,1,0)</f>
        <v>1</v>
      </c>
      <c r="Y723">
        <f>IF(COUNTIFS(Customer_Service!A:A, A723, Customer_Service!D:D, Y$1) &gt; 0, 1, 0)</f>
        <v>0</v>
      </c>
      <c r="Z723">
        <f>IF(COUNTIFS(Customer_Service!A:A, A723, Customer_Service!E:E, Z$1) &gt; 0, 1, 0)</f>
        <v>0</v>
      </c>
      <c r="AA723">
        <f>IF(COUNTIFS(Customer_Service!A:A, A723, Customer_Service!E:E, AA$1) &gt; 0, 1, 0)</f>
        <v>1</v>
      </c>
      <c r="AB723">
        <v>25</v>
      </c>
    </row>
    <row r="724" spans="1:28" x14ac:dyDescent="0.25">
      <c r="A724">
        <v>723</v>
      </c>
      <c r="B724">
        <v>21</v>
      </c>
      <c r="C724" t="s">
        <v>4</v>
      </c>
      <c r="D724">
        <f>COUNTIFS(Customer_Demographics!A:A, A724, Customer_Demographics!C:C, D$1)</f>
        <v>0</v>
      </c>
      <c r="E724">
        <f>COUNTIFS(Customer_Demographics!A:A, A724, Customer_Demographics!C:C, E$1)</f>
        <v>1</v>
      </c>
      <c r="F724" t="s">
        <v>8</v>
      </c>
      <c r="G724">
        <f>COUNTIFS(Customer_Demographics!A:A, A724, Customer_Demographics!F:F, G$1)</f>
        <v>0</v>
      </c>
      <c r="H724">
        <f>COUNTIFS(Customer_Demographics!A:A, A724, Customer_Demographics!F:F, H$1)</f>
        <v>0</v>
      </c>
      <c r="I724">
        <f>COUNTIFS(Customer_Demographics!A:A, A724, Customer_Demographics!F:F, I$1)</f>
        <v>1</v>
      </c>
      <c r="J724">
        <f>COUNTIFS(Customer_Demographics!A:A, A724, Customer_Demographics!F:F, J$1)</f>
        <v>0</v>
      </c>
      <c r="K724" t="s">
        <v>9</v>
      </c>
      <c r="L724">
        <f>COUNTIFS(Customer_Demographics!A:A, A724, Customer_Demographics!K:K, L$1)</f>
        <v>1</v>
      </c>
      <c r="M724">
        <f>COUNTIFS(Customer_Demographics!A:A, A724, Customer_Demographics!K:K, M$1)</f>
        <v>0</v>
      </c>
      <c r="N724">
        <f>COUNTIFS(Customer_Demographics!A:A, A724, Customer_Demographics!K:K, N$1)</f>
        <v>0</v>
      </c>
      <c r="O724">
        <v>2143.56</v>
      </c>
      <c r="P724">
        <v>0</v>
      </c>
      <c r="Q724">
        <v>7</v>
      </c>
      <c r="R724">
        <f>IF(COUNTIFS(Transaction_History!A:A, A724, Transaction_History!E:E, R$1) &gt;0, 1, 0)</f>
        <v>1</v>
      </c>
      <c r="S724">
        <f>IF(COUNTIFS(Transaction_History!A:A, A724, Transaction_History!E:E, S$1) &gt; 0, 1, 0)</f>
        <v>1</v>
      </c>
      <c r="T724">
        <f>IF(COUNTIFS(Transaction_History!A:A, A724, Transaction_History!E:E, T$1) &gt; 0, 1, 0)</f>
        <v>0</v>
      </c>
      <c r="U724">
        <f>IF(COUNTIFS(Transaction_History!A:A, A724, Transaction_History!E:E, U$1) &gt; 0, 1, 0)</f>
        <v>1</v>
      </c>
      <c r="V724">
        <f>IF(COUNTIFS(Transaction_History!A:A, A724, Transaction_History!E:E, V$1) &gt; 0, 1, 0)</f>
        <v>0</v>
      </c>
      <c r="W724">
        <f>IF(COUNTIFS(Customer_Service!A:A, A724, Customer_Service!D:D, W$1) &gt; 0, 1, 0)</f>
        <v>0</v>
      </c>
      <c r="X724">
        <f>IF(COUNTIFS(Customer_Service!A:A, A724, Customer_Service!D:D, X$1)&gt;0,1,0)</f>
        <v>1</v>
      </c>
      <c r="Y724">
        <f>IF(COUNTIFS(Customer_Service!A:A, A724, Customer_Service!D:D, Y$1) &gt; 0, 1, 0)</f>
        <v>1</v>
      </c>
      <c r="Z724">
        <f>IF(COUNTIFS(Customer_Service!A:A, A724, Customer_Service!E:E, Z$1) &gt; 0, 1, 0)</f>
        <v>1</v>
      </c>
      <c r="AA724">
        <f>IF(COUNTIFS(Customer_Service!A:A, A724, Customer_Service!E:E, AA$1) &gt; 0, 1, 0)</f>
        <v>0</v>
      </c>
      <c r="AB724">
        <v>13</v>
      </c>
    </row>
    <row r="725" spans="1:28" x14ac:dyDescent="0.25">
      <c r="A725">
        <v>724</v>
      </c>
      <c r="B725">
        <v>32</v>
      </c>
      <c r="C725" t="s">
        <v>4</v>
      </c>
      <c r="D725">
        <f>COUNTIFS(Customer_Demographics!A:A, A725, Customer_Demographics!C:C, D$1)</f>
        <v>0</v>
      </c>
      <c r="E725">
        <f>COUNTIFS(Customer_Demographics!A:A, A725, Customer_Demographics!C:C, E$1)</f>
        <v>1</v>
      </c>
      <c r="F725" t="s">
        <v>5</v>
      </c>
      <c r="G725">
        <f>COUNTIFS(Customer_Demographics!A:A, A725, Customer_Demographics!F:F, G$1)</f>
        <v>1</v>
      </c>
      <c r="H725">
        <f>COUNTIFS(Customer_Demographics!A:A, A725, Customer_Demographics!F:F, H$1)</f>
        <v>0</v>
      </c>
      <c r="I725">
        <f>COUNTIFS(Customer_Demographics!A:A, A725, Customer_Demographics!F:F, I$1)</f>
        <v>0</v>
      </c>
      <c r="J725">
        <f>COUNTIFS(Customer_Demographics!A:A, A725, Customer_Demographics!F:F, J$1)</f>
        <v>0</v>
      </c>
      <c r="K725" t="s">
        <v>11</v>
      </c>
      <c r="L725">
        <f>COUNTIFS(Customer_Demographics!A:A, A725, Customer_Demographics!K:K, L$1)</f>
        <v>0</v>
      </c>
      <c r="M725">
        <f>COUNTIFS(Customer_Demographics!A:A, A725, Customer_Demographics!K:K, M$1)</f>
        <v>0</v>
      </c>
      <c r="N725">
        <f>COUNTIFS(Customer_Demographics!A:A, A725, Customer_Demographics!K:K, N$1)</f>
        <v>1</v>
      </c>
      <c r="O725">
        <v>477.73</v>
      </c>
      <c r="P725">
        <v>0</v>
      </c>
      <c r="Q725">
        <v>2</v>
      </c>
      <c r="R725">
        <f>IF(COUNTIFS(Transaction_History!A:A, A725, Transaction_History!E:E, R$1) &gt;0, 1, 0)</f>
        <v>1</v>
      </c>
      <c r="S725">
        <f>IF(COUNTIFS(Transaction_History!A:A, A725, Transaction_History!E:E, S$1) &gt; 0, 1, 0)</f>
        <v>0</v>
      </c>
      <c r="T725">
        <f>IF(COUNTIFS(Transaction_History!A:A, A725, Transaction_History!E:E, T$1) &gt; 0, 1, 0)</f>
        <v>0</v>
      </c>
      <c r="U725">
        <f>IF(COUNTIFS(Transaction_History!A:A, A725, Transaction_History!E:E, U$1) &gt; 0, 1, 0)</f>
        <v>1</v>
      </c>
      <c r="V725">
        <f>IF(COUNTIFS(Transaction_History!A:A, A725, Transaction_History!E:E, V$1) &gt; 0, 1, 0)</f>
        <v>0</v>
      </c>
      <c r="W725">
        <f>IF(COUNTIFS(Customer_Service!A:A, A725, Customer_Service!D:D, W$1) &gt; 0, 1, 0)</f>
        <v>0</v>
      </c>
      <c r="X725">
        <f>IF(COUNTIFS(Customer_Service!A:A, A725, Customer_Service!D:D, X$1)&gt;0,1,0)</f>
        <v>0</v>
      </c>
      <c r="Y725">
        <f>IF(COUNTIFS(Customer_Service!A:A, A725, Customer_Service!D:D, Y$1) &gt; 0, 1, 0)</f>
        <v>1</v>
      </c>
      <c r="Z725">
        <f>IF(COUNTIFS(Customer_Service!A:A, A725, Customer_Service!E:E, Z$1) &gt; 0, 1, 0)</f>
        <v>0</v>
      </c>
      <c r="AA725">
        <f>IF(COUNTIFS(Customer_Service!A:A, A725, Customer_Service!E:E, AA$1) &gt; 0, 1, 0)</f>
        <v>1</v>
      </c>
      <c r="AB725">
        <v>39</v>
      </c>
    </row>
    <row r="726" spans="1:28" x14ac:dyDescent="0.25">
      <c r="A726">
        <v>725</v>
      </c>
      <c r="B726">
        <v>36</v>
      </c>
      <c r="C726" t="s">
        <v>3</v>
      </c>
      <c r="D726">
        <f>COUNTIFS(Customer_Demographics!A:A, A726, Customer_Demographics!C:C, D$1)</f>
        <v>1</v>
      </c>
      <c r="E726">
        <f>COUNTIFS(Customer_Demographics!A:A, A726, Customer_Demographics!C:C, E$1)</f>
        <v>0</v>
      </c>
      <c r="F726" t="s">
        <v>7</v>
      </c>
      <c r="G726">
        <f>COUNTIFS(Customer_Demographics!A:A, A726, Customer_Demographics!F:F, G$1)</f>
        <v>0</v>
      </c>
      <c r="H726">
        <f>COUNTIFS(Customer_Demographics!A:A, A726, Customer_Demographics!F:F, H$1)</f>
        <v>0</v>
      </c>
      <c r="I726">
        <f>COUNTIFS(Customer_Demographics!A:A, A726, Customer_Demographics!F:F, I$1)</f>
        <v>0</v>
      </c>
      <c r="J726">
        <f>COUNTIFS(Customer_Demographics!A:A, A726, Customer_Demographics!F:F, J$1)</f>
        <v>1</v>
      </c>
      <c r="K726" t="s">
        <v>9</v>
      </c>
      <c r="L726">
        <f>COUNTIFS(Customer_Demographics!A:A, A726, Customer_Demographics!K:K, L$1)</f>
        <v>1</v>
      </c>
      <c r="M726">
        <f>COUNTIFS(Customer_Demographics!A:A, A726, Customer_Demographics!K:K, M$1)</f>
        <v>0</v>
      </c>
      <c r="N726">
        <f>COUNTIFS(Customer_Demographics!A:A, A726, Customer_Demographics!K:K, N$1)</f>
        <v>0</v>
      </c>
      <c r="O726">
        <v>627.29</v>
      </c>
      <c r="P726">
        <v>0</v>
      </c>
      <c r="Q726">
        <v>2</v>
      </c>
      <c r="R726">
        <f>IF(COUNTIFS(Transaction_History!A:A, A726, Transaction_History!E:E, R$1) &gt;0, 1, 0)</f>
        <v>1</v>
      </c>
      <c r="S726">
        <f>IF(COUNTIFS(Transaction_History!A:A, A726, Transaction_History!E:E, S$1) &gt; 0, 1, 0)</f>
        <v>0</v>
      </c>
      <c r="T726">
        <f>IF(COUNTIFS(Transaction_History!A:A, A726, Transaction_History!E:E, T$1) &gt; 0, 1, 0)</f>
        <v>1</v>
      </c>
      <c r="U726">
        <f>IF(COUNTIFS(Transaction_History!A:A, A726, Transaction_History!E:E, U$1) &gt; 0, 1, 0)</f>
        <v>0</v>
      </c>
      <c r="V726">
        <f>IF(COUNTIFS(Transaction_History!A:A, A726, Transaction_History!E:E, V$1) &gt; 0, 1, 0)</f>
        <v>0</v>
      </c>
      <c r="W726">
        <f>IF(COUNTIFS(Customer_Service!A:A, A726, Customer_Service!D:D, W$1) &gt; 0, 1, 0)</f>
        <v>0</v>
      </c>
      <c r="X726">
        <f>IF(COUNTIFS(Customer_Service!A:A, A726, Customer_Service!D:D, X$1)&gt;0,1,0)</f>
        <v>0</v>
      </c>
      <c r="Y726">
        <f>IF(COUNTIFS(Customer_Service!A:A, A726, Customer_Service!D:D, Y$1) &gt; 0, 1, 0)</f>
        <v>0</v>
      </c>
      <c r="Z726">
        <f>IF(COUNTIFS(Customer_Service!A:A, A726, Customer_Service!E:E, Z$1) &gt; 0, 1, 0)</f>
        <v>0</v>
      </c>
      <c r="AA726">
        <f>IF(COUNTIFS(Customer_Service!A:A, A726, Customer_Service!E:E, AA$1) &gt; 0, 1, 0)</f>
        <v>0</v>
      </c>
      <c r="AB726">
        <v>22</v>
      </c>
    </row>
    <row r="727" spans="1:28" x14ac:dyDescent="0.25">
      <c r="A727">
        <v>726</v>
      </c>
      <c r="B727">
        <v>23</v>
      </c>
      <c r="C727" t="s">
        <v>3</v>
      </c>
      <c r="D727">
        <f>COUNTIFS(Customer_Demographics!A:A, A727, Customer_Demographics!C:C, D$1)</f>
        <v>1</v>
      </c>
      <c r="E727">
        <f>COUNTIFS(Customer_Demographics!A:A, A727, Customer_Demographics!C:C, E$1)</f>
        <v>0</v>
      </c>
      <c r="F727" t="s">
        <v>5</v>
      </c>
      <c r="G727">
        <f>COUNTIFS(Customer_Demographics!A:A, A727, Customer_Demographics!F:F, G$1)</f>
        <v>1</v>
      </c>
      <c r="H727">
        <f>COUNTIFS(Customer_Demographics!A:A, A727, Customer_Demographics!F:F, H$1)</f>
        <v>0</v>
      </c>
      <c r="I727">
        <f>COUNTIFS(Customer_Demographics!A:A, A727, Customer_Demographics!F:F, I$1)</f>
        <v>0</v>
      </c>
      <c r="J727">
        <f>COUNTIFS(Customer_Demographics!A:A, A727, Customer_Demographics!F:F, J$1)</f>
        <v>0</v>
      </c>
      <c r="K727" t="s">
        <v>9</v>
      </c>
      <c r="L727">
        <f>COUNTIFS(Customer_Demographics!A:A, A727, Customer_Demographics!K:K, L$1)</f>
        <v>1</v>
      </c>
      <c r="M727">
        <f>COUNTIFS(Customer_Demographics!A:A, A727, Customer_Demographics!K:K, M$1)</f>
        <v>0</v>
      </c>
      <c r="N727">
        <f>COUNTIFS(Customer_Demographics!A:A, A727, Customer_Demographics!K:K, N$1)</f>
        <v>0</v>
      </c>
      <c r="O727">
        <v>2048.2000000000003</v>
      </c>
      <c r="P727">
        <v>0</v>
      </c>
      <c r="Q727">
        <v>8</v>
      </c>
      <c r="R727">
        <f>IF(COUNTIFS(Transaction_History!A:A, A727, Transaction_History!E:E, R$1) &gt;0, 1, 0)</f>
        <v>1</v>
      </c>
      <c r="S727">
        <f>IF(COUNTIFS(Transaction_History!A:A, A727, Transaction_History!E:E, S$1) &gt; 0, 1, 0)</f>
        <v>1</v>
      </c>
      <c r="T727">
        <f>IF(COUNTIFS(Transaction_History!A:A, A727, Transaction_History!E:E, T$1) &gt; 0, 1, 0)</f>
        <v>1</v>
      </c>
      <c r="U727">
        <f>IF(COUNTIFS(Transaction_History!A:A, A727, Transaction_History!E:E, U$1) &gt; 0, 1, 0)</f>
        <v>1</v>
      </c>
      <c r="V727">
        <f>IF(COUNTIFS(Transaction_History!A:A, A727, Transaction_History!E:E, V$1) &gt; 0, 1, 0)</f>
        <v>1</v>
      </c>
      <c r="W727">
        <f>IF(COUNTIFS(Customer_Service!A:A, A727, Customer_Service!D:D, W$1) &gt; 0, 1, 0)</f>
        <v>1</v>
      </c>
      <c r="X727">
        <f>IF(COUNTIFS(Customer_Service!A:A, A727, Customer_Service!D:D, X$1)&gt;0,1,0)</f>
        <v>0</v>
      </c>
      <c r="Y727">
        <f>IF(COUNTIFS(Customer_Service!A:A, A727, Customer_Service!D:D, Y$1) &gt; 0, 1, 0)</f>
        <v>0</v>
      </c>
      <c r="Z727">
        <f>IF(COUNTIFS(Customer_Service!A:A, A727, Customer_Service!E:E, Z$1) &gt; 0, 1, 0)</f>
        <v>1</v>
      </c>
      <c r="AA727">
        <f>IF(COUNTIFS(Customer_Service!A:A, A727, Customer_Service!E:E, AA$1) &gt; 0, 1, 0)</f>
        <v>0</v>
      </c>
      <c r="AB727">
        <v>30</v>
      </c>
    </row>
    <row r="728" spans="1:28" x14ac:dyDescent="0.25">
      <c r="A728">
        <v>727</v>
      </c>
      <c r="B728">
        <v>22</v>
      </c>
      <c r="C728" t="s">
        <v>4</v>
      </c>
      <c r="D728">
        <f>COUNTIFS(Customer_Demographics!A:A, A728, Customer_Demographics!C:C, D$1)</f>
        <v>0</v>
      </c>
      <c r="E728">
        <f>COUNTIFS(Customer_Demographics!A:A, A728, Customer_Demographics!C:C, E$1)</f>
        <v>1</v>
      </c>
      <c r="F728" t="s">
        <v>6</v>
      </c>
      <c r="G728">
        <f>COUNTIFS(Customer_Demographics!A:A, A728, Customer_Demographics!F:F, G$1)</f>
        <v>0</v>
      </c>
      <c r="H728">
        <f>COUNTIFS(Customer_Demographics!A:A, A728, Customer_Demographics!F:F, H$1)</f>
        <v>1</v>
      </c>
      <c r="I728">
        <f>COUNTIFS(Customer_Demographics!A:A, A728, Customer_Demographics!F:F, I$1)</f>
        <v>0</v>
      </c>
      <c r="J728">
        <f>COUNTIFS(Customer_Demographics!A:A, A728, Customer_Demographics!F:F, J$1)</f>
        <v>0</v>
      </c>
      <c r="K728" t="s">
        <v>11</v>
      </c>
      <c r="L728">
        <f>COUNTIFS(Customer_Demographics!A:A, A728, Customer_Demographics!K:K, L$1)</f>
        <v>0</v>
      </c>
      <c r="M728">
        <f>COUNTIFS(Customer_Demographics!A:A, A728, Customer_Demographics!K:K, M$1)</f>
        <v>0</v>
      </c>
      <c r="N728">
        <f>COUNTIFS(Customer_Demographics!A:A, A728, Customer_Demographics!K:K, N$1)</f>
        <v>1</v>
      </c>
      <c r="O728">
        <v>1252.1000000000001</v>
      </c>
      <c r="P728">
        <v>0</v>
      </c>
      <c r="Q728">
        <v>6</v>
      </c>
      <c r="R728">
        <f>IF(COUNTIFS(Transaction_History!A:A, A728, Transaction_History!E:E, R$1) &gt;0, 1, 0)</f>
        <v>1</v>
      </c>
      <c r="S728">
        <f>IF(COUNTIFS(Transaction_History!A:A, A728, Transaction_History!E:E, S$1) &gt; 0, 1, 0)</f>
        <v>1</v>
      </c>
      <c r="T728">
        <f>IF(COUNTIFS(Transaction_History!A:A, A728, Transaction_History!E:E, T$1) &gt; 0, 1, 0)</f>
        <v>1</v>
      </c>
      <c r="U728">
        <f>IF(COUNTIFS(Transaction_History!A:A, A728, Transaction_History!E:E, U$1) &gt; 0, 1, 0)</f>
        <v>1</v>
      </c>
      <c r="V728">
        <f>IF(COUNTIFS(Transaction_History!A:A, A728, Transaction_History!E:E, V$1) &gt; 0, 1, 0)</f>
        <v>1</v>
      </c>
      <c r="W728">
        <f>IF(COUNTIFS(Customer_Service!A:A, A728, Customer_Service!D:D, W$1) &gt; 0, 1, 0)</f>
        <v>0</v>
      </c>
      <c r="X728">
        <f>IF(COUNTIFS(Customer_Service!A:A, A728, Customer_Service!D:D, X$1)&gt;0,1,0)</f>
        <v>0</v>
      </c>
      <c r="Y728">
        <f>IF(COUNTIFS(Customer_Service!A:A, A728, Customer_Service!D:D, Y$1) &gt; 0, 1, 0)</f>
        <v>0</v>
      </c>
      <c r="Z728">
        <f>IF(COUNTIFS(Customer_Service!A:A, A728, Customer_Service!E:E, Z$1) &gt; 0, 1, 0)</f>
        <v>0</v>
      </c>
      <c r="AA728">
        <f>IF(COUNTIFS(Customer_Service!A:A, A728, Customer_Service!E:E, AA$1) &gt; 0, 1, 0)</f>
        <v>0</v>
      </c>
      <c r="AB728">
        <v>30</v>
      </c>
    </row>
    <row r="729" spans="1:28" x14ac:dyDescent="0.25">
      <c r="A729">
        <v>728</v>
      </c>
      <c r="B729">
        <v>35</v>
      </c>
      <c r="C729" t="s">
        <v>4</v>
      </c>
      <c r="D729">
        <f>COUNTIFS(Customer_Demographics!A:A, A729, Customer_Demographics!C:C, D$1)</f>
        <v>0</v>
      </c>
      <c r="E729">
        <f>COUNTIFS(Customer_Demographics!A:A, A729, Customer_Demographics!C:C, E$1)</f>
        <v>1</v>
      </c>
      <c r="F729" t="s">
        <v>7</v>
      </c>
      <c r="G729">
        <f>COUNTIFS(Customer_Demographics!A:A, A729, Customer_Demographics!F:F, G$1)</f>
        <v>0</v>
      </c>
      <c r="H729">
        <f>COUNTIFS(Customer_Demographics!A:A, A729, Customer_Demographics!F:F, H$1)</f>
        <v>0</v>
      </c>
      <c r="I729">
        <f>COUNTIFS(Customer_Demographics!A:A, A729, Customer_Demographics!F:F, I$1)</f>
        <v>0</v>
      </c>
      <c r="J729">
        <f>COUNTIFS(Customer_Demographics!A:A, A729, Customer_Demographics!F:F, J$1)</f>
        <v>1</v>
      </c>
      <c r="K729" t="s">
        <v>11</v>
      </c>
      <c r="L729">
        <f>COUNTIFS(Customer_Demographics!A:A, A729, Customer_Demographics!K:K, L$1)</f>
        <v>0</v>
      </c>
      <c r="M729">
        <f>COUNTIFS(Customer_Demographics!A:A, A729, Customer_Demographics!K:K, M$1)</f>
        <v>0</v>
      </c>
      <c r="N729">
        <f>COUNTIFS(Customer_Demographics!A:A, A729, Customer_Demographics!K:K, N$1)</f>
        <v>1</v>
      </c>
      <c r="O729">
        <v>1552.44</v>
      </c>
      <c r="P729">
        <v>0</v>
      </c>
      <c r="Q729">
        <v>5</v>
      </c>
      <c r="R729">
        <f>IF(COUNTIFS(Transaction_History!A:A, A729, Transaction_History!E:E, R$1) &gt;0, 1, 0)</f>
        <v>0</v>
      </c>
      <c r="S729">
        <f>IF(COUNTIFS(Transaction_History!A:A, A729, Transaction_History!E:E, S$1) &gt; 0, 1, 0)</f>
        <v>1</v>
      </c>
      <c r="T729">
        <f>IF(COUNTIFS(Transaction_History!A:A, A729, Transaction_History!E:E, T$1) &gt; 0, 1, 0)</f>
        <v>1</v>
      </c>
      <c r="U729">
        <f>IF(COUNTIFS(Transaction_History!A:A, A729, Transaction_History!E:E, U$1) &gt; 0, 1, 0)</f>
        <v>1</v>
      </c>
      <c r="V729">
        <f>IF(COUNTIFS(Transaction_History!A:A, A729, Transaction_History!E:E, V$1) &gt; 0, 1, 0)</f>
        <v>1</v>
      </c>
      <c r="W729">
        <f>IF(COUNTIFS(Customer_Service!A:A, A729, Customer_Service!D:D, W$1) &gt; 0, 1, 0)</f>
        <v>1</v>
      </c>
      <c r="X729">
        <f>IF(COUNTIFS(Customer_Service!A:A, A729, Customer_Service!D:D, X$1)&gt;0,1,0)</f>
        <v>0</v>
      </c>
      <c r="Y729">
        <f>IF(COUNTIFS(Customer_Service!A:A, A729, Customer_Service!D:D, Y$1) &gt; 0, 1, 0)</f>
        <v>0</v>
      </c>
      <c r="Z729">
        <f>IF(COUNTIFS(Customer_Service!A:A, A729, Customer_Service!E:E, Z$1) &gt; 0, 1, 0)</f>
        <v>0</v>
      </c>
      <c r="AA729">
        <f>IF(COUNTIFS(Customer_Service!A:A, A729, Customer_Service!E:E, AA$1) &gt; 0, 1, 0)</f>
        <v>1</v>
      </c>
      <c r="AB729">
        <v>37</v>
      </c>
    </row>
    <row r="730" spans="1:28" x14ac:dyDescent="0.25">
      <c r="A730">
        <v>729</v>
      </c>
      <c r="B730">
        <v>23</v>
      </c>
      <c r="C730" t="s">
        <v>4</v>
      </c>
      <c r="D730">
        <f>COUNTIFS(Customer_Demographics!A:A, A730, Customer_Demographics!C:C, D$1)</f>
        <v>0</v>
      </c>
      <c r="E730">
        <f>COUNTIFS(Customer_Demographics!A:A, A730, Customer_Demographics!C:C, E$1)</f>
        <v>1</v>
      </c>
      <c r="F730" t="s">
        <v>6</v>
      </c>
      <c r="G730">
        <f>COUNTIFS(Customer_Demographics!A:A, A730, Customer_Demographics!F:F, G$1)</f>
        <v>0</v>
      </c>
      <c r="H730">
        <f>COUNTIFS(Customer_Demographics!A:A, A730, Customer_Demographics!F:F, H$1)</f>
        <v>1</v>
      </c>
      <c r="I730">
        <f>COUNTIFS(Customer_Demographics!A:A, A730, Customer_Demographics!F:F, I$1)</f>
        <v>0</v>
      </c>
      <c r="J730">
        <f>COUNTIFS(Customer_Demographics!A:A, A730, Customer_Demographics!F:F, J$1)</f>
        <v>0</v>
      </c>
      <c r="K730" t="s">
        <v>9</v>
      </c>
      <c r="L730">
        <f>COUNTIFS(Customer_Demographics!A:A, A730, Customer_Demographics!K:K, L$1)</f>
        <v>1</v>
      </c>
      <c r="M730">
        <f>COUNTIFS(Customer_Demographics!A:A, A730, Customer_Demographics!K:K, M$1)</f>
        <v>0</v>
      </c>
      <c r="N730">
        <f>COUNTIFS(Customer_Demographics!A:A, A730, Customer_Demographics!K:K, N$1)</f>
        <v>0</v>
      </c>
      <c r="O730">
        <v>161.07</v>
      </c>
      <c r="P730">
        <v>0</v>
      </c>
      <c r="Q730">
        <v>2</v>
      </c>
      <c r="R730">
        <f>IF(COUNTIFS(Transaction_History!A:A, A730, Transaction_History!E:E, R$1) &gt;0, 1, 0)</f>
        <v>1</v>
      </c>
      <c r="S730">
        <f>IF(COUNTIFS(Transaction_History!A:A, A730, Transaction_History!E:E, S$1) &gt; 0, 1, 0)</f>
        <v>1</v>
      </c>
      <c r="T730">
        <f>IF(COUNTIFS(Transaction_History!A:A, A730, Transaction_History!E:E, T$1) &gt; 0, 1, 0)</f>
        <v>0</v>
      </c>
      <c r="U730">
        <f>IF(COUNTIFS(Transaction_History!A:A, A730, Transaction_History!E:E, U$1) &gt; 0, 1, 0)</f>
        <v>0</v>
      </c>
      <c r="V730">
        <f>IF(COUNTIFS(Transaction_History!A:A, A730, Transaction_History!E:E, V$1) &gt; 0, 1, 0)</f>
        <v>0</v>
      </c>
      <c r="W730">
        <f>IF(COUNTIFS(Customer_Service!A:A, A730, Customer_Service!D:D, W$1) &gt; 0, 1, 0)</f>
        <v>0</v>
      </c>
      <c r="X730">
        <f>IF(COUNTIFS(Customer_Service!A:A, A730, Customer_Service!D:D, X$1)&gt;0,1,0)</f>
        <v>0</v>
      </c>
      <c r="Y730">
        <f>IF(COUNTIFS(Customer_Service!A:A, A730, Customer_Service!D:D, Y$1) &gt; 0, 1, 0)</f>
        <v>1</v>
      </c>
      <c r="Z730">
        <f>IF(COUNTIFS(Customer_Service!A:A, A730, Customer_Service!E:E, Z$1) &gt; 0, 1, 0)</f>
        <v>1</v>
      </c>
      <c r="AA730">
        <f>IF(COUNTIFS(Customer_Service!A:A, A730, Customer_Service!E:E, AA$1) &gt; 0, 1, 0)</f>
        <v>0</v>
      </c>
      <c r="AB730">
        <v>45</v>
      </c>
    </row>
    <row r="731" spans="1:28" x14ac:dyDescent="0.25">
      <c r="A731">
        <v>730</v>
      </c>
      <c r="B731">
        <v>48</v>
      </c>
      <c r="C731" t="s">
        <v>3</v>
      </c>
      <c r="D731">
        <f>COUNTIFS(Customer_Demographics!A:A, A731, Customer_Demographics!C:C, D$1)</f>
        <v>1</v>
      </c>
      <c r="E731">
        <f>COUNTIFS(Customer_Demographics!A:A, A731, Customer_Demographics!C:C, E$1)</f>
        <v>0</v>
      </c>
      <c r="F731" t="s">
        <v>5</v>
      </c>
      <c r="G731">
        <f>COUNTIFS(Customer_Demographics!A:A, A731, Customer_Demographics!F:F, G$1)</f>
        <v>1</v>
      </c>
      <c r="H731">
        <f>COUNTIFS(Customer_Demographics!A:A, A731, Customer_Demographics!F:F, H$1)</f>
        <v>0</v>
      </c>
      <c r="I731">
        <f>COUNTIFS(Customer_Demographics!A:A, A731, Customer_Demographics!F:F, I$1)</f>
        <v>0</v>
      </c>
      <c r="J731">
        <f>COUNTIFS(Customer_Demographics!A:A, A731, Customer_Demographics!F:F, J$1)</f>
        <v>0</v>
      </c>
      <c r="K731" t="s">
        <v>11</v>
      </c>
      <c r="L731">
        <f>COUNTIFS(Customer_Demographics!A:A, A731, Customer_Demographics!K:K, L$1)</f>
        <v>0</v>
      </c>
      <c r="M731">
        <f>COUNTIFS(Customer_Demographics!A:A, A731, Customer_Demographics!K:K, M$1)</f>
        <v>0</v>
      </c>
      <c r="N731">
        <f>COUNTIFS(Customer_Demographics!A:A, A731, Customer_Demographics!K:K, N$1)</f>
        <v>1</v>
      </c>
      <c r="O731">
        <v>1247.79</v>
      </c>
      <c r="P731">
        <v>0</v>
      </c>
      <c r="Q731">
        <v>6</v>
      </c>
      <c r="R731">
        <f>IF(COUNTIFS(Transaction_History!A:A, A731, Transaction_History!E:E, R$1) &gt;0, 1, 0)</f>
        <v>1</v>
      </c>
      <c r="S731">
        <f>IF(COUNTIFS(Transaction_History!A:A, A731, Transaction_History!E:E, S$1) &gt; 0, 1, 0)</f>
        <v>1</v>
      </c>
      <c r="T731">
        <f>IF(COUNTIFS(Transaction_History!A:A, A731, Transaction_History!E:E, T$1) &gt; 0, 1, 0)</f>
        <v>1</v>
      </c>
      <c r="U731">
        <f>IF(COUNTIFS(Transaction_History!A:A, A731, Transaction_History!E:E, U$1) &gt; 0, 1, 0)</f>
        <v>1</v>
      </c>
      <c r="V731">
        <f>IF(COUNTIFS(Transaction_History!A:A, A731, Transaction_History!E:E, V$1) &gt; 0, 1, 0)</f>
        <v>1</v>
      </c>
      <c r="W731">
        <f>IF(COUNTIFS(Customer_Service!A:A, A731, Customer_Service!D:D, W$1) &gt; 0, 1, 0)</f>
        <v>0</v>
      </c>
      <c r="X731">
        <f>IF(COUNTIFS(Customer_Service!A:A, A731, Customer_Service!D:D, X$1)&gt;0,1,0)</f>
        <v>1</v>
      </c>
      <c r="Y731">
        <f>IF(COUNTIFS(Customer_Service!A:A, A731, Customer_Service!D:D, Y$1) &gt; 0, 1, 0)</f>
        <v>0</v>
      </c>
      <c r="Z731">
        <f>IF(COUNTIFS(Customer_Service!A:A, A731, Customer_Service!E:E, Z$1) &gt; 0, 1, 0)</f>
        <v>1</v>
      </c>
      <c r="AA731">
        <f>IF(COUNTIFS(Customer_Service!A:A, A731, Customer_Service!E:E, AA$1) &gt; 0, 1, 0)</f>
        <v>0</v>
      </c>
      <c r="AB731">
        <v>43</v>
      </c>
    </row>
    <row r="732" spans="1:28" x14ac:dyDescent="0.25">
      <c r="A732">
        <v>731</v>
      </c>
      <c r="B732">
        <v>42</v>
      </c>
      <c r="C732" t="s">
        <v>4</v>
      </c>
      <c r="D732">
        <f>COUNTIFS(Customer_Demographics!A:A, A732, Customer_Demographics!C:C, D$1)</f>
        <v>0</v>
      </c>
      <c r="E732">
        <f>COUNTIFS(Customer_Demographics!A:A, A732, Customer_Demographics!C:C, E$1)</f>
        <v>1</v>
      </c>
      <c r="F732" t="s">
        <v>6</v>
      </c>
      <c r="G732">
        <f>COUNTIFS(Customer_Demographics!A:A, A732, Customer_Demographics!F:F, G$1)</f>
        <v>0</v>
      </c>
      <c r="H732">
        <f>COUNTIFS(Customer_Demographics!A:A, A732, Customer_Demographics!F:F, H$1)</f>
        <v>1</v>
      </c>
      <c r="I732">
        <f>COUNTIFS(Customer_Demographics!A:A, A732, Customer_Demographics!F:F, I$1)</f>
        <v>0</v>
      </c>
      <c r="J732">
        <f>COUNTIFS(Customer_Demographics!A:A, A732, Customer_Demographics!F:F, J$1)</f>
        <v>0</v>
      </c>
      <c r="K732" t="s">
        <v>11</v>
      </c>
      <c r="L732">
        <f>COUNTIFS(Customer_Demographics!A:A, A732, Customer_Demographics!K:K, L$1)</f>
        <v>0</v>
      </c>
      <c r="M732">
        <f>COUNTIFS(Customer_Demographics!A:A, A732, Customer_Demographics!K:K, M$1)</f>
        <v>0</v>
      </c>
      <c r="N732">
        <f>COUNTIFS(Customer_Demographics!A:A, A732, Customer_Demographics!K:K, N$1)</f>
        <v>1</v>
      </c>
      <c r="O732">
        <v>1559.5</v>
      </c>
      <c r="P732">
        <v>0</v>
      </c>
      <c r="Q732">
        <v>8</v>
      </c>
      <c r="R732">
        <f>IF(COUNTIFS(Transaction_History!A:A, A732, Transaction_History!E:E, R$1) &gt;0, 1, 0)</f>
        <v>1</v>
      </c>
      <c r="S732">
        <f>IF(COUNTIFS(Transaction_History!A:A, A732, Transaction_History!E:E, S$1) &gt; 0, 1, 0)</f>
        <v>1</v>
      </c>
      <c r="T732">
        <f>IF(COUNTIFS(Transaction_History!A:A, A732, Transaction_History!E:E, T$1) &gt; 0, 1, 0)</f>
        <v>1</v>
      </c>
      <c r="U732">
        <f>IF(COUNTIFS(Transaction_History!A:A, A732, Transaction_History!E:E, U$1) &gt; 0, 1, 0)</f>
        <v>1</v>
      </c>
      <c r="V732">
        <f>IF(COUNTIFS(Transaction_History!A:A, A732, Transaction_History!E:E, V$1) &gt; 0, 1, 0)</f>
        <v>1</v>
      </c>
      <c r="W732">
        <f>IF(COUNTIFS(Customer_Service!A:A, A732, Customer_Service!D:D, W$1) &gt; 0, 1, 0)</f>
        <v>0</v>
      </c>
      <c r="X732">
        <f>IF(COUNTIFS(Customer_Service!A:A, A732, Customer_Service!D:D, X$1)&gt;0,1,0)</f>
        <v>0</v>
      </c>
      <c r="Y732">
        <f>IF(COUNTIFS(Customer_Service!A:A, A732, Customer_Service!D:D, Y$1) &gt; 0, 1, 0)</f>
        <v>0</v>
      </c>
      <c r="Z732">
        <f>IF(COUNTIFS(Customer_Service!A:A, A732, Customer_Service!E:E, Z$1) &gt; 0, 1, 0)</f>
        <v>0</v>
      </c>
      <c r="AA732">
        <f>IF(COUNTIFS(Customer_Service!A:A, A732, Customer_Service!E:E, AA$1) &gt; 0, 1, 0)</f>
        <v>0</v>
      </c>
      <c r="AB732">
        <v>15</v>
      </c>
    </row>
    <row r="733" spans="1:28" x14ac:dyDescent="0.25">
      <c r="A733">
        <v>732</v>
      </c>
      <c r="B733">
        <v>21</v>
      </c>
      <c r="C733" t="s">
        <v>4</v>
      </c>
      <c r="D733">
        <f>COUNTIFS(Customer_Demographics!A:A, A733, Customer_Demographics!C:C, D$1)</f>
        <v>0</v>
      </c>
      <c r="E733">
        <f>COUNTIFS(Customer_Demographics!A:A, A733, Customer_Demographics!C:C, E$1)</f>
        <v>1</v>
      </c>
      <c r="F733" t="s">
        <v>6</v>
      </c>
      <c r="G733">
        <f>COUNTIFS(Customer_Demographics!A:A, A733, Customer_Demographics!F:F, G$1)</f>
        <v>0</v>
      </c>
      <c r="H733">
        <f>COUNTIFS(Customer_Demographics!A:A, A733, Customer_Demographics!F:F, H$1)</f>
        <v>1</v>
      </c>
      <c r="I733">
        <f>COUNTIFS(Customer_Demographics!A:A, A733, Customer_Demographics!F:F, I$1)</f>
        <v>0</v>
      </c>
      <c r="J733">
        <f>COUNTIFS(Customer_Demographics!A:A, A733, Customer_Demographics!F:F, J$1)</f>
        <v>0</v>
      </c>
      <c r="K733" t="s">
        <v>9</v>
      </c>
      <c r="L733">
        <f>COUNTIFS(Customer_Demographics!A:A, A733, Customer_Demographics!K:K, L$1)</f>
        <v>1</v>
      </c>
      <c r="M733">
        <f>COUNTIFS(Customer_Demographics!A:A, A733, Customer_Demographics!K:K, M$1)</f>
        <v>0</v>
      </c>
      <c r="N733">
        <f>COUNTIFS(Customer_Demographics!A:A, A733, Customer_Demographics!K:K, N$1)</f>
        <v>0</v>
      </c>
      <c r="O733">
        <v>1865.7199999999998</v>
      </c>
      <c r="P733">
        <v>0</v>
      </c>
      <c r="Q733">
        <v>9</v>
      </c>
      <c r="R733">
        <f>IF(COUNTIFS(Transaction_History!A:A, A733, Transaction_History!E:E, R$1) &gt;0, 1, 0)</f>
        <v>1</v>
      </c>
      <c r="S733">
        <f>IF(COUNTIFS(Transaction_History!A:A, A733, Transaction_History!E:E, S$1) &gt; 0, 1, 0)</f>
        <v>1</v>
      </c>
      <c r="T733">
        <f>IF(COUNTIFS(Transaction_History!A:A, A733, Transaction_History!E:E, T$1) &gt; 0, 1, 0)</f>
        <v>1</v>
      </c>
      <c r="U733">
        <f>IF(COUNTIFS(Transaction_History!A:A, A733, Transaction_History!E:E, U$1) &gt; 0, 1, 0)</f>
        <v>1</v>
      </c>
      <c r="V733">
        <f>IF(COUNTIFS(Transaction_History!A:A, A733, Transaction_History!E:E, V$1) &gt; 0, 1, 0)</f>
        <v>1</v>
      </c>
      <c r="W733">
        <f>IF(COUNTIFS(Customer_Service!A:A, A733, Customer_Service!D:D, W$1) &gt; 0, 1, 0)</f>
        <v>0</v>
      </c>
      <c r="X733">
        <f>IF(COUNTIFS(Customer_Service!A:A, A733, Customer_Service!D:D, X$1)&gt;0,1,0)</f>
        <v>0</v>
      </c>
      <c r="Y733">
        <f>IF(COUNTIFS(Customer_Service!A:A, A733, Customer_Service!D:D, Y$1) &gt; 0, 1, 0)</f>
        <v>1</v>
      </c>
      <c r="Z733">
        <f>IF(COUNTIFS(Customer_Service!A:A, A733, Customer_Service!E:E, Z$1) &gt; 0, 1, 0)</f>
        <v>0</v>
      </c>
      <c r="AA733">
        <f>IF(COUNTIFS(Customer_Service!A:A, A733, Customer_Service!E:E, AA$1) &gt; 0, 1, 0)</f>
        <v>1</v>
      </c>
      <c r="AB733">
        <v>35</v>
      </c>
    </row>
    <row r="734" spans="1:28" x14ac:dyDescent="0.25">
      <c r="A734">
        <v>733</v>
      </c>
      <c r="B734">
        <v>23</v>
      </c>
      <c r="C734" t="s">
        <v>3</v>
      </c>
      <c r="D734">
        <f>COUNTIFS(Customer_Demographics!A:A, A734, Customer_Demographics!C:C, D$1)</f>
        <v>1</v>
      </c>
      <c r="E734">
        <f>COUNTIFS(Customer_Demographics!A:A, A734, Customer_Demographics!C:C, E$1)</f>
        <v>0</v>
      </c>
      <c r="F734" t="s">
        <v>8</v>
      </c>
      <c r="G734">
        <f>COUNTIFS(Customer_Demographics!A:A, A734, Customer_Demographics!F:F, G$1)</f>
        <v>0</v>
      </c>
      <c r="H734">
        <f>COUNTIFS(Customer_Demographics!A:A, A734, Customer_Demographics!F:F, H$1)</f>
        <v>0</v>
      </c>
      <c r="I734">
        <f>COUNTIFS(Customer_Demographics!A:A, A734, Customer_Demographics!F:F, I$1)</f>
        <v>1</v>
      </c>
      <c r="J734">
        <f>COUNTIFS(Customer_Demographics!A:A, A734, Customer_Demographics!F:F, J$1)</f>
        <v>0</v>
      </c>
      <c r="K734" t="s">
        <v>9</v>
      </c>
      <c r="L734">
        <f>COUNTIFS(Customer_Demographics!A:A, A734, Customer_Demographics!K:K, L$1)</f>
        <v>1</v>
      </c>
      <c r="M734">
        <f>COUNTIFS(Customer_Demographics!A:A, A734, Customer_Demographics!K:K, M$1)</f>
        <v>0</v>
      </c>
      <c r="N734">
        <f>COUNTIFS(Customer_Demographics!A:A, A734, Customer_Demographics!K:K, N$1)</f>
        <v>0</v>
      </c>
      <c r="O734">
        <v>681.14</v>
      </c>
      <c r="P734">
        <v>1</v>
      </c>
      <c r="Q734">
        <v>3</v>
      </c>
      <c r="R734">
        <f>IF(COUNTIFS(Transaction_History!A:A, A734, Transaction_History!E:E, R$1) &gt;0, 1, 0)</f>
        <v>0</v>
      </c>
      <c r="S734">
        <f>IF(COUNTIFS(Transaction_History!A:A, A734, Transaction_History!E:E, S$1) &gt; 0, 1, 0)</f>
        <v>0</v>
      </c>
      <c r="T734">
        <f>IF(COUNTIFS(Transaction_History!A:A, A734, Transaction_History!E:E, T$1) &gt; 0, 1, 0)</f>
        <v>1</v>
      </c>
      <c r="U734">
        <f>IF(COUNTIFS(Transaction_History!A:A, A734, Transaction_History!E:E, U$1) &gt; 0, 1, 0)</f>
        <v>0</v>
      </c>
      <c r="V734">
        <f>IF(COUNTIFS(Transaction_History!A:A, A734, Transaction_History!E:E, V$1) &gt; 0, 1, 0)</f>
        <v>1</v>
      </c>
      <c r="W734">
        <f>IF(COUNTIFS(Customer_Service!A:A, A734, Customer_Service!D:D, W$1) &gt; 0, 1, 0)</f>
        <v>0</v>
      </c>
      <c r="X734">
        <f>IF(COUNTIFS(Customer_Service!A:A, A734, Customer_Service!D:D, X$1)&gt;0,1,0)</f>
        <v>0</v>
      </c>
      <c r="Y734">
        <f>IF(COUNTIFS(Customer_Service!A:A, A734, Customer_Service!D:D, Y$1) &gt; 0, 1, 0)</f>
        <v>1</v>
      </c>
      <c r="Z734">
        <f>IF(COUNTIFS(Customer_Service!A:A, A734, Customer_Service!E:E, Z$1) &gt; 0, 1, 0)</f>
        <v>0</v>
      </c>
      <c r="AA734">
        <f>IF(COUNTIFS(Customer_Service!A:A, A734, Customer_Service!E:E, AA$1) &gt; 0, 1, 0)</f>
        <v>1</v>
      </c>
      <c r="AB734">
        <v>6</v>
      </c>
    </row>
    <row r="735" spans="1:28" x14ac:dyDescent="0.25">
      <c r="A735">
        <v>734</v>
      </c>
      <c r="B735">
        <v>58</v>
      </c>
      <c r="C735" t="s">
        <v>3</v>
      </c>
      <c r="D735">
        <f>COUNTIFS(Customer_Demographics!A:A, A735, Customer_Demographics!C:C, D$1)</f>
        <v>1</v>
      </c>
      <c r="E735">
        <f>COUNTIFS(Customer_Demographics!A:A, A735, Customer_Demographics!C:C, E$1)</f>
        <v>0</v>
      </c>
      <c r="F735" t="s">
        <v>7</v>
      </c>
      <c r="G735">
        <f>COUNTIFS(Customer_Demographics!A:A, A735, Customer_Demographics!F:F, G$1)</f>
        <v>0</v>
      </c>
      <c r="H735">
        <f>COUNTIFS(Customer_Demographics!A:A, A735, Customer_Demographics!F:F, H$1)</f>
        <v>0</v>
      </c>
      <c r="I735">
        <f>COUNTIFS(Customer_Demographics!A:A, A735, Customer_Demographics!F:F, I$1)</f>
        <v>0</v>
      </c>
      <c r="J735">
        <f>COUNTIFS(Customer_Demographics!A:A, A735, Customer_Demographics!F:F, J$1)</f>
        <v>1</v>
      </c>
      <c r="K735" t="s">
        <v>11</v>
      </c>
      <c r="L735">
        <f>COUNTIFS(Customer_Demographics!A:A, A735, Customer_Demographics!K:K, L$1)</f>
        <v>0</v>
      </c>
      <c r="M735">
        <f>COUNTIFS(Customer_Demographics!A:A, A735, Customer_Demographics!K:K, M$1)</f>
        <v>0</v>
      </c>
      <c r="N735">
        <f>COUNTIFS(Customer_Demographics!A:A, A735, Customer_Demographics!K:K, N$1)</f>
        <v>1</v>
      </c>
      <c r="O735">
        <v>1047.1199999999999</v>
      </c>
      <c r="P735">
        <v>0</v>
      </c>
      <c r="Q735">
        <v>5</v>
      </c>
      <c r="R735">
        <f>IF(COUNTIFS(Transaction_History!A:A, A735, Transaction_History!E:E, R$1) &gt;0, 1, 0)</f>
        <v>0</v>
      </c>
      <c r="S735">
        <f>IF(COUNTIFS(Transaction_History!A:A, A735, Transaction_History!E:E, S$1) &gt; 0, 1, 0)</f>
        <v>0</v>
      </c>
      <c r="T735">
        <f>IF(COUNTIFS(Transaction_History!A:A, A735, Transaction_History!E:E, T$1) &gt; 0, 1, 0)</f>
        <v>1</v>
      </c>
      <c r="U735">
        <f>IF(COUNTIFS(Transaction_History!A:A, A735, Transaction_History!E:E, U$1) &gt; 0, 1, 0)</f>
        <v>1</v>
      </c>
      <c r="V735">
        <f>IF(COUNTIFS(Transaction_History!A:A, A735, Transaction_History!E:E, V$1) &gt; 0, 1, 0)</f>
        <v>1</v>
      </c>
      <c r="W735">
        <f>IF(COUNTIFS(Customer_Service!A:A, A735, Customer_Service!D:D, W$1) &gt; 0, 1, 0)</f>
        <v>1</v>
      </c>
      <c r="X735">
        <f>IF(COUNTIFS(Customer_Service!A:A, A735, Customer_Service!D:D, X$1)&gt;0,1,0)</f>
        <v>0</v>
      </c>
      <c r="Y735">
        <f>IF(COUNTIFS(Customer_Service!A:A, A735, Customer_Service!D:D, Y$1) &gt; 0, 1, 0)</f>
        <v>1</v>
      </c>
      <c r="Z735">
        <f>IF(COUNTIFS(Customer_Service!A:A, A735, Customer_Service!E:E, Z$1) &gt; 0, 1, 0)</f>
        <v>1</v>
      </c>
      <c r="AA735">
        <f>IF(COUNTIFS(Customer_Service!A:A, A735, Customer_Service!E:E, AA$1) &gt; 0, 1, 0)</f>
        <v>1</v>
      </c>
      <c r="AB735">
        <v>11</v>
      </c>
    </row>
    <row r="736" spans="1:28" x14ac:dyDescent="0.25">
      <c r="A736">
        <v>735</v>
      </c>
      <c r="B736">
        <v>54</v>
      </c>
      <c r="C736" t="s">
        <v>4</v>
      </c>
      <c r="D736">
        <f>COUNTIFS(Customer_Demographics!A:A, A736, Customer_Demographics!C:C, D$1)</f>
        <v>0</v>
      </c>
      <c r="E736">
        <f>COUNTIFS(Customer_Demographics!A:A, A736, Customer_Demographics!C:C, E$1)</f>
        <v>1</v>
      </c>
      <c r="F736" t="s">
        <v>7</v>
      </c>
      <c r="G736">
        <f>COUNTIFS(Customer_Demographics!A:A, A736, Customer_Demographics!F:F, G$1)</f>
        <v>0</v>
      </c>
      <c r="H736">
        <f>COUNTIFS(Customer_Demographics!A:A, A736, Customer_Demographics!F:F, H$1)</f>
        <v>0</v>
      </c>
      <c r="I736">
        <f>COUNTIFS(Customer_Demographics!A:A, A736, Customer_Demographics!F:F, I$1)</f>
        <v>0</v>
      </c>
      <c r="J736">
        <f>COUNTIFS(Customer_Demographics!A:A, A736, Customer_Demographics!F:F, J$1)</f>
        <v>1</v>
      </c>
      <c r="K736" t="s">
        <v>9</v>
      </c>
      <c r="L736">
        <f>COUNTIFS(Customer_Demographics!A:A, A736, Customer_Demographics!K:K, L$1)</f>
        <v>1</v>
      </c>
      <c r="M736">
        <f>COUNTIFS(Customer_Demographics!A:A, A736, Customer_Demographics!K:K, M$1)</f>
        <v>0</v>
      </c>
      <c r="N736">
        <f>COUNTIFS(Customer_Demographics!A:A, A736, Customer_Demographics!K:K, N$1)</f>
        <v>0</v>
      </c>
      <c r="O736">
        <v>2165.4900000000002</v>
      </c>
      <c r="P736">
        <v>0</v>
      </c>
      <c r="Q736">
        <v>8</v>
      </c>
      <c r="R736">
        <f>IF(COUNTIFS(Transaction_History!A:A, A736, Transaction_History!E:E, R$1) &gt;0, 1, 0)</f>
        <v>0</v>
      </c>
      <c r="S736">
        <f>IF(COUNTIFS(Transaction_History!A:A, A736, Transaction_History!E:E, S$1) &gt; 0, 1, 0)</f>
        <v>1</v>
      </c>
      <c r="T736">
        <f>IF(COUNTIFS(Transaction_History!A:A, A736, Transaction_History!E:E, T$1) &gt; 0, 1, 0)</f>
        <v>1</v>
      </c>
      <c r="U736">
        <f>IF(COUNTIFS(Transaction_History!A:A, A736, Transaction_History!E:E, U$1) &gt; 0, 1, 0)</f>
        <v>1</v>
      </c>
      <c r="V736">
        <f>IF(COUNTIFS(Transaction_History!A:A, A736, Transaction_History!E:E, V$1) &gt; 0, 1, 0)</f>
        <v>1</v>
      </c>
      <c r="W736">
        <f>IF(COUNTIFS(Customer_Service!A:A, A736, Customer_Service!D:D, W$1) &gt; 0, 1, 0)</f>
        <v>0</v>
      </c>
      <c r="X736">
        <f>IF(COUNTIFS(Customer_Service!A:A, A736, Customer_Service!D:D, X$1)&gt;0,1,0)</f>
        <v>1</v>
      </c>
      <c r="Y736">
        <f>IF(COUNTIFS(Customer_Service!A:A, A736, Customer_Service!D:D, Y$1) &gt; 0, 1, 0)</f>
        <v>0</v>
      </c>
      <c r="Z736">
        <f>IF(COUNTIFS(Customer_Service!A:A, A736, Customer_Service!E:E, Z$1) &gt; 0, 1, 0)</f>
        <v>1</v>
      </c>
      <c r="AA736">
        <f>IF(COUNTIFS(Customer_Service!A:A, A736, Customer_Service!E:E, AA$1) &gt; 0, 1, 0)</f>
        <v>1</v>
      </c>
      <c r="AB736">
        <v>28</v>
      </c>
    </row>
    <row r="737" spans="1:28" x14ac:dyDescent="0.25">
      <c r="A737">
        <v>736</v>
      </c>
      <c r="B737">
        <v>67</v>
      </c>
      <c r="C737" t="s">
        <v>4</v>
      </c>
      <c r="D737">
        <f>COUNTIFS(Customer_Demographics!A:A, A737, Customer_Demographics!C:C, D$1)</f>
        <v>0</v>
      </c>
      <c r="E737">
        <f>COUNTIFS(Customer_Demographics!A:A, A737, Customer_Demographics!C:C, E$1)</f>
        <v>1</v>
      </c>
      <c r="F737" t="s">
        <v>7</v>
      </c>
      <c r="G737">
        <f>COUNTIFS(Customer_Demographics!A:A, A737, Customer_Demographics!F:F, G$1)</f>
        <v>0</v>
      </c>
      <c r="H737">
        <f>COUNTIFS(Customer_Demographics!A:A, A737, Customer_Demographics!F:F, H$1)</f>
        <v>0</v>
      </c>
      <c r="I737">
        <f>COUNTIFS(Customer_Demographics!A:A, A737, Customer_Demographics!F:F, I$1)</f>
        <v>0</v>
      </c>
      <c r="J737">
        <f>COUNTIFS(Customer_Demographics!A:A, A737, Customer_Demographics!F:F, J$1)</f>
        <v>1</v>
      </c>
      <c r="K737" t="s">
        <v>9</v>
      </c>
      <c r="L737">
        <f>COUNTIFS(Customer_Demographics!A:A, A737, Customer_Demographics!K:K, L$1)</f>
        <v>1</v>
      </c>
      <c r="M737">
        <f>COUNTIFS(Customer_Demographics!A:A, A737, Customer_Demographics!K:K, M$1)</f>
        <v>0</v>
      </c>
      <c r="N737">
        <f>COUNTIFS(Customer_Demographics!A:A, A737, Customer_Demographics!K:K, N$1)</f>
        <v>0</v>
      </c>
      <c r="O737">
        <v>576.29999999999995</v>
      </c>
      <c r="P737">
        <v>0</v>
      </c>
      <c r="Q737">
        <v>3</v>
      </c>
      <c r="R737">
        <f>IF(COUNTIFS(Transaction_History!A:A, A737, Transaction_History!E:E, R$1) &gt;0, 1, 0)</f>
        <v>0</v>
      </c>
      <c r="S737">
        <f>IF(COUNTIFS(Transaction_History!A:A, A737, Transaction_History!E:E, S$1) &gt; 0, 1, 0)</f>
        <v>1</v>
      </c>
      <c r="T737">
        <f>IF(COUNTIFS(Transaction_History!A:A, A737, Transaction_History!E:E, T$1) &gt; 0, 1, 0)</f>
        <v>1</v>
      </c>
      <c r="U737">
        <f>IF(COUNTIFS(Transaction_History!A:A, A737, Transaction_History!E:E, U$1) &gt; 0, 1, 0)</f>
        <v>0</v>
      </c>
      <c r="V737">
        <f>IF(COUNTIFS(Transaction_History!A:A, A737, Transaction_History!E:E, V$1) &gt; 0, 1, 0)</f>
        <v>1</v>
      </c>
      <c r="W737">
        <f>IF(COUNTIFS(Customer_Service!A:A, A737, Customer_Service!D:D, W$1) &gt; 0, 1, 0)</f>
        <v>1</v>
      </c>
      <c r="X737">
        <f>IF(COUNTIFS(Customer_Service!A:A, A737, Customer_Service!D:D, X$1)&gt;0,1,0)</f>
        <v>0</v>
      </c>
      <c r="Y737">
        <f>IF(COUNTIFS(Customer_Service!A:A, A737, Customer_Service!D:D, Y$1) &gt; 0, 1, 0)</f>
        <v>0</v>
      </c>
      <c r="Z737">
        <f>IF(COUNTIFS(Customer_Service!A:A, A737, Customer_Service!E:E, Z$1) &gt; 0, 1, 0)</f>
        <v>0</v>
      </c>
      <c r="AA737">
        <f>IF(COUNTIFS(Customer_Service!A:A, A737, Customer_Service!E:E, AA$1) &gt; 0, 1, 0)</f>
        <v>1</v>
      </c>
      <c r="AB737">
        <v>30</v>
      </c>
    </row>
    <row r="738" spans="1:28" x14ac:dyDescent="0.25">
      <c r="A738">
        <v>737</v>
      </c>
      <c r="B738">
        <v>42</v>
      </c>
      <c r="C738" t="s">
        <v>3</v>
      </c>
      <c r="D738">
        <f>COUNTIFS(Customer_Demographics!A:A, A738, Customer_Demographics!C:C, D$1)</f>
        <v>1</v>
      </c>
      <c r="E738">
        <f>COUNTIFS(Customer_Demographics!A:A, A738, Customer_Demographics!C:C, E$1)</f>
        <v>0</v>
      </c>
      <c r="F738" t="s">
        <v>6</v>
      </c>
      <c r="G738">
        <f>COUNTIFS(Customer_Demographics!A:A, A738, Customer_Demographics!F:F, G$1)</f>
        <v>0</v>
      </c>
      <c r="H738">
        <f>COUNTIFS(Customer_Demographics!A:A, A738, Customer_Demographics!F:F, H$1)</f>
        <v>1</v>
      </c>
      <c r="I738">
        <f>COUNTIFS(Customer_Demographics!A:A, A738, Customer_Demographics!F:F, I$1)</f>
        <v>0</v>
      </c>
      <c r="J738">
        <f>COUNTIFS(Customer_Demographics!A:A, A738, Customer_Demographics!F:F, J$1)</f>
        <v>0</v>
      </c>
      <c r="K738" t="s">
        <v>10</v>
      </c>
      <c r="L738">
        <f>COUNTIFS(Customer_Demographics!A:A, A738, Customer_Demographics!K:K, L$1)</f>
        <v>0</v>
      </c>
      <c r="M738">
        <f>COUNTIFS(Customer_Demographics!A:A, A738, Customer_Demographics!K:K, M$1)</f>
        <v>1</v>
      </c>
      <c r="N738">
        <f>COUNTIFS(Customer_Demographics!A:A, A738, Customer_Demographics!K:K, N$1)</f>
        <v>0</v>
      </c>
      <c r="O738">
        <v>2132.0499999999997</v>
      </c>
      <c r="P738">
        <v>0</v>
      </c>
      <c r="Q738">
        <v>9</v>
      </c>
      <c r="R738">
        <f>IF(COUNTIFS(Transaction_History!A:A, A738, Transaction_History!E:E, R$1) &gt;0, 1, 0)</f>
        <v>0</v>
      </c>
      <c r="S738">
        <f>IF(COUNTIFS(Transaction_History!A:A, A738, Transaction_History!E:E, S$1) &gt; 0, 1, 0)</f>
        <v>1</v>
      </c>
      <c r="T738">
        <f>IF(COUNTIFS(Transaction_History!A:A, A738, Transaction_History!E:E, T$1) &gt; 0, 1, 0)</f>
        <v>1</v>
      </c>
      <c r="U738">
        <f>IF(COUNTIFS(Transaction_History!A:A, A738, Transaction_History!E:E, U$1) &gt; 0, 1, 0)</f>
        <v>1</v>
      </c>
      <c r="V738">
        <f>IF(COUNTIFS(Transaction_History!A:A, A738, Transaction_History!E:E, V$1) &gt; 0, 1, 0)</f>
        <v>1</v>
      </c>
      <c r="W738">
        <f>IF(COUNTIFS(Customer_Service!A:A, A738, Customer_Service!D:D, W$1) &gt; 0, 1, 0)</f>
        <v>0</v>
      </c>
      <c r="X738">
        <f>IF(COUNTIFS(Customer_Service!A:A, A738, Customer_Service!D:D, X$1)&gt;0,1,0)</f>
        <v>1</v>
      </c>
      <c r="Y738">
        <f>IF(COUNTIFS(Customer_Service!A:A, A738, Customer_Service!D:D, Y$1) &gt; 0, 1, 0)</f>
        <v>1</v>
      </c>
      <c r="Z738">
        <f>IF(COUNTIFS(Customer_Service!A:A, A738, Customer_Service!E:E, Z$1) &gt; 0, 1, 0)</f>
        <v>1</v>
      </c>
      <c r="AA738">
        <f>IF(COUNTIFS(Customer_Service!A:A, A738, Customer_Service!E:E, AA$1) &gt; 0, 1, 0)</f>
        <v>1</v>
      </c>
      <c r="AB738">
        <v>16</v>
      </c>
    </row>
    <row r="739" spans="1:28" x14ac:dyDescent="0.25">
      <c r="A739">
        <v>738</v>
      </c>
      <c r="B739">
        <v>51</v>
      </c>
      <c r="C739" t="s">
        <v>3</v>
      </c>
      <c r="D739">
        <f>COUNTIFS(Customer_Demographics!A:A, A739, Customer_Demographics!C:C, D$1)</f>
        <v>1</v>
      </c>
      <c r="E739">
        <f>COUNTIFS(Customer_Demographics!A:A, A739, Customer_Demographics!C:C, E$1)</f>
        <v>0</v>
      </c>
      <c r="F739" t="s">
        <v>8</v>
      </c>
      <c r="G739">
        <f>COUNTIFS(Customer_Demographics!A:A, A739, Customer_Demographics!F:F, G$1)</f>
        <v>0</v>
      </c>
      <c r="H739">
        <f>COUNTIFS(Customer_Demographics!A:A, A739, Customer_Demographics!F:F, H$1)</f>
        <v>0</v>
      </c>
      <c r="I739">
        <f>COUNTIFS(Customer_Demographics!A:A, A739, Customer_Demographics!F:F, I$1)</f>
        <v>1</v>
      </c>
      <c r="J739">
        <f>COUNTIFS(Customer_Demographics!A:A, A739, Customer_Demographics!F:F, J$1)</f>
        <v>0</v>
      </c>
      <c r="K739" t="s">
        <v>11</v>
      </c>
      <c r="L739">
        <f>COUNTIFS(Customer_Demographics!A:A, A739, Customer_Demographics!K:K, L$1)</f>
        <v>0</v>
      </c>
      <c r="M739">
        <f>COUNTIFS(Customer_Demographics!A:A, A739, Customer_Demographics!K:K, M$1)</f>
        <v>0</v>
      </c>
      <c r="N739">
        <f>COUNTIFS(Customer_Demographics!A:A, A739, Customer_Demographics!K:K, N$1)</f>
        <v>1</v>
      </c>
      <c r="O739">
        <v>675.36</v>
      </c>
      <c r="P739">
        <v>0</v>
      </c>
      <c r="Q739">
        <v>3</v>
      </c>
      <c r="R739">
        <f>IF(COUNTIFS(Transaction_History!A:A, A739, Transaction_History!E:E, R$1) &gt;0, 1, 0)</f>
        <v>0</v>
      </c>
      <c r="S739">
        <f>IF(COUNTIFS(Transaction_History!A:A, A739, Transaction_History!E:E, S$1) &gt; 0, 1, 0)</f>
        <v>0</v>
      </c>
      <c r="T739">
        <f>IF(COUNTIFS(Transaction_History!A:A, A739, Transaction_History!E:E, T$1) &gt; 0, 1, 0)</f>
        <v>0</v>
      </c>
      <c r="U739">
        <f>IF(COUNTIFS(Transaction_History!A:A, A739, Transaction_History!E:E, U$1) &gt; 0, 1, 0)</f>
        <v>1</v>
      </c>
      <c r="V739">
        <f>IF(COUNTIFS(Transaction_History!A:A, A739, Transaction_History!E:E, V$1) &gt; 0, 1, 0)</f>
        <v>0</v>
      </c>
      <c r="W739">
        <f>IF(COUNTIFS(Customer_Service!A:A, A739, Customer_Service!D:D, W$1) &gt; 0, 1, 0)</f>
        <v>1</v>
      </c>
      <c r="X739">
        <f>IF(COUNTIFS(Customer_Service!A:A, A739, Customer_Service!D:D, X$1)&gt;0,1,0)</f>
        <v>0</v>
      </c>
      <c r="Y739">
        <f>IF(COUNTIFS(Customer_Service!A:A, A739, Customer_Service!D:D, Y$1) &gt; 0, 1, 0)</f>
        <v>0</v>
      </c>
      <c r="Z739">
        <f>IF(COUNTIFS(Customer_Service!A:A, A739, Customer_Service!E:E, Z$1) &gt; 0, 1, 0)</f>
        <v>0</v>
      </c>
      <c r="AA739">
        <f>IF(COUNTIFS(Customer_Service!A:A, A739, Customer_Service!E:E, AA$1) &gt; 0, 1, 0)</f>
        <v>1</v>
      </c>
      <c r="AB739">
        <v>28</v>
      </c>
    </row>
    <row r="740" spans="1:28" x14ac:dyDescent="0.25">
      <c r="A740">
        <v>739</v>
      </c>
      <c r="B740">
        <v>36</v>
      </c>
      <c r="C740" t="s">
        <v>3</v>
      </c>
      <c r="D740">
        <f>COUNTIFS(Customer_Demographics!A:A, A740, Customer_Demographics!C:C, D$1)</f>
        <v>1</v>
      </c>
      <c r="E740">
        <f>COUNTIFS(Customer_Demographics!A:A, A740, Customer_Demographics!C:C, E$1)</f>
        <v>0</v>
      </c>
      <c r="F740" t="s">
        <v>5</v>
      </c>
      <c r="G740">
        <f>COUNTIFS(Customer_Demographics!A:A, A740, Customer_Demographics!F:F, G$1)</f>
        <v>1</v>
      </c>
      <c r="H740">
        <f>COUNTIFS(Customer_Demographics!A:A, A740, Customer_Demographics!F:F, H$1)</f>
        <v>0</v>
      </c>
      <c r="I740">
        <f>COUNTIFS(Customer_Demographics!A:A, A740, Customer_Demographics!F:F, I$1)</f>
        <v>0</v>
      </c>
      <c r="J740">
        <f>COUNTIFS(Customer_Demographics!A:A, A740, Customer_Demographics!F:F, J$1)</f>
        <v>0</v>
      </c>
      <c r="K740" t="s">
        <v>11</v>
      </c>
      <c r="L740">
        <f>COUNTIFS(Customer_Demographics!A:A, A740, Customer_Demographics!K:K, L$1)</f>
        <v>0</v>
      </c>
      <c r="M740">
        <f>COUNTIFS(Customer_Demographics!A:A, A740, Customer_Demographics!K:K, M$1)</f>
        <v>0</v>
      </c>
      <c r="N740">
        <f>COUNTIFS(Customer_Demographics!A:A, A740, Customer_Demographics!K:K, N$1)</f>
        <v>1</v>
      </c>
      <c r="O740">
        <v>338.96999999999997</v>
      </c>
      <c r="P740">
        <v>0</v>
      </c>
      <c r="Q740">
        <v>2</v>
      </c>
      <c r="R740">
        <f>IF(COUNTIFS(Transaction_History!A:A, A740, Transaction_History!E:E, R$1) &gt;0, 1, 0)</f>
        <v>1</v>
      </c>
      <c r="S740">
        <f>IF(COUNTIFS(Transaction_History!A:A, A740, Transaction_History!E:E, S$1) &gt; 0, 1, 0)</f>
        <v>0</v>
      </c>
      <c r="T740">
        <f>IF(COUNTIFS(Transaction_History!A:A, A740, Transaction_History!E:E, T$1) &gt; 0, 1, 0)</f>
        <v>0</v>
      </c>
      <c r="U740">
        <f>IF(COUNTIFS(Transaction_History!A:A, A740, Transaction_History!E:E, U$1) &gt; 0, 1, 0)</f>
        <v>0</v>
      </c>
      <c r="V740">
        <f>IF(COUNTIFS(Transaction_History!A:A, A740, Transaction_History!E:E, V$1) &gt; 0, 1, 0)</f>
        <v>1</v>
      </c>
      <c r="W740">
        <f>IF(COUNTIFS(Customer_Service!A:A, A740, Customer_Service!D:D, W$1) &gt; 0, 1, 0)</f>
        <v>0</v>
      </c>
      <c r="X740">
        <f>IF(COUNTIFS(Customer_Service!A:A, A740, Customer_Service!D:D, X$1)&gt;0,1,0)</f>
        <v>0</v>
      </c>
      <c r="Y740">
        <f>IF(COUNTIFS(Customer_Service!A:A, A740, Customer_Service!D:D, Y$1) &gt; 0, 1, 0)</f>
        <v>0</v>
      </c>
      <c r="Z740">
        <f>IF(COUNTIFS(Customer_Service!A:A, A740, Customer_Service!E:E, Z$1) &gt; 0, 1, 0)</f>
        <v>0</v>
      </c>
      <c r="AA740">
        <f>IF(COUNTIFS(Customer_Service!A:A, A740, Customer_Service!E:E, AA$1) &gt; 0, 1, 0)</f>
        <v>0</v>
      </c>
      <c r="AB740">
        <v>25</v>
      </c>
    </row>
    <row r="741" spans="1:28" x14ac:dyDescent="0.25">
      <c r="A741">
        <v>740</v>
      </c>
      <c r="B741">
        <v>51</v>
      </c>
      <c r="C741" t="s">
        <v>3</v>
      </c>
      <c r="D741">
        <f>COUNTIFS(Customer_Demographics!A:A, A741, Customer_Demographics!C:C, D$1)</f>
        <v>1</v>
      </c>
      <c r="E741">
        <f>COUNTIFS(Customer_Demographics!A:A, A741, Customer_Demographics!C:C, E$1)</f>
        <v>0</v>
      </c>
      <c r="F741" t="s">
        <v>7</v>
      </c>
      <c r="G741">
        <f>COUNTIFS(Customer_Demographics!A:A, A741, Customer_Demographics!F:F, G$1)</f>
        <v>0</v>
      </c>
      <c r="H741">
        <f>COUNTIFS(Customer_Demographics!A:A, A741, Customer_Demographics!F:F, H$1)</f>
        <v>0</v>
      </c>
      <c r="I741">
        <f>COUNTIFS(Customer_Demographics!A:A, A741, Customer_Demographics!F:F, I$1)</f>
        <v>0</v>
      </c>
      <c r="J741">
        <f>COUNTIFS(Customer_Demographics!A:A, A741, Customer_Demographics!F:F, J$1)</f>
        <v>1</v>
      </c>
      <c r="K741" t="s">
        <v>11</v>
      </c>
      <c r="L741">
        <f>COUNTIFS(Customer_Demographics!A:A, A741, Customer_Demographics!K:K, L$1)</f>
        <v>0</v>
      </c>
      <c r="M741">
        <f>COUNTIFS(Customer_Demographics!A:A, A741, Customer_Demographics!K:K, M$1)</f>
        <v>0</v>
      </c>
      <c r="N741">
        <f>COUNTIFS(Customer_Demographics!A:A, A741, Customer_Demographics!K:K, N$1)</f>
        <v>1</v>
      </c>
      <c r="O741">
        <v>2094.81</v>
      </c>
      <c r="P741">
        <v>0</v>
      </c>
      <c r="Q741">
        <v>9</v>
      </c>
      <c r="R741">
        <f>IF(COUNTIFS(Transaction_History!A:A, A741, Transaction_History!E:E, R$1) &gt;0, 1, 0)</f>
        <v>1</v>
      </c>
      <c r="S741">
        <f>IF(COUNTIFS(Transaction_History!A:A, A741, Transaction_History!E:E, S$1) &gt; 0, 1, 0)</f>
        <v>1</v>
      </c>
      <c r="T741">
        <f>IF(COUNTIFS(Transaction_History!A:A, A741, Transaction_History!E:E, T$1) &gt; 0, 1, 0)</f>
        <v>1</v>
      </c>
      <c r="U741">
        <f>IF(COUNTIFS(Transaction_History!A:A, A741, Transaction_History!E:E, U$1) &gt; 0, 1, 0)</f>
        <v>1</v>
      </c>
      <c r="V741">
        <f>IF(COUNTIFS(Transaction_History!A:A, A741, Transaction_History!E:E, V$1) &gt; 0, 1, 0)</f>
        <v>1</v>
      </c>
      <c r="W741">
        <f>IF(COUNTIFS(Customer_Service!A:A, A741, Customer_Service!D:D, W$1) &gt; 0, 1, 0)</f>
        <v>1</v>
      </c>
      <c r="X741">
        <f>IF(COUNTIFS(Customer_Service!A:A, A741, Customer_Service!D:D, X$1)&gt;0,1,0)</f>
        <v>0</v>
      </c>
      <c r="Y741">
        <f>IF(COUNTIFS(Customer_Service!A:A, A741, Customer_Service!D:D, Y$1) &gt; 0, 1, 0)</f>
        <v>0</v>
      </c>
      <c r="Z741">
        <f>IF(COUNTIFS(Customer_Service!A:A, A741, Customer_Service!E:E, Z$1) &gt; 0, 1, 0)</f>
        <v>1</v>
      </c>
      <c r="AA741">
        <f>IF(COUNTIFS(Customer_Service!A:A, A741, Customer_Service!E:E, AA$1) &gt; 0, 1, 0)</f>
        <v>0</v>
      </c>
      <c r="AB741">
        <v>48</v>
      </c>
    </row>
    <row r="742" spans="1:28" x14ac:dyDescent="0.25">
      <c r="A742">
        <v>741</v>
      </c>
      <c r="B742">
        <v>32</v>
      </c>
      <c r="C742" t="s">
        <v>4</v>
      </c>
      <c r="D742">
        <f>COUNTIFS(Customer_Demographics!A:A, A742, Customer_Demographics!C:C, D$1)</f>
        <v>0</v>
      </c>
      <c r="E742">
        <f>COUNTIFS(Customer_Demographics!A:A, A742, Customer_Demographics!C:C, E$1)</f>
        <v>1</v>
      </c>
      <c r="F742" t="s">
        <v>6</v>
      </c>
      <c r="G742">
        <f>COUNTIFS(Customer_Demographics!A:A, A742, Customer_Demographics!F:F, G$1)</f>
        <v>0</v>
      </c>
      <c r="H742">
        <f>COUNTIFS(Customer_Demographics!A:A, A742, Customer_Demographics!F:F, H$1)</f>
        <v>1</v>
      </c>
      <c r="I742">
        <f>COUNTIFS(Customer_Demographics!A:A, A742, Customer_Demographics!F:F, I$1)</f>
        <v>0</v>
      </c>
      <c r="J742">
        <f>COUNTIFS(Customer_Demographics!A:A, A742, Customer_Demographics!F:F, J$1)</f>
        <v>0</v>
      </c>
      <c r="K742" t="s">
        <v>11</v>
      </c>
      <c r="L742">
        <f>COUNTIFS(Customer_Demographics!A:A, A742, Customer_Demographics!K:K, L$1)</f>
        <v>0</v>
      </c>
      <c r="M742">
        <f>COUNTIFS(Customer_Demographics!A:A, A742, Customer_Demographics!K:K, M$1)</f>
        <v>0</v>
      </c>
      <c r="N742">
        <f>COUNTIFS(Customer_Demographics!A:A, A742, Customer_Demographics!K:K, N$1)</f>
        <v>1</v>
      </c>
      <c r="O742">
        <v>2317.6600000000003</v>
      </c>
      <c r="P742">
        <v>0</v>
      </c>
      <c r="Q742">
        <v>8</v>
      </c>
      <c r="R742">
        <f>IF(COUNTIFS(Transaction_History!A:A, A742, Transaction_History!E:E, R$1) &gt;0, 1, 0)</f>
        <v>1</v>
      </c>
      <c r="S742">
        <f>IF(COUNTIFS(Transaction_History!A:A, A742, Transaction_History!E:E, S$1) &gt; 0, 1, 0)</f>
        <v>1</v>
      </c>
      <c r="T742">
        <f>IF(COUNTIFS(Transaction_History!A:A, A742, Transaction_History!E:E, T$1) &gt; 0, 1, 0)</f>
        <v>1</v>
      </c>
      <c r="U742">
        <f>IF(COUNTIFS(Transaction_History!A:A, A742, Transaction_History!E:E, U$1) &gt; 0, 1, 0)</f>
        <v>1</v>
      </c>
      <c r="V742">
        <f>IF(COUNTIFS(Transaction_History!A:A, A742, Transaction_History!E:E, V$1) &gt; 0, 1, 0)</f>
        <v>1</v>
      </c>
      <c r="W742">
        <f>IF(COUNTIFS(Customer_Service!A:A, A742, Customer_Service!D:D, W$1) &gt; 0, 1, 0)</f>
        <v>1</v>
      </c>
      <c r="X742">
        <f>IF(COUNTIFS(Customer_Service!A:A, A742, Customer_Service!D:D, X$1)&gt;0,1,0)</f>
        <v>0</v>
      </c>
      <c r="Y742">
        <f>IF(COUNTIFS(Customer_Service!A:A, A742, Customer_Service!D:D, Y$1) &gt; 0, 1, 0)</f>
        <v>0</v>
      </c>
      <c r="Z742">
        <f>IF(COUNTIFS(Customer_Service!A:A, A742, Customer_Service!E:E, Z$1) &gt; 0, 1, 0)</f>
        <v>1</v>
      </c>
      <c r="AA742">
        <f>IF(COUNTIFS(Customer_Service!A:A, A742, Customer_Service!E:E, AA$1) &gt; 0, 1, 0)</f>
        <v>0</v>
      </c>
      <c r="AB742">
        <v>30</v>
      </c>
    </row>
    <row r="743" spans="1:28" x14ac:dyDescent="0.25">
      <c r="A743">
        <v>742</v>
      </c>
      <c r="B743">
        <v>67</v>
      </c>
      <c r="C743" t="s">
        <v>4</v>
      </c>
      <c r="D743">
        <f>COUNTIFS(Customer_Demographics!A:A, A743, Customer_Demographics!C:C, D$1)</f>
        <v>0</v>
      </c>
      <c r="E743">
        <f>COUNTIFS(Customer_Demographics!A:A, A743, Customer_Demographics!C:C, E$1)</f>
        <v>1</v>
      </c>
      <c r="F743" t="s">
        <v>8</v>
      </c>
      <c r="G743">
        <f>COUNTIFS(Customer_Demographics!A:A, A743, Customer_Demographics!F:F, G$1)</f>
        <v>0</v>
      </c>
      <c r="H743">
        <f>COUNTIFS(Customer_Demographics!A:A, A743, Customer_Demographics!F:F, H$1)</f>
        <v>0</v>
      </c>
      <c r="I743">
        <f>COUNTIFS(Customer_Demographics!A:A, A743, Customer_Demographics!F:F, I$1)</f>
        <v>1</v>
      </c>
      <c r="J743">
        <f>COUNTIFS(Customer_Demographics!A:A, A743, Customer_Demographics!F:F, J$1)</f>
        <v>0</v>
      </c>
      <c r="K743" t="s">
        <v>11</v>
      </c>
      <c r="L743">
        <f>COUNTIFS(Customer_Demographics!A:A, A743, Customer_Demographics!K:K, L$1)</f>
        <v>0</v>
      </c>
      <c r="M743">
        <f>COUNTIFS(Customer_Demographics!A:A, A743, Customer_Demographics!K:K, M$1)</f>
        <v>0</v>
      </c>
      <c r="N743">
        <f>COUNTIFS(Customer_Demographics!A:A, A743, Customer_Demographics!K:K, N$1)</f>
        <v>1</v>
      </c>
      <c r="O743">
        <v>583.1</v>
      </c>
      <c r="P743">
        <v>1</v>
      </c>
      <c r="Q743">
        <v>2</v>
      </c>
      <c r="R743">
        <f>IF(COUNTIFS(Transaction_History!A:A, A743, Transaction_History!E:E, R$1) &gt;0, 1, 0)</f>
        <v>1</v>
      </c>
      <c r="S743">
        <f>IF(COUNTIFS(Transaction_History!A:A, A743, Transaction_History!E:E, S$1) &gt; 0, 1, 0)</f>
        <v>0</v>
      </c>
      <c r="T743">
        <f>IF(COUNTIFS(Transaction_History!A:A, A743, Transaction_History!E:E, T$1) &gt; 0, 1, 0)</f>
        <v>0</v>
      </c>
      <c r="U743">
        <f>IF(COUNTIFS(Transaction_History!A:A, A743, Transaction_History!E:E, U$1) &gt; 0, 1, 0)</f>
        <v>0</v>
      </c>
      <c r="V743">
        <f>IF(COUNTIFS(Transaction_History!A:A, A743, Transaction_History!E:E, V$1) &gt; 0, 1, 0)</f>
        <v>1</v>
      </c>
      <c r="W743">
        <f>IF(COUNTIFS(Customer_Service!A:A, A743, Customer_Service!D:D, W$1) &gt; 0, 1, 0)</f>
        <v>0</v>
      </c>
      <c r="X743">
        <f>IF(COUNTIFS(Customer_Service!A:A, A743, Customer_Service!D:D, X$1)&gt;0,1,0)</f>
        <v>0</v>
      </c>
      <c r="Y743">
        <f>IF(COUNTIFS(Customer_Service!A:A, A743, Customer_Service!D:D, Y$1) &gt; 0, 1, 0)</f>
        <v>0</v>
      </c>
      <c r="Z743">
        <f>IF(COUNTIFS(Customer_Service!A:A, A743, Customer_Service!E:E, Z$1) &gt; 0, 1, 0)</f>
        <v>0</v>
      </c>
      <c r="AA743">
        <f>IF(COUNTIFS(Customer_Service!A:A, A743, Customer_Service!E:E, AA$1) &gt; 0, 1, 0)</f>
        <v>0</v>
      </c>
      <c r="AB743">
        <v>45</v>
      </c>
    </row>
    <row r="744" spans="1:28" x14ac:dyDescent="0.25">
      <c r="A744">
        <v>743</v>
      </c>
      <c r="B744">
        <v>25</v>
      </c>
      <c r="C744" t="s">
        <v>4</v>
      </c>
      <c r="D744">
        <f>COUNTIFS(Customer_Demographics!A:A, A744, Customer_Demographics!C:C, D$1)</f>
        <v>0</v>
      </c>
      <c r="E744">
        <f>COUNTIFS(Customer_Demographics!A:A, A744, Customer_Demographics!C:C, E$1)</f>
        <v>1</v>
      </c>
      <c r="F744" t="s">
        <v>8</v>
      </c>
      <c r="G744">
        <f>COUNTIFS(Customer_Demographics!A:A, A744, Customer_Demographics!F:F, G$1)</f>
        <v>0</v>
      </c>
      <c r="H744">
        <f>COUNTIFS(Customer_Demographics!A:A, A744, Customer_Demographics!F:F, H$1)</f>
        <v>0</v>
      </c>
      <c r="I744">
        <f>COUNTIFS(Customer_Demographics!A:A, A744, Customer_Demographics!F:F, I$1)</f>
        <v>1</v>
      </c>
      <c r="J744">
        <f>COUNTIFS(Customer_Demographics!A:A, A744, Customer_Demographics!F:F, J$1)</f>
        <v>0</v>
      </c>
      <c r="K744" t="s">
        <v>9</v>
      </c>
      <c r="L744">
        <f>COUNTIFS(Customer_Demographics!A:A, A744, Customer_Demographics!K:K, L$1)</f>
        <v>1</v>
      </c>
      <c r="M744">
        <f>COUNTIFS(Customer_Demographics!A:A, A744, Customer_Demographics!K:K, M$1)</f>
        <v>0</v>
      </c>
      <c r="N744">
        <f>COUNTIFS(Customer_Demographics!A:A, A744, Customer_Demographics!K:K, N$1)</f>
        <v>0</v>
      </c>
      <c r="O744">
        <v>1118.4099999999999</v>
      </c>
      <c r="P744">
        <v>0</v>
      </c>
      <c r="Q744">
        <v>4</v>
      </c>
      <c r="R744">
        <f>IF(COUNTIFS(Transaction_History!A:A, A744, Transaction_History!E:E, R$1) &gt;0, 1, 0)</f>
        <v>1</v>
      </c>
      <c r="S744">
        <f>IF(COUNTIFS(Transaction_History!A:A, A744, Transaction_History!E:E, S$1) &gt; 0, 1, 0)</f>
        <v>1</v>
      </c>
      <c r="T744">
        <f>IF(COUNTIFS(Transaction_History!A:A, A744, Transaction_History!E:E, T$1) &gt; 0, 1, 0)</f>
        <v>0</v>
      </c>
      <c r="U744">
        <f>IF(COUNTIFS(Transaction_History!A:A, A744, Transaction_History!E:E, U$1) &gt; 0, 1, 0)</f>
        <v>0</v>
      </c>
      <c r="V744">
        <f>IF(COUNTIFS(Transaction_History!A:A, A744, Transaction_History!E:E, V$1) &gt; 0, 1, 0)</f>
        <v>1</v>
      </c>
      <c r="W744">
        <f>IF(COUNTIFS(Customer_Service!A:A, A744, Customer_Service!D:D, W$1) &gt; 0, 1, 0)</f>
        <v>1</v>
      </c>
      <c r="X744">
        <f>IF(COUNTIFS(Customer_Service!A:A, A744, Customer_Service!D:D, X$1)&gt;0,1,0)</f>
        <v>1</v>
      </c>
      <c r="Y744">
        <f>IF(COUNTIFS(Customer_Service!A:A, A744, Customer_Service!D:D, Y$1) &gt; 0, 1, 0)</f>
        <v>0</v>
      </c>
      <c r="Z744">
        <f>IF(COUNTIFS(Customer_Service!A:A, A744, Customer_Service!E:E, Z$1) &gt; 0, 1, 0)</f>
        <v>1</v>
      </c>
      <c r="AA744">
        <f>IF(COUNTIFS(Customer_Service!A:A, A744, Customer_Service!E:E, AA$1) &gt; 0, 1, 0)</f>
        <v>0</v>
      </c>
      <c r="AB744">
        <v>14</v>
      </c>
    </row>
    <row r="745" spans="1:28" x14ac:dyDescent="0.25">
      <c r="A745">
        <v>744</v>
      </c>
      <c r="B745">
        <v>61</v>
      </c>
      <c r="C745" t="s">
        <v>4</v>
      </c>
      <c r="D745">
        <f>COUNTIFS(Customer_Demographics!A:A, A745, Customer_Demographics!C:C, D$1)</f>
        <v>0</v>
      </c>
      <c r="E745">
        <f>COUNTIFS(Customer_Demographics!A:A, A745, Customer_Demographics!C:C, E$1)</f>
        <v>1</v>
      </c>
      <c r="F745" t="s">
        <v>7</v>
      </c>
      <c r="G745">
        <f>COUNTIFS(Customer_Demographics!A:A, A745, Customer_Demographics!F:F, G$1)</f>
        <v>0</v>
      </c>
      <c r="H745">
        <f>COUNTIFS(Customer_Demographics!A:A, A745, Customer_Demographics!F:F, H$1)</f>
        <v>0</v>
      </c>
      <c r="I745">
        <f>COUNTIFS(Customer_Demographics!A:A, A745, Customer_Demographics!F:F, I$1)</f>
        <v>0</v>
      </c>
      <c r="J745">
        <f>COUNTIFS(Customer_Demographics!A:A, A745, Customer_Demographics!F:F, J$1)</f>
        <v>1</v>
      </c>
      <c r="K745" t="s">
        <v>11</v>
      </c>
      <c r="L745">
        <f>COUNTIFS(Customer_Demographics!A:A, A745, Customer_Demographics!K:K, L$1)</f>
        <v>0</v>
      </c>
      <c r="M745">
        <f>COUNTIFS(Customer_Demographics!A:A, A745, Customer_Demographics!K:K, M$1)</f>
        <v>0</v>
      </c>
      <c r="N745">
        <f>COUNTIFS(Customer_Demographics!A:A, A745, Customer_Demographics!K:K, N$1)</f>
        <v>1</v>
      </c>
      <c r="O745">
        <v>1132.03</v>
      </c>
      <c r="P745">
        <v>0</v>
      </c>
      <c r="Q745">
        <v>6</v>
      </c>
      <c r="R745">
        <f>IF(COUNTIFS(Transaction_History!A:A, A745, Transaction_History!E:E, R$1) &gt;0, 1, 0)</f>
        <v>1</v>
      </c>
      <c r="S745">
        <f>IF(COUNTIFS(Transaction_History!A:A, A745, Transaction_History!E:E, S$1) &gt; 0, 1, 0)</f>
        <v>1</v>
      </c>
      <c r="T745">
        <f>IF(COUNTIFS(Transaction_History!A:A, A745, Transaction_History!E:E, T$1) &gt; 0, 1, 0)</f>
        <v>1</v>
      </c>
      <c r="U745">
        <f>IF(COUNTIFS(Transaction_History!A:A, A745, Transaction_History!E:E, U$1) &gt; 0, 1, 0)</f>
        <v>1</v>
      </c>
      <c r="V745">
        <f>IF(COUNTIFS(Transaction_History!A:A, A745, Transaction_History!E:E, V$1) &gt; 0, 1, 0)</f>
        <v>0</v>
      </c>
      <c r="W745">
        <f>IF(COUNTIFS(Customer_Service!A:A, A745, Customer_Service!D:D, W$1) &gt; 0, 1, 0)</f>
        <v>0</v>
      </c>
      <c r="X745">
        <f>IF(COUNTIFS(Customer_Service!A:A, A745, Customer_Service!D:D, X$1)&gt;0,1,0)</f>
        <v>0</v>
      </c>
      <c r="Y745">
        <f>IF(COUNTIFS(Customer_Service!A:A, A745, Customer_Service!D:D, Y$1) &gt; 0, 1, 0)</f>
        <v>0</v>
      </c>
      <c r="Z745">
        <f>IF(COUNTIFS(Customer_Service!A:A, A745, Customer_Service!E:E, Z$1) &gt; 0, 1, 0)</f>
        <v>0</v>
      </c>
      <c r="AA745">
        <f>IF(COUNTIFS(Customer_Service!A:A, A745, Customer_Service!E:E, AA$1) &gt; 0, 1, 0)</f>
        <v>0</v>
      </c>
      <c r="AB745">
        <v>27</v>
      </c>
    </row>
    <row r="746" spans="1:28" x14ac:dyDescent="0.25">
      <c r="A746">
        <v>745</v>
      </c>
      <c r="B746">
        <v>64</v>
      </c>
      <c r="C746" t="s">
        <v>4</v>
      </c>
      <c r="D746">
        <f>COUNTIFS(Customer_Demographics!A:A, A746, Customer_Demographics!C:C, D$1)</f>
        <v>0</v>
      </c>
      <c r="E746">
        <f>COUNTIFS(Customer_Demographics!A:A, A746, Customer_Demographics!C:C, E$1)</f>
        <v>1</v>
      </c>
      <c r="F746" t="s">
        <v>8</v>
      </c>
      <c r="G746">
        <f>COUNTIFS(Customer_Demographics!A:A, A746, Customer_Demographics!F:F, G$1)</f>
        <v>0</v>
      </c>
      <c r="H746">
        <f>COUNTIFS(Customer_Demographics!A:A, A746, Customer_Demographics!F:F, H$1)</f>
        <v>0</v>
      </c>
      <c r="I746">
        <f>COUNTIFS(Customer_Demographics!A:A, A746, Customer_Demographics!F:F, I$1)</f>
        <v>1</v>
      </c>
      <c r="J746">
        <f>COUNTIFS(Customer_Demographics!A:A, A746, Customer_Demographics!F:F, J$1)</f>
        <v>0</v>
      </c>
      <c r="K746" t="s">
        <v>11</v>
      </c>
      <c r="L746">
        <f>COUNTIFS(Customer_Demographics!A:A, A746, Customer_Demographics!K:K, L$1)</f>
        <v>0</v>
      </c>
      <c r="M746">
        <f>COUNTIFS(Customer_Demographics!A:A, A746, Customer_Demographics!K:K, M$1)</f>
        <v>0</v>
      </c>
      <c r="N746">
        <f>COUNTIFS(Customer_Demographics!A:A, A746, Customer_Demographics!K:K, N$1)</f>
        <v>1</v>
      </c>
      <c r="O746">
        <v>2639.2799999999997</v>
      </c>
      <c r="P746">
        <v>0</v>
      </c>
      <c r="Q746">
        <v>9</v>
      </c>
      <c r="R746">
        <f>IF(COUNTIFS(Transaction_History!A:A, A746, Transaction_History!E:E, R$1) &gt;0, 1, 0)</f>
        <v>1</v>
      </c>
      <c r="S746">
        <f>IF(COUNTIFS(Transaction_History!A:A, A746, Transaction_History!E:E, S$1) &gt; 0, 1, 0)</f>
        <v>1</v>
      </c>
      <c r="T746">
        <f>IF(COUNTIFS(Transaction_History!A:A, A746, Transaction_History!E:E, T$1) &gt; 0, 1, 0)</f>
        <v>1</v>
      </c>
      <c r="U746">
        <f>IF(COUNTIFS(Transaction_History!A:A, A746, Transaction_History!E:E, U$1) &gt; 0, 1, 0)</f>
        <v>1</v>
      </c>
      <c r="V746">
        <f>IF(COUNTIFS(Transaction_History!A:A, A746, Transaction_History!E:E, V$1) &gt; 0, 1, 0)</f>
        <v>0</v>
      </c>
      <c r="W746">
        <f>IF(COUNTIFS(Customer_Service!A:A, A746, Customer_Service!D:D, W$1) &gt; 0, 1, 0)</f>
        <v>0</v>
      </c>
      <c r="X746">
        <f>IF(COUNTIFS(Customer_Service!A:A, A746, Customer_Service!D:D, X$1)&gt;0,1,0)</f>
        <v>0</v>
      </c>
      <c r="Y746">
        <f>IF(COUNTIFS(Customer_Service!A:A, A746, Customer_Service!D:D, Y$1) &gt; 0, 1, 0)</f>
        <v>0</v>
      </c>
      <c r="Z746">
        <f>IF(COUNTIFS(Customer_Service!A:A, A746, Customer_Service!E:E, Z$1) &gt; 0, 1, 0)</f>
        <v>0</v>
      </c>
      <c r="AA746">
        <f>IF(COUNTIFS(Customer_Service!A:A, A746, Customer_Service!E:E, AA$1) &gt; 0, 1, 0)</f>
        <v>0</v>
      </c>
      <c r="AB746">
        <v>48</v>
      </c>
    </row>
    <row r="747" spans="1:28" x14ac:dyDescent="0.25">
      <c r="A747">
        <v>746</v>
      </c>
      <c r="B747">
        <v>66</v>
      </c>
      <c r="C747" t="s">
        <v>3</v>
      </c>
      <c r="D747">
        <f>COUNTIFS(Customer_Demographics!A:A, A747, Customer_Demographics!C:C, D$1)</f>
        <v>1</v>
      </c>
      <c r="E747">
        <f>COUNTIFS(Customer_Demographics!A:A, A747, Customer_Demographics!C:C, E$1)</f>
        <v>0</v>
      </c>
      <c r="F747" t="s">
        <v>8</v>
      </c>
      <c r="G747">
        <f>COUNTIFS(Customer_Demographics!A:A, A747, Customer_Demographics!F:F, G$1)</f>
        <v>0</v>
      </c>
      <c r="H747">
        <f>COUNTIFS(Customer_Demographics!A:A, A747, Customer_Demographics!F:F, H$1)</f>
        <v>0</v>
      </c>
      <c r="I747">
        <f>COUNTIFS(Customer_Demographics!A:A, A747, Customer_Demographics!F:F, I$1)</f>
        <v>1</v>
      </c>
      <c r="J747">
        <f>COUNTIFS(Customer_Demographics!A:A, A747, Customer_Demographics!F:F, J$1)</f>
        <v>0</v>
      </c>
      <c r="K747" t="s">
        <v>10</v>
      </c>
      <c r="L747">
        <f>COUNTIFS(Customer_Demographics!A:A, A747, Customer_Demographics!K:K, L$1)</f>
        <v>0</v>
      </c>
      <c r="M747">
        <f>COUNTIFS(Customer_Demographics!A:A, A747, Customer_Demographics!K:K, M$1)</f>
        <v>1</v>
      </c>
      <c r="N747">
        <f>COUNTIFS(Customer_Demographics!A:A, A747, Customer_Demographics!K:K, N$1)</f>
        <v>0</v>
      </c>
      <c r="O747">
        <v>604.81999999999994</v>
      </c>
      <c r="P747">
        <v>0</v>
      </c>
      <c r="Q747">
        <v>2</v>
      </c>
      <c r="R747">
        <f>IF(COUNTIFS(Transaction_History!A:A, A747, Transaction_History!E:E, R$1) &gt;0, 1, 0)</f>
        <v>0</v>
      </c>
      <c r="S747">
        <f>IF(COUNTIFS(Transaction_History!A:A, A747, Transaction_History!E:E, S$1) &gt; 0, 1, 0)</f>
        <v>0</v>
      </c>
      <c r="T747">
        <f>IF(COUNTIFS(Transaction_History!A:A, A747, Transaction_History!E:E, T$1) &gt; 0, 1, 0)</f>
        <v>0</v>
      </c>
      <c r="U747">
        <f>IF(COUNTIFS(Transaction_History!A:A, A747, Transaction_History!E:E, U$1) &gt; 0, 1, 0)</f>
        <v>1</v>
      </c>
      <c r="V747">
        <f>IF(COUNTIFS(Transaction_History!A:A, A747, Transaction_History!E:E, V$1) &gt; 0, 1, 0)</f>
        <v>0</v>
      </c>
      <c r="W747">
        <f>IF(COUNTIFS(Customer_Service!A:A, A747, Customer_Service!D:D, W$1) &gt; 0, 1, 0)</f>
        <v>0</v>
      </c>
      <c r="X747">
        <f>IF(COUNTIFS(Customer_Service!A:A, A747, Customer_Service!D:D, X$1)&gt;0,1,0)</f>
        <v>0</v>
      </c>
      <c r="Y747">
        <f>IF(COUNTIFS(Customer_Service!A:A, A747, Customer_Service!D:D, Y$1) &gt; 0, 1, 0)</f>
        <v>1</v>
      </c>
      <c r="Z747">
        <f>IF(COUNTIFS(Customer_Service!A:A, A747, Customer_Service!E:E, Z$1) &gt; 0, 1, 0)</f>
        <v>1</v>
      </c>
      <c r="AA747">
        <f>IF(COUNTIFS(Customer_Service!A:A, A747, Customer_Service!E:E, AA$1) &gt; 0, 1, 0)</f>
        <v>0</v>
      </c>
      <c r="AB747">
        <v>30</v>
      </c>
    </row>
    <row r="748" spans="1:28" x14ac:dyDescent="0.25">
      <c r="A748">
        <v>747</v>
      </c>
      <c r="B748">
        <v>51</v>
      </c>
      <c r="C748" t="s">
        <v>3</v>
      </c>
      <c r="D748">
        <f>COUNTIFS(Customer_Demographics!A:A, A748, Customer_Demographics!C:C, D$1)</f>
        <v>1</v>
      </c>
      <c r="E748">
        <f>COUNTIFS(Customer_Demographics!A:A, A748, Customer_Demographics!C:C, E$1)</f>
        <v>0</v>
      </c>
      <c r="F748" t="s">
        <v>6</v>
      </c>
      <c r="G748">
        <f>COUNTIFS(Customer_Demographics!A:A, A748, Customer_Demographics!F:F, G$1)</f>
        <v>0</v>
      </c>
      <c r="H748">
        <f>COUNTIFS(Customer_Demographics!A:A, A748, Customer_Demographics!F:F, H$1)</f>
        <v>1</v>
      </c>
      <c r="I748">
        <f>COUNTIFS(Customer_Demographics!A:A, A748, Customer_Demographics!F:F, I$1)</f>
        <v>0</v>
      </c>
      <c r="J748">
        <f>COUNTIFS(Customer_Demographics!A:A, A748, Customer_Demographics!F:F, J$1)</f>
        <v>0</v>
      </c>
      <c r="K748" t="s">
        <v>9</v>
      </c>
      <c r="L748">
        <f>COUNTIFS(Customer_Demographics!A:A, A748, Customer_Demographics!K:K, L$1)</f>
        <v>1</v>
      </c>
      <c r="M748">
        <f>COUNTIFS(Customer_Demographics!A:A, A748, Customer_Demographics!K:K, M$1)</f>
        <v>0</v>
      </c>
      <c r="N748">
        <f>COUNTIFS(Customer_Demographics!A:A, A748, Customer_Demographics!K:K, N$1)</f>
        <v>0</v>
      </c>
      <c r="O748">
        <v>967.07999999999993</v>
      </c>
      <c r="P748">
        <v>0</v>
      </c>
      <c r="Q748">
        <v>4</v>
      </c>
      <c r="R748">
        <f>IF(COUNTIFS(Transaction_History!A:A, A748, Transaction_History!E:E, R$1) &gt;0, 1, 0)</f>
        <v>0</v>
      </c>
      <c r="S748">
        <f>IF(COUNTIFS(Transaction_History!A:A, A748, Transaction_History!E:E, S$1) &gt; 0, 1, 0)</f>
        <v>1</v>
      </c>
      <c r="T748">
        <f>IF(COUNTIFS(Transaction_History!A:A, A748, Transaction_History!E:E, T$1) &gt; 0, 1, 0)</f>
        <v>0</v>
      </c>
      <c r="U748">
        <f>IF(COUNTIFS(Transaction_History!A:A, A748, Transaction_History!E:E, U$1) &gt; 0, 1, 0)</f>
        <v>1</v>
      </c>
      <c r="V748">
        <f>IF(COUNTIFS(Transaction_History!A:A, A748, Transaction_History!E:E, V$1) &gt; 0, 1, 0)</f>
        <v>0</v>
      </c>
      <c r="W748">
        <f>IF(COUNTIFS(Customer_Service!A:A, A748, Customer_Service!D:D, W$1) &gt; 0, 1, 0)</f>
        <v>1</v>
      </c>
      <c r="X748">
        <f>IF(COUNTIFS(Customer_Service!A:A, A748, Customer_Service!D:D, X$1)&gt;0,1,0)</f>
        <v>1</v>
      </c>
      <c r="Y748">
        <f>IF(COUNTIFS(Customer_Service!A:A, A748, Customer_Service!D:D, Y$1) &gt; 0, 1, 0)</f>
        <v>0</v>
      </c>
      <c r="Z748">
        <f>IF(COUNTIFS(Customer_Service!A:A, A748, Customer_Service!E:E, Z$1) &gt; 0, 1, 0)</f>
        <v>0</v>
      </c>
      <c r="AA748">
        <f>IF(COUNTIFS(Customer_Service!A:A, A748, Customer_Service!E:E, AA$1) &gt; 0, 1, 0)</f>
        <v>1</v>
      </c>
      <c r="AB748">
        <v>10</v>
      </c>
    </row>
    <row r="749" spans="1:28" x14ac:dyDescent="0.25">
      <c r="A749">
        <v>748</v>
      </c>
      <c r="B749">
        <v>35</v>
      </c>
      <c r="C749" t="s">
        <v>4</v>
      </c>
      <c r="D749">
        <f>COUNTIFS(Customer_Demographics!A:A, A749, Customer_Demographics!C:C, D$1)</f>
        <v>0</v>
      </c>
      <c r="E749">
        <f>COUNTIFS(Customer_Demographics!A:A, A749, Customer_Demographics!C:C, E$1)</f>
        <v>1</v>
      </c>
      <c r="F749" t="s">
        <v>5</v>
      </c>
      <c r="G749">
        <f>COUNTIFS(Customer_Demographics!A:A, A749, Customer_Demographics!F:F, G$1)</f>
        <v>1</v>
      </c>
      <c r="H749">
        <f>COUNTIFS(Customer_Demographics!A:A, A749, Customer_Demographics!F:F, H$1)</f>
        <v>0</v>
      </c>
      <c r="I749">
        <f>COUNTIFS(Customer_Demographics!A:A, A749, Customer_Demographics!F:F, I$1)</f>
        <v>0</v>
      </c>
      <c r="J749">
        <f>COUNTIFS(Customer_Demographics!A:A, A749, Customer_Demographics!F:F, J$1)</f>
        <v>0</v>
      </c>
      <c r="K749" t="s">
        <v>11</v>
      </c>
      <c r="L749">
        <f>COUNTIFS(Customer_Demographics!A:A, A749, Customer_Demographics!K:K, L$1)</f>
        <v>0</v>
      </c>
      <c r="M749">
        <f>COUNTIFS(Customer_Demographics!A:A, A749, Customer_Demographics!K:K, M$1)</f>
        <v>0</v>
      </c>
      <c r="N749">
        <f>COUNTIFS(Customer_Demographics!A:A, A749, Customer_Demographics!K:K, N$1)</f>
        <v>1</v>
      </c>
      <c r="O749">
        <v>284.57</v>
      </c>
      <c r="P749">
        <v>1</v>
      </c>
      <c r="Q749">
        <v>2</v>
      </c>
      <c r="R749">
        <f>IF(COUNTIFS(Transaction_History!A:A, A749, Transaction_History!E:E, R$1) &gt;0, 1, 0)</f>
        <v>0</v>
      </c>
      <c r="S749">
        <f>IF(COUNTIFS(Transaction_History!A:A, A749, Transaction_History!E:E, S$1) &gt; 0, 1, 0)</f>
        <v>0</v>
      </c>
      <c r="T749">
        <f>IF(COUNTIFS(Transaction_History!A:A, A749, Transaction_History!E:E, T$1) &gt; 0, 1, 0)</f>
        <v>1</v>
      </c>
      <c r="U749">
        <f>IF(COUNTIFS(Transaction_History!A:A, A749, Transaction_History!E:E, U$1) &gt; 0, 1, 0)</f>
        <v>1</v>
      </c>
      <c r="V749">
        <f>IF(COUNTIFS(Transaction_History!A:A, A749, Transaction_History!E:E, V$1) &gt; 0, 1, 0)</f>
        <v>0</v>
      </c>
      <c r="W749">
        <f>IF(COUNTIFS(Customer_Service!A:A, A749, Customer_Service!D:D, W$1) &gt; 0, 1, 0)</f>
        <v>0</v>
      </c>
      <c r="X749">
        <f>IF(COUNTIFS(Customer_Service!A:A, A749, Customer_Service!D:D, X$1)&gt;0,1,0)</f>
        <v>0</v>
      </c>
      <c r="Y749">
        <f>IF(COUNTIFS(Customer_Service!A:A, A749, Customer_Service!D:D, Y$1) &gt; 0, 1, 0)</f>
        <v>0</v>
      </c>
      <c r="Z749">
        <f>IF(COUNTIFS(Customer_Service!A:A, A749, Customer_Service!E:E, Z$1) &gt; 0, 1, 0)</f>
        <v>0</v>
      </c>
      <c r="AA749">
        <f>IF(COUNTIFS(Customer_Service!A:A, A749, Customer_Service!E:E, AA$1) &gt; 0, 1, 0)</f>
        <v>0</v>
      </c>
      <c r="AB749">
        <v>20</v>
      </c>
    </row>
    <row r="750" spans="1:28" x14ac:dyDescent="0.25">
      <c r="A750">
        <v>749</v>
      </c>
      <c r="B750">
        <v>47</v>
      </c>
      <c r="C750" t="s">
        <v>3</v>
      </c>
      <c r="D750">
        <f>COUNTIFS(Customer_Demographics!A:A, A750, Customer_Demographics!C:C, D$1)</f>
        <v>1</v>
      </c>
      <c r="E750">
        <f>COUNTIFS(Customer_Demographics!A:A, A750, Customer_Demographics!C:C, E$1)</f>
        <v>0</v>
      </c>
      <c r="F750" t="s">
        <v>8</v>
      </c>
      <c r="G750">
        <f>COUNTIFS(Customer_Demographics!A:A, A750, Customer_Demographics!F:F, G$1)</f>
        <v>0</v>
      </c>
      <c r="H750">
        <f>COUNTIFS(Customer_Demographics!A:A, A750, Customer_Demographics!F:F, H$1)</f>
        <v>0</v>
      </c>
      <c r="I750">
        <f>COUNTIFS(Customer_Demographics!A:A, A750, Customer_Demographics!F:F, I$1)</f>
        <v>1</v>
      </c>
      <c r="J750">
        <f>COUNTIFS(Customer_Demographics!A:A, A750, Customer_Demographics!F:F, J$1)</f>
        <v>0</v>
      </c>
      <c r="K750" t="s">
        <v>11</v>
      </c>
      <c r="L750">
        <f>COUNTIFS(Customer_Demographics!A:A, A750, Customer_Demographics!K:K, L$1)</f>
        <v>0</v>
      </c>
      <c r="M750">
        <f>COUNTIFS(Customer_Demographics!A:A, A750, Customer_Demographics!K:K, M$1)</f>
        <v>0</v>
      </c>
      <c r="N750">
        <f>COUNTIFS(Customer_Demographics!A:A, A750, Customer_Demographics!K:K, N$1)</f>
        <v>1</v>
      </c>
      <c r="O750">
        <v>618.27</v>
      </c>
      <c r="P750">
        <v>0</v>
      </c>
      <c r="Q750">
        <v>3</v>
      </c>
      <c r="R750">
        <f>IF(COUNTIFS(Transaction_History!A:A, A750, Transaction_History!E:E, R$1) &gt;0, 1, 0)</f>
        <v>1</v>
      </c>
      <c r="S750">
        <f>IF(COUNTIFS(Transaction_History!A:A, A750, Transaction_History!E:E, S$1) &gt; 0, 1, 0)</f>
        <v>0</v>
      </c>
      <c r="T750">
        <f>IF(COUNTIFS(Transaction_History!A:A, A750, Transaction_History!E:E, T$1) &gt; 0, 1, 0)</f>
        <v>1</v>
      </c>
      <c r="U750">
        <f>IF(COUNTIFS(Transaction_History!A:A, A750, Transaction_History!E:E, U$1) &gt; 0, 1, 0)</f>
        <v>0</v>
      </c>
      <c r="V750">
        <f>IF(COUNTIFS(Transaction_History!A:A, A750, Transaction_History!E:E, V$1) &gt; 0, 1, 0)</f>
        <v>1</v>
      </c>
      <c r="W750">
        <f>IF(COUNTIFS(Customer_Service!A:A, A750, Customer_Service!D:D, W$1) &gt; 0, 1, 0)</f>
        <v>1</v>
      </c>
      <c r="X750">
        <f>IF(COUNTIFS(Customer_Service!A:A, A750, Customer_Service!D:D, X$1)&gt;0,1,0)</f>
        <v>0</v>
      </c>
      <c r="Y750">
        <f>IF(COUNTIFS(Customer_Service!A:A, A750, Customer_Service!D:D, Y$1) &gt; 0, 1, 0)</f>
        <v>1</v>
      </c>
      <c r="Z750">
        <f>IF(COUNTIFS(Customer_Service!A:A, A750, Customer_Service!E:E, Z$1) &gt; 0, 1, 0)</f>
        <v>1</v>
      </c>
      <c r="AA750">
        <f>IF(COUNTIFS(Customer_Service!A:A, A750, Customer_Service!E:E, AA$1) &gt; 0, 1, 0)</f>
        <v>1</v>
      </c>
      <c r="AB750">
        <v>44</v>
      </c>
    </row>
    <row r="751" spans="1:28" x14ac:dyDescent="0.25">
      <c r="A751">
        <v>750</v>
      </c>
      <c r="B751">
        <v>30</v>
      </c>
      <c r="C751" t="s">
        <v>4</v>
      </c>
      <c r="D751">
        <f>COUNTIFS(Customer_Demographics!A:A, A751, Customer_Demographics!C:C, D$1)</f>
        <v>0</v>
      </c>
      <c r="E751">
        <f>COUNTIFS(Customer_Demographics!A:A, A751, Customer_Demographics!C:C, E$1)</f>
        <v>1</v>
      </c>
      <c r="F751" t="s">
        <v>5</v>
      </c>
      <c r="G751">
        <f>COUNTIFS(Customer_Demographics!A:A, A751, Customer_Demographics!F:F, G$1)</f>
        <v>1</v>
      </c>
      <c r="H751">
        <f>COUNTIFS(Customer_Demographics!A:A, A751, Customer_Demographics!F:F, H$1)</f>
        <v>0</v>
      </c>
      <c r="I751">
        <f>COUNTIFS(Customer_Demographics!A:A, A751, Customer_Demographics!F:F, I$1)</f>
        <v>0</v>
      </c>
      <c r="J751">
        <f>COUNTIFS(Customer_Demographics!A:A, A751, Customer_Demographics!F:F, J$1)</f>
        <v>0</v>
      </c>
      <c r="K751" t="s">
        <v>11</v>
      </c>
      <c r="L751">
        <f>COUNTIFS(Customer_Demographics!A:A, A751, Customer_Demographics!K:K, L$1)</f>
        <v>0</v>
      </c>
      <c r="M751">
        <f>COUNTIFS(Customer_Demographics!A:A, A751, Customer_Demographics!K:K, M$1)</f>
        <v>0</v>
      </c>
      <c r="N751">
        <f>COUNTIFS(Customer_Demographics!A:A, A751, Customer_Demographics!K:K, N$1)</f>
        <v>1</v>
      </c>
      <c r="O751">
        <v>2600.41</v>
      </c>
      <c r="P751">
        <v>0</v>
      </c>
      <c r="Q751">
        <v>8</v>
      </c>
      <c r="R751">
        <f>IF(COUNTIFS(Transaction_History!A:A, A751, Transaction_History!E:E, R$1) &gt;0, 1, 0)</f>
        <v>1</v>
      </c>
      <c r="S751">
        <f>IF(COUNTIFS(Transaction_History!A:A, A751, Transaction_History!E:E, S$1) &gt; 0, 1, 0)</f>
        <v>1</v>
      </c>
      <c r="T751">
        <f>IF(COUNTIFS(Transaction_History!A:A, A751, Transaction_History!E:E, T$1) &gt; 0, 1, 0)</f>
        <v>0</v>
      </c>
      <c r="U751">
        <f>IF(COUNTIFS(Transaction_History!A:A, A751, Transaction_History!E:E, U$1) &gt; 0, 1, 0)</f>
        <v>1</v>
      </c>
      <c r="V751">
        <f>IF(COUNTIFS(Transaction_History!A:A, A751, Transaction_History!E:E, V$1) &gt; 0, 1, 0)</f>
        <v>1</v>
      </c>
      <c r="W751">
        <f>IF(COUNTIFS(Customer_Service!A:A, A751, Customer_Service!D:D, W$1) &gt; 0, 1, 0)</f>
        <v>0</v>
      </c>
      <c r="X751">
        <f>IF(COUNTIFS(Customer_Service!A:A, A751, Customer_Service!D:D, X$1)&gt;0,1,0)</f>
        <v>1</v>
      </c>
      <c r="Y751">
        <f>IF(COUNTIFS(Customer_Service!A:A, A751, Customer_Service!D:D, Y$1) &gt; 0, 1, 0)</f>
        <v>0</v>
      </c>
      <c r="Z751">
        <f>IF(COUNTIFS(Customer_Service!A:A, A751, Customer_Service!E:E, Z$1) &gt; 0, 1, 0)</f>
        <v>1</v>
      </c>
      <c r="AA751">
        <f>IF(COUNTIFS(Customer_Service!A:A, A751, Customer_Service!E:E, AA$1) &gt; 0, 1, 0)</f>
        <v>1</v>
      </c>
      <c r="AB751">
        <v>7</v>
      </c>
    </row>
    <row r="752" spans="1:28" x14ac:dyDescent="0.25">
      <c r="A752">
        <v>751</v>
      </c>
      <c r="B752">
        <v>64</v>
      </c>
      <c r="C752" t="s">
        <v>4</v>
      </c>
      <c r="D752">
        <f>COUNTIFS(Customer_Demographics!A:A, A752, Customer_Demographics!C:C, D$1)</f>
        <v>0</v>
      </c>
      <c r="E752">
        <f>COUNTIFS(Customer_Demographics!A:A, A752, Customer_Demographics!C:C, E$1)</f>
        <v>1</v>
      </c>
      <c r="F752" t="s">
        <v>8</v>
      </c>
      <c r="G752">
        <f>COUNTIFS(Customer_Demographics!A:A, A752, Customer_Demographics!F:F, G$1)</f>
        <v>0</v>
      </c>
      <c r="H752">
        <f>COUNTIFS(Customer_Demographics!A:A, A752, Customer_Demographics!F:F, H$1)</f>
        <v>0</v>
      </c>
      <c r="I752">
        <f>COUNTIFS(Customer_Demographics!A:A, A752, Customer_Demographics!F:F, I$1)</f>
        <v>1</v>
      </c>
      <c r="J752">
        <f>COUNTIFS(Customer_Demographics!A:A, A752, Customer_Demographics!F:F, J$1)</f>
        <v>0</v>
      </c>
      <c r="K752" t="s">
        <v>11</v>
      </c>
      <c r="L752">
        <f>COUNTIFS(Customer_Demographics!A:A, A752, Customer_Demographics!K:K, L$1)</f>
        <v>0</v>
      </c>
      <c r="M752">
        <f>COUNTIFS(Customer_Demographics!A:A, A752, Customer_Demographics!K:K, M$1)</f>
        <v>0</v>
      </c>
      <c r="N752">
        <f>COUNTIFS(Customer_Demographics!A:A, A752, Customer_Demographics!K:K, N$1)</f>
        <v>1</v>
      </c>
      <c r="O752">
        <v>1172.3499999999999</v>
      </c>
      <c r="P752">
        <v>0</v>
      </c>
      <c r="Q752">
        <v>6</v>
      </c>
      <c r="R752">
        <f>IF(COUNTIFS(Transaction_History!A:A, A752, Transaction_History!E:E, R$1) &gt;0, 1, 0)</f>
        <v>0</v>
      </c>
      <c r="S752">
        <f>IF(COUNTIFS(Transaction_History!A:A, A752, Transaction_History!E:E, S$1) &gt; 0, 1, 0)</f>
        <v>1</v>
      </c>
      <c r="T752">
        <f>IF(COUNTIFS(Transaction_History!A:A, A752, Transaction_History!E:E, T$1) &gt; 0, 1, 0)</f>
        <v>0</v>
      </c>
      <c r="U752">
        <f>IF(COUNTIFS(Transaction_History!A:A, A752, Transaction_History!E:E, U$1) &gt; 0, 1, 0)</f>
        <v>1</v>
      </c>
      <c r="V752">
        <f>IF(COUNTIFS(Transaction_History!A:A, A752, Transaction_History!E:E, V$1) &gt; 0, 1, 0)</f>
        <v>0</v>
      </c>
      <c r="W752">
        <f>IF(COUNTIFS(Customer_Service!A:A, A752, Customer_Service!D:D, W$1) &gt; 0, 1, 0)</f>
        <v>1</v>
      </c>
      <c r="X752">
        <f>IF(COUNTIFS(Customer_Service!A:A, A752, Customer_Service!D:D, X$1)&gt;0,1,0)</f>
        <v>0</v>
      </c>
      <c r="Y752">
        <f>IF(COUNTIFS(Customer_Service!A:A, A752, Customer_Service!D:D, Y$1) &gt; 0, 1, 0)</f>
        <v>0</v>
      </c>
      <c r="Z752">
        <f>IF(COUNTIFS(Customer_Service!A:A, A752, Customer_Service!E:E, Z$1) &gt; 0, 1, 0)</f>
        <v>1</v>
      </c>
      <c r="AA752">
        <f>IF(COUNTIFS(Customer_Service!A:A, A752, Customer_Service!E:E, AA$1) &gt; 0, 1, 0)</f>
        <v>0</v>
      </c>
      <c r="AB752">
        <v>34</v>
      </c>
    </row>
    <row r="753" spans="1:28" x14ac:dyDescent="0.25">
      <c r="A753">
        <v>752</v>
      </c>
      <c r="B753">
        <v>50</v>
      </c>
      <c r="C753" t="s">
        <v>4</v>
      </c>
      <c r="D753">
        <f>COUNTIFS(Customer_Demographics!A:A, A753, Customer_Demographics!C:C, D$1)</f>
        <v>0</v>
      </c>
      <c r="E753">
        <f>COUNTIFS(Customer_Demographics!A:A, A753, Customer_Demographics!C:C, E$1)</f>
        <v>1</v>
      </c>
      <c r="F753" t="s">
        <v>8</v>
      </c>
      <c r="G753">
        <f>COUNTIFS(Customer_Demographics!A:A, A753, Customer_Demographics!F:F, G$1)</f>
        <v>0</v>
      </c>
      <c r="H753">
        <f>COUNTIFS(Customer_Demographics!A:A, A753, Customer_Demographics!F:F, H$1)</f>
        <v>0</v>
      </c>
      <c r="I753">
        <f>COUNTIFS(Customer_Demographics!A:A, A753, Customer_Demographics!F:F, I$1)</f>
        <v>1</v>
      </c>
      <c r="J753">
        <f>COUNTIFS(Customer_Demographics!A:A, A753, Customer_Demographics!F:F, J$1)</f>
        <v>0</v>
      </c>
      <c r="K753" t="s">
        <v>9</v>
      </c>
      <c r="L753">
        <f>COUNTIFS(Customer_Demographics!A:A, A753, Customer_Demographics!K:K, L$1)</f>
        <v>1</v>
      </c>
      <c r="M753">
        <f>COUNTIFS(Customer_Demographics!A:A, A753, Customer_Demographics!K:K, M$1)</f>
        <v>0</v>
      </c>
      <c r="N753">
        <f>COUNTIFS(Customer_Demographics!A:A, A753, Customer_Demographics!K:K, N$1)</f>
        <v>0</v>
      </c>
      <c r="O753">
        <v>2056.7600000000002</v>
      </c>
      <c r="P753">
        <v>0</v>
      </c>
      <c r="Q753">
        <v>9</v>
      </c>
      <c r="R753">
        <f>IF(COUNTIFS(Transaction_History!A:A, A753, Transaction_History!E:E, R$1) &gt;0, 1, 0)</f>
        <v>1</v>
      </c>
      <c r="S753">
        <f>IF(COUNTIFS(Transaction_History!A:A, A753, Transaction_History!E:E, S$1) &gt; 0, 1, 0)</f>
        <v>1</v>
      </c>
      <c r="T753">
        <f>IF(COUNTIFS(Transaction_History!A:A, A753, Transaction_History!E:E, T$1) &gt; 0, 1, 0)</f>
        <v>0</v>
      </c>
      <c r="U753">
        <f>IF(COUNTIFS(Transaction_History!A:A, A753, Transaction_History!E:E, U$1) &gt; 0, 1, 0)</f>
        <v>1</v>
      </c>
      <c r="V753">
        <f>IF(COUNTIFS(Transaction_History!A:A, A753, Transaction_History!E:E, V$1) &gt; 0, 1, 0)</f>
        <v>1</v>
      </c>
      <c r="W753">
        <f>IF(COUNTIFS(Customer_Service!A:A, A753, Customer_Service!D:D, W$1) &gt; 0, 1, 0)</f>
        <v>0</v>
      </c>
      <c r="X753">
        <f>IF(COUNTIFS(Customer_Service!A:A, A753, Customer_Service!D:D, X$1)&gt;0,1,0)</f>
        <v>1</v>
      </c>
      <c r="Y753">
        <f>IF(COUNTIFS(Customer_Service!A:A, A753, Customer_Service!D:D, Y$1) &gt; 0, 1, 0)</f>
        <v>0</v>
      </c>
      <c r="Z753">
        <f>IF(COUNTIFS(Customer_Service!A:A, A753, Customer_Service!E:E, Z$1) &gt; 0, 1, 0)</f>
        <v>1</v>
      </c>
      <c r="AA753">
        <f>IF(COUNTIFS(Customer_Service!A:A, A753, Customer_Service!E:E, AA$1) &gt; 0, 1, 0)</f>
        <v>0</v>
      </c>
      <c r="AB753">
        <v>27</v>
      </c>
    </row>
    <row r="754" spans="1:28" x14ac:dyDescent="0.25">
      <c r="A754">
        <v>753</v>
      </c>
      <c r="B754">
        <v>52</v>
      </c>
      <c r="C754" t="s">
        <v>4</v>
      </c>
      <c r="D754">
        <f>COUNTIFS(Customer_Demographics!A:A, A754, Customer_Demographics!C:C, D$1)</f>
        <v>0</v>
      </c>
      <c r="E754">
        <f>COUNTIFS(Customer_Demographics!A:A, A754, Customer_Demographics!C:C, E$1)</f>
        <v>1</v>
      </c>
      <c r="F754" t="s">
        <v>8</v>
      </c>
      <c r="G754">
        <f>COUNTIFS(Customer_Demographics!A:A, A754, Customer_Demographics!F:F, G$1)</f>
        <v>0</v>
      </c>
      <c r="H754">
        <f>COUNTIFS(Customer_Demographics!A:A, A754, Customer_Demographics!F:F, H$1)</f>
        <v>0</v>
      </c>
      <c r="I754">
        <f>COUNTIFS(Customer_Demographics!A:A, A754, Customer_Demographics!F:F, I$1)</f>
        <v>1</v>
      </c>
      <c r="J754">
        <f>COUNTIFS(Customer_Demographics!A:A, A754, Customer_Demographics!F:F, J$1)</f>
        <v>0</v>
      </c>
      <c r="K754" t="s">
        <v>10</v>
      </c>
      <c r="L754">
        <f>COUNTIFS(Customer_Demographics!A:A, A754, Customer_Demographics!K:K, L$1)</f>
        <v>0</v>
      </c>
      <c r="M754">
        <f>COUNTIFS(Customer_Demographics!A:A, A754, Customer_Demographics!K:K, M$1)</f>
        <v>1</v>
      </c>
      <c r="N754">
        <f>COUNTIFS(Customer_Demographics!A:A, A754, Customer_Demographics!K:K, N$1)</f>
        <v>0</v>
      </c>
      <c r="O754">
        <v>1560.95</v>
      </c>
      <c r="P754">
        <v>1</v>
      </c>
      <c r="Q754">
        <v>6</v>
      </c>
      <c r="R754">
        <f>IF(COUNTIFS(Transaction_History!A:A, A754, Transaction_History!E:E, R$1) &gt;0, 1, 0)</f>
        <v>1</v>
      </c>
      <c r="S754">
        <f>IF(COUNTIFS(Transaction_History!A:A, A754, Transaction_History!E:E, S$1) &gt; 0, 1, 0)</f>
        <v>0</v>
      </c>
      <c r="T754">
        <f>IF(COUNTIFS(Transaction_History!A:A, A754, Transaction_History!E:E, T$1) &gt; 0, 1, 0)</f>
        <v>1</v>
      </c>
      <c r="U754">
        <f>IF(COUNTIFS(Transaction_History!A:A, A754, Transaction_History!E:E, U$1) &gt; 0, 1, 0)</f>
        <v>1</v>
      </c>
      <c r="V754">
        <f>IF(COUNTIFS(Transaction_History!A:A, A754, Transaction_History!E:E, V$1) &gt; 0, 1, 0)</f>
        <v>1</v>
      </c>
      <c r="W754">
        <f>IF(COUNTIFS(Customer_Service!A:A, A754, Customer_Service!D:D, W$1) &gt; 0, 1, 0)</f>
        <v>1</v>
      </c>
      <c r="X754">
        <f>IF(COUNTIFS(Customer_Service!A:A, A754, Customer_Service!D:D, X$1)&gt;0,1,0)</f>
        <v>0</v>
      </c>
      <c r="Y754">
        <f>IF(COUNTIFS(Customer_Service!A:A, A754, Customer_Service!D:D, Y$1) &gt; 0, 1, 0)</f>
        <v>1</v>
      </c>
      <c r="Z754">
        <f>IF(COUNTIFS(Customer_Service!A:A, A754, Customer_Service!E:E, Z$1) &gt; 0, 1, 0)</f>
        <v>1</v>
      </c>
      <c r="AA754">
        <f>IF(COUNTIFS(Customer_Service!A:A, A754, Customer_Service!E:E, AA$1) &gt; 0, 1, 0)</f>
        <v>1</v>
      </c>
      <c r="AB754">
        <v>23</v>
      </c>
    </row>
    <row r="755" spans="1:28" x14ac:dyDescent="0.25">
      <c r="A755">
        <v>754</v>
      </c>
      <c r="B755">
        <v>69</v>
      </c>
      <c r="C755" t="s">
        <v>3</v>
      </c>
      <c r="D755">
        <f>COUNTIFS(Customer_Demographics!A:A, A755, Customer_Demographics!C:C, D$1)</f>
        <v>1</v>
      </c>
      <c r="E755">
        <f>COUNTIFS(Customer_Demographics!A:A, A755, Customer_Demographics!C:C, E$1)</f>
        <v>0</v>
      </c>
      <c r="F755" t="s">
        <v>7</v>
      </c>
      <c r="G755">
        <f>COUNTIFS(Customer_Demographics!A:A, A755, Customer_Demographics!F:F, G$1)</f>
        <v>0</v>
      </c>
      <c r="H755">
        <f>COUNTIFS(Customer_Demographics!A:A, A755, Customer_Demographics!F:F, H$1)</f>
        <v>0</v>
      </c>
      <c r="I755">
        <f>COUNTIFS(Customer_Demographics!A:A, A755, Customer_Demographics!F:F, I$1)</f>
        <v>0</v>
      </c>
      <c r="J755">
        <f>COUNTIFS(Customer_Demographics!A:A, A755, Customer_Demographics!F:F, J$1)</f>
        <v>1</v>
      </c>
      <c r="K755" t="s">
        <v>10</v>
      </c>
      <c r="L755">
        <f>COUNTIFS(Customer_Demographics!A:A, A755, Customer_Demographics!K:K, L$1)</f>
        <v>0</v>
      </c>
      <c r="M755">
        <f>COUNTIFS(Customer_Demographics!A:A, A755, Customer_Demographics!K:K, M$1)</f>
        <v>1</v>
      </c>
      <c r="N755">
        <f>COUNTIFS(Customer_Demographics!A:A, A755, Customer_Demographics!K:K, N$1)</f>
        <v>0</v>
      </c>
      <c r="O755">
        <v>1122.07</v>
      </c>
      <c r="P755">
        <v>0</v>
      </c>
      <c r="Q755">
        <v>4</v>
      </c>
      <c r="R755">
        <f>IF(COUNTIFS(Transaction_History!A:A, A755, Transaction_History!E:E, R$1) &gt;0, 1, 0)</f>
        <v>1</v>
      </c>
      <c r="S755">
        <f>IF(COUNTIFS(Transaction_History!A:A, A755, Transaction_History!E:E, S$1) &gt; 0, 1, 0)</f>
        <v>1</v>
      </c>
      <c r="T755">
        <f>IF(COUNTIFS(Transaction_History!A:A, A755, Transaction_History!E:E, T$1) &gt; 0, 1, 0)</f>
        <v>0</v>
      </c>
      <c r="U755">
        <f>IF(COUNTIFS(Transaction_History!A:A, A755, Transaction_History!E:E, U$1) &gt; 0, 1, 0)</f>
        <v>0</v>
      </c>
      <c r="V755">
        <f>IF(COUNTIFS(Transaction_History!A:A, A755, Transaction_History!E:E, V$1) &gt; 0, 1, 0)</f>
        <v>1</v>
      </c>
      <c r="W755">
        <f>IF(COUNTIFS(Customer_Service!A:A, A755, Customer_Service!D:D, W$1) &gt; 0, 1, 0)</f>
        <v>0</v>
      </c>
      <c r="X755">
        <f>IF(COUNTIFS(Customer_Service!A:A, A755, Customer_Service!D:D, X$1)&gt;0,1,0)</f>
        <v>0</v>
      </c>
      <c r="Y755">
        <f>IF(COUNTIFS(Customer_Service!A:A, A755, Customer_Service!D:D, Y$1) &gt; 0, 1, 0)</f>
        <v>0</v>
      </c>
      <c r="Z755">
        <f>IF(COUNTIFS(Customer_Service!A:A, A755, Customer_Service!E:E, Z$1) &gt; 0, 1, 0)</f>
        <v>0</v>
      </c>
      <c r="AA755">
        <f>IF(COUNTIFS(Customer_Service!A:A, A755, Customer_Service!E:E, AA$1) &gt; 0, 1, 0)</f>
        <v>0</v>
      </c>
      <c r="AB755">
        <v>46</v>
      </c>
    </row>
    <row r="756" spans="1:28" x14ac:dyDescent="0.25">
      <c r="A756">
        <v>755</v>
      </c>
      <c r="B756">
        <v>41</v>
      </c>
      <c r="C756" t="s">
        <v>4</v>
      </c>
      <c r="D756">
        <f>COUNTIFS(Customer_Demographics!A:A, A756, Customer_Demographics!C:C, D$1)</f>
        <v>0</v>
      </c>
      <c r="E756">
        <f>COUNTIFS(Customer_Demographics!A:A, A756, Customer_Demographics!C:C, E$1)</f>
        <v>1</v>
      </c>
      <c r="F756" t="s">
        <v>7</v>
      </c>
      <c r="G756">
        <f>COUNTIFS(Customer_Demographics!A:A, A756, Customer_Demographics!F:F, G$1)</f>
        <v>0</v>
      </c>
      <c r="H756">
        <f>COUNTIFS(Customer_Demographics!A:A, A756, Customer_Demographics!F:F, H$1)</f>
        <v>0</v>
      </c>
      <c r="I756">
        <f>COUNTIFS(Customer_Demographics!A:A, A756, Customer_Demographics!F:F, I$1)</f>
        <v>0</v>
      </c>
      <c r="J756">
        <f>COUNTIFS(Customer_Demographics!A:A, A756, Customer_Demographics!F:F, J$1)</f>
        <v>1</v>
      </c>
      <c r="K756" t="s">
        <v>11</v>
      </c>
      <c r="L756">
        <f>COUNTIFS(Customer_Demographics!A:A, A756, Customer_Demographics!K:K, L$1)</f>
        <v>0</v>
      </c>
      <c r="M756">
        <f>COUNTIFS(Customer_Demographics!A:A, A756, Customer_Demographics!K:K, M$1)</f>
        <v>0</v>
      </c>
      <c r="N756">
        <f>COUNTIFS(Customer_Demographics!A:A, A756, Customer_Demographics!K:K, N$1)</f>
        <v>1</v>
      </c>
      <c r="O756">
        <v>539.67999999999995</v>
      </c>
      <c r="P756">
        <v>0</v>
      </c>
      <c r="Q756">
        <v>3</v>
      </c>
      <c r="R756">
        <f>IF(COUNTIFS(Transaction_History!A:A, A756, Transaction_History!E:E, R$1) &gt;0, 1, 0)</f>
        <v>1</v>
      </c>
      <c r="S756">
        <f>IF(COUNTIFS(Transaction_History!A:A, A756, Transaction_History!E:E, S$1) &gt; 0, 1, 0)</f>
        <v>1</v>
      </c>
      <c r="T756">
        <f>IF(COUNTIFS(Transaction_History!A:A, A756, Transaction_History!E:E, T$1) &gt; 0, 1, 0)</f>
        <v>0</v>
      </c>
      <c r="U756">
        <f>IF(COUNTIFS(Transaction_History!A:A, A756, Transaction_History!E:E, U$1) &gt; 0, 1, 0)</f>
        <v>1</v>
      </c>
      <c r="V756">
        <f>IF(COUNTIFS(Transaction_History!A:A, A756, Transaction_History!E:E, V$1) &gt; 0, 1, 0)</f>
        <v>0</v>
      </c>
      <c r="W756">
        <f>IF(COUNTIFS(Customer_Service!A:A, A756, Customer_Service!D:D, W$1) &gt; 0, 1, 0)</f>
        <v>0</v>
      </c>
      <c r="X756">
        <f>IF(COUNTIFS(Customer_Service!A:A, A756, Customer_Service!D:D, X$1)&gt;0,1,0)</f>
        <v>0</v>
      </c>
      <c r="Y756">
        <f>IF(COUNTIFS(Customer_Service!A:A, A756, Customer_Service!D:D, Y$1) &gt; 0, 1, 0)</f>
        <v>0</v>
      </c>
      <c r="Z756">
        <f>IF(COUNTIFS(Customer_Service!A:A, A756, Customer_Service!E:E, Z$1) &gt; 0, 1, 0)</f>
        <v>0</v>
      </c>
      <c r="AA756">
        <f>IF(COUNTIFS(Customer_Service!A:A, A756, Customer_Service!E:E, AA$1) &gt; 0, 1, 0)</f>
        <v>0</v>
      </c>
      <c r="AB756">
        <v>45</v>
      </c>
    </row>
    <row r="757" spans="1:28" x14ac:dyDescent="0.25">
      <c r="A757">
        <v>756</v>
      </c>
      <c r="B757">
        <v>43</v>
      </c>
      <c r="C757" t="s">
        <v>4</v>
      </c>
      <c r="D757">
        <f>COUNTIFS(Customer_Demographics!A:A, A757, Customer_Demographics!C:C, D$1)</f>
        <v>0</v>
      </c>
      <c r="E757">
        <f>COUNTIFS(Customer_Demographics!A:A, A757, Customer_Demographics!C:C, E$1)</f>
        <v>1</v>
      </c>
      <c r="F757" t="s">
        <v>7</v>
      </c>
      <c r="G757">
        <f>COUNTIFS(Customer_Demographics!A:A, A757, Customer_Demographics!F:F, G$1)</f>
        <v>0</v>
      </c>
      <c r="H757">
        <f>COUNTIFS(Customer_Demographics!A:A, A757, Customer_Demographics!F:F, H$1)</f>
        <v>0</v>
      </c>
      <c r="I757">
        <f>COUNTIFS(Customer_Demographics!A:A, A757, Customer_Demographics!F:F, I$1)</f>
        <v>0</v>
      </c>
      <c r="J757">
        <f>COUNTIFS(Customer_Demographics!A:A, A757, Customer_Demographics!F:F, J$1)</f>
        <v>1</v>
      </c>
      <c r="K757" t="s">
        <v>10</v>
      </c>
      <c r="L757">
        <f>COUNTIFS(Customer_Demographics!A:A, A757, Customer_Demographics!K:K, L$1)</f>
        <v>0</v>
      </c>
      <c r="M757">
        <f>COUNTIFS(Customer_Demographics!A:A, A757, Customer_Demographics!K:K, M$1)</f>
        <v>1</v>
      </c>
      <c r="N757">
        <f>COUNTIFS(Customer_Demographics!A:A, A757, Customer_Demographics!K:K, N$1)</f>
        <v>0</v>
      </c>
      <c r="O757">
        <v>2081.6999999999998</v>
      </c>
      <c r="P757">
        <v>0</v>
      </c>
      <c r="Q757">
        <v>6</v>
      </c>
      <c r="R757">
        <f>IF(COUNTIFS(Transaction_History!A:A, A757, Transaction_History!E:E, R$1) &gt;0, 1, 0)</f>
        <v>1</v>
      </c>
      <c r="S757">
        <f>IF(COUNTIFS(Transaction_History!A:A, A757, Transaction_History!E:E, S$1) &gt; 0, 1, 0)</f>
        <v>0</v>
      </c>
      <c r="T757">
        <f>IF(COUNTIFS(Transaction_History!A:A, A757, Transaction_History!E:E, T$1) &gt; 0, 1, 0)</f>
        <v>0</v>
      </c>
      <c r="U757">
        <f>IF(COUNTIFS(Transaction_History!A:A, A757, Transaction_History!E:E, U$1) &gt; 0, 1, 0)</f>
        <v>1</v>
      </c>
      <c r="V757">
        <f>IF(COUNTIFS(Transaction_History!A:A, A757, Transaction_History!E:E, V$1) &gt; 0, 1, 0)</f>
        <v>1</v>
      </c>
      <c r="W757">
        <f>IF(COUNTIFS(Customer_Service!A:A, A757, Customer_Service!D:D, W$1) &gt; 0, 1, 0)</f>
        <v>0</v>
      </c>
      <c r="X757">
        <f>IF(COUNTIFS(Customer_Service!A:A, A757, Customer_Service!D:D, X$1)&gt;0,1,0)</f>
        <v>0</v>
      </c>
      <c r="Y757">
        <f>IF(COUNTIFS(Customer_Service!A:A, A757, Customer_Service!D:D, Y$1) &gt; 0, 1, 0)</f>
        <v>0</v>
      </c>
      <c r="Z757">
        <f>IF(COUNTIFS(Customer_Service!A:A, A757, Customer_Service!E:E, Z$1) &gt; 0, 1, 0)</f>
        <v>0</v>
      </c>
      <c r="AA757">
        <f>IF(COUNTIFS(Customer_Service!A:A, A757, Customer_Service!E:E, AA$1) &gt; 0, 1, 0)</f>
        <v>0</v>
      </c>
      <c r="AB757">
        <v>25</v>
      </c>
    </row>
    <row r="758" spans="1:28" x14ac:dyDescent="0.25">
      <c r="A758">
        <v>757</v>
      </c>
      <c r="B758">
        <v>64</v>
      </c>
      <c r="C758" t="s">
        <v>4</v>
      </c>
      <c r="D758">
        <f>COUNTIFS(Customer_Demographics!A:A, A758, Customer_Demographics!C:C, D$1)</f>
        <v>0</v>
      </c>
      <c r="E758">
        <f>COUNTIFS(Customer_Demographics!A:A, A758, Customer_Demographics!C:C, E$1)</f>
        <v>1</v>
      </c>
      <c r="F758" t="s">
        <v>5</v>
      </c>
      <c r="G758">
        <f>COUNTIFS(Customer_Demographics!A:A, A758, Customer_Demographics!F:F, G$1)</f>
        <v>1</v>
      </c>
      <c r="H758">
        <f>COUNTIFS(Customer_Demographics!A:A, A758, Customer_Demographics!F:F, H$1)</f>
        <v>0</v>
      </c>
      <c r="I758">
        <f>COUNTIFS(Customer_Demographics!A:A, A758, Customer_Demographics!F:F, I$1)</f>
        <v>0</v>
      </c>
      <c r="J758">
        <f>COUNTIFS(Customer_Demographics!A:A, A758, Customer_Demographics!F:F, J$1)</f>
        <v>0</v>
      </c>
      <c r="K758" t="s">
        <v>10</v>
      </c>
      <c r="L758">
        <f>COUNTIFS(Customer_Demographics!A:A, A758, Customer_Demographics!K:K, L$1)</f>
        <v>0</v>
      </c>
      <c r="M758">
        <f>COUNTIFS(Customer_Demographics!A:A, A758, Customer_Demographics!K:K, M$1)</f>
        <v>1</v>
      </c>
      <c r="N758">
        <f>COUNTIFS(Customer_Demographics!A:A, A758, Customer_Demographics!K:K, N$1)</f>
        <v>0</v>
      </c>
      <c r="O758">
        <v>1484.1200000000001</v>
      </c>
      <c r="P758">
        <v>1</v>
      </c>
      <c r="Q758">
        <v>5</v>
      </c>
      <c r="R758">
        <f>IF(COUNTIFS(Transaction_History!A:A, A758, Transaction_History!E:E, R$1) &gt;0, 1, 0)</f>
        <v>1</v>
      </c>
      <c r="S758">
        <f>IF(COUNTIFS(Transaction_History!A:A, A758, Transaction_History!E:E, S$1) &gt; 0, 1, 0)</f>
        <v>0</v>
      </c>
      <c r="T758">
        <f>IF(COUNTIFS(Transaction_History!A:A, A758, Transaction_History!E:E, T$1) &gt; 0, 1, 0)</f>
        <v>1</v>
      </c>
      <c r="U758">
        <f>IF(COUNTIFS(Transaction_History!A:A, A758, Transaction_History!E:E, U$1) &gt; 0, 1, 0)</f>
        <v>1</v>
      </c>
      <c r="V758">
        <f>IF(COUNTIFS(Transaction_History!A:A, A758, Transaction_History!E:E, V$1) &gt; 0, 1, 0)</f>
        <v>1</v>
      </c>
      <c r="W758">
        <f>IF(COUNTIFS(Customer_Service!A:A, A758, Customer_Service!D:D, W$1) &gt; 0, 1, 0)</f>
        <v>0</v>
      </c>
      <c r="X758">
        <f>IF(COUNTIFS(Customer_Service!A:A, A758, Customer_Service!D:D, X$1)&gt;0,1,0)</f>
        <v>1</v>
      </c>
      <c r="Y758">
        <f>IF(COUNTIFS(Customer_Service!A:A, A758, Customer_Service!D:D, Y$1) &gt; 0, 1, 0)</f>
        <v>0</v>
      </c>
      <c r="Z758">
        <f>IF(COUNTIFS(Customer_Service!A:A, A758, Customer_Service!E:E, Z$1) &gt; 0, 1, 0)</f>
        <v>1</v>
      </c>
      <c r="AA758">
        <f>IF(COUNTIFS(Customer_Service!A:A, A758, Customer_Service!E:E, AA$1) &gt; 0, 1, 0)</f>
        <v>0</v>
      </c>
      <c r="AB758">
        <v>28</v>
      </c>
    </row>
    <row r="759" spans="1:28" x14ac:dyDescent="0.25">
      <c r="A759">
        <v>758</v>
      </c>
      <c r="B759">
        <v>68</v>
      </c>
      <c r="C759" t="s">
        <v>3</v>
      </c>
      <c r="D759">
        <f>COUNTIFS(Customer_Demographics!A:A, A759, Customer_Demographics!C:C, D$1)</f>
        <v>1</v>
      </c>
      <c r="E759">
        <f>COUNTIFS(Customer_Demographics!A:A, A759, Customer_Demographics!C:C, E$1)</f>
        <v>0</v>
      </c>
      <c r="F759" t="s">
        <v>5</v>
      </c>
      <c r="G759">
        <f>COUNTIFS(Customer_Demographics!A:A, A759, Customer_Demographics!F:F, G$1)</f>
        <v>1</v>
      </c>
      <c r="H759">
        <f>COUNTIFS(Customer_Demographics!A:A, A759, Customer_Demographics!F:F, H$1)</f>
        <v>0</v>
      </c>
      <c r="I759">
        <f>COUNTIFS(Customer_Demographics!A:A, A759, Customer_Demographics!F:F, I$1)</f>
        <v>0</v>
      </c>
      <c r="J759">
        <f>COUNTIFS(Customer_Demographics!A:A, A759, Customer_Demographics!F:F, J$1)</f>
        <v>0</v>
      </c>
      <c r="K759" t="s">
        <v>10</v>
      </c>
      <c r="L759">
        <f>COUNTIFS(Customer_Demographics!A:A, A759, Customer_Demographics!K:K, L$1)</f>
        <v>0</v>
      </c>
      <c r="M759">
        <f>COUNTIFS(Customer_Demographics!A:A, A759, Customer_Demographics!K:K, M$1)</f>
        <v>1</v>
      </c>
      <c r="N759">
        <f>COUNTIFS(Customer_Demographics!A:A, A759, Customer_Demographics!K:K, N$1)</f>
        <v>0</v>
      </c>
      <c r="O759">
        <v>1725.4999999999998</v>
      </c>
      <c r="P759">
        <v>0</v>
      </c>
      <c r="Q759">
        <v>9</v>
      </c>
      <c r="R759">
        <f>IF(COUNTIFS(Transaction_History!A:A, A759, Transaction_History!E:E, R$1) &gt;0, 1, 0)</f>
        <v>1</v>
      </c>
      <c r="S759">
        <f>IF(COUNTIFS(Transaction_History!A:A, A759, Transaction_History!E:E, S$1) &gt; 0, 1, 0)</f>
        <v>1</v>
      </c>
      <c r="T759">
        <f>IF(COUNTIFS(Transaction_History!A:A, A759, Transaction_History!E:E, T$1) &gt; 0, 1, 0)</f>
        <v>0</v>
      </c>
      <c r="U759">
        <f>IF(COUNTIFS(Transaction_History!A:A, A759, Transaction_History!E:E, U$1) &gt; 0, 1, 0)</f>
        <v>1</v>
      </c>
      <c r="V759">
        <f>IF(COUNTIFS(Transaction_History!A:A, A759, Transaction_History!E:E, V$1) &gt; 0, 1, 0)</f>
        <v>1</v>
      </c>
      <c r="W759">
        <f>IF(COUNTIFS(Customer_Service!A:A, A759, Customer_Service!D:D, W$1) &gt; 0, 1, 0)</f>
        <v>0</v>
      </c>
      <c r="X759">
        <f>IF(COUNTIFS(Customer_Service!A:A, A759, Customer_Service!D:D, X$1)&gt;0,1,0)</f>
        <v>1</v>
      </c>
      <c r="Y759">
        <f>IF(COUNTIFS(Customer_Service!A:A, A759, Customer_Service!D:D, Y$1) &gt; 0, 1, 0)</f>
        <v>1</v>
      </c>
      <c r="Z759">
        <f>IF(COUNTIFS(Customer_Service!A:A, A759, Customer_Service!E:E, Z$1) &gt; 0, 1, 0)</f>
        <v>0</v>
      </c>
      <c r="AA759">
        <f>IF(COUNTIFS(Customer_Service!A:A, A759, Customer_Service!E:E, AA$1) &gt; 0, 1, 0)</f>
        <v>1</v>
      </c>
      <c r="AB759">
        <v>18</v>
      </c>
    </row>
    <row r="760" spans="1:28" x14ac:dyDescent="0.25">
      <c r="A760">
        <v>759</v>
      </c>
      <c r="B760">
        <v>61</v>
      </c>
      <c r="C760" t="s">
        <v>4</v>
      </c>
      <c r="D760">
        <f>COUNTIFS(Customer_Demographics!A:A, A760, Customer_Demographics!C:C, D$1)</f>
        <v>0</v>
      </c>
      <c r="E760">
        <f>COUNTIFS(Customer_Demographics!A:A, A760, Customer_Demographics!C:C, E$1)</f>
        <v>1</v>
      </c>
      <c r="F760" t="s">
        <v>7</v>
      </c>
      <c r="G760">
        <f>COUNTIFS(Customer_Demographics!A:A, A760, Customer_Demographics!F:F, G$1)</f>
        <v>0</v>
      </c>
      <c r="H760">
        <f>COUNTIFS(Customer_Demographics!A:A, A760, Customer_Demographics!F:F, H$1)</f>
        <v>0</v>
      </c>
      <c r="I760">
        <f>COUNTIFS(Customer_Demographics!A:A, A760, Customer_Demographics!F:F, I$1)</f>
        <v>0</v>
      </c>
      <c r="J760">
        <f>COUNTIFS(Customer_Demographics!A:A, A760, Customer_Demographics!F:F, J$1)</f>
        <v>1</v>
      </c>
      <c r="K760" t="s">
        <v>10</v>
      </c>
      <c r="L760">
        <f>COUNTIFS(Customer_Demographics!A:A, A760, Customer_Demographics!K:K, L$1)</f>
        <v>0</v>
      </c>
      <c r="M760">
        <f>COUNTIFS(Customer_Demographics!A:A, A760, Customer_Demographics!K:K, M$1)</f>
        <v>1</v>
      </c>
      <c r="N760">
        <f>COUNTIFS(Customer_Demographics!A:A, A760, Customer_Demographics!K:K, N$1)</f>
        <v>0</v>
      </c>
      <c r="O760">
        <v>575.97</v>
      </c>
      <c r="P760">
        <v>0</v>
      </c>
      <c r="Q760">
        <v>2</v>
      </c>
      <c r="R760">
        <f>IF(COUNTIFS(Transaction_History!A:A, A760, Transaction_History!E:E, R$1) &gt;0, 1, 0)</f>
        <v>0</v>
      </c>
      <c r="S760">
        <f>IF(COUNTIFS(Transaction_History!A:A, A760, Transaction_History!E:E, S$1) &gt; 0, 1, 0)</f>
        <v>1</v>
      </c>
      <c r="T760">
        <f>IF(COUNTIFS(Transaction_History!A:A, A760, Transaction_History!E:E, T$1) &gt; 0, 1, 0)</f>
        <v>1</v>
      </c>
      <c r="U760">
        <f>IF(COUNTIFS(Transaction_History!A:A, A760, Transaction_History!E:E, U$1) &gt; 0, 1, 0)</f>
        <v>0</v>
      </c>
      <c r="V760">
        <f>IF(COUNTIFS(Transaction_History!A:A, A760, Transaction_History!E:E, V$1) &gt; 0, 1, 0)</f>
        <v>0</v>
      </c>
      <c r="W760">
        <f>IF(COUNTIFS(Customer_Service!A:A, A760, Customer_Service!D:D, W$1) &gt; 0, 1, 0)</f>
        <v>1</v>
      </c>
      <c r="X760">
        <f>IF(COUNTIFS(Customer_Service!A:A, A760, Customer_Service!D:D, X$1)&gt;0,1,0)</f>
        <v>0</v>
      </c>
      <c r="Y760">
        <f>IF(COUNTIFS(Customer_Service!A:A, A760, Customer_Service!D:D, Y$1) &gt; 0, 1, 0)</f>
        <v>0</v>
      </c>
      <c r="Z760">
        <f>IF(COUNTIFS(Customer_Service!A:A, A760, Customer_Service!E:E, Z$1) &gt; 0, 1, 0)</f>
        <v>1</v>
      </c>
      <c r="AA760">
        <f>IF(COUNTIFS(Customer_Service!A:A, A760, Customer_Service!E:E, AA$1) &gt; 0, 1, 0)</f>
        <v>0</v>
      </c>
      <c r="AB760">
        <v>13</v>
      </c>
    </row>
    <row r="761" spans="1:28" x14ac:dyDescent="0.25">
      <c r="A761">
        <v>760</v>
      </c>
      <c r="B761">
        <v>59</v>
      </c>
      <c r="C761" t="s">
        <v>3</v>
      </c>
      <c r="D761">
        <f>COUNTIFS(Customer_Demographics!A:A, A761, Customer_Demographics!C:C, D$1)</f>
        <v>1</v>
      </c>
      <c r="E761">
        <f>COUNTIFS(Customer_Demographics!A:A, A761, Customer_Demographics!C:C, E$1)</f>
        <v>0</v>
      </c>
      <c r="F761" t="s">
        <v>5</v>
      </c>
      <c r="G761">
        <f>COUNTIFS(Customer_Demographics!A:A, A761, Customer_Demographics!F:F, G$1)</f>
        <v>1</v>
      </c>
      <c r="H761">
        <f>COUNTIFS(Customer_Demographics!A:A, A761, Customer_Demographics!F:F, H$1)</f>
        <v>0</v>
      </c>
      <c r="I761">
        <f>COUNTIFS(Customer_Demographics!A:A, A761, Customer_Demographics!F:F, I$1)</f>
        <v>0</v>
      </c>
      <c r="J761">
        <f>COUNTIFS(Customer_Demographics!A:A, A761, Customer_Demographics!F:F, J$1)</f>
        <v>0</v>
      </c>
      <c r="K761" t="s">
        <v>10</v>
      </c>
      <c r="L761">
        <f>COUNTIFS(Customer_Demographics!A:A, A761, Customer_Demographics!K:K, L$1)</f>
        <v>0</v>
      </c>
      <c r="M761">
        <f>COUNTIFS(Customer_Demographics!A:A, A761, Customer_Demographics!K:K, M$1)</f>
        <v>1</v>
      </c>
      <c r="N761">
        <f>COUNTIFS(Customer_Demographics!A:A, A761, Customer_Demographics!K:K, N$1)</f>
        <v>0</v>
      </c>
      <c r="O761">
        <v>477.75</v>
      </c>
      <c r="P761">
        <v>0</v>
      </c>
      <c r="Q761">
        <v>1</v>
      </c>
      <c r="R761">
        <f>IF(COUNTIFS(Transaction_History!A:A, A761, Transaction_History!E:E, R$1) &gt;0, 1, 0)</f>
        <v>0</v>
      </c>
      <c r="S761">
        <f>IF(COUNTIFS(Transaction_History!A:A, A761, Transaction_History!E:E, S$1) &gt; 0, 1, 0)</f>
        <v>0</v>
      </c>
      <c r="T761">
        <f>IF(COUNTIFS(Transaction_History!A:A, A761, Transaction_History!E:E, T$1) &gt; 0, 1, 0)</f>
        <v>0</v>
      </c>
      <c r="U761">
        <f>IF(COUNTIFS(Transaction_History!A:A, A761, Transaction_History!E:E, U$1) &gt; 0, 1, 0)</f>
        <v>0</v>
      </c>
      <c r="V761">
        <f>IF(COUNTIFS(Transaction_History!A:A, A761, Transaction_History!E:E, V$1) &gt; 0, 1, 0)</f>
        <v>1</v>
      </c>
      <c r="W761">
        <f>IF(COUNTIFS(Customer_Service!A:A, A761, Customer_Service!D:D, W$1) &gt; 0, 1, 0)</f>
        <v>0</v>
      </c>
      <c r="X761">
        <f>IF(COUNTIFS(Customer_Service!A:A, A761, Customer_Service!D:D, X$1)&gt;0,1,0)</f>
        <v>1</v>
      </c>
      <c r="Y761">
        <f>IF(COUNTIFS(Customer_Service!A:A, A761, Customer_Service!D:D, Y$1) &gt; 0, 1, 0)</f>
        <v>1</v>
      </c>
      <c r="Z761">
        <f>IF(COUNTIFS(Customer_Service!A:A, A761, Customer_Service!E:E, Z$1) &gt; 0, 1, 0)</f>
        <v>1</v>
      </c>
      <c r="AA761">
        <f>IF(COUNTIFS(Customer_Service!A:A, A761, Customer_Service!E:E, AA$1) &gt; 0, 1, 0)</f>
        <v>1</v>
      </c>
      <c r="AB761">
        <v>13</v>
      </c>
    </row>
    <row r="762" spans="1:28" x14ac:dyDescent="0.25">
      <c r="A762">
        <v>761</v>
      </c>
      <c r="B762">
        <v>64</v>
      </c>
      <c r="C762" t="s">
        <v>3</v>
      </c>
      <c r="D762">
        <f>COUNTIFS(Customer_Demographics!A:A, A762, Customer_Demographics!C:C, D$1)</f>
        <v>1</v>
      </c>
      <c r="E762">
        <f>COUNTIFS(Customer_Demographics!A:A, A762, Customer_Demographics!C:C, E$1)</f>
        <v>0</v>
      </c>
      <c r="F762" t="s">
        <v>6</v>
      </c>
      <c r="G762">
        <f>COUNTIFS(Customer_Demographics!A:A, A762, Customer_Demographics!F:F, G$1)</f>
        <v>0</v>
      </c>
      <c r="H762">
        <f>COUNTIFS(Customer_Demographics!A:A, A762, Customer_Demographics!F:F, H$1)</f>
        <v>1</v>
      </c>
      <c r="I762">
        <f>COUNTIFS(Customer_Demographics!A:A, A762, Customer_Demographics!F:F, I$1)</f>
        <v>0</v>
      </c>
      <c r="J762">
        <f>COUNTIFS(Customer_Demographics!A:A, A762, Customer_Demographics!F:F, J$1)</f>
        <v>0</v>
      </c>
      <c r="K762" t="s">
        <v>9</v>
      </c>
      <c r="L762">
        <f>COUNTIFS(Customer_Demographics!A:A, A762, Customer_Demographics!K:K, L$1)</f>
        <v>1</v>
      </c>
      <c r="M762">
        <f>COUNTIFS(Customer_Demographics!A:A, A762, Customer_Demographics!K:K, M$1)</f>
        <v>0</v>
      </c>
      <c r="N762">
        <f>COUNTIFS(Customer_Demographics!A:A, A762, Customer_Demographics!K:K, N$1)</f>
        <v>0</v>
      </c>
      <c r="O762">
        <v>1309.22</v>
      </c>
      <c r="P762">
        <v>0</v>
      </c>
      <c r="Q762">
        <v>9</v>
      </c>
      <c r="R762">
        <f>IF(COUNTIFS(Transaction_History!A:A, A762, Transaction_History!E:E, R$1) &gt;0, 1, 0)</f>
        <v>1</v>
      </c>
      <c r="S762">
        <f>IF(COUNTIFS(Transaction_History!A:A, A762, Transaction_History!E:E, S$1) &gt; 0, 1, 0)</f>
        <v>0</v>
      </c>
      <c r="T762">
        <f>IF(COUNTIFS(Transaction_History!A:A, A762, Transaction_History!E:E, T$1) &gt; 0, 1, 0)</f>
        <v>1</v>
      </c>
      <c r="U762">
        <f>IF(COUNTIFS(Transaction_History!A:A, A762, Transaction_History!E:E, U$1) &gt; 0, 1, 0)</f>
        <v>0</v>
      </c>
      <c r="V762">
        <f>IF(COUNTIFS(Transaction_History!A:A, A762, Transaction_History!E:E, V$1) &gt; 0, 1, 0)</f>
        <v>1</v>
      </c>
      <c r="W762">
        <f>IF(COUNTIFS(Customer_Service!A:A, A762, Customer_Service!D:D, W$1) &gt; 0, 1, 0)</f>
        <v>0</v>
      </c>
      <c r="X762">
        <f>IF(COUNTIFS(Customer_Service!A:A, A762, Customer_Service!D:D, X$1)&gt;0,1,0)</f>
        <v>1</v>
      </c>
      <c r="Y762">
        <f>IF(COUNTIFS(Customer_Service!A:A, A762, Customer_Service!D:D, Y$1) &gt; 0, 1, 0)</f>
        <v>0</v>
      </c>
      <c r="Z762">
        <f>IF(COUNTIFS(Customer_Service!A:A, A762, Customer_Service!E:E, Z$1) &gt; 0, 1, 0)</f>
        <v>1</v>
      </c>
      <c r="AA762">
        <f>IF(COUNTIFS(Customer_Service!A:A, A762, Customer_Service!E:E, AA$1) &gt; 0, 1, 0)</f>
        <v>0</v>
      </c>
      <c r="AB762">
        <v>45</v>
      </c>
    </row>
    <row r="763" spans="1:28" x14ac:dyDescent="0.25">
      <c r="A763">
        <v>762</v>
      </c>
      <c r="B763">
        <v>18</v>
      </c>
      <c r="C763" t="s">
        <v>4</v>
      </c>
      <c r="D763">
        <f>COUNTIFS(Customer_Demographics!A:A, A763, Customer_Demographics!C:C, D$1)</f>
        <v>0</v>
      </c>
      <c r="E763">
        <f>COUNTIFS(Customer_Demographics!A:A, A763, Customer_Demographics!C:C, E$1)</f>
        <v>1</v>
      </c>
      <c r="F763" t="s">
        <v>5</v>
      </c>
      <c r="G763">
        <f>COUNTIFS(Customer_Demographics!A:A, A763, Customer_Demographics!F:F, G$1)</f>
        <v>1</v>
      </c>
      <c r="H763">
        <f>COUNTIFS(Customer_Demographics!A:A, A763, Customer_Demographics!F:F, H$1)</f>
        <v>0</v>
      </c>
      <c r="I763">
        <f>COUNTIFS(Customer_Demographics!A:A, A763, Customer_Demographics!F:F, I$1)</f>
        <v>0</v>
      </c>
      <c r="J763">
        <f>COUNTIFS(Customer_Demographics!A:A, A763, Customer_Demographics!F:F, J$1)</f>
        <v>0</v>
      </c>
      <c r="K763" t="s">
        <v>9</v>
      </c>
      <c r="L763">
        <f>COUNTIFS(Customer_Demographics!A:A, A763, Customer_Demographics!K:K, L$1)</f>
        <v>1</v>
      </c>
      <c r="M763">
        <f>COUNTIFS(Customer_Demographics!A:A, A763, Customer_Demographics!K:K, M$1)</f>
        <v>0</v>
      </c>
      <c r="N763">
        <f>COUNTIFS(Customer_Demographics!A:A, A763, Customer_Demographics!K:K, N$1)</f>
        <v>0</v>
      </c>
      <c r="O763">
        <v>2577.9499999999998</v>
      </c>
      <c r="P763">
        <v>1</v>
      </c>
      <c r="Q763">
        <v>9</v>
      </c>
      <c r="R763">
        <f>IF(COUNTIFS(Transaction_History!A:A, A763, Transaction_History!E:E, R$1) &gt;0, 1, 0)</f>
        <v>1</v>
      </c>
      <c r="S763">
        <f>IF(COUNTIFS(Transaction_History!A:A, A763, Transaction_History!E:E, S$1) &gt; 0, 1, 0)</f>
        <v>1</v>
      </c>
      <c r="T763">
        <f>IF(COUNTIFS(Transaction_History!A:A, A763, Transaction_History!E:E, T$1) &gt; 0, 1, 0)</f>
        <v>1</v>
      </c>
      <c r="U763">
        <f>IF(COUNTIFS(Transaction_History!A:A, A763, Transaction_History!E:E, U$1) &gt; 0, 1, 0)</f>
        <v>1</v>
      </c>
      <c r="V763">
        <f>IF(COUNTIFS(Transaction_History!A:A, A763, Transaction_History!E:E, V$1) &gt; 0, 1, 0)</f>
        <v>1</v>
      </c>
      <c r="W763">
        <f>IF(COUNTIFS(Customer_Service!A:A, A763, Customer_Service!D:D, W$1) &gt; 0, 1, 0)</f>
        <v>1</v>
      </c>
      <c r="X763">
        <f>IF(COUNTIFS(Customer_Service!A:A, A763, Customer_Service!D:D, X$1)&gt;0,1,0)</f>
        <v>0</v>
      </c>
      <c r="Y763">
        <f>IF(COUNTIFS(Customer_Service!A:A, A763, Customer_Service!D:D, Y$1) &gt; 0, 1, 0)</f>
        <v>0</v>
      </c>
      <c r="Z763">
        <f>IF(COUNTIFS(Customer_Service!A:A, A763, Customer_Service!E:E, Z$1) &gt; 0, 1, 0)</f>
        <v>0</v>
      </c>
      <c r="AA763">
        <f>IF(COUNTIFS(Customer_Service!A:A, A763, Customer_Service!E:E, AA$1) &gt; 0, 1, 0)</f>
        <v>1</v>
      </c>
      <c r="AB763">
        <v>34</v>
      </c>
    </row>
    <row r="764" spans="1:28" x14ac:dyDescent="0.25">
      <c r="A764">
        <v>763</v>
      </c>
      <c r="B764">
        <v>30</v>
      </c>
      <c r="C764" t="s">
        <v>3</v>
      </c>
      <c r="D764">
        <f>COUNTIFS(Customer_Demographics!A:A, A764, Customer_Demographics!C:C, D$1)</f>
        <v>1</v>
      </c>
      <c r="E764">
        <f>COUNTIFS(Customer_Demographics!A:A, A764, Customer_Demographics!C:C, E$1)</f>
        <v>0</v>
      </c>
      <c r="F764" t="s">
        <v>6</v>
      </c>
      <c r="G764">
        <f>COUNTIFS(Customer_Demographics!A:A, A764, Customer_Demographics!F:F, G$1)</f>
        <v>0</v>
      </c>
      <c r="H764">
        <f>COUNTIFS(Customer_Demographics!A:A, A764, Customer_Demographics!F:F, H$1)</f>
        <v>1</v>
      </c>
      <c r="I764">
        <f>COUNTIFS(Customer_Demographics!A:A, A764, Customer_Demographics!F:F, I$1)</f>
        <v>0</v>
      </c>
      <c r="J764">
        <f>COUNTIFS(Customer_Demographics!A:A, A764, Customer_Demographics!F:F, J$1)</f>
        <v>0</v>
      </c>
      <c r="K764" t="s">
        <v>9</v>
      </c>
      <c r="L764">
        <f>COUNTIFS(Customer_Demographics!A:A, A764, Customer_Demographics!K:K, L$1)</f>
        <v>1</v>
      </c>
      <c r="M764">
        <f>COUNTIFS(Customer_Demographics!A:A, A764, Customer_Demographics!K:K, M$1)</f>
        <v>0</v>
      </c>
      <c r="N764">
        <f>COUNTIFS(Customer_Demographics!A:A, A764, Customer_Demographics!K:K, N$1)</f>
        <v>0</v>
      </c>
      <c r="O764">
        <v>693.13</v>
      </c>
      <c r="P764">
        <v>1</v>
      </c>
      <c r="Q764">
        <v>5</v>
      </c>
      <c r="R764">
        <f>IF(COUNTIFS(Transaction_History!A:A, A764, Transaction_History!E:E, R$1) &gt;0, 1, 0)</f>
        <v>0</v>
      </c>
      <c r="S764">
        <f>IF(COUNTIFS(Transaction_History!A:A, A764, Transaction_History!E:E, S$1) &gt; 0, 1, 0)</f>
        <v>1</v>
      </c>
      <c r="T764">
        <f>IF(COUNTIFS(Transaction_History!A:A, A764, Transaction_History!E:E, T$1) &gt; 0, 1, 0)</f>
        <v>1</v>
      </c>
      <c r="U764">
        <f>IF(COUNTIFS(Transaction_History!A:A, A764, Transaction_History!E:E, U$1) &gt; 0, 1, 0)</f>
        <v>1</v>
      </c>
      <c r="V764">
        <f>IF(COUNTIFS(Transaction_History!A:A, A764, Transaction_History!E:E, V$1) &gt; 0, 1, 0)</f>
        <v>0</v>
      </c>
      <c r="W764">
        <f>IF(COUNTIFS(Customer_Service!A:A, A764, Customer_Service!D:D, W$1) &gt; 0, 1, 0)</f>
        <v>1</v>
      </c>
      <c r="X764">
        <f>IF(COUNTIFS(Customer_Service!A:A, A764, Customer_Service!D:D, X$1)&gt;0,1,0)</f>
        <v>1</v>
      </c>
      <c r="Y764">
        <f>IF(COUNTIFS(Customer_Service!A:A, A764, Customer_Service!D:D, Y$1) &gt; 0, 1, 0)</f>
        <v>0</v>
      </c>
      <c r="Z764">
        <f>IF(COUNTIFS(Customer_Service!A:A, A764, Customer_Service!E:E, Z$1) &gt; 0, 1, 0)</f>
        <v>1</v>
      </c>
      <c r="AA764">
        <f>IF(COUNTIFS(Customer_Service!A:A, A764, Customer_Service!E:E, AA$1) &gt; 0, 1, 0)</f>
        <v>0</v>
      </c>
      <c r="AB764">
        <v>14</v>
      </c>
    </row>
    <row r="765" spans="1:28" x14ac:dyDescent="0.25">
      <c r="A765">
        <v>764</v>
      </c>
      <c r="B765">
        <v>27</v>
      </c>
      <c r="C765" t="s">
        <v>3</v>
      </c>
      <c r="D765">
        <f>COUNTIFS(Customer_Demographics!A:A, A765, Customer_Demographics!C:C, D$1)</f>
        <v>1</v>
      </c>
      <c r="E765">
        <f>COUNTIFS(Customer_Demographics!A:A, A765, Customer_Demographics!C:C, E$1)</f>
        <v>0</v>
      </c>
      <c r="F765" t="s">
        <v>7</v>
      </c>
      <c r="G765">
        <f>COUNTIFS(Customer_Demographics!A:A, A765, Customer_Demographics!F:F, G$1)</f>
        <v>0</v>
      </c>
      <c r="H765">
        <f>COUNTIFS(Customer_Demographics!A:A, A765, Customer_Demographics!F:F, H$1)</f>
        <v>0</v>
      </c>
      <c r="I765">
        <f>COUNTIFS(Customer_Demographics!A:A, A765, Customer_Demographics!F:F, I$1)</f>
        <v>0</v>
      </c>
      <c r="J765">
        <f>COUNTIFS(Customer_Demographics!A:A, A765, Customer_Demographics!F:F, J$1)</f>
        <v>1</v>
      </c>
      <c r="K765" t="s">
        <v>10</v>
      </c>
      <c r="L765">
        <f>COUNTIFS(Customer_Demographics!A:A, A765, Customer_Demographics!K:K, L$1)</f>
        <v>0</v>
      </c>
      <c r="M765">
        <f>COUNTIFS(Customer_Demographics!A:A, A765, Customer_Demographics!K:K, M$1)</f>
        <v>1</v>
      </c>
      <c r="N765">
        <f>COUNTIFS(Customer_Demographics!A:A, A765, Customer_Demographics!K:K, N$1)</f>
        <v>0</v>
      </c>
      <c r="O765">
        <v>496.99</v>
      </c>
      <c r="P765">
        <v>0</v>
      </c>
      <c r="Q765">
        <v>1</v>
      </c>
      <c r="R765">
        <f>IF(COUNTIFS(Transaction_History!A:A, A765, Transaction_History!E:E, R$1) &gt;0, 1, 0)</f>
        <v>0</v>
      </c>
      <c r="S765">
        <f>IF(COUNTIFS(Transaction_History!A:A, A765, Transaction_History!E:E, S$1) &gt; 0, 1, 0)</f>
        <v>0</v>
      </c>
      <c r="T765">
        <f>IF(COUNTIFS(Transaction_History!A:A, A765, Transaction_History!E:E, T$1) &gt; 0, 1, 0)</f>
        <v>0</v>
      </c>
      <c r="U765">
        <f>IF(COUNTIFS(Transaction_History!A:A, A765, Transaction_History!E:E, U$1) &gt; 0, 1, 0)</f>
        <v>0</v>
      </c>
      <c r="V765">
        <f>IF(COUNTIFS(Transaction_History!A:A, A765, Transaction_History!E:E, V$1) &gt; 0, 1, 0)</f>
        <v>1</v>
      </c>
      <c r="W765">
        <f>IF(COUNTIFS(Customer_Service!A:A, A765, Customer_Service!D:D, W$1) &gt; 0, 1, 0)</f>
        <v>0</v>
      </c>
      <c r="X765">
        <f>IF(COUNTIFS(Customer_Service!A:A, A765, Customer_Service!D:D, X$1)&gt;0,1,0)</f>
        <v>0</v>
      </c>
      <c r="Y765">
        <f>IF(COUNTIFS(Customer_Service!A:A, A765, Customer_Service!D:D, Y$1) &gt; 0, 1, 0)</f>
        <v>0</v>
      </c>
      <c r="Z765">
        <f>IF(COUNTIFS(Customer_Service!A:A, A765, Customer_Service!E:E, Z$1) &gt; 0, 1, 0)</f>
        <v>0</v>
      </c>
      <c r="AA765">
        <f>IF(COUNTIFS(Customer_Service!A:A, A765, Customer_Service!E:E, AA$1) &gt; 0, 1, 0)</f>
        <v>0</v>
      </c>
      <c r="AB765">
        <v>28</v>
      </c>
    </row>
    <row r="766" spans="1:28" x14ac:dyDescent="0.25">
      <c r="A766">
        <v>765</v>
      </c>
      <c r="B766">
        <v>36</v>
      </c>
      <c r="C766" t="s">
        <v>4</v>
      </c>
      <c r="D766">
        <f>COUNTIFS(Customer_Demographics!A:A, A766, Customer_Demographics!C:C, D$1)</f>
        <v>0</v>
      </c>
      <c r="E766">
        <f>COUNTIFS(Customer_Demographics!A:A, A766, Customer_Demographics!C:C, E$1)</f>
        <v>1</v>
      </c>
      <c r="F766" t="s">
        <v>6</v>
      </c>
      <c r="G766">
        <f>COUNTIFS(Customer_Demographics!A:A, A766, Customer_Demographics!F:F, G$1)</f>
        <v>0</v>
      </c>
      <c r="H766">
        <f>COUNTIFS(Customer_Demographics!A:A, A766, Customer_Demographics!F:F, H$1)</f>
        <v>1</v>
      </c>
      <c r="I766">
        <f>COUNTIFS(Customer_Demographics!A:A, A766, Customer_Demographics!F:F, I$1)</f>
        <v>0</v>
      </c>
      <c r="J766">
        <f>COUNTIFS(Customer_Demographics!A:A, A766, Customer_Demographics!F:F, J$1)</f>
        <v>0</v>
      </c>
      <c r="K766" t="s">
        <v>9</v>
      </c>
      <c r="L766">
        <f>COUNTIFS(Customer_Demographics!A:A, A766, Customer_Demographics!K:K, L$1)</f>
        <v>1</v>
      </c>
      <c r="M766">
        <f>COUNTIFS(Customer_Demographics!A:A, A766, Customer_Demographics!K:K, M$1)</f>
        <v>0</v>
      </c>
      <c r="N766">
        <f>COUNTIFS(Customer_Demographics!A:A, A766, Customer_Demographics!K:K, N$1)</f>
        <v>0</v>
      </c>
      <c r="O766">
        <v>1079.2</v>
      </c>
      <c r="P766">
        <v>0</v>
      </c>
      <c r="Q766">
        <v>5</v>
      </c>
      <c r="R766">
        <f>IF(COUNTIFS(Transaction_History!A:A, A766, Transaction_History!E:E, R$1) &gt;0, 1, 0)</f>
        <v>1</v>
      </c>
      <c r="S766">
        <f>IF(COUNTIFS(Transaction_History!A:A, A766, Transaction_History!E:E, S$1) &gt; 0, 1, 0)</f>
        <v>1</v>
      </c>
      <c r="T766">
        <f>IF(COUNTIFS(Transaction_History!A:A, A766, Transaction_History!E:E, T$1) &gt; 0, 1, 0)</f>
        <v>1</v>
      </c>
      <c r="U766">
        <f>IF(COUNTIFS(Transaction_History!A:A, A766, Transaction_History!E:E, U$1) &gt; 0, 1, 0)</f>
        <v>0</v>
      </c>
      <c r="V766">
        <f>IF(COUNTIFS(Transaction_History!A:A, A766, Transaction_History!E:E, V$1) &gt; 0, 1, 0)</f>
        <v>0</v>
      </c>
      <c r="W766">
        <f>IF(COUNTIFS(Customer_Service!A:A, A766, Customer_Service!D:D, W$1) &gt; 0, 1, 0)</f>
        <v>0</v>
      </c>
      <c r="X766">
        <f>IF(COUNTIFS(Customer_Service!A:A, A766, Customer_Service!D:D, X$1)&gt;0,1,0)</f>
        <v>0</v>
      </c>
      <c r="Y766">
        <f>IF(COUNTIFS(Customer_Service!A:A, A766, Customer_Service!D:D, Y$1) &gt; 0, 1, 0)</f>
        <v>1</v>
      </c>
      <c r="Z766">
        <f>IF(COUNTIFS(Customer_Service!A:A, A766, Customer_Service!E:E, Z$1) &gt; 0, 1, 0)</f>
        <v>1</v>
      </c>
      <c r="AA766">
        <f>IF(COUNTIFS(Customer_Service!A:A, A766, Customer_Service!E:E, AA$1) &gt; 0, 1, 0)</f>
        <v>0</v>
      </c>
      <c r="AB766">
        <v>13</v>
      </c>
    </row>
    <row r="767" spans="1:28" x14ac:dyDescent="0.25">
      <c r="A767">
        <v>766</v>
      </c>
      <c r="B767">
        <v>22</v>
      </c>
      <c r="C767" t="s">
        <v>4</v>
      </c>
      <c r="D767">
        <f>COUNTIFS(Customer_Demographics!A:A, A767, Customer_Demographics!C:C, D$1)</f>
        <v>0</v>
      </c>
      <c r="E767">
        <f>COUNTIFS(Customer_Demographics!A:A, A767, Customer_Demographics!C:C, E$1)</f>
        <v>1</v>
      </c>
      <c r="F767" t="s">
        <v>7</v>
      </c>
      <c r="G767">
        <f>COUNTIFS(Customer_Demographics!A:A, A767, Customer_Demographics!F:F, G$1)</f>
        <v>0</v>
      </c>
      <c r="H767">
        <f>COUNTIFS(Customer_Demographics!A:A, A767, Customer_Demographics!F:F, H$1)</f>
        <v>0</v>
      </c>
      <c r="I767">
        <f>COUNTIFS(Customer_Demographics!A:A, A767, Customer_Demographics!F:F, I$1)</f>
        <v>0</v>
      </c>
      <c r="J767">
        <f>COUNTIFS(Customer_Demographics!A:A, A767, Customer_Demographics!F:F, J$1)</f>
        <v>1</v>
      </c>
      <c r="K767" t="s">
        <v>10</v>
      </c>
      <c r="L767">
        <f>COUNTIFS(Customer_Demographics!A:A, A767, Customer_Demographics!K:K, L$1)</f>
        <v>0</v>
      </c>
      <c r="M767">
        <f>COUNTIFS(Customer_Demographics!A:A, A767, Customer_Demographics!K:K, M$1)</f>
        <v>1</v>
      </c>
      <c r="N767">
        <f>COUNTIFS(Customer_Demographics!A:A, A767, Customer_Demographics!K:K, N$1)</f>
        <v>0</v>
      </c>
      <c r="O767">
        <v>910.23</v>
      </c>
      <c r="P767">
        <v>0</v>
      </c>
      <c r="Q767">
        <v>3</v>
      </c>
      <c r="R767">
        <f>IF(COUNTIFS(Transaction_History!A:A, A767, Transaction_History!E:E, R$1) &gt;0, 1, 0)</f>
        <v>1</v>
      </c>
      <c r="S767">
        <f>IF(COUNTIFS(Transaction_History!A:A, A767, Transaction_History!E:E, S$1) &gt; 0, 1, 0)</f>
        <v>1</v>
      </c>
      <c r="T767">
        <f>IF(COUNTIFS(Transaction_History!A:A, A767, Transaction_History!E:E, T$1) &gt; 0, 1, 0)</f>
        <v>1</v>
      </c>
      <c r="U767">
        <f>IF(COUNTIFS(Transaction_History!A:A, A767, Transaction_History!E:E, U$1) &gt; 0, 1, 0)</f>
        <v>0</v>
      </c>
      <c r="V767">
        <f>IF(COUNTIFS(Transaction_History!A:A, A767, Transaction_History!E:E, V$1) &gt; 0, 1, 0)</f>
        <v>0</v>
      </c>
      <c r="W767">
        <f>IF(COUNTIFS(Customer_Service!A:A, A767, Customer_Service!D:D, W$1) &gt; 0, 1, 0)</f>
        <v>1</v>
      </c>
      <c r="X767">
        <f>IF(COUNTIFS(Customer_Service!A:A, A767, Customer_Service!D:D, X$1)&gt;0,1,0)</f>
        <v>1</v>
      </c>
      <c r="Y767">
        <f>IF(COUNTIFS(Customer_Service!A:A, A767, Customer_Service!D:D, Y$1) &gt; 0, 1, 0)</f>
        <v>0</v>
      </c>
      <c r="Z767">
        <f>IF(COUNTIFS(Customer_Service!A:A, A767, Customer_Service!E:E, Z$1) &gt; 0, 1, 0)</f>
        <v>1</v>
      </c>
      <c r="AA767">
        <f>IF(COUNTIFS(Customer_Service!A:A, A767, Customer_Service!E:E, AA$1) &gt; 0, 1, 0)</f>
        <v>0</v>
      </c>
      <c r="AB767">
        <v>34</v>
      </c>
    </row>
    <row r="768" spans="1:28" x14ac:dyDescent="0.25">
      <c r="A768">
        <v>767</v>
      </c>
      <c r="B768">
        <v>25</v>
      </c>
      <c r="C768" t="s">
        <v>3</v>
      </c>
      <c r="D768">
        <f>COUNTIFS(Customer_Demographics!A:A, A768, Customer_Demographics!C:C, D$1)</f>
        <v>1</v>
      </c>
      <c r="E768">
        <f>COUNTIFS(Customer_Demographics!A:A, A768, Customer_Demographics!C:C, E$1)</f>
        <v>0</v>
      </c>
      <c r="F768" t="s">
        <v>7</v>
      </c>
      <c r="G768">
        <f>COUNTIFS(Customer_Demographics!A:A, A768, Customer_Demographics!F:F, G$1)</f>
        <v>0</v>
      </c>
      <c r="H768">
        <f>COUNTIFS(Customer_Demographics!A:A, A768, Customer_Demographics!F:F, H$1)</f>
        <v>0</v>
      </c>
      <c r="I768">
        <f>COUNTIFS(Customer_Demographics!A:A, A768, Customer_Demographics!F:F, I$1)</f>
        <v>0</v>
      </c>
      <c r="J768">
        <f>COUNTIFS(Customer_Demographics!A:A, A768, Customer_Demographics!F:F, J$1)</f>
        <v>1</v>
      </c>
      <c r="K768" t="s">
        <v>10</v>
      </c>
      <c r="L768">
        <f>COUNTIFS(Customer_Demographics!A:A, A768, Customer_Demographics!K:K, L$1)</f>
        <v>0</v>
      </c>
      <c r="M768">
        <f>COUNTIFS(Customer_Demographics!A:A, A768, Customer_Demographics!K:K, M$1)</f>
        <v>1</v>
      </c>
      <c r="N768">
        <f>COUNTIFS(Customer_Demographics!A:A, A768, Customer_Demographics!K:K, N$1)</f>
        <v>0</v>
      </c>
      <c r="O768">
        <v>2189.69</v>
      </c>
      <c r="P768">
        <v>0</v>
      </c>
      <c r="Q768">
        <v>8</v>
      </c>
      <c r="R768">
        <f>IF(COUNTIFS(Transaction_History!A:A, A768, Transaction_History!E:E, R$1) &gt;0, 1, 0)</f>
        <v>1</v>
      </c>
      <c r="S768">
        <f>IF(COUNTIFS(Transaction_History!A:A, A768, Transaction_History!E:E, S$1) &gt; 0, 1, 0)</f>
        <v>1</v>
      </c>
      <c r="T768">
        <f>IF(COUNTIFS(Transaction_History!A:A, A768, Transaction_History!E:E, T$1) &gt; 0, 1, 0)</f>
        <v>1</v>
      </c>
      <c r="U768">
        <f>IF(COUNTIFS(Transaction_History!A:A, A768, Transaction_History!E:E, U$1) &gt; 0, 1, 0)</f>
        <v>1</v>
      </c>
      <c r="V768">
        <f>IF(COUNTIFS(Transaction_History!A:A, A768, Transaction_History!E:E, V$1) &gt; 0, 1, 0)</f>
        <v>0</v>
      </c>
      <c r="W768">
        <f>IF(COUNTIFS(Customer_Service!A:A, A768, Customer_Service!D:D, W$1) &gt; 0, 1, 0)</f>
        <v>0</v>
      </c>
      <c r="X768">
        <f>IF(COUNTIFS(Customer_Service!A:A, A768, Customer_Service!D:D, X$1)&gt;0,1,0)</f>
        <v>0</v>
      </c>
      <c r="Y768">
        <f>IF(COUNTIFS(Customer_Service!A:A, A768, Customer_Service!D:D, Y$1) &gt; 0, 1, 0)</f>
        <v>0</v>
      </c>
      <c r="Z768">
        <f>IF(COUNTIFS(Customer_Service!A:A, A768, Customer_Service!E:E, Z$1) &gt; 0, 1, 0)</f>
        <v>0</v>
      </c>
      <c r="AA768">
        <f>IF(COUNTIFS(Customer_Service!A:A, A768, Customer_Service!E:E, AA$1) &gt; 0, 1, 0)</f>
        <v>0</v>
      </c>
      <c r="AB768">
        <v>5</v>
      </c>
    </row>
    <row r="769" spans="1:28" x14ac:dyDescent="0.25">
      <c r="A769">
        <v>768</v>
      </c>
      <c r="B769">
        <v>21</v>
      </c>
      <c r="C769" t="s">
        <v>4</v>
      </c>
      <c r="D769">
        <f>COUNTIFS(Customer_Demographics!A:A, A769, Customer_Demographics!C:C, D$1)</f>
        <v>0</v>
      </c>
      <c r="E769">
        <f>COUNTIFS(Customer_Demographics!A:A, A769, Customer_Demographics!C:C, E$1)</f>
        <v>1</v>
      </c>
      <c r="F769" t="s">
        <v>7</v>
      </c>
      <c r="G769">
        <f>COUNTIFS(Customer_Demographics!A:A, A769, Customer_Demographics!F:F, G$1)</f>
        <v>0</v>
      </c>
      <c r="H769">
        <f>COUNTIFS(Customer_Demographics!A:A, A769, Customer_Demographics!F:F, H$1)</f>
        <v>0</v>
      </c>
      <c r="I769">
        <f>COUNTIFS(Customer_Demographics!A:A, A769, Customer_Demographics!F:F, I$1)</f>
        <v>0</v>
      </c>
      <c r="J769">
        <f>COUNTIFS(Customer_Demographics!A:A, A769, Customer_Demographics!F:F, J$1)</f>
        <v>1</v>
      </c>
      <c r="K769" t="s">
        <v>9</v>
      </c>
      <c r="L769">
        <f>COUNTIFS(Customer_Demographics!A:A, A769, Customer_Demographics!K:K, L$1)</f>
        <v>1</v>
      </c>
      <c r="M769">
        <f>COUNTIFS(Customer_Demographics!A:A, A769, Customer_Demographics!K:K, M$1)</f>
        <v>0</v>
      </c>
      <c r="N769">
        <f>COUNTIFS(Customer_Demographics!A:A, A769, Customer_Demographics!K:K, N$1)</f>
        <v>0</v>
      </c>
      <c r="O769">
        <v>1068.46</v>
      </c>
      <c r="P769">
        <v>0</v>
      </c>
      <c r="Q769">
        <v>5</v>
      </c>
      <c r="R769">
        <f>IF(COUNTIFS(Transaction_History!A:A, A769, Transaction_History!E:E, R$1) &gt;0, 1, 0)</f>
        <v>1</v>
      </c>
      <c r="S769">
        <f>IF(COUNTIFS(Transaction_History!A:A, A769, Transaction_History!E:E, S$1) &gt; 0, 1, 0)</f>
        <v>1</v>
      </c>
      <c r="T769">
        <f>IF(COUNTIFS(Transaction_History!A:A, A769, Transaction_History!E:E, T$1) &gt; 0, 1, 0)</f>
        <v>0</v>
      </c>
      <c r="U769">
        <f>IF(COUNTIFS(Transaction_History!A:A, A769, Transaction_History!E:E, U$1) &gt; 0, 1, 0)</f>
        <v>1</v>
      </c>
      <c r="V769">
        <f>IF(COUNTIFS(Transaction_History!A:A, A769, Transaction_History!E:E, V$1) &gt; 0, 1, 0)</f>
        <v>1</v>
      </c>
      <c r="W769">
        <f>IF(COUNTIFS(Customer_Service!A:A, A769, Customer_Service!D:D, W$1) &gt; 0, 1, 0)</f>
        <v>0</v>
      </c>
      <c r="X769">
        <f>IF(COUNTIFS(Customer_Service!A:A, A769, Customer_Service!D:D, X$1)&gt;0,1,0)</f>
        <v>0</v>
      </c>
      <c r="Y769">
        <f>IF(COUNTIFS(Customer_Service!A:A, A769, Customer_Service!D:D, Y$1) &gt; 0, 1, 0)</f>
        <v>0</v>
      </c>
      <c r="Z769">
        <f>IF(COUNTIFS(Customer_Service!A:A, A769, Customer_Service!E:E, Z$1) &gt; 0, 1, 0)</f>
        <v>0</v>
      </c>
      <c r="AA769">
        <f>IF(COUNTIFS(Customer_Service!A:A, A769, Customer_Service!E:E, AA$1) &gt; 0, 1, 0)</f>
        <v>0</v>
      </c>
      <c r="AB769">
        <v>40</v>
      </c>
    </row>
    <row r="770" spans="1:28" x14ac:dyDescent="0.25">
      <c r="A770">
        <v>769</v>
      </c>
      <c r="B770">
        <v>66</v>
      </c>
      <c r="C770" t="s">
        <v>3</v>
      </c>
      <c r="D770">
        <f>COUNTIFS(Customer_Demographics!A:A, A770, Customer_Demographics!C:C, D$1)</f>
        <v>1</v>
      </c>
      <c r="E770">
        <f>COUNTIFS(Customer_Demographics!A:A, A770, Customer_Demographics!C:C, E$1)</f>
        <v>0</v>
      </c>
      <c r="F770" t="s">
        <v>5</v>
      </c>
      <c r="G770">
        <f>COUNTIFS(Customer_Demographics!A:A, A770, Customer_Demographics!F:F, G$1)</f>
        <v>1</v>
      </c>
      <c r="H770">
        <f>COUNTIFS(Customer_Demographics!A:A, A770, Customer_Demographics!F:F, H$1)</f>
        <v>0</v>
      </c>
      <c r="I770">
        <f>COUNTIFS(Customer_Demographics!A:A, A770, Customer_Demographics!F:F, I$1)</f>
        <v>0</v>
      </c>
      <c r="J770">
        <f>COUNTIFS(Customer_Demographics!A:A, A770, Customer_Demographics!F:F, J$1)</f>
        <v>0</v>
      </c>
      <c r="K770" t="s">
        <v>11</v>
      </c>
      <c r="L770">
        <f>COUNTIFS(Customer_Demographics!A:A, A770, Customer_Demographics!K:K, L$1)</f>
        <v>0</v>
      </c>
      <c r="M770">
        <f>COUNTIFS(Customer_Demographics!A:A, A770, Customer_Demographics!K:K, M$1)</f>
        <v>0</v>
      </c>
      <c r="N770">
        <f>COUNTIFS(Customer_Demographics!A:A, A770, Customer_Demographics!K:K, N$1)</f>
        <v>1</v>
      </c>
      <c r="O770">
        <v>1257.4499999999998</v>
      </c>
      <c r="P770">
        <v>0</v>
      </c>
      <c r="Q770">
        <v>5</v>
      </c>
      <c r="R770">
        <f>IF(COUNTIFS(Transaction_History!A:A, A770, Transaction_History!E:E, R$1) &gt;0, 1, 0)</f>
        <v>0</v>
      </c>
      <c r="S770">
        <f>IF(COUNTIFS(Transaction_History!A:A, A770, Transaction_History!E:E, S$1) &gt; 0, 1, 0)</f>
        <v>0</v>
      </c>
      <c r="T770">
        <f>IF(COUNTIFS(Transaction_History!A:A, A770, Transaction_History!E:E, T$1) &gt; 0, 1, 0)</f>
        <v>1</v>
      </c>
      <c r="U770">
        <f>IF(COUNTIFS(Transaction_History!A:A, A770, Transaction_History!E:E, U$1) &gt; 0, 1, 0)</f>
        <v>1</v>
      </c>
      <c r="V770">
        <f>IF(COUNTIFS(Transaction_History!A:A, A770, Transaction_History!E:E, V$1) &gt; 0, 1, 0)</f>
        <v>1</v>
      </c>
      <c r="W770">
        <f>IF(COUNTIFS(Customer_Service!A:A, A770, Customer_Service!D:D, W$1) &gt; 0, 1, 0)</f>
        <v>1</v>
      </c>
      <c r="X770">
        <f>IF(COUNTIFS(Customer_Service!A:A, A770, Customer_Service!D:D, X$1)&gt;0,1,0)</f>
        <v>0</v>
      </c>
      <c r="Y770">
        <f>IF(COUNTIFS(Customer_Service!A:A, A770, Customer_Service!D:D, Y$1) &gt; 0, 1, 0)</f>
        <v>1</v>
      </c>
      <c r="Z770">
        <f>IF(COUNTIFS(Customer_Service!A:A, A770, Customer_Service!E:E, Z$1) &gt; 0, 1, 0)</f>
        <v>1</v>
      </c>
      <c r="AA770">
        <f>IF(COUNTIFS(Customer_Service!A:A, A770, Customer_Service!E:E, AA$1) &gt; 0, 1, 0)</f>
        <v>1</v>
      </c>
      <c r="AB770">
        <v>10</v>
      </c>
    </row>
    <row r="771" spans="1:28" x14ac:dyDescent="0.25">
      <c r="A771">
        <v>770</v>
      </c>
      <c r="B771">
        <v>30</v>
      </c>
      <c r="C771" t="s">
        <v>4</v>
      </c>
      <c r="D771">
        <f>COUNTIFS(Customer_Demographics!A:A, A771, Customer_Demographics!C:C, D$1)</f>
        <v>0</v>
      </c>
      <c r="E771">
        <f>COUNTIFS(Customer_Demographics!A:A, A771, Customer_Demographics!C:C, E$1)</f>
        <v>1</v>
      </c>
      <c r="F771" t="s">
        <v>8</v>
      </c>
      <c r="G771">
        <f>COUNTIFS(Customer_Demographics!A:A, A771, Customer_Demographics!F:F, G$1)</f>
        <v>0</v>
      </c>
      <c r="H771">
        <f>COUNTIFS(Customer_Demographics!A:A, A771, Customer_Demographics!F:F, H$1)</f>
        <v>0</v>
      </c>
      <c r="I771">
        <f>COUNTIFS(Customer_Demographics!A:A, A771, Customer_Demographics!F:F, I$1)</f>
        <v>1</v>
      </c>
      <c r="J771">
        <f>COUNTIFS(Customer_Demographics!A:A, A771, Customer_Demographics!F:F, J$1)</f>
        <v>0</v>
      </c>
      <c r="K771" t="s">
        <v>10</v>
      </c>
      <c r="L771">
        <f>COUNTIFS(Customer_Demographics!A:A, A771, Customer_Demographics!K:K, L$1)</f>
        <v>0</v>
      </c>
      <c r="M771">
        <f>COUNTIFS(Customer_Demographics!A:A, A771, Customer_Demographics!K:K, M$1)</f>
        <v>1</v>
      </c>
      <c r="N771">
        <f>COUNTIFS(Customer_Demographics!A:A, A771, Customer_Demographics!K:K, N$1)</f>
        <v>0</v>
      </c>
      <c r="O771">
        <v>970.66999999999985</v>
      </c>
      <c r="P771">
        <v>0</v>
      </c>
      <c r="Q771">
        <v>6</v>
      </c>
      <c r="R771">
        <f>IF(COUNTIFS(Transaction_History!A:A, A771, Transaction_History!E:E, R$1) &gt;0, 1, 0)</f>
        <v>0</v>
      </c>
      <c r="S771">
        <f>IF(COUNTIFS(Transaction_History!A:A, A771, Transaction_History!E:E, S$1) &gt; 0, 1, 0)</f>
        <v>1</v>
      </c>
      <c r="T771">
        <f>IF(COUNTIFS(Transaction_History!A:A, A771, Transaction_History!E:E, T$1) &gt; 0, 1, 0)</f>
        <v>0</v>
      </c>
      <c r="U771">
        <f>IF(COUNTIFS(Transaction_History!A:A, A771, Transaction_History!E:E, U$1) &gt; 0, 1, 0)</f>
        <v>1</v>
      </c>
      <c r="V771">
        <f>IF(COUNTIFS(Transaction_History!A:A, A771, Transaction_History!E:E, V$1) &gt; 0, 1, 0)</f>
        <v>1</v>
      </c>
      <c r="W771">
        <f>IF(COUNTIFS(Customer_Service!A:A, A771, Customer_Service!D:D, W$1) &gt; 0, 1, 0)</f>
        <v>0</v>
      </c>
      <c r="X771">
        <f>IF(COUNTIFS(Customer_Service!A:A, A771, Customer_Service!D:D, X$1)&gt;0,1,0)</f>
        <v>1</v>
      </c>
      <c r="Y771">
        <f>IF(COUNTIFS(Customer_Service!A:A, A771, Customer_Service!D:D, Y$1) &gt; 0, 1, 0)</f>
        <v>1</v>
      </c>
      <c r="Z771">
        <f>IF(COUNTIFS(Customer_Service!A:A, A771, Customer_Service!E:E, Z$1) &gt; 0, 1, 0)</f>
        <v>0</v>
      </c>
      <c r="AA771">
        <f>IF(COUNTIFS(Customer_Service!A:A, A771, Customer_Service!E:E, AA$1) &gt; 0, 1, 0)</f>
        <v>1</v>
      </c>
      <c r="AB771">
        <v>36</v>
      </c>
    </row>
    <row r="772" spans="1:28" x14ac:dyDescent="0.25">
      <c r="A772">
        <v>771</v>
      </c>
      <c r="B772">
        <v>55</v>
      </c>
      <c r="C772" t="s">
        <v>4</v>
      </c>
      <c r="D772">
        <f>COUNTIFS(Customer_Demographics!A:A, A772, Customer_Demographics!C:C, D$1)</f>
        <v>0</v>
      </c>
      <c r="E772">
        <f>COUNTIFS(Customer_Demographics!A:A, A772, Customer_Demographics!C:C, E$1)</f>
        <v>1</v>
      </c>
      <c r="F772" t="s">
        <v>8</v>
      </c>
      <c r="G772">
        <f>COUNTIFS(Customer_Demographics!A:A, A772, Customer_Demographics!F:F, G$1)</f>
        <v>0</v>
      </c>
      <c r="H772">
        <f>COUNTIFS(Customer_Demographics!A:A, A772, Customer_Demographics!F:F, H$1)</f>
        <v>0</v>
      </c>
      <c r="I772">
        <f>COUNTIFS(Customer_Demographics!A:A, A772, Customer_Demographics!F:F, I$1)</f>
        <v>1</v>
      </c>
      <c r="J772">
        <f>COUNTIFS(Customer_Demographics!A:A, A772, Customer_Demographics!F:F, J$1)</f>
        <v>0</v>
      </c>
      <c r="K772" t="s">
        <v>10</v>
      </c>
      <c r="L772">
        <f>COUNTIFS(Customer_Demographics!A:A, A772, Customer_Demographics!K:K, L$1)</f>
        <v>0</v>
      </c>
      <c r="M772">
        <f>COUNTIFS(Customer_Demographics!A:A, A772, Customer_Demographics!K:K, M$1)</f>
        <v>1</v>
      </c>
      <c r="N772">
        <f>COUNTIFS(Customer_Demographics!A:A, A772, Customer_Demographics!K:K, N$1)</f>
        <v>0</v>
      </c>
      <c r="O772">
        <v>1500.6299999999999</v>
      </c>
      <c r="P772">
        <v>0</v>
      </c>
      <c r="Q772">
        <v>7</v>
      </c>
      <c r="R772">
        <f>IF(COUNTIFS(Transaction_History!A:A, A772, Transaction_History!E:E, R$1) &gt;0, 1, 0)</f>
        <v>1</v>
      </c>
      <c r="S772">
        <f>IF(COUNTIFS(Transaction_History!A:A, A772, Transaction_History!E:E, S$1) &gt; 0, 1, 0)</f>
        <v>0</v>
      </c>
      <c r="T772">
        <f>IF(COUNTIFS(Transaction_History!A:A, A772, Transaction_History!E:E, T$1) &gt; 0, 1, 0)</f>
        <v>1</v>
      </c>
      <c r="U772">
        <f>IF(COUNTIFS(Transaction_History!A:A, A772, Transaction_History!E:E, U$1) &gt; 0, 1, 0)</f>
        <v>1</v>
      </c>
      <c r="V772">
        <f>IF(COUNTIFS(Transaction_History!A:A, A772, Transaction_History!E:E, V$1) &gt; 0, 1, 0)</f>
        <v>1</v>
      </c>
      <c r="W772">
        <f>IF(COUNTIFS(Customer_Service!A:A, A772, Customer_Service!D:D, W$1) &gt; 0, 1, 0)</f>
        <v>1</v>
      </c>
      <c r="X772">
        <f>IF(COUNTIFS(Customer_Service!A:A, A772, Customer_Service!D:D, X$1)&gt;0,1,0)</f>
        <v>0</v>
      </c>
      <c r="Y772">
        <f>IF(COUNTIFS(Customer_Service!A:A, A772, Customer_Service!D:D, Y$1) &gt; 0, 1, 0)</f>
        <v>1</v>
      </c>
      <c r="Z772">
        <f>IF(COUNTIFS(Customer_Service!A:A, A772, Customer_Service!E:E, Z$1) &gt; 0, 1, 0)</f>
        <v>1</v>
      </c>
      <c r="AA772">
        <f>IF(COUNTIFS(Customer_Service!A:A, A772, Customer_Service!E:E, AA$1) &gt; 0, 1, 0)</f>
        <v>1</v>
      </c>
      <c r="AB772">
        <v>6</v>
      </c>
    </row>
    <row r="773" spans="1:28" x14ac:dyDescent="0.25">
      <c r="A773">
        <v>772</v>
      </c>
      <c r="B773">
        <v>63</v>
      </c>
      <c r="C773" t="s">
        <v>4</v>
      </c>
      <c r="D773">
        <f>COUNTIFS(Customer_Demographics!A:A, A773, Customer_Demographics!C:C, D$1)</f>
        <v>0</v>
      </c>
      <c r="E773">
        <f>COUNTIFS(Customer_Demographics!A:A, A773, Customer_Demographics!C:C, E$1)</f>
        <v>1</v>
      </c>
      <c r="F773" t="s">
        <v>6</v>
      </c>
      <c r="G773">
        <f>COUNTIFS(Customer_Demographics!A:A, A773, Customer_Demographics!F:F, G$1)</f>
        <v>0</v>
      </c>
      <c r="H773">
        <f>COUNTIFS(Customer_Demographics!A:A, A773, Customer_Demographics!F:F, H$1)</f>
        <v>1</v>
      </c>
      <c r="I773">
        <f>COUNTIFS(Customer_Demographics!A:A, A773, Customer_Demographics!F:F, I$1)</f>
        <v>0</v>
      </c>
      <c r="J773">
        <f>COUNTIFS(Customer_Demographics!A:A, A773, Customer_Demographics!F:F, J$1)</f>
        <v>0</v>
      </c>
      <c r="K773" t="s">
        <v>9</v>
      </c>
      <c r="L773">
        <f>COUNTIFS(Customer_Demographics!A:A, A773, Customer_Demographics!K:K, L$1)</f>
        <v>1</v>
      </c>
      <c r="M773">
        <f>COUNTIFS(Customer_Demographics!A:A, A773, Customer_Demographics!K:K, M$1)</f>
        <v>0</v>
      </c>
      <c r="N773">
        <f>COUNTIFS(Customer_Demographics!A:A, A773, Customer_Demographics!K:K, N$1)</f>
        <v>0</v>
      </c>
      <c r="O773">
        <v>1124.58</v>
      </c>
      <c r="P773">
        <v>0</v>
      </c>
      <c r="Q773">
        <v>4</v>
      </c>
      <c r="R773">
        <f>IF(COUNTIFS(Transaction_History!A:A, A773, Transaction_History!E:E, R$1) &gt;0, 1, 0)</f>
        <v>1</v>
      </c>
      <c r="S773">
        <f>IF(COUNTIFS(Transaction_History!A:A, A773, Transaction_History!E:E, S$1) &gt; 0, 1, 0)</f>
        <v>0</v>
      </c>
      <c r="T773">
        <f>IF(COUNTIFS(Transaction_History!A:A, A773, Transaction_History!E:E, T$1) &gt; 0, 1, 0)</f>
        <v>0</v>
      </c>
      <c r="U773">
        <f>IF(COUNTIFS(Transaction_History!A:A, A773, Transaction_History!E:E, U$1) &gt; 0, 1, 0)</f>
        <v>1</v>
      </c>
      <c r="V773">
        <f>IF(COUNTIFS(Transaction_History!A:A, A773, Transaction_History!E:E, V$1) &gt; 0, 1, 0)</f>
        <v>1</v>
      </c>
      <c r="W773">
        <f>IF(COUNTIFS(Customer_Service!A:A, A773, Customer_Service!D:D, W$1) &gt; 0, 1, 0)</f>
        <v>0</v>
      </c>
      <c r="X773">
        <f>IF(COUNTIFS(Customer_Service!A:A, A773, Customer_Service!D:D, X$1)&gt;0,1,0)</f>
        <v>1</v>
      </c>
      <c r="Y773">
        <f>IF(COUNTIFS(Customer_Service!A:A, A773, Customer_Service!D:D, Y$1) &gt; 0, 1, 0)</f>
        <v>1</v>
      </c>
      <c r="Z773">
        <f>IF(COUNTIFS(Customer_Service!A:A, A773, Customer_Service!E:E, Z$1) &gt; 0, 1, 0)</f>
        <v>0</v>
      </c>
      <c r="AA773">
        <f>IF(COUNTIFS(Customer_Service!A:A, A773, Customer_Service!E:E, AA$1) &gt; 0, 1, 0)</f>
        <v>1</v>
      </c>
      <c r="AB773">
        <v>21</v>
      </c>
    </row>
    <row r="774" spans="1:28" x14ac:dyDescent="0.25">
      <c r="A774">
        <v>773</v>
      </c>
      <c r="B774">
        <v>66</v>
      </c>
      <c r="C774" t="s">
        <v>3</v>
      </c>
      <c r="D774">
        <f>COUNTIFS(Customer_Demographics!A:A, A774, Customer_Demographics!C:C, D$1)</f>
        <v>1</v>
      </c>
      <c r="E774">
        <f>COUNTIFS(Customer_Demographics!A:A, A774, Customer_Demographics!C:C, E$1)</f>
        <v>0</v>
      </c>
      <c r="F774" t="s">
        <v>8</v>
      </c>
      <c r="G774">
        <f>COUNTIFS(Customer_Demographics!A:A, A774, Customer_Demographics!F:F, G$1)</f>
        <v>0</v>
      </c>
      <c r="H774">
        <f>COUNTIFS(Customer_Demographics!A:A, A774, Customer_Demographics!F:F, H$1)</f>
        <v>0</v>
      </c>
      <c r="I774">
        <f>COUNTIFS(Customer_Demographics!A:A, A774, Customer_Demographics!F:F, I$1)</f>
        <v>1</v>
      </c>
      <c r="J774">
        <f>COUNTIFS(Customer_Demographics!A:A, A774, Customer_Demographics!F:F, J$1)</f>
        <v>0</v>
      </c>
      <c r="K774" t="s">
        <v>10</v>
      </c>
      <c r="L774">
        <f>COUNTIFS(Customer_Demographics!A:A, A774, Customer_Demographics!K:K, L$1)</f>
        <v>0</v>
      </c>
      <c r="M774">
        <f>COUNTIFS(Customer_Demographics!A:A, A774, Customer_Demographics!K:K, M$1)</f>
        <v>1</v>
      </c>
      <c r="N774">
        <f>COUNTIFS(Customer_Demographics!A:A, A774, Customer_Demographics!K:K, N$1)</f>
        <v>0</v>
      </c>
      <c r="O774">
        <v>1918.9099999999999</v>
      </c>
      <c r="P774">
        <v>0</v>
      </c>
      <c r="Q774">
        <v>8</v>
      </c>
      <c r="R774">
        <f>IF(COUNTIFS(Transaction_History!A:A, A774, Transaction_History!E:E, R$1) &gt;0, 1, 0)</f>
        <v>1</v>
      </c>
      <c r="S774">
        <f>IF(COUNTIFS(Transaction_History!A:A, A774, Transaction_History!E:E, S$1) &gt; 0, 1, 0)</f>
        <v>1</v>
      </c>
      <c r="T774">
        <f>IF(COUNTIFS(Transaction_History!A:A, A774, Transaction_History!E:E, T$1) &gt; 0, 1, 0)</f>
        <v>1</v>
      </c>
      <c r="U774">
        <f>IF(COUNTIFS(Transaction_History!A:A, A774, Transaction_History!E:E, U$1) &gt; 0, 1, 0)</f>
        <v>0</v>
      </c>
      <c r="V774">
        <f>IF(COUNTIFS(Transaction_History!A:A, A774, Transaction_History!E:E, V$1) &gt; 0, 1, 0)</f>
        <v>1</v>
      </c>
      <c r="W774">
        <f>IF(COUNTIFS(Customer_Service!A:A, A774, Customer_Service!D:D, W$1) &gt; 0, 1, 0)</f>
        <v>0</v>
      </c>
      <c r="X774">
        <f>IF(COUNTIFS(Customer_Service!A:A, A774, Customer_Service!D:D, X$1)&gt;0,1,0)</f>
        <v>0</v>
      </c>
      <c r="Y774">
        <f>IF(COUNTIFS(Customer_Service!A:A, A774, Customer_Service!D:D, Y$1) &gt; 0, 1, 0)</f>
        <v>0</v>
      </c>
      <c r="Z774">
        <f>IF(COUNTIFS(Customer_Service!A:A, A774, Customer_Service!E:E, Z$1) &gt; 0, 1, 0)</f>
        <v>0</v>
      </c>
      <c r="AA774">
        <f>IF(COUNTIFS(Customer_Service!A:A, A774, Customer_Service!E:E, AA$1) &gt; 0, 1, 0)</f>
        <v>0</v>
      </c>
      <c r="AB774">
        <v>35</v>
      </c>
    </row>
    <row r="775" spans="1:28" x14ac:dyDescent="0.25">
      <c r="A775">
        <v>774</v>
      </c>
      <c r="B775">
        <v>63</v>
      </c>
      <c r="C775" t="s">
        <v>3</v>
      </c>
      <c r="D775">
        <f>COUNTIFS(Customer_Demographics!A:A, A775, Customer_Demographics!C:C, D$1)</f>
        <v>1</v>
      </c>
      <c r="E775">
        <f>COUNTIFS(Customer_Demographics!A:A, A775, Customer_Demographics!C:C, E$1)</f>
        <v>0</v>
      </c>
      <c r="F775" t="s">
        <v>7</v>
      </c>
      <c r="G775">
        <f>COUNTIFS(Customer_Demographics!A:A, A775, Customer_Demographics!F:F, G$1)</f>
        <v>0</v>
      </c>
      <c r="H775">
        <f>COUNTIFS(Customer_Demographics!A:A, A775, Customer_Demographics!F:F, H$1)</f>
        <v>0</v>
      </c>
      <c r="I775">
        <f>COUNTIFS(Customer_Demographics!A:A, A775, Customer_Demographics!F:F, I$1)</f>
        <v>0</v>
      </c>
      <c r="J775">
        <f>COUNTIFS(Customer_Demographics!A:A, A775, Customer_Demographics!F:F, J$1)</f>
        <v>1</v>
      </c>
      <c r="K775" t="s">
        <v>10</v>
      </c>
      <c r="L775">
        <f>COUNTIFS(Customer_Demographics!A:A, A775, Customer_Demographics!K:K, L$1)</f>
        <v>0</v>
      </c>
      <c r="M775">
        <f>COUNTIFS(Customer_Demographics!A:A, A775, Customer_Demographics!K:K, M$1)</f>
        <v>1</v>
      </c>
      <c r="N775">
        <f>COUNTIFS(Customer_Demographics!A:A, A775, Customer_Demographics!K:K, N$1)</f>
        <v>0</v>
      </c>
      <c r="O775">
        <v>41.49</v>
      </c>
      <c r="P775">
        <v>0</v>
      </c>
      <c r="Q775">
        <v>1</v>
      </c>
      <c r="R775">
        <f>IF(COUNTIFS(Transaction_History!A:A, A775, Transaction_History!E:E, R$1) &gt;0, 1, 0)</f>
        <v>1</v>
      </c>
      <c r="S775">
        <f>IF(COUNTIFS(Transaction_History!A:A, A775, Transaction_History!E:E, S$1) &gt; 0, 1, 0)</f>
        <v>0</v>
      </c>
      <c r="T775">
        <f>IF(COUNTIFS(Transaction_History!A:A, A775, Transaction_History!E:E, T$1) &gt; 0, 1, 0)</f>
        <v>0</v>
      </c>
      <c r="U775">
        <f>IF(COUNTIFS(Transaction_History!A:A, A775, Transaction_History!E:E, U$1) &gt; 0, 1, 0)</f>
        <v>0</v>
      </c>
      <c r="V775">
        <f>IF(COUNTIFS(Transaction_History!A:A, A775, Transaction_History!E:E, V$1) &gt; 0, 1, 0)</f>
        <v>0</v>
      </c>
      <c r="W775">
        <f>IF(COUNTIFS(Customer_Service!A:A, A775, Customer_Service!D:D, W$1) &gt; 0, 1, 0)</f>
        <v>0</v>
      </c>
      <c r="X775">
        <f>IF(COUNTIFS(Customer_Service!A:A, A775, Customer_Service!D:D, X$1)&gt;0,1,0)</f>
        <v>0</v>
      </c>
      <c r="Y775">
        <f>IF(COUNTIFS(Customer_Service!A:A, A775, Customer_Service!D:D, Y$1) &gt; 0, 1, 0)</f>
        <v>0</v>
      </c>
      <c r="Z775">
        <f>IF(COUNTIFS(Customer_Service!A:A, A775, Customer_Service!E:E, Z$1) &gt; 0, 1, 0)</f>
        <v>0</v>
      </c>
      <c r="AA775">
        <f>IF(COUNTIFS(Customer_Service!A:A, A775, Customer_Service!E:E, AA$1) &gt; 0, 1, 0)</f>
        <v>0</v>
      </c>
      <c r="AB775">
        <v>16</v>
      </c>
    </row>
    <row r="776" spans="1:28" x14ac:dyDescent="0.25">
      <c r="A776">
        <v>775</v>
      </c>
      <c r="B776">
        <v>36</v>
      </c>
      <c r="C776" t="s">
        <v>3</v>
      </c>
      <c r="D776">
        <f>COUNTIFS(Customer_Demographics!A:A, A776, Customer_Demographics!C:C, D$1)</f>
        <v>1</v>
      </c>
      <c r="E776">
        <f>COUNTIFS(Customer_Demographics!A:A, A776, Customer_Demographics!C:C, E$1)</f>
        <v>0</v>
      </c>
      <c r="F776" t="s">
        <v>8</v>
      </c>
      <c r="G776">
        <f>COUNTIFS(Customer_Demographics!A:A, A776, Customer_Demographics!F:F, G$1)</f>
        <v>0</v>
      </c>
      <c r="H776">
        <f>COUNTIFS(Customer_Demographics!A:A, A776, Customer_Demographics!F:F, H$1)</f>
        <v>0</v>
      </c>
      <c r="I776">
        <f>COUNTIFS(Customer_Demographics!A:A, A776, Customer_Demographics!F:F, I$1)</f>
        <v>1</v>
      </c>
      <c r="J776">
        <f>COUNTIFS(Customer_Demographics!A:A, A776, Customer_Demographics!F:F, J$1)</f>
        <v>0</v>
      </c>
      <c r="K776" t="s">
        <v>10</v>
      </c>
      <c r="L776">
        <f>COUNTIFS(Customer_Demographics!A:A, A776, Customer_Demographics!K:K, L$1)</f>
        <v>0</v>
      </c>
      <c r="M776">
        <f>COUNTIFS(Customer_Demographics!A:A, A776, Customer_Demographics!K:K, M$1)</f>
        <v>1</v>
      </c>
      <c r="N776">
        <f>COUNTIFS(Customer_Demographics!A:A, A776, Customer_Demographics!K:K, N$1)</f>
        <v>0</v>
      </c>
      <c r="O776">
        <v>1586.8999999999999</v>
      </c>
      <c r="P776">
        <v>1</v>
      </c>
      <c r="Q776">
        <v>5</v>
      </c>
      <c r="R776">
        <f>IF(COUNTIFS(Transaction_History!A:A, A776, Transaction_History!E:E, R$1) &gt;0, 1, 0)</f>
        <v>1</v>
      </c>
      <c r="S776">
        <f>IF(COUNTIFS(Transaction_History!A:A, A776, Transaction_History!E:E, S$1) &gt; 0, 1, 0)</f>
        <v>1</v>
      </c>
      <c r="T776">
        <f>IF(COUNTIFS(Transaction_History!A:A, A776, Transaction_History!E:E, T$1) &gt; 0, 1, 0)</f>
        <v>1</v>
      </c>
      <c r="U776">
        <f>IF(COUNTIFS(Transaction_History!A:A, A776, Transaction_History!E:E, U$1) &gt; 0, 1, 0)</f>
        <v>0</v>
      </c>
      <c r="V776">
        <f>IF(COUNTIFS(Transaction_History!A:A, A776, Transaction_History!E:E, V$1) &gt; 0, 1, 0)</f>
        <v>1</v>
      </c>
      <c r="W776">
        <f>IF(COUNTIFS(Customer_Service!A:A, A776, Customer_Service!D:D, W$1) &gt; 0, 1, 0)</f>
        <v>0</v>
      </c>
      <c r="X776">
        <f>IF(COUNTIFS(Customer_Service!A:A, A776, Customer_Service!D:D, X$1)&gt;0,1,0)</f>
        <v>1</v>
      </c>
      <c r="Y776">
        <f>IF(COUNTIFS(Customer_Service!A:A, A776, Customer_Service!D:D, Y$1) &gt; 0, 1, 0)</f>
        <v>0</v>
      </c>
      <c r="Z776">
        <f>IF(COUNTIFS(Customer_Service!A:A, A776, Customer_Service!E:E, Z$1) &gt; 0, 1, 0)</f>
        <v>1</v>
      </c>
      <c r="AA776">
        <f>IF(COUNTIFS(Customer_Service!A:A, A776, Customer_Service!E:E, AA$1) &gt; 0, 1, 0)</f>
        <v>0</v>
      </c>
      <c r="AB776">
        <v>20</v>
      </c>
    </row>
    <row r="777" spans="1:28" x14ac:dyDescent="0.25">
      <c r="A777">
        <v>776</v>
      </c>
      <c r="B777">
        <v>69</v>
      </c>
      <c r="C777" t="s">
        <v>4</v>
      </c>
      <c r="D777">
        <f>COUNTIFS(Customer_Demographics!A:A, A777, Customer_Demographics!C:C, D$1)</f>
        <v>0</v>
      </c>
      <c r="E777">
        <f>COUNTIFS(Customer_Demographics!A:A, A777, Customer_Demographics!C:C, E$1)</f>
        <v>1</v>
      </c>
      <c r="F777" t="s">
        <v>6</v>
      </c>
      <c r="G777">
        <f>COUNTIFS(Customer_Demographics!A:A, A777, Customer_Demographics!F:F, G$1)</f>
        <v>0</v>
      </c>
      <c r="H777">
        <f>COUNTIFS(Customer_Demographics!A:A, A777, Customer_Demographics!F:F, H$1)</f>
        <v>1</v>
      </c>
      <c r="I777">
        <f>COUNTIFS(Customer_Demographics!A:A, A777, Customer_Demographics!F:F, I$1)</f>
        <v>0</v>
      </c>
      <c r="J777">
        <f>COUNTIFS(Customer_Demographics!A:A, A777, Customer_Demographics!F:F, J$1)</f>
        <v>0</v>
      </c>
      <c r="K777" t="s">
        <v>9</v>
      </c>
      <c r="L777">
        <f>COUNTIFS(Customer_Demographics!A:A, A777, Customer_Demographics!K:K, L$1)</f>
        <v>1</v>
      </c>
      <c r="M777">
        <f>COUNTIFS(Customer_Demographics!A:A, A777, Customer_Demographics!K:K, M$1)</f>
        <v>0</v>
      </c>
      <c r="N777">
        <f>COUNTIFS(Customer_Demographics!A:A, A777, Customer_Demographics!K:K, N$1)</f>
        <v>0</v>
      </c>
      <c r="O777">
        <v>1647.73</v>
      </c>
      <c r="P777">
        <v>0</v>
      </c>
      <c r="Q777">
        <v>5</v>
      </c>
      <c r="R777">
        <f>IF(COUNTIFS(Transaction_History!A:A, A777, Transaction_History!E:E, R$1) &gt;0, 1, 0)</f>
        <v>1</v>
      </c>
      <c r="S777">
        <f>IF(COUNTIFS(Transaction_History!A:A, A777, Transaction_History!E:E, S$1) &gt; 0, 1, 0)</f>
        <v>1</v>
      </c>
      <c r="T777">
        <f>IF(COUNTIFS(Transaction_History!A:A, A777, Transaction_History!E:E, T$1) &gt; 0, 1, 0)</f>
        <v>0</v>
      </c>
      <c r="U777">
        <f>IF(COUNTIFS(Transaction_History!A:A, A777, Transaction_History!E:E, U$1) &gt; 0, 1, 0)</f>
        <v>1</v>
      </c>
      <c r="V777">
        <f>IF(COUNTIFS(Transaction_History!A:A, A777, Transaction_History!E:E, V$1) &gt; 0, 1, 0)</f>
        <v>0</v>
      </c>
      <c r="W777">
        <f>IF(COUNTIFS(Customer_Service!A:A, A777, Customer_Service!D:D, W$1) &gt; 0, 1, 0)</f>
        <v>1</v>
      </c>
      <c r="X777">
        <f>IF(COUNTIFS(Customer_Service!A:A, A777, Customer_Service!D:D, X$1)&gt;0,1,0)</f>
        <v>1</v>
      </c>
      <c r="Y777">
        <f>IF(COUNTIFS(Customer_Service!A:A, A777, Customer_Service!D:D, Y$1) &gt; 0, 1, 0)</f>
        <v>0</v>
      </c>
      <c r="Z777">
        <f>IF(COUNTIFS(Customer_Service!A:A, A777, Customer_Service!E:E, Z$1) &gt; 0, 1, 0)</f>
        <v>1</v>
      </c>
      <c r="AA777">
        <f>IF(COUNTIFS(Customer_Service!A:A, A777, Customer_Service!E:E, AA$1) &gt; 0, 1, 0)</f>
        <v>1</v>
      </c>
      <c r="AB777">
        <v>31</v>
      </c>
    </row>
    <row r="778" spans="1:28" x14ac:dyDescent="0.25">
      <c r="A778">
        <v>777</v>
      </c>
      <c r="B778">
        <v>67</v>
      </c>
      <c r="C778" t="s">
        <v>3</v>
      </c>
      <c r="D778">
        <f>COUNTIFS(Customer_Demographics!A:A, A778, Customer_Demographics!C:C, D$1)</f>
        <v>1</v>
      </c>
      <c r="E778">
        <f>COUNTIFS(Customer_Demographics!A:A, A778, Customer_Demographics!C:C, E$1)</f>
        <v>0</v>
      </c>
      <c r="F778" t="s">
        <v>7</v>
      </c>
      <c r="G778">
        <f>COUNTIFS(Customer_Demographics!A:A, A778, Customer_Demographics!F:F, G$1)</f>
        <v>0</v>
      </c>
      <c r="H778">
        <f>COUNTIFS(Customer_Demographics!A:A, A778, Customer_Demographics!F:F, H$1)</f>
        <v>0</v>
      </c>
      <c r="I778">
        <f>COUNTIFS(Customer_Demographics!A:A, A778, Customer_Demographics!F:F, I$1)</f>
        <v>0</v>
      </c>
      <c r="J778">
        <f>COUNTIFS(Customer_Demographics!A:A, A778, Customer_Demographics!F:F, J$1)</f>
        <v>1</v>
      </c>
      <c r="K778" t="s">
        <v>11</v>
      </c>
      <c r="L778">
        <f>COUNTIFS(Customer_Demographics!A:A, A778, Customer_Demographics!K:K, L$1)</f>
        <v>0</v>
      </c>
      <c r="M778">
        <f>COUNTIFS(Customer_Demographics!A:A, A778, Customer_Demographics!K:K, M$1)</f>
        <v>0</v>
      </c>
      <c r="N778">
        <f>COUNTIFS(Customer_Demographics!A:A, A778, Customer_Demographics!K:K, N$1)</f>
        <v>1</v>
      </c>
      <c r="O778">
        <v>1488</v>
      </c>
      <c r="P778">
        <v>1</v>
      </c>
      <c r="Q778">
        <v>6</v>
      </c>
      <c r="R778">
        <f>IF(COUNTIFS(Transaction_History!A:A, A778, Transaction_History!E:E, R$1) &gt;0, 1, 0)</f>
        <v>1</v>
      </c>
      <c r="S778">
        <f>IF(COUNTIFS(Transaction_History!A:A, A778, Transaction_History!E:E, S$1) &gt; 0, 1, 0)</f>
        <v>0</v>
      </c>
      <c r="T778">
        <f>IF(COUNTIFS(Transaction_History!A:A, A778, Transaction_History!E:E, T$1) &gt; 0, 1, 0)</f>
        <v>1</v>
      </c>
      <c r="U778">
        <f>IF(COUNTIFS(Transaction_History!A:A, A778, Transaction_History!E:E, U$1) &gt; 0, 1, 0)</f>
        <v>1</v>
      </c>
      <c r="V778">
        <f>IF(COUNTIFS(Transaction_History!A:A, A778, Transaction_History!E:E, V$1) &gt; 0, 1, 0)</f>
        <v>0</v>
      </c>
      <c r="W778">
        <f>IF(COUNTIFS(Customer_Service!A:A, A778, Customer_Service!D:D, W$1) &gt; 0, 1, 0)</f>
        <v>0</v>
      </c>
      <c r="X778">
        <f>IF(COUNTIFS(Customer_Service!A:A, A778, Customer_Service!D:D, X$1)&gt;0,1,0)</f>
        <v>0</v>
      </c>
      <c r="Y778">
        <f>IF(COUNTIFS(Customer_Service!A:A, A778, Customer_Service!D:D, Y$1) &gt; 0, 1, 0)</f>
        <v>0</v>
      </c>
      <c r="Z778">
        <f>IF(COUNTIFS(Customer_Service!A:A, A778, Customer_Service!E:E, Z$1) &gt; 0, 1, 0)</f>
        <v>0</v>
      </c>
      <c r="AA778">
        <f>IF(COUNTIFS(Customer_Service!A:A, A778, Customer_Service!E:E, AA$1) &gt; 0, 1, 0)</f>
        <v>0</v>
      </c>
      <c r="AB778">
        <v>5</v>
      </c>
    </row>
    <row r="779" spans="1:28" x14ac:dyDescent="0.25">
      <c r="A779">
        <v>778</v>
      </c>
      <c r="B779">
        <v>25</v>
      </c>
      <c r="C779" t="s">
        <v>4</v>
      </c>
      <c r="D779">
        <f>COUNTIFS(Customer_Demographics!A:A, A779, Customer_Demographics!C:C, D$1)</f>
        <v>0</v>
      </c>
      <c r="E779">
        <f>COUNTIFS(Customer_Demographics!A:A, A779, Customer_Demographics!C:C, E$1)</f>
        <v>1</v>
      </c>
      <c r="F779" t="s">
        <v>5</v>
      </c>
      <c r="G779">
        <f>COUNTIFS(Customer_Demographics!A:A, A779, Customer_Demographics!F:F, G$1)</f>
        <v>1</v>
      </c>
      <c r="H779">
        <f>COUNTIFS(Customer_Demographics!A:A, A779, Customer_Demographics!F:F, H$1)</f>
        <v>0</v>
      </c>
      <c r="I779">
        <f>COUNTIFS(Customer_Demographics!A:A, A779, Customer_Demographics!F:F, I$1)</f>
        <v>0</v>
      </c>
      <c r="J779">
        <f>COUNTIFS(Customer_Demographics!A:A, A779, Customer_Demographics!F:F, J$1)</f>
        <v>0</v>
      </c>
      <c r="K779" t="s">
        <v>11</v>
      </c>
      <c r="L779">
        <f>COUNTIFS(Customer_Demographics!A:A, A779, Customer_Demographics!K:K, L$1)</f>
        <v>0</v>
      </c>
      <c r="M779">
        <f>COUNTIFS(Customer_Demographics!A:A, A779, Customer_Demographics!K:K, M$1)</f>
        <v>0</v>
      </c>
      <c r="N779">
        <f>COUNTIFS(Customer_Demographics!A:A, A779, Customer_Demographics!K:K, N$1)</f>
        <v>1</v>
      </c>
      <c r="O779">
        <v>2064.5100000000002</v>
      </c>
      <c r="P779">
        <v>0</v>
      </c>
      <c r="Q779">
        <v>9</v>
      </c>
      <c r="R779">
        <f>IF(COUNTIFS(Transaction_History!A:A, A779, Transaction_History!E:E, R$1) &gt;0, 1, 0)</f>
        <v>1</v>
      </c>
      <c r="S779">
        <f>IF(COUNTIFS(Transaction_History!A:A, A779, Transaction_History!E:E, S$1) &gt; 0, 1, 0)</f>
        <v>1</v>
      </c>
      <c r="T779">
        <f>IF(COUNTIFS(Transaction_History!A:A, A779, Transaction_History!E:E, T$1) &gt; 0, 1, 0)</f>
        <v>1</v>
      </c>
      <c r="U779">
        <f>IF(COUNTIFS(Transaction_History!A:A, A779, Transaction_History!E:E, U$1) &gt; 0, 1, 0)</f>
        <v>1</v>
      </c>
      <c r="V779">
        <f>IF(COUNTIFS(Transaction_History!A:A, A779, Transaction_History!E:E, V$1) &gt; 0, 1, 0)</f>
        <v>1</v>
      </c>
      <c r="W779">
        <f>IF(COUNTIFS(Customer_Service!A:A, A779, Customer_Service!D:D, W$1) &gt; 0, 1, 0)</f>
        <v>1</v>
      </c>
      <c r="X779">
        <f>IF(COUNTIFS(Customer_Service!A:A, A779, Customer_Service!D:D, X$1)&gt;0,1,0)</f>
        <v>0</v>
      </c>
      <c r="Y779">
        <f>IF(COUNTIFS(Customer_Service!A:A, A779, Customer_Service!D:D, Y$1) &gt; 0, 1, 0)</f>
        <v>1</v>
      </c>
      <c r="Z779">
        <f>IF(COUNTIFS(Customer_Service!A:A, A779, Customer_Service!E:E, Z$1) &gt; 0, 1, 0)</f>
        <v>1</v>
      </c>
      <c r="AA779">
        <f>IF(COUNTIFS(Customer_Service!A:A, A779, Customer_Service!E:E, AA$1) &gt; 0, 1, 0)</f>
        <v>1</v>
      </c>
      <c r="AB779">
        <v>6</v>
      </c>
    </row>
    <row r="780" spans="1:28" x14ac:dyDescent="0.25">
      <c r="A780">
        <v>779</v>
      </c>
      <c r="B780">
        <v>44</v>
      </c>
      <c r="C780" t="s">
        <v>4</v>
      </c>
      <c r="D780">
        <f>COUNTIFS(Customer_Demographics!A:A, A780, Customer_Demographics!C:C, D$1)</f>
        <v>0</v>
      </c>
      <c r="E780">
        <f>COUNTIFS(Customer_Demographics!A:A, A780, Customer_Demographics!C:C, E$1)</f>
        <v>1</v>
      </c>
      <c r="F780" t="s">
        <v>7</v>
      </c>
      <c r="G780">
        <f>COUNTIFS(Customer_Demographics!A:A, A780, Customer_Demographics!F:F, G$1)</f>
        <v>0</v>
      </c>
      <c r="H780">
        <f>COUNTIFS(Customer_Demographics!A:A, A780, Customer_Demographics!F:F, H$1)</f>
        <v>0</v>
      </c>
      <c r="I780">
        <f>COUNTIFS(Customer_Demographics!A:A, A780, Customer_Demographics!F:F, I$1)</f>
        <v>0</v>
      </c>
      <c r="J780">
        <f>COUNTIFS(Customer_Demographics!A:A, A780, Customer_Demographics!F:F, J$1)</f>
        <v>1</v>
      </c>
      <c r="K780" t="s">
        <v>9</v>
      </c>
      <c r="L780">
        <f>COUNTIFS(Customer_Demographics!A:A, A780, Customer_Demographics!K:K, L$1)</f>
        <v>1</v>
      </c>
      <c r="M780">
        <f>COUNTIFS(Customer_Demographics!A:A, A780, Customer_Demographics!K:K, M$1)</f>
        <v>0</v>
      </c>
      <c r="N780">
        <f>COUNTIFS(Customer_Demographics!A:A, A780, Customer_Demographics!K:K, N$1)</f>
        <v>0</v>
      </c>
      <c r="O780">
        <v>1563.0600000000002</v>
      </c>
      <c r="P780">
        <v>0</v>
      </c>
      <c r="Q780">
        <v>6</v>
      </c>
      <c r="R780">
        <f>IF(COUNTIFS(Transaction_History!A:A, A780, Transaction_History!E:E, R$1) &gt;0, 1, 0)</f>
        <v>1</v>
      </c>
      <c r="S780">
        <f>IF(COUNTIFS(Transaction_History!A:A, A780, Transaction_History!E:E, S$1) &gt; 0, 1, 0)</f>
        <v>1</v>
      </c>
      <c r="T780">
        <f>IF(COUNTIFS(Transaction_History!A:A, A780, Transaction_History!E:E, T$1) &gt; 0, 1, 0)</f>
        <v>1</v>
      </c>
      <c r="U780">
        <f>IF(COUNTIFS(Transaction_History!A:A, A780, Transaction_History!E:E, U$1) &gt; 0, 1, 0)</f>
        <v>0</v>
      </c>
      <c r="V780">
        <f>IF(COUNTIFS(Transaction_History!A:A, A780, Transaction_History!E:E, V$1) &gt; 0, 1, 0)</f>
        <v>1</v>
      </c>
      <c r="W780">
        <f>IF(COUNTIFS(Customer_Service!A:A, A780, Customer_Service!D:D, W$1) &gt; 0, 1, 0)</f>
        <v>0</v>
      </c>
      <c r="X780">
        <f>IF(COUNTIFS(Customer_Service!A:A, A780, Customer_Service!D:D, X$1)&gt;0,1,0)</f>
        <v>0</v>
      </c>
      <c r="Y780">
        <f>IF(COUNTIFS(Customer_Service!A:A, A780, Customer_Service!D:D, Y$1) &gt; 0, 1, 0)</f>
        <v>1</v>
      </c>
      <c r="Z780">
        <f>IF(COUNTIFS(Customer_Service!A:A, A780, Customer_Service!E:E, Z$1) &gt; 0, 1, 0)</f>
        <v>1</v>
      </c>
      <c r="AA780">
        <f>IF(COUNTIFS(Customer_Service!A:A, A780, Customer_Service!E:E, AA$1) &gt; 0, 1, 0)</f>
        <v>0</v>
      </c>
      <c r="AB780">
        <v>2</v>
      </c>
    </row>
    <row r="781" spans="1:28" x14ac:dyDescent="0.25">
      <c r="A781">
        <v>780</v>
      </c>
      <c r="B781">
        <v>67</v>
      </c>
      <c r="C781" t="s">
        <v>3</v>
      </c>
      <c r="D781">
        <f>COUNTIFS(Customer_Demographics!A:A, A781, Customer_Demographics!C:C, D$1)</f>
        <v>1</v>
      </c>
      <c r="E781">
        <f>COUNTIFS(Customer_Demographics!A:A, A781, Customer_Demographics!C:C, E$1)</f>
        <v>0</v>
      </c>
      <c r="F781" t="s">
        <v>7</v>
      </c>
      <c r="G781">
        <f>COUNTIFS(Customer_Demographics!A:A, A781, Customer_Demographics!F:F, G$1)</f>
        <v>0</v>
      </c>
      <c r="H781">
        <f>COUNTIFS(Customer_Demographics!A:A, A781, Customer_Demographics!F:F, H$1)</f>
        <v>0</v>
      </c>
      <c r="I781">
        <f>COUNTIFS(Customer_Demographics!A:A, A781, Customer_Demographics!F:F, I$1)</f>
        <v>0</v>
      </c>
      <c r="J781">
        <f>COUNTIFS(Customer_Demographics!A:A, A781, Customer_Demographics!F:F, J$1)</f>
        <v>1</v>
      </c>
      <c r="K781" t="s">
        <v>10</v>
      </c>
      <c r="L781">
        <f>COUNTIFS(Customer_Demographics!A:A, A781, Customer_Demographics!K:K, L$1)</f>
        <v>0</v>
      </c>
      <c r="M781">
        <f>COUNTIFS(Customer_Demographics!A:A, A781, Customer_Demographics!K:K, M$1)</f>
        <v>1</v>
      </c>
      <c r="N781">
        <f>COUNTIFS(Customer_Demographics!A:A, A781, Customer_Demographics!K:K, N$1)</f>
        <v>0</v>
      </c>
      <c r="O781">
        <v>2107.59</v>
      </c>
      <c r="P781">
        <v>0</v>
      </c>
      <c r="Q781">
        <v>7</v>
      </c>
      <c r="R781">
        <f>IF(COUNTIFS(Transaction_History!A:A, A781, Transaction_History!E:E, R$1) &gt;0, 1, 0)</f>
        <v>1</v>
      </c>
      <c r="S781">
        <f>IF(COUNTIFS(Transaction_History!A:A, A781, Transaction_History!E:E, S$1) &gt; 0, 1, 0)</f>
        <v>1</v>
      </c>
      <c r="T781">
        <f>IF(COUNTIFS(Transaction_History!A:A, A781, Transaction_History!E:E, T$1) &gt; 0, 1, 0)</f>
        <v>1</v>
      </c>
      <c r="U781">
        <f>IF(COUNTIFS(Transaction_History!A:A, A781, Transaction_History!E:E, U$1) &gt; 0, 1, 0)</f>
        <v>1</v>
      </c>
      <c r="V781">
        <f>IF(COUNTIFS(Transaction_History!A:A, A781, Transaction_History!E:E, V$1) &gt; 0, 1, 0)</f>
        <v>1</v>
      </c>
      <c r="W781">
        <f>IF(COUNTIFS(Customer_Service!A:A, A781, Customer_Service!D:D, W$1) &gt; 0, 1, 0)</f>
        <v>1</v>
      </c>
      <c r="X781">
        <f>IF(COUNTIFS(Customer_Service!A:A, A781, Customer_Service!D:D, X$1)&gt;0,1,0)</f>
        <v>0</v>
      </c>
      <c r="Y781">
        <f>IF(COUNTIFS(Customer_Service!A:A, A781, Customer_Service!D:D, Y$1) &gt; 0, 1, 0)</f>
        <v>0</v>
      </c>
      <c r="Z781">
        <f>IF(COUNTIFS(Customer_Service!A:A, A781, Customer_Service!E:E, Z$1) &gt; 0, 1, 0)</f>
        <v>0</v>
      </c>
      <c r="AA781">
        <f>IF(COUNTIFS(Customer_Service!A:A, A781, Customer_Service!E:E, AA$1) &gt; 0, 1, 0)</f>
        <v>1</v>
      </c>
      <c r="AB781">
        <v>39</v>
      </c>
    </row>
    <row r="782" spans="1:28" x14ac:dyDescent="0.25">
      <c r="A782">
        <v>781</v>
      </c>
      <c r="B782">
        <v>64</v>
      </c>
      <c r="C782" t="s">
        <v>4</v>
      </c>
      <c r="D782">
        <f>COUNTIFS(Customer_Demographics!A:A, A782, Customer_Demographics!C:C, D$1)</f>
        <v>0</v>
      </c>
      <c r="E782">
        <f>COUNTIFS(Customer_Demographics!A:A, A782, Customer_Demographics!C:C, E$1)</f>
        <v>1</v>
      </c>
      <c r="F782" t="s">
        <v>6</v>
      </c>
      <c r="G782">
        <f>COUNTIFS(Customer_Demographics!A:A, A782, Customer_Demographics!F:F, G$1)</f>
        <v>0</v>
      </c>
      <c r="H782">
        <f>COUNTIFS(Customer_Demographics!A:A, A782, Customer_Demographics!F:F, H$1)</f>
        <v>1</v>
      </c>
      <c r="I782">
        <f>COUNTIFS(Customer_Demographics!A:A, A782, Customer_Demographics!F:F, I$1)</f>
        <v>0</v>
      </c>
      <c r="J782">
        <f>COUNTIFS(Customer_Demographics!A:A, A782, Customer_Demographics!F:F, J$1)</f>
        <v>0</v>
      </c>
      <c r="K782" t="s">
        <v>11</v>
      </c>
      <c r="L782">
        <f>COUNTIFS(Customer_Demographics!A:A, A782, Customer_Demographics!K:K, L$1)</f>
        <v>0</v>
      </c>
      <c r="M782">
        <f>COUNTIFS(Customer_Demographics!A:A, A782, Customer_Demographics!K:K, M$1)</f>
        <v>0</v>
      </c>
      <c r="N782">
        <f>COUNTIFS(Customer_Demographics!A:A, A782, Customer_Demographics!K:K, N$1)</f>
        <v>1</v>
      </c>
      <c r="O782">
        <v>548.61</v>
      </c>
      <c r="P782">
        <v>0</v>
      </c>
      <c r="Q782">
        <v>2</v>
      </c>
      <c r="R782">
        <f>IF(COUNTIFS(Transaction_History!A:A, A782, Transaction_History!E:E, R$1) &gt;0, 1, 0)</f>
        <v>0</v>
      </c>
      <c r="S782">
        <f>IF(COUNTIFS(Transaction_History!A:A, A782, Transaction_History!E:E, S$1) &gt; 0, 1, 0)</f>
        <v>1</v>
      </c>
      <c r="T782">
        <f>IF(COUNTIFS(Transaction_History!A:A, A782, Transaction_History!E:E, T$1) &gt; 0, 1, 0)</f>
        <v>0</v>
      </c>
      <c r="U782">
        <f>IF(COUNTIFS(Transaction_History!A:A, A782, Transaction_History!E:E, U$1) &gt; 0, 1, 0)</f>
        <v>0</v>
      </c>
      <c r="V782">
        <f>IF(COUNTIFS(Transaction_History!A:A, A782, Transaction_History!E:E, V$1) &gt; 0, 1, 0)</f>
        <v>0</v>
      </c>
      <c r="W782">
        <f>IF(COUNTIFS(Customer_Service!A:A, A782, Customer_Service!D:D, W$1) &gt; 0, 1, 0)</f>
        <v>0</v>
      </c>
      <c r="X782">
        <f>IF(COUNTIFS(Customer_Service!A:A, A782, Customer_Service!D:D, X$1)&gt;0,1,0)</f>
        <v>0</v>
      </c>
      <c r="Y782">
        <f>IF(COUNTIFS(Customer_Service!A:A, A782, Customer_Service!D:D, Y$1) &gt; 0, 1, 0)</f>
        <v>1</v>
      </c>
      <c r="Z782">
        <f>IF(COUNTIFS(Customer_Service!A:A, A782, Customer_Service!E:E, Z$1) &gt; 0, 1, 0)</f>
        <v>1</v>
      </c>
      <c r="AA782">
        <f>IF(COUNTIFS(Customer_Service!A:A, A782, Customer_Service!E:E, AA$1) &gt; 0, 1, 0)</f>
        <v>0</v>
      </c>
      <c r="AB782">
        <v>22</v>
      </c>
    </row>
    <row r="783" spans="1:28" x14ac:dyDescent="0.25">
      <c r="A783">
        <v>782</v>
      </c>
      <c r="B783">
        <v>47</v>
      </c>
      <c r="C783" t="s">
        <v>3</v>
      </c>
      <c r="D783">
        <f>COUNTIFS(Customer_Demographics!A:A, A783, Customer_Demographics!C:C, D$1)</f>
        <v>1</v>
      </c>
      <c r="E783">
        <f>COUNTIFS(Customer_Demographics!A:A, A783, Customer_Demographics!C:C, E$1)</f>
        <v>0</v>
      </c>
      <c r="F783" t="s">
        <v>5</v>
      </c>
      <c r="G783">
        <f>COUNTIFS(Customer_Demographics!A:A, A783, Customer_Demographics!F:F, G$1)</f>
        <v>1</v>
      </c>
      <c r="H783">
        <f>COUNTIFS(Customer_Demographics!A:A, A783, Customer_Demographics!F:F, H$1)</f>
        <v>0</v>
      </c>
      <c r="I783">
        <f>COUNTIFS(Customer_Demographics!A:A, A783, Customer_Demographics!F:F, I$1)</f>
        <v>0</v>
      </c>
      <c r="J783">
        <f>COUNTIFS(Customer_Demographics!A:A, A783, Customer_Demographics!F:F, J$1)</f>
        <v>0</v>
      </c>
      <c r="K783" t="s">
        <v>9</v>
      </c>
      <c r="L783">
        <f>COUNTIFS(Customer_Demographics!A:A, A783, Customer_Demographics!K:K, L$1)</f>
        <v>1</v>
      </c>
      <c r="M783">
        <f>COUNTIFS(Customer_Demographics!A:A, A783, Customer_Demographics!K:K, M$1)</f>
        <v>0</v>
      </c>
      <c r="N783">
        <f>COUNTIFS(Customer_Demographics!A:A, A783, Customer_Demographics!K:K, N$1)</f>
        <v>0</v>
      </c>
      <c r="O783">
        <v>1042.79</v>
      </c>
      <c r="P783">
        <v>1</v>
      </c>
      <c r="Q783">
        <v>5</v>
      </c>
      <c r="R783">
        <f>IF(COUNTIFS(Transaction_History!A:A, A783, Transaction_History!E:E, R$1) &gt;0, 1, 0)</f>
        <v>1</v>
      </c>
      <c r="S783">
        <f>IF(COUNTIFS(Transaction_History!A:A, A783, Transaction_History!E:E, S$1) &gt; 0, 1, 0)</f>
        <v>1</v>
      </c>
      <c r="T783">
        <f>IF(COUNTIFS(Transaction_History!A:A, A783, Transaction_History!E:E, T$1) &gt; 0, 1, 0)</f>
        <v>1</v>
      </c>
      <c r="U783">
        <f>IF(COUNTIFS(Transaction_History!A:A, A783, Transaction_History!E:E, U$1) &gt; 0, 1, 0)</f>
        <v>1</v>
      </c>
      <c r="V783">
        <f>IF(COUNTIFS(Transaction_History!A:A, A783, Transaction_History!E:E, V$1) &gt; 0, 1, 0)</f>
        <v>0</v>
      </c>
      <c r="W783">
        <f>IF(COUNTIFS(Customer_Service!A:A, A783, Customer_Service!D:D, W$1) &gt; 0, 1, 0)</f>
        <v>0</v>
      </c>
      <c r="X783">
        <f>IF(COUNTIFS(Customer_Service!A:A, A783, Customer_Service!D:D, X$1)&gt;0,1,0)</f>
        <v>1</v>
      </c>
      <c r="Y783">
        <f>IF(COUNTIFS(Customer_Service!A:A, A783, Customer_Service!D:D, Y$1) &gt; 0, 1, 0)</f>
        <v>0</v>
      </c>
      <c r="Z783">
        <f>IF(COUNTIFS(Customer_Service!A:A, A783, Customer_Service!E:E, Z$1) &gt; 0, 1, 0)</f>
        <v>0</v>
      </c>
      <c r="AA783">
        <f>IF(COUNTIFS(Customer_Service!A:A, A783, Customer_Service!E:E, AA$1) &gt; 0, 1, 0)</f>
        <v>1</v>
      </c>
      <c r="AB783">
        <v>11</v>
      </c>
    </row>
    <row r="784" spans="1:28" x14ac:dyDescent="0.25">
      <c r="A784">
        <v>783</v>
      </c>
      <c r="B784">
        <v>21</v>
      </c>
      <c r="C784" t="s">
        <v>4</v>
      </c>
      <c r="D784">
        <f>COUNTIFS(Customer_Demographics!A:A, A784, Customer_Demographics!C:C, D$1)</f>
        <v>0</v>
      </c>
      <c r="E784">
        <f>COUNTIFS(Customer_Demographics!A:A, A784, Customer_Demographics!C:C, E$1)</f>
        <v>1</v>
      </c>
      <c r="F784" t="s">
        <v>7</v>
      </c>
      <c r="G784">
        <f>COUNTIFS(Customer_Demographics!A:A, A784, Customer_Demographics!F:F, G$1)</f>
        <v>0</v>
      </c>
      <c r="H784">
        <f>COUNTIFS(Customer_Demographics!A:A, A784, Customer_Demographics!F:F, H$1)</f>
        <v>0</v>
      </c>
      <c r="I784">
        <f>COUNTIFS(Customer_Demographics!A:A, A784, Customer_Demographics!F:F, I$1)</f>
        <v>0</v>
      </c>
      <c r="J784">
        <f>COUNTIFS(Customer_Demographics!A:A, A784, Customer_Demographics!F:F, J$1)</f>
        <v>1</v>
      </c>
      <c r="K784" t="s">
        <v>9</v>
      </c>
      <c r="L784">
        <f>COUNTIFS(Customer_Demographics!A:A, A784, Customer_Demographics!K:K, L$1)</f>
        <v>1</v>
      </c>
      <c r="M784">
        <f>COUNTIFS(Customer_Demographics!A:A, A784, Customer_Demographics!K:K, M$1)</f>
        <v>0</v>
      </c>
      <c r="N784">
        <f>COUNTIFS(Customer_Demographics!A:A, A784, Customer_Demographics!K:K, N$1)</f>
        <v>0</v>
      </c>
      <c r="O784">
        <v>1133.68</v>
      </c>
      <c r="P784">
        <v>0</v>
      </c>
      <c r="Q784">
        <v>6</v>
      </c>
      <c r="R784">
        <f>IF(COUNTIFS(Transaction_History!A:A, A784, Transaction_History!E:E, R$1) &gt;0, 1, 0)</f>
        <v>0</v>
      </c>
      <c r="S784">
        <f>IF(COUNTIFS(Transaction_History!A:A, A784, Transaction_History!E:E, S$1) &gt; 0, 1, 0)</f>
        <v>0</v>
      </c>
      <c r="T784">
        <f>IF(COUNTIFS(Transaction_History!A:A, A784, Transaction_History!E:E, T$1) &gt; 0, 1, 0)</f>
        <v>1</v>
      </c>
      <c r="U784">
        <f>IF(COUNTIFS(Transaction_History!A:A, A784, Transaction_History!E:E, U$1) &gt; 0, 1, 0)</f>
        <v>1</v>
      </c>
      <c r="V784">
        <f>IF(COUNTIFS(Transaction_History!A:A, A784, Transaction_History!E:E, V$1) &gt; 0, 1, 0)</f>
        <v>0</v>
      </c>
      <c r="W784">
        <f>IF(COUNTIFS(Customer_Service!A:A, A784, Customer_Service!D:D, W$1) &gt; 0, 1, 0)</f>
        <v>0</v>
      </c>
      <c r="X784">
        <f>IF(COUNTIFS(Customer_Service!A:A, A784, Customer_Service!D:D, X$1)&gt;0,1,0)</f>
        <v>0</v>
      </c>
      <c r="Y784">
        <f>IF(COUNTIFS(Customer_Service!A:A, A784, Customer_Service!D:D, Y$1) &gt; 0, 1, 0)</f>
        <v>0</v>
      </c>
      <c r="Z784">
        <f>IF(COUNTIFS(Customer_Service!A:A, A784, Customer_Service!E:E, Z$1) &gt; 0, 1, 0)</f>
        <v>0</v>
      </c>
      <c r="AA784">
        <f>IF(COUNTIFS(Customer_Service!A:A, A784, Customer_Service!E:E, AA$1) &gt; 0, 1, 0)</f>
        <v>0</v>
      </c>
      <c r="AB784">
        <v>15</v>
      </c>
    </row>
    <row r="785" spans="1:28" x14ac:dyDescent="0.25">
      <c r="A785">
        <v>784</v>
      </c>
      <c r="B785">
        <v>28</v>
      </c>
      <c r="C785" t="s">
        <v>3</v>
      </c>
      <c r="D785">
        <f>COUNTIFS(Customer_Demographics!A:A, A785, Customer_Demographics!C:C, D$1)</f>
        <v>1</v>
      </c>
      <c r="E785">
        <f>COUNTIFS(Customer_Demographics!A:A, A785, Customer_Demographics!C:C, E$1)</f>
        <v>0</v>
      </c>
      <c r="F785" t="s">
        <v>5</v>
      </c>
      <c r="G785">
        <f>COUNTIFS(Customer_Demographics!A:A, A785, Customer_Demographics!F:F, G$1)</f>
        <v>1</v>
      </c>
      <c r="H785">
        <f>COUNTIFS(Customer_Demographics!A:A, A785, Customer_Demographics!F:F, H$1)</f>
        <v>0</v>
      </c>
      <c r="I785">
        <f>COUNTIFS(Customer_Demographics!A:A, A785, Customer_Demographics!F:F, I$1)</f>
        <v>0</v>
      </c>
      <c r="J785">
        <f>COUNTIFS(Customer_Demographics!A:A, A785, Customer_Demographics!F:F, J$1)</f>
        <v>0</v>
      </c>
      <c r="K785" t="s">
        <v>10</v>
      </c>
      <c r="L785">
        <f>COUNTIFS(Customer_Demographics!A:A, A785, Customer_Demographics!K:K, L$1)</f>
        <v>0</v>
      </c>
      <c r="M785">
        <f>COUNTIFS(Customer_Demographics!A:A, A785, Customer_Demographics!K:K, M$1)</f>
        <v>1</v>
      </c>
      <c r="N785">
        <f>COUNTIFS(Customer_Demographics!A:A, A785, Customer_Demographics!K:K, N$1)</f>
        <v>0</v>
      </c>
      <c r="O785">
        <v>1567.71</v>
      </c>
      <c r="P785">
        <v>0</v>
      </c>
      <c r="Q785">
        <v>4</v>
      </c>
      <c r="R785">
        <f>IF(COUNTIFS(Transaction_History!A:A, A785, Transaction_History!E:E, R$1) &gt;0, 1, 0)</f>
        <v>1</v>
      </c>
      <c r="S785">
        <f>IF(COUNTIFS(Transaction_History!A:A, A785, Transaction_History!E:E, S$1) &gt; 0, 1, 0)</f>
        <v>0</v>
      </c>
      <c r="T785">
        <f>IF(COUNTIFS(Transaction_History!A:A, A785, Transaction_History!E:E, T$1) &gt; 0, 1, 0)</f>
        <v>1</v>
      </c>
      <c r="U785">
        <f>IF(COUNTIFS(Transaction_History!A:A, A785, Transaction_History!E:E, U$1) &gt; 0, 1, 0)</f>
        <v>0</v>
      </c>
      <c r="V785">
        <f>IF(COUNTIFS(Transaction_History!A:A, A785, Transaction_History!E:E, V$1) &gt; 0, 1, 0)</f>
        <v>1</v>
      </c>
      <c r="W785">
        <f>IF(COUNTIFS(Customer_Service!A:A, A785, Customer_Service!D:D, W$1) &gt; 0, 1, 0)</f>
        <v>0</v>
      </c>
      <c r="X785">
        <f>IF(COUNTIFS(Customer_Service!A:A, A785, Customer_Service!D:D, X$1)&gt;0,1,0)</f>
        <v>1</v>
      </c>
      <c r="Y785">
        <f>IF(COUNTIFS(Customer_Service!A:A, A785, Customer_Service!D:D, Y$1) &gt; 0, 1, 0)</f>
        <v>0</v>
      </c>
      <c r="Z785">
        <f>IF(COUNTIFS(Customer_Service!A:A, A785, Customer_Service!E:E, Z$1) &gt; 0, 1, 0)</f>
        <v>1</v>
      </c>
      <c r="AA785">
        <f>IF(COUNTIFS(Customer_Service!A:A, A785, Customer_Service!E:E, AA$1) &gt; 0, 1, 0)</f>
        <v>1</v>
      </c>
      <c r="AB785">
        <v>13</v>
      </c>
    </row>
    <row r="786" spans="1:28" x14ac:dyDescent="0.25">
      <c r="A786">
        <v>785</v>
      </c>
      <c r="B786">
        <v>38</v>
      </c>
      <c r="C786" t="s">
        <v>4</v>
      </c>
      <c r="D786">
        <f>COUNTIFS(Customer_Demographics!A:A, A786, Customer_Demographics!C:C, D$1)</f>
        <v>0</v>
      </c>
      <c r="E786">
        <f>COUNTIFS(Customer_Demographics!A:A, A786, Customer_Demographics!C:C, E$1)</f>
        <v>1</v>
      </c>
      <c r="F786" t="s">
        <v>7</v>
      </c>
      <c r="G786">
        <f>COUNTIFS(Customer_Demographics!A:A, A786, Customer_Demographics!F:F, G$1)</f>
        <v>0</v>
      </c>
      <c r="H786">
        <f>COUNTIFS(Customer_Demographics!A:A, A786, Customer_Demographics!F:F, H$1)</f>
        <v>0</v>
      </c>
      <c r="I786">
        <f>COUNTIFS(Customer_Demographics!A:A, A786, Customer_Demographics!F:F, I$1)</f>
        <v>0</v>
      </c>
      <c r="J786">
        <f>COUNTIFS(Customer_Demographics!A:A, A786, Customer_Demographics!F:F, J$1)</f>
        <v>1</v>
      </c>
      <c r="K786" t="s">
        <v>10</v>
      </c>
      <c r="L786">
        <f>COUNTIFS(Customer_Demographics!A:A, A786, Customer_Demographics!K:K, L$1)</f>
        <v>0</v>
      </c>
      <c r="M786">
        <f>COUNTIFS(Customer_Demographics!A:A, A786, Customer_Demographics!K:K, M$1)</f>
        <v>1</v>
      </c>
      <c r="N786">
        <f>COUNTIFS(Customer_Demographics!A:A, A786, Customer_Demographics!K:K, N$1)</f>
        <v>0</v>
      </c>
      <c r="O786">
        <v>1960.77</v>
      </c>
      <c r="P786">
        <v>0</v>
      </c>
      <c r="Q786">
        <v>7</v>
      </c>
      <c r="R786">
        <f>IF(COUNTIFS(Transaction_History!A:A, A786, Transaction_History!E:E, R$1) &gt;0, 1, 0)</f>
        <v>1</v>
      </c>
      <c r="S786">
        <f>IF(COUNTIFS(Transaction_History!A:A, A786, Transaction_History!E:E, S$1) &gt; 0, 1, 0)</f>
        <v>0</v>
      </c>
      <c r="T786">
        <f>IF(COUNTIFS(Transaction_History!A:A, A786, Transaction_History!E:E, T$1) &gt; 0, 1, 0)</f>
        <v>1</v>
      </c>
      <c r="U786">
        <f>IF(COUNTIFS(Transaction_History!A:A, A786, Transaction_History!E:E, U$1) &gt; 0, 1, 0)</f>
        <v>1</v>
      </c>
      <c r="V786">
        <f>IF(COUNTIFS(Transaction_History!A:A, A786, Transaction_History!E:E, V$1) &gt; 0, 1, 0)</f>
        <v>1</v>
      </c>
      <c r="W786">
        <f>IF(COUNTIFS(Customer_Service!A:A, A786, Customer_Service!D:D, W$1) &gt; 0, 1, 0)</f>
        <v>0</v>
      </c>
      <c r="X786">
        <f>IF(COUNTIFS(Customer_Service!A:A, A786, Customer_Service!D:D, X$1)&gt;0,1,0)</f>
        <v>1</v>
      </c>
      <c r="Y786">
        <f>IF(COUNTIFS(Customer_Service!A:A, A786, Customer_Service!D:D, Y$1) &gt; 0, 1, 0)</f>
        <v>0</v>
      </c>
      <c r="Z786">
        <f>IF(COUNTIFS(Customer_Service!A:A, A786, Customer_Service!E:E, Z$1) &gt; 0, 1, 0)</f>
        <v>1</v>
      </c>
      <c r="AA786">
        <f>IF(COUNTIFS(Customer_Service!A:A, A786, Customer_Service!E:E, AA$1) &gt; 0, 1, 0)</f>
        <v>0</v>
      </c>
      <c r="AB786">
        <v>33</v>
      </c>
    </row>
    <row r="787" spans="1:28" x14ac:dyDescent="0.25">
      <c r="A787">
        <v>786</v>
      </c>
      <c r="B787">
        <v>60</v>
      </c>
      <c r="C787" t="s">
        <v>4</v>
      </c>
      <c r="D787">
        <f>COUNTIFS(Customer_Demographics!A:A, A787, Customer_Demographics!C:C, D$1)</f>
        <v>0</v>
      </c>
      <c r="E787">
        <f>COUNTIFS(Customer_Demographics!A:A, A787, Customer_Demographics!C:C, E$1)</f>
        <v>1</v>
      </c>
      <c r="F787" t="s">
        <v>7</v>
      </c>
      <c r="G787">
        <f>COUNTIFS(Customer_Demographics!A:A, A787, Customer_Demographics!F:F, G$1)</f>
        <v>0</v>
      </c>
      <c r="H787">
        <f>COUNTIFS(Customer_Demographics!A:A, A787, Customer_Demographics!F:F, H$1)</f>
        <v>0</v>
      </c>
      <c r="I787">
        <f>COUNTIFS(Customer_Demographics!A:A, A787, Customer_Demographics!F:F, I$1)</f>
        <v>0</v>
      </c>
      <c r="J787">
        <f>COUNTIFS(Customer_Demographics!A:A, A787, Customer_Demographics!F:F, J$1)</f>
        <v>1</v>
      </c>
      <c r="K787" t="s">
        <v>9</v>
      </c>
      <c r="L787">
        <f>COUNTIFS(Customer_Demographics!A:A, A787, Customer_Demographics!K:K, L$1)</f>
        <v>1</v>
      </c>
      <c r="M787">
        <f>COUNTIFS(Customer_Demographics!A:A, A787, Customer_Demographics!K:K, M$1)</f>
        <v>0</v>
      </c>
      <c r="N787">
        <f>COUNTIFS(Customer_Demographics!A:A, A787, Customer_Demographics!K:K, N$1)</f>
        <v>0</v>
      </c>
      <c r="O787">
        <v>2141.4</v>
      </c>
      <c r="P787">
        <v>0</v>
      </c>
      <c r="Q787">
        <v>9</v>
      </c>
      <c r="R787">
        <f>IF(COUNTIFS(Transaction_History!A:A, A787, Transaction_History!E:E, R$1) &gt;0, 1, 0)</f>
        <v>1</v>
      </c>
      <c r="S787">
        <f>IF(COUNTIFS(Transaction_History!A:A, A787, Transaction_History!E:E, S$1) &gt; 0, 1, 0)</f>
        <v>1</v>
      </c>
      <c r="T787">
        <f>IF(COUNTIFS(Transaction_History!A:A, A787, Transaction_History!E:E, T$1) &gt; 0, 1, 0)</f>
        <v>1</v>
      </c>
      <c r="U787">
        <f>IF(COUNTIFS(Transaction_History!A:A, A787, Transaction_History!E:E, U$1) &gt; 0, 1, 0)</f>
        <v>1</v>
      </c>
      <c r="V787">
        <f>IF(COUNTIFS(Transaction_History!A:A, A787, Transaction_History!E:E, V$1) &gt; 0, 1, 0)</f>
        <v>1</v>
      </c>
      <c r="W787">
        <f>IF(COUNTIFS(Customer_Service!A:A, A787, Customer_Service!D:D, W$1) &gt; 0, 1, 0)</f>
        <v>0</v>
      </c>
      <c r="X787">
        <f>IF(COUNTIFS(Customer_Service!A:A, A787, Customer_Service!D:D, X$1)&gt;0,1,0)</f>
        <v>1</v>
      </c>
      <c r="Y787">
        <f>IF(COUNTIFS(Customer_Service!A:A, A787, Customer_Service!D:D, Y$1) &gt; 0, 1, 0)</f>
        <v>0</v>
      </c>
      <c r="Z787">
        <f>IF(COUNTIFS(Customer_Service!A:A, A787, Customer_Service!E:E, Z$1) &gt; 0, 1, 0)</f>
        <v>1</v>
      </c>
      <c r="AA787">
        <f>IF(COUNTIFS(Customer_Service!A:A, A787, Customer_Service!E:E, AA$1) &gt; 0, 1, 0)</f>
        <v>1</v>
      </c>
      <c r="AB787">
        <v>46</v>
      </c>
    </row>
    <row r="788" spans="1:28" x14ac:dyDescent="0.25">
      <c r="A788">
        <v>787</v>
      </c>
      <c r="B788">
        <v>19</v>
      </c>
      <c r="C788" t="s">
        <v>3</v>
      </c>
      <c r="D788">
        <f>COUNTIFS(Customer_Demographics!A:A, A788, Customer_Demographics!C:C, D$1)</f>
        <v>1</v>
      </c>
      <c r="E788">
        <f>COUNTIFS(Customer_Demographics!A:A, A788, Customer_Demographics!C:C, E$1)</f>
        <v>0</v>
      </c>
      <c r="F788" t="s">
        <v>6</v>
      </c>
      <c r="G788">
        <f>COUNTIFS(Customer_Demographics!A:A, A788, Customer_Demographics!F:F, G$1)</f>
        <v>0</v>
      </c>
      <c r="H788">
        <f>COUNTIFS(Customer_Demographics!A:A, A788, Customer_Demographics!F:F, H$1)</f>
        <v>1</v>
      </c>
      <c r="I788">
        <f>COUNTIFS(Customer_Demographics!A:A, A788, Customer_Demographics!F:F, I$1)</f>
        <v>0</v>
      </c>
      <c r="J788">
        <f>COUNTIFS(Customer_Demographics!A:A, A788, Customer_Demographics!F:F, J$1)</f>
        <v>0</v>
      </c>
      <c r="K788" t="s">
        <v>9</v>
      </c>
      <c r="L788">
        <f>COUNTIFS(Customer_Demographics!A:A, A788, Customer_Demographics!K:K, L$1)</f>
        <v>1</v>
      </c>
      <c r="M788">
        <f>COUNTIFS(Customer_Demographics!A:A, A788, Customer_Demographics!K:K, M$1)</f>
        <v>0</v>
      </c>
      <c r="N788">
        <f>COUNTIFS(Customer_Demographics!A:A, A788, Customer_Demographics!K:K, N$1)</f>
        <v>0</v>
      </c>
      <c r="O788">
        <v>1255.3800000000001</v>
      </c>
      <c r="P788">
        <v>0</v>
      </c>
      <c r="Q788">
        <v>8</v>
      </c>
      <c r="R788">
        <f>IF(COUNTIFS(Transaction_History!A:A, A788, Transaction_History!E:E, R$1) &gt;0, 1, 0)</f>
        <v>1</v>
      </c>
      <c r="S788">
        <f>IF(COUNTIFS(Transaction_History!A:A, A788, Transaction_History!E:E, S$1) &gt; 0, 1, 0)</f>
        <v>1</v>
      </c>
      <c r="T788">
        <f>IF(COUNTIFS(Transaction_History!A:A, A788, Transaction_History!E:E, T$1) &gt; 0, 1, 0)</f>
        <v>1</v>
      </c>
      <c r="U788">
        <f>IF(COUNTIFS(Transaction_History!A:A, A788, Transaction_History!E:E, U$1) &gt; 0, 1, 0)</f>
        <v>1</v>
      </c>
      <c r="V788">
        <f>IF(COUNTIFS(Transaction_History!A:A, A788, Transaction_History!E:E, V$1) &gt; 0, 1, 0)</f>
        <v>0</v>
      </c>
      <c r="W788">
        <f>IF(COUNTIFS(Customer_Service!A:A, A788, Customer_Service!D:D, W$1) &gt; 0, 1, 0)</f>
        <v>1</v>
      </c>
      <c r="X788">
        <f>IF(COUNTIFS(Customer_Service!A:A, A788, Customer_Service!D:D, X$1)&gt;0,1,0)</f>
        <v>0</v>
      </c>
      <c r="Y788">
        <f>IF(COUNTIFS(Customer_Service!A:A, A788, Customer_Service!D:D, Y$1) &gt; 0, 1, 0)</f>
        <v>0</v>
      </c>
      <c r="Z788">
        <f>IF(COUNTIFS(Customer_Service!A:A, A788, Customer_Service!E:E, Z$1) &gt; 0, 1, 0)</f>
        <v>1</v>
      </c>
      <c r="AA788">
        <f>IF(COUNTIFS(Customer_Service!A:A, A788, Customer_Service!E:E, AA$1) &gt; 0, 1, 0)</f>
        <v>1</v>
      </c>
      <c r="AB788">
        <v>14</v>
      </c>
    </row>
    <row r="789" spans="1:28" x14ac:dyDescent="0.25">
      <c r="A789">
        <v>788</v>
      </c>
      <c r="B789">
        <v>38</v>
      </c>
      <c r="C789" t="s">
        <v>3</v>
      </c>
      <c r="D789">
        <f>COUNTIFS(Customer_Demographics!A:A, A789, Customer_Demographics!C:C, D$1)</f>
        <v>1</v>
      </c>
      <c r="E789">
        <f>COUNTIFS(Customer_Demographics!A:A, A789, Customer_Demographics!C:C, E$1)</f>
        <v>0</v>
      </c>
      <c r="F789" t="s">
        <v>7</v>
      </c>
      <c r="G789">
        <f>COUNTIFS(Customer_Demographics!A:A, A789, Customer_Demographics!F:F, G$1)</f>
        <v>0</v>
      </c>
      <c r="H789">
        <f>COUNTIFS(Customer_Demographics!A:A, A789, Customer_Demographics!F:F, H$1)</f>
        <v>0</v>
      </c>
      <c r="I789">
        <f>COUNTIFS(Customer_Demographics!A:A, A789, Customer_Demographics!F:F, I$1)</f>
        <v>0</v>
      </c>
      <c r="J789">
        <f>COUNTIFS(Customer_Demographics!A:A, A789, Customer_Demographics!F:F, J$1)</f>
        <v>1</v>
      </c>
      <c r="K789" t="s">
        <v>9</v>
      </c>
      <c r="L789">
        <f>COUNTIFS(Customer_Demographics!A:A, A789, Customer_Demographics!K:K, L$1)</f>
        <v>1</v>
      </c>
      <c r="M789">
        <f>COUNTIFS(Customer_Demographics!A:A, A789, Customer_Demographics!K:K, M$1)</f>
        <v>0</v>
      </c>
      <c r="N789">
        <f>COUNTIFS(Customer_Demographics!A:A, A789, Customer_Demographics!K:K, N$1)</f>
        <v>0</v>
      </c>
      <c r="O789">
        <v>1041.1499999999999</v>
      </c>
      <c r="P789">
        <v>1</v>
      </c>
      <c r="Q789">
        <v>5</v>
      </c>
      <c r="R789">
        <f>IF(COUNTIFS(Transaction_History!A:A, A789, Transaction_History!E:E, R$1) &gt;0, 1, 0)</f>
        <v>1</v>
      </c>
      <c r="S789">
        <f>IF(COUNTIFS(Transaction_History!A:A, A789, Transaction_History!E:E, S$1) &gt; 0, 1, 0)</f>
        <v>1</v>
      </c>
      <c r="T789">
        <f>IF(COUNTIFS(Transaction_History!A:A, A789, Transaction_History!E:E, T$1) &gt; 0, 1, 0)</f>
        <v>0</v>
      </c>
      <c r="U789">
        <f>IF(COUNTIFS(Transaction_History!A:A, A789, Transaction_History!E:E, U$1) &gt; 0, 1, 0)</f>
        <v>0</v>
      </c>
      <c r="V789">
        <f>IF(COUNTIFS(Transaction_History!A:A, A789, Transaction_History!E:E, V$1) &gt; 0, 1, 0)</f>
        <v>0</v>
      </c>
      <c r="W789">
        <f>IF(COUNTIFS(Customer_Service!A:A, A789, Customer_Service!D:D, W$1) &gt; 0, 1, 0)</f>
        <v>0</v>
      </c>
      <c r="X789">
        <f>IF(COUNTIFS(Customer_Service!A:A, A789, Customer_Service!D:D, X$1)&gt;0,1,0)</f>
        <v>0</v>
      </c>
      <c r="Y789">
        <f>IF(COUNTIFS(Customer_Service!A:A, A789, Customer_Service!D:D, Y$1) &gt; 0, 1, 0)</f>
        <v>0</v>
      </c>
      <c r="Z789">
        <f>IF(COUNTIFS(Customer_Service!A:A, A789, Customer_Service!E:E, Z$1) &gt; 0, 1, 0)</f>
        <v>0</v>
      </c>
      <c r="AA789">
        <f>IF(COUNTIFS(Customer_Service!A:A, A789, Customer_Service!E:E, AA$1) &gt; 0, 1, 0)</f>
        <v>0</v>
      </c>
      <c r="AB789">
        <v>39</v>
      </c>
    </row>
    <row r="790" spans="1:28" x14ac:dyDescent="0.25">
      <c r="A790">
        <v>789</v>
      </c>
      <c r="B790">
        <v>34</v>
      </c>
      <c r="C790" t="s">
        <v>4</v>
      </c>
      <c r="D790">
        <f>COUNTIFS(Customer_Demographics!A:A, A790, Customer_Demographics!C:C, D$1)</f>
        <v>0</v>
      </c>
      <c r="E790">
        <f>COUNTIFS(Customer_Demographics!A:A, A790, Customer_Demographics!C:C, E$1)</f>
        <v>1</v>
      </c>
      <c r="F790" t="s">
        <v>7</v>
      </c>
      <c r="G790">
        <f>COUNTIFS(Customer_Demographics!A:A, A790, Customer_Demographics!F:F, G$1)</f>
        <v>0</v>
      </c>
      <c r="H790">
        <f>COUNTIFS(Customer_Demographics!A:A, A790, Customer_Demographics!F:F, H$1)</f>
        <v>0</v>
      </c>
      <c r="I790">
        <f>COUNTIFS(Customer_Demographics!A:A, A790, Customer_Demographics!F:F, I$1)</f>
        <v>0</v>
      </c>
      <c r="J790">
        <f>COUNTIFS(Customer_Demographics!A:A, A790, Customer_Demographics!F:F, J$1)</f>
        <v>1</v>
      </c>
      <c r="K790" t="s">
        <v>11</v>
      </c>
      <c r="L790">
        <f>COUNTIFS(Customer_Demographics!A:A, A790, Customer_Demographics!K:K, L$1)</f>
        <v>0</v>
      </c>
      <c r="M790">
        <f>COUNTIFS(Customer_Demographics!A:A, A790, Customer_Demographics!K:K, M$1)</f>
        <v>0</v>
      </c>
      <c r="N790">
        <f>COUNTIFS(Customer_Demographics!A:A, A790, Customer_Demographics!K:K, N$1)</f>
        <v>1</v>
      </c>
      <c r="O790">
        <v>1755.7</v>
      </c>
      <c r="P790">
        <v>1</v>
      </c>
      <c r="Q790">
        <v>8</v>
      </c>
      <c r="R790">
        <f>IF(COUNTIFS(Transaction_History!A:A, A790, Transaction_History!E:E, R$1) &gt;0, 1, 0)</f>
        <v>1</v>
      </c>
      <c r="S790">
        <f>IF(COUNTIFS(Transaction_History!A:A, A790, Transaction_History!E:E, S$1) &gt; 0, 1, 0)</f>
        <v>1</v>
      </c>
      <c r="T790">
        <f>IF(COUNTIFS(Transaction_History!A:A, A790, Transaction_History!E:E, T$1) &gt; 0, 1, 0)</f>
        <v>1</v>
      </c>
      <c r="U790">
        <f>IF(COUNTIFS(Transaction_History!A:A, A790, Transaction_History!E:E, U$1) &gt; 0, 1, 0)</f>
        <v>1</v>
      </c>
      <c r="V790">
        <f>IF(COUNTIFS(Transaction_History!A:A, A790, Transaction_History!E:E, V$1) &gt; 0, 1, 0)</f>
        <v>1</v>
      </c>
      <c r="W790">
        <f>IF(COUNTIFS(Customer_Service!A:A, A790, Customer_Service!D:D, W$1) &gt; 0, 1, 0)</f>
        <v>1</v>
      </c>
      <c r="X790">
        <f>IF(COUNTIFS(Customer_Service!A:A, A790, Customer_Service!D:D, X$1)&gt;0,1,0)</f>
        <v>1</v>
      </c>
      <c r="Y790">
        <f>IF(COUNTIFS(Customer_Service!A:A, A790, Customer_Service!D:D, Y$1) &gt; 0, 1, 0)</f>
        <v>0</v>
      </c>
      <c r="Z790">
        <f>IF(COUNTIFS(Customer_Service!A:A, A790, Customer_Service!E:E, Z$1) &gt; 0, 1, 0)</f>
        <v>1</v>
      </c>
      <c r="AA790">
        <f>IF(COUNTIFS(Customer_Service!A:A, A790, Customer_Service!E:E, AA$1) &gt; 0, 1, 0)</f>
        <v>0</v>
      </c>
      <c r="AB790">
        <v>2</v>
      </c>
    </row>
    <row r="791" spans="1:28" x14ac:dyDescent="0.25">
      <c r="A791">
        <v>790</v>
      </c>
      <c r="B791">
        <v>60</v>
      </c>
      <c r="C791" t="s">
        <v>3</v>
      </c>
      <c r="D791">
        <f>COUNTIFS(Customer_Demographics!A:A, A791, Customer_Demographics!C:C, D$1)</f>
        <v>1</v>
      </c>
      <c r="E791">
        <f>COUNTIFS(Customer_Demographics!A:A, A791, Customer_Demographics!C:C, E$1)</f>
        <v>0</v>
      </c>
      <c r="F791" t="s">
        <v>7</v>
      </c>
      <c r="G791">
        <f>COUNTIFS(Customer_Demographics!A:A, A791, Customer_Demographics!F:F, G$1)</f>
        <v>0</v>
      </c>
      <c r="H791">
        <f>COUNTIFS(Customer_Demographics!A:A, A791, Customer_Demographics!F:F, H$1)</f>
        <v>0</v>
      </c>
      <c r="I791">
        <f>COUNTIFS(Customer_Demographics!A:A, A791, Customer_Demographics!F:F, I$1)</f>
        <v>0</v>
      </c>
      <c r="J791">
        <f>COUNTIFS(Customer_Demographics!A:A, A791, Customer_Demographics!F:F, J$1)</f>
        <v>1</v>
      </c>
      <c r="K791" t="s">
        <v>10</v>
      </c>
      <c r="L791">
        <f>COUNTIFS(Customer_Demographics!A:A, A791, Customer_Demographics!K:K, L$1)</f>
        <v>0</v>
      </c>
      <c r="M791">
        <f>COUNTIFS(Customer_Demographics!A:A, A791, Customer_Demographics!K:K, M$1)</f>
        <v>1</v>
      </c>
      <c r="N791">
        <f>COUNTIFS(Customer_Demographics!A:A, A791, Customer_Demographics!K:K, N$1)</f>
        <v>0</v>
      </c>
      <c r="O791">
        <v>2782.16</v>
      </c>
      <c r="P791">
        <v>0</v>
      </c>
      <c r="Q791">
        <v>9</v>
      </c>
      <c r="R791">
        <f>IF(COUNTIFS(Transaction_History!A:A, A791, Transaction_History!E:E, R$1) &gt;0, 1, 0)</f>
        <v>1</v>
      </c>
      <c r="S791">
        <f>IF(COUNTIFS(Transaction_History!A:A, A791, Transaction_History!E:E, S$1) &gt; 0, 1, 0)</f>
        <v>1</v>
      </c>
      <c r="T791">
        <f>IF(COUNTIFS(Transaction_History!A:A, A791, Transaction_History!E:E, T$1) &gt; 0, 1, 0)</f>
        <v>1</v>
      </c>
      <c r="U791">
        <f>IF(COUNTIFS(Transaction_History!A:A, A791, Transaction_History!E:E, U$1) &gt; 0, 1, 0)</f>
        <v>0</v>
      </c>
      <c r="V791">
        <f>IF(COUNTIFS(Transaction_History!A:A, A791, Transaction_History!E:E, V$1) &gt; 0, 1, 0)</f>
        <v>1</v>
      </c>
      <c r="W791">
        <f>IF(COUNTIFS(Customer_Service!A:A, A791, Customer_Service!D:D, W$1) &gt; 0, 1, 0)</f>
        <v>0</v>
      </c>
      <c r="X791">
        <f>IF(COUNTIFS(Customer_Service!A:A, A791, Customer_Service!D:D, X$1)&gt;0,1,0)</f>
        <v>1</v>
      </c>
      <c r="Y791">
        <f>IF(COUNTIFS(Customer_Service!A:A, A791, Customer_Service!D:D, Y$1) &gt; 0, 1, 0)</f>
        <v>0</v>
      </c>
      <c r="Z791">
        <f>IF(COUNTIFS(Customer_Service!A:A, A791, Customer_Service!E:E, Z$1) &gt; 0, 1, 0)</f>
        <v>1</v>
      </c>
      <c r="AA791">
        <f>IF(COUNTIFS(Customer_Service!A:A, A791, Customer_Service!E:E, AA$1) &gt; 0, 1, 0)</f>
        <v>0</v>
      </c>
      <c r="AB791">
        <v>10</v>
      </c>
    </row>
    <row r="792" spans="1:28" x14ac:dyDescent="0.25">
      <c r="A792">
        <v>791</v>
      </c>
      <c r="B792">
        <v>68</v>
      </c>
      <c r="C792" t="s">
        <v>4</v>
      </c>
      <c r="D792">
        <f>COUNTIFS(Customer_Demographics!A:A, A792, Customer_Demographics!C:C, D$1)</f>
        <v>0</v>
      </c>
      <c r="E792">
        <f>COUNTIFS(Customer_Demographics!A:A, A792, Customer_Demographics!C:C, E$1)</f>
        <v>1</v>
      </c>
      <c r="F792" t="s">
        <v>8</v>
      </c>
      <c r="G792">
        <f>COUNTIFS(Customer_Demographics!A:A, A792, Customer_Demographics!F:F, G$1)</f>
        <v>0</v>
      </c>
      <c r="H792">
        <f>COUNTIFS(Customer_Demographics!A:A, A792, Customer_Demographics!F:F, H$1)</f>
        <v>0</v>
      </c>
      <c r="I792">
        <f>COUNTIFS(Customer_Demographics!A:A, A792, Customer_Demographics!F:F, I$1)</f>
        <v>1</v>
      </c>
      <c r="J792">
        <f>COUNTIFS(Customer_Demographics!A:A, A792, Customer_Demographics!F:F, J$1)</f>
        <v>0</v>
      </c>
      <c r="K792" t="s">
        <v>9</v>
      </c>
      <c r="L792">
        <f>COUNTIFS(Customer_Demographics!A:A, A792, Customer_Demographics!K:K, L$1)</f>
        <v>1</v>
      </c>
      <c r="M792">
        <f>COUNTIFS(Customer_Demographics!A:A, A792, Customer_Demographics!K:K, M$1)</f>
        <v>0</v>
      </c>
      <c r="N792">
        <f>COUNTIFS(Customer_Demographics!A:A, A792, Customer_Demographics!K:K, N$1)</f>
        <v>0</v>
      </c>
      <c r="O792">
        <v>441.32</v>
      </c>
      <c r="P792">
        <v>1</v>
      </c>
      <c r="Q792">
        <v>2</v>
      </c>
      <c r="R792">
        <f>IF(COUNTIFS(Transaction_History!A:A, A792, Transaction_History!E:E, R$1) &gt;0, 1, 0)</f>
        <v>0</v>
      </c>
      <c r="S792">
        <f>IF(COUNTIFS(Transaction_History!A:A, A792, Transaction_History!E:E, S$1) &gt; 0, 1, 0)</f>
        <v>1</v>
      </c>
      <c r="T792">
        <f>IF(COUNTIFS(Transaction_History!A:A, A792, Transaction_History!E:E, T$1) &gt; 0, 1, 0)</f>
        <v>1</v>
      </c>
      <c r="U792">
        <f>IF(COUNTIFS(Transaction_History!A:A, A792, Transaction_History!E:E, U$1) &gt; 0, 1, 0)</f>
        <v>0</v>
      </c>
      <c r="V792">
        <f>IF(COUNTIFS(Transaction_History!A:A, A792, Transaction_History!E:E, V$1) &gt; 0, 1, 0)</f>
        <v>0</v>
      </c>
      <c r="W792">
        <f>IF(COUNTIFS(Customer_Service!A:A, A792, Customer_Service!D:D, W$1) &gt; 0, 1, 0)</f>
        <v>0</v>
      </c>
      <c r="X792">
        <f>IF(COUNTIFS(Customer_Service!A:A, A792, Customer_Service!D:D, X$1)&gt;0,1,0)</f>
        <v>1</v>
      </c>
      <c r="Y792">
        <f>IF(COUNTIFS(Customer_Service!A:A, A792, Customer_Service!D:D, Y$1) &gt; 0, 1, 0)</f>
        <v>1</v>
      </c>
      <c r="Z792">
        <f>IF(COUNTIFS(Customer_Service!A:A, A792, Customer_Service!E:E, Z$1) &gt; 0, 1, 0)</f>
        <v>1</v>
      </c>
      <c r="AA792">
        <f>IF(COUNTIFS(Customer_Service!A:A, A792, Customer_Service!E:E, AA$1) &gt; 0, 1, 0)</f>
        <v>0</v>
      </c>
      <c r="AB792">
        <v>42</v>
      </c>
    </row>
    <row r="793" spans="1:28" x14ac:dyDescent="0.25">
      <c r="A793">
        <v>792</v>
      </c>
      <c r="B793">
        <v>46</v>
      </c>
      <c r="C793" t="s">
        <v>4</v>
      </c>
      <c r="D793">
        <f>COUNTIFS(Customer_Demographics!A:A, A793, Customer_Demographics!C:C, D$1)</f>
        <v>0</v>
      </c>
      <c r="E793">
        <f>COUNTIFS(Customer_Demographics!A:A, A793, Customer_Demographics!C:C, E$1)</f>
        <v>1</v>
      </c>
      <c r="F793" t="s">
        <v>5</v>
      </c>
      <c r="G793">
        <f>COUNTIFS(Customer_Demographics!A:A, A793, Customer_Demographics!F:F, G$1)</f>
        <v>1</v>
      </c>
      <c r="H793">
        <f>COUNTIFS(Customer_Demographics!A:A, A793, Customer_Demographics!F:F, H$1)</f>
        <v>0</v>
      </c>
      <c r="I793">
        <f>COUNTIFS(Customer_Demographics!A:A, A793, Customer_Demographics!F:F, I$1)</f>
        <v>0</v>
      </c>
      <c r="J793">
        <f>COUNTIFS(Customer_Demographics!A:A, A793, Customer_Demographics!F:F, J$1)</f>
        <v>0</v>
      </c>
      <c r="K793" t="s">
        <v>10</v>
      </c>
      <c r="L793">
        <f>COUNTIFS(Customer_Demographics!A:A, A793, Customer_Demographics!K:K, L$1)</f>
        <v>0</v>
      </c>
      <c r="M793">
        <f>COUNTIFS(Customer_Demographics!A:A, A793, Customer_Demographics!K:K, M$1)</f>
        <v>1</v>
      </c>
      <c r="N793">
        <f>COUNTIFS(Customer_Demographics!A:A, A793, Customer_Demographics!K:K, N$1)</f>
        <v>0</v>
      </c>
      <c r="O793">
        <v>1381.17</v>
      </c>
      <c r="P793">
        <v>0</v>
      </c>
      <c r="Q793">
        <v>5</v>
      </c>
      <c r="R793">
        <f>IF(COUNTIFS(Transaction_History!A:A, A793, Transaction_History!E:E, R$1) &gt;0, 1, 0)</f>
        <v>1</v>
      </c>
      <c r="S793">
        <f>IF(COUNTIFS(Transaction_History!A:A, A793, Transaction_History!E:E, S$1) &gt; 0, 1, 0)</f>
        <v>1</v>
      </c>
      <c r="T793">
        <f>IF(COUNTIFS(Transaction_History!A:A, A793, Transaction_History!E:E, T$1) &gt; 0, 1, 0)</f>
        <v>1</v>
      </c>
      <c r="U793">
        <f>IF(COUNTIFS(Transaction_History!A:A, A793, Transaction_History!E:E, U$1) &gt; 0, 1, 0)</f>
        <v>0</v>
      </c>
      <c r="V793">
        <f>IF(COUNTIFS(Transaction_History!A:A, A793, Transaction_History!E:E, V$1) &gt; 0, 1, 0)</f>
        <v>0</v>
      </c>
      <c r="W793">
        <f>IF(COUNTIFS(Customer_Service!A:A, A793, Customer_Service!D:D, W$1) &gt; 0, 1, 0)</f>
        <v>0</v>
      </c>
      <c r="X793">
        <f>IF(COUNTIFS(Customer_Service!A:A, A793, Customer_Service!D:D, X$1)&gt;0,1,0)</f>
        <v>1</v>
      </c>
      <c r="Y793">
        <f>IF(COUNTIFS(Customer_Service!A:A, A793, Customer_Service!D:D, Y$1) &gt; 0, 1, 0)</f>
        <v>1</v>
      </c>
      <c r="Z793">
        <f>IF(COUNTIFS(Customer_Service!A:A, A793, Customer_Service!E:E, Z$1) &gt; 0, 1, 0)</f>
        <v>1</v>
      </c>
      <c r="AA793">
        <f>IF(COUNTIFS(Customer_Service!A:A, A793, Customer_Service!E:E, AA$1) &gt; 0, 1, 0)</f>
        <v>1</v>
      </c>
      <c r="AB793">
        <v>30</v>
      </c>
    </row>
    <row r="794" spans="1:28" x14ac:dyDescent="0.25">
      <c r="A794">
        <v>793</v>
      </c>
      <c r="B794">
        <v>44</v>
      </c>
      <c r="C794" t="s">
        <v>4</v>
      </c>
      <c r="D794">
        <f>COUNTIFS(Customer_Demographics!A:A, A794, Customer_Demographics!C:C, D$1)</f>
        <v>0</v>
      </c>
      <c r="E794">
        <f>COUNTIFS(Customer_Demographics!A:A, A794, Customer_Demographics!C:C, E$1)</f>
        <v>1</v>
      </c>
      <c r="F794" t="s">
        <v>6</v>
      </c>
      <c r="G794">
        <f>COUNTIFS(Customer_Demographics!A:A, A794, Customer_Demographics!F:F, G$1)</f>
        <v>0</v>
      </c>
      <c r="H794">
        <f>COUNTIFS(Customer_Demographics!A:A, A794, Customer_Demographics!F:F, H$1)</f>
        <v>1</v>
      </c>
      <c r="I794">
        <f>COUNTIFS(Customer_Demographics!A:A, A794, Customer_Demographics!F:F, I$1)</f>
        <v>0</v>
      </c>
      <c r="J794">
        <f>COUNTIFS(Customer_Demographics!A:A, A794, Customer_Demographics!F:F, J$1)</f>
        <v>0</v>
      </c>
      <c r="K794" t="s">
        <v>11</v>
      </c>
      <c r="L794">
        <f>COUNTIFS(Customer_Demographics!A:A, A794, Customer_Demographics!K:K, L$1)</f>
        <v>0</v>
      </c>
      <c r="M794">
        <f>COUNTIFS(Customer_Demographics!A:A, A794, Customer_Demographics!K:K, M$1)</f>
        <v>0</v>
      </c>
      <c r="N794">
        <f>COUNTIFS(Customer_Demographics!A:A, A794, Customer_Demographics!K:K, N$1)</f>
        <v>1</v>
      </c>
      <c r="O794">
        <v>1189.1499999999999</v>
      </c>
      <c r="P794">
        <v>0</v>
      </c>
      <c r="Q794">
        <v>6</v>
      </c>
      <c r="R794">
        <f>IF(COUNTIFS(Transaction_History!A:A, A794, Transaction_History!E:E, R$1) &gt;0, 1, 0)</f>
        <v>1</v>
      </c>
      <c r="S794">
        <f>IF(COUNTIFS(Transaction_History!A:A, A794, Transaction_History!E:E, S$1) &gt; 0, 1, 0)</f>
        <v>1</v>
      </c>
      <c r="T794">
        <f>IF(COUNTIFS(Transaction_History!A:A, A794, Transaction_History!E:E, T$1) &gt; 0, 1, 0)</f>
        <v>1</v>
      </c>
      <c r="U794">
        <f>IF(COUNTIFS(Transaction_History!A:A, A794, Transaction_History!E:E, U$1) &gt; 0, 1, 0)</f>
        <v>0</v>
      </c>
      <c r="V794">
        <f>IF(COUNTIFS(Transaction_History!A:A, A794, Transaction_History!E:E, V$1) &gt; 0, 1, 0)</f>
        <v>0</v>
      </c>
      <c r="W794">
        <f>IF(COUNTIFS(Customer_Service!A:A, A794, Customer_Service!D:D, W$1) &gt; 0, 1, 0)</f>
        <v>0</v>
      </c>
      <c r="X794">
        <f>IF(COUNTIFS(Customer_Service!A:A, A794, Customer_Service!D:D, X$1)&gt;0,1,0)</f>
        <v>0</v>
      </c>
      <c r="Y794">
        <f>IF(COUNTIFS(Customer_Service!A:A, A794, Customer_Service!D:D, Y$1) &gt; 0, 1, 0)</f>
        <v>1</v>
      </c>
      <c r="Z794">
        <f>IF(COUNTIFS(Customer_Service!A:A, A794, Customer_Service!E:E, Z$1) &gt; 0, 1, 0)</f>
        <v>1</v>
      </c>
      <c r="AA794">
        <f>IF(COUNTIFS(Customer_Service!A:A, A794, Customer_Service!E:E, AA$1) &gt; 0, 1, 0)</f>
        <v>0</v>
      </c>
      <c r="AB794">
        <v>32</v>
      </c>
    </row>
    <row r="795" spans="1:28" x14ac:dyDescent="0.25">
      <c r="A795">
        <v>794</v>
      </c>
      <c r="B795">
        <v>41</v>
      </c>
      <c r="C795" t="s">
        <v>4</v>
      </c>
      <c r="D795">
        <f>COUNTIFS(Customer_Demographics!A:A, A795, Customer_Demographics!C:C, D$1)</f>
        <v>0</v>
      </c>
      <c r="E795">
        <f>COUNTIFS(Customer_Demographics!A:A, A795, Customer_Demographics!C:C, E$1)</f>
        <v>1</v>
      </c>
      <c r="F795" t="s">
        <v>6</v>
      </c>
      <c r="G795">
        <f>COUNTIFS(Customer_Demographics!A:A, A795, Customer_Demographics!F:F, G$1)</f>
        <v>0</v>
      </c>
      <c r="H795">
        <f>COUNTIFS(Customer_Demographics!A:A, A795, Customer_Demographics!F:F, H$1)</f>
        <v>1</v>
      </c>
      <c r="I795">
        <f>COUNTIFS(Customer_Demographics!A:A, A795, Customer_Demographics!F:F, I$1)</f>
        <v>0</v>
      </c>
      <c r="J795">
        <f>COUNTIFS(Customer_Demographics!A:A, A795, Customer_Demographics!F:F, J$1)</f>
        <v>0</v>
      </c>
      <c r="K795" t="s">
        <v>9</v>
      </c>
      <c r="L795">
        <f>COUNTIFS(Customer_Demographics!A:A, A795, Customer_Demographics!K:K, L$1)</f>
        <v>1</v>
      </c>
      <c r="M795">
        <f>COUNTIFS(Customer_Demographics!A:A, A795, Customer_Demographics!K:K, M$1)</f>
        <v>0</v>
      </c>
      <c r="N795">
        <f>COUNTIFS(Customer_Demographics!A:A, A795, Customer_Demographics!K:K, N$1)</f>
        <v>0</v>
      </c>
      <c r="O795">
        <v>2430.75</v>
      </c>
      <c r="P795">
        <v>0</v>
      </c>
      <c r="Q795">
        <v>6</v>
      </c>
      <c r="R795">
        <f>IF(COUNTIFS(Transaction_History!A:A, A795, Transaction_History!E:E, R$1) &gt;0, 1, 0)</f>
        <v>1</v>
      </c>
      <c r="S795">
        <f>IF(COUNTIFS(Transaction_History!A:A, A795, Transaction_History!E:E, S$1) &gt; 0, 1, 0)</f>
        <v>1</v>
      </c>
      <c r="T795">
        <f>IF(COUNTIFS(Transaction_History!A:A, A795, Transaction_History!E:E, T$1) &gt; 0, 1, 0)</f>
        <v>1</v>
      </c>
      <c r="U795">
        <f>IF(COUNTIFS(Transaction_History!A:A, A795, Transaction_History!E:E, U$1) &gt; 0, 1, 0)</f>
        <v>0</v>
      </c>
      <c r="V795">
        <f>IF(COUNTIFS(Transaction_History!A:A, A795, Transaction_History!E:E, V$1) &gt; 0, 1, 0)</f>
        <v>1</v>
      </c>
      <c r="W795">
        <f>IF(COUNTIFS(Customer_Service!A:A, A795, Customer_Service!D:D, W$1) &gt; 0, 1, 0)</f>
        <v>1</v>
      </c>
      <c r="X795">
        <f>IF(COUNTIFS(Customer_Service!A:A, A795, Customer_Service!D:D, X$1)&gt;0,1,0)</f>
        <v>0</v>
      </c>
      <c r="Y795">
        <f>IF(COUNTIFS(Customer_Service!A:A, A795, Customer_Service!D:D, Y$1) &gt; 0, 1, 0)</f>
        <v>0</v>
      </c>
      <c r="Z795">
        <f>IF(COUNTIFS(Customer_Service!A:A, A795, Customer_Service!E:E, Z$1) &gt; 0, 1, 0)</f>
        <v>1</v>
      </c>
      <c r="AA795">
        <f>IF(COUNTIFS(Customer_Service!A:A, A795, Customer_Service!E:E, AA$1) &gt; 0, 1, 0)</f>
        <v>0</v>
      </c>
      <c r="AB795">
        <v>9</v>
      </c>
    </row>
    <row r="796" spans="1:28" x14ac:dyDescent="0.25">
      <c r="A796">
        <v>795</v>
      </c>
      <c r="B796">
        <v>66</v>
      </c>
      <c r="C796" t="s">
        <v>4</v>
      </c>
      <c r="D796">
        <f>COUNTIFS(Customer_Demographics!A:A, A796, Customer_Demographics!C:C, D$1)</f>
        <v>0</v>
      </c>
      <c r="E796">
        <f>COUNTIFS(Customer_Demographics!A:A, A796, Customer_Demographics!C:C, E$1)</f>
        <v>1</v>
      </c>
      <c r="F796" t="s">
        <v>6</v>
      </c>
      <c r="G796">
        <f>COUNTIFS(Customer_Demographics!A:A, A796, Customer_Demographics!F:F, G$1)</f>
        <v>0</v>
      </c>
      <c r="H796">
        <f>COUNTIFS(Customer_Demographics!A:A, A796, Customer_Demographics!F:F, H$1)</f>
        <v>1</v>
      </c>
      <c r="I796">
        <f>COUNTIFS(Customer_Demographics!A:A, A796, Customer_Demographics!F:F, I$1)</f>
        <v>0</v>
      </c>
      <c r="J796">
        <f>COUNTIFS(Customer_Demographics!A:A, A796, Customer_Demographics!F:F, J$1)</f>
        <v>0</v>
      </c>
      <c r="K796" t="s">
        <v>10</v>
      </c>
      <c r="L796">
        <f>COUNTIFS(Customer_Demographics!A:A, A796, Customer_Demographics!K:K, L$1)</f>
        <v>0</v>
      </c>
      <c r="M796">
        <f>COUNTIFS(Customer_Demographics!A:A, A796, Customer_Demographics!K:K, M$1)</f>
        <v>1</v>
      </c>
      <c r="N796">
        <f>COUNTIFS(Customer_Demographics!A:A, A796, Customer_Demographics!K:K, N$1)</f>
        <v>0</v>
      </c>
      <c r="O796">
        <v>993.04</v>
      </c>
      <c r="P796">
        <v>0</v>
      </c>
      <c r="Q796">
        <v>4</v>
      </c>
      <c r="R796">
        <f>IF(COUNTIFS(Transaction_History!A:A, A796, Transaction_History!E:E, R$1) &gt;0, 1, 0)</f>
        <v>1</v>
      </c>
      <c r="S796">
        <f>IF(COUNTIFS(Transaction_History!A:A, A796, Transaction_History!E:E, S$1) &gt; 0, 1, 0)</f>
        <v>1</v>
      </c>
      <c r="T796">
        <f>IF(COUNTIFS(Transaction_History!A:A, A796, Transaction_History!E:E, T$1) &gt; 0, 1, 0)</f>
        <v>1</v>
      </c>
      <c r="U796">
        <f>IF(COUNTIFS(Transaction_History!A:A, A796, Transaction_History!E:E, U$1) &gt; 0, 1, 0)</f>
        <v>0</v>
      </c>
      <c r="V796">
        <f>IF(COUNTIFS(Transaction_History!A:A, A796, Transaction_History!E:E, V$1) &gt; 0, 1, 0)</f>
        <v>0</v>
      </c>
      <c r="W796">
        <f>IF(COUNTIFS(Customer_Service!A:A, A796, Customer_Service!D:D, W$1) &gt; 0, 1, 0)</f>
        <v>0</v>
      </c>
      <c r="X796">
        <f>IF(COUNTIFS(Customer_Service!A:A, A796, Customer_Service!D:D, X$1)&gt;0,1,0)</f>
        <v>1</v>
      </c>
      <c r="Y796">
        <f>IF(COUNTIFS(Customer_Service!A:A, A796, Customer_Service!D:D, Y$1) &gt; 0, 1, 0)</f>
        <v>0</v>
      </c>
      <c r="Z796">
        <f>IF(COUNTIFS(Customer_Service!A:A, A796, Customer_Service!E:E, Z$1) &gt; 0, 1, 0)</f>
        <v>1</v>
      </c>
      <c r="AA796">
        <f>IF(COUNTIFS(Customer_Service!A:A, A796, Customer_Service!E:E, AA$1) &gt; 0, 1, 0)</f>
        <v>0</v>
      </c>
      <c r="AB796">
        <v>48</v>
      </c>
    </row>
    <row r="797" spans="1:28" x14ac:dyDescent="0.25">
      <c r="A797">
        <v>796</v>
      </c>
      <c r="B797">
        <v>20</v>
      </c>
      <c r="C797" t="s">
        <v>3</v>
      </c>
      <c r="D797">
        <f>COUNTIFS(Customer_Demographics!A:A, A797, Customer_Demographics!C:C, D$1)</f>
        <v>1</v>
      </c>
      <c r="E797">
        <f>COUNTIFS(Customer_Demographics!A:A, A797, Customer_Demographics!C:C, E$1)</f>
        <v>0</v>
      </c>
      <c r="F797" t="s">
        <v>7</v>
      </c>
      <c r="G797">
        <f>COUNTIFS(Customer_Demographics!A:A, A797, Customer_Demographics!F:F, G$1)</f>
        <v>0</v>
      </c>
      <c r="H797">
        <f>COUNTIFS(Customer_Demographics!A:A, A797, Customer_Demographics!F:F, H$1)</f>
        <v>0</v>
      </c>
      <c r="I797">
        <f>COUNTIFS(Customer_Demographics!A:A, A797, Customer_Demographics!F:F, I$1)</f>
        <v>0</v>
      </c>
      <c r="J797">
        <f>COUNTIFS(Customer_Demographics!A:A, A797, Customer_Demographics!F:F, J$1)</f>
        <v>1</v>
      </c>
      <c r="K797" t="s">
        <v>11</v>
      </c>
      <c r="L797">
        <f>COUNTIFS(Customer_Demographics!A:A, A797, Customer_Demographics!K:K, L$1)</f>
        <v>0</v>
      </c>
      <c r="M797">
        <f>COUNTIFS(Customer_Demographics!A:A, A797, Customer_Demographics!K:K, M$1)</f>
        <v>0</v>
      </c>
      <c r="N797">
        <f>COUNTIFS(Customer_Demographics!A:A, A797, Customer_Demographics!K:K, N$1)</f>
        <v>1</v>
      </c>
      <c r="O797">
        <v>2309.9500000000003</v>
      </c>
      <c r="P797">
        <v>0</v>
      </c>
      <c r="Q797">
        <v>9</v>
      </c>
      <c r="R797">
        <f>IF(COUNTIFS(Transaction_History!A:A, A797, Transaction_History!E:E, R$1) &gt;0, 1, 0)</f>
        <v>1</v>
      </c>
      <c r="S797">
        <f>IF(COUNTIFS(Transaction_History!A:A, A797, Transaction_History!E:E, S$1) &gt; 0, 1, 0)</f>
        <v>1</v>
      </c>
      <c r="T797">
        <f>IF(COUNTIFS(Transaction_History!A:A, A797, Transaction_History!E:E, T$1) &gt; 0, 1, 0)</f>
        <v>1</v>
      </c>
      <c r="U797">
        <f>IF(COUNTIFS(Transaction_History!A:A, A797, Transaction_History!E:E, U$1) &gt; 0, 1, 0)</f>
        <v>1</v>
      </c>
      <c r="V797">
        <f>IF(COUNTIFS(Transaction_History!A:A, A797, Transaction_History!E:E, V$1) &gt; 0, 1, 0)</f>
        <v>1</v>
      </c>
      <c r="W797">
        <f>IF(COUNTIFS(Customer_Service!A:A, A797, Customer_Service!D:D, W$1) &gt; 0, 1, 0)</f>
        <v>0</v>
      </c>
      <c r="X797">
        <f>IF(COUNTIFS(Customer_Service!A:A, A797, Customer_Service!D:D, X$1)&gt;0,1,0)</f>
        <v>0</v>
      </c>
      <c r="Y797">
        <f>IF(COUNTIFS(Customer_Service!A:A, A797, Customer_Service!D:D, Y$1) &gt; 0, 1, 0)</f>
        <v>0</v>
      </c>
      <c r="Z797">
        <f>IF(COUNTIFS(Customer_Service!A:A, A797, Customer_Service!E:E, Z$1) &gt; 0, 1, 0)</f>
        <v>0</v>
      </c>
      <c r="AA797">
        <f>IF(COUNTIFS(Customer_Service!A:A, A797, Customer_Service!E:E, AA$1) &gt; 0, 1, 0)</f>
        <v>0</v>
      </c>
      <c r="AB797">
        <v>16</v>
      </c>
    </row>
    <row r="798" spans="1:28" x14ac:dyDescent="0.25">
      <c r="A798">
        <v>797</v>
      </c>
      <c r="B798">
        <v>56</v>
      </c>
      <c r="C798" t="s">
        <v>3</v>
      </c>
      <c r="D798">
        <f>COUNTIFS(Customer_Demographics!A:A, A798, Customer_Demographics!C:C, D$1)</f>
        <v>1</v>
      </c>
      <c r="E798">
        <f>COUNTIFS(Customer_Demographics!A:A, A798, Customer_Demographics!C:C, E$1)</f>
        <v>0</v>
      </c>
      <c r="F798" t="s">
        <v>5</v>
      </c>
      <c r="G798">
        <f>COUNTIFS(Customer_Demographics!A:A, A798, Customer_Demographics!F:F, G$1)</f>
        <v>1</v>
      </c>
      <c r="H798">
        <f>COUNTIFS(Customer_Demographics!A:A, A798, Customer_Demographics!F:F, H$1)</f>
        <v>0</v>
      </c>
      <c r="I798">
        <f>COUNTIFS(Customer_Demographics!A:A, A798, Customer_Demographics!F:F, I$1)</f>
        <v>0</v>
      </c>
      <c r="J798">
        <f>COUNTIFS(Customer_Demographics!A:A, A798, Customer_Demographics!F:F, J$1)</f>
        <v>0</v>
      </c>
      <c r="K798" t="s">
        <v>9</v>
      </c>
      <c r="L798">
        <f>COUNTIFS(Customer_Demographics!A:A, A798, Customer_Demographics!K:K, L$1)</f>
        <v>1</v>
      </c>
      <c r="M798">
        <f>COUNTIFS(Customer_Demographics!A:A, A798, Customer_Demographics!K:K, M$1)</f>
        <v>0</v>
      </c>
      <c r="N798">
        <f>COUNTIFS(Customer_Demographics!A:A, A798, Customer_Demographics!K:K, N$1)</f>
        <v>0</v>
      </c>
      <c r="O798">
        <v>922.22</v>
      </c>
      <c r="P798">
        <v>0</v>
      </c>
      <c r="Q798">
        <v>4</v>
      </c>
      <c r="R798">
        <f>IF(COUNTIFS(Transaction_History!A:A, A798, Transaction_History!E:E, R$1) &gt;0, 1, 0)</f>
        <v>0</v>
      </c>
      <c r="S798">
        <f>IF(COUNTIFS(Transaction_History!A:A, A798, Transaction_History!E:E, S$1) &gt; 0, 1, 0)</f>
        <v>0</v>
      </c>
      <c r="T798">
        <f>IF(COUNTIFS(Transaction_History!A:A, A798, Transaction_History!E:E, T$1) &gt; 0, 1, 0)</f>
        <v>1</v>
      </c>
      <c r="U798">
        <f>IF(COUNTIFS(Transaction_History!A:A, A798, Transaction_History!E:E, U$1) &gt; 0, 1, 0)</f>
        <v>1</v>
      </c>
      <c r="V798">
        <f>IF(COUNTIFS(Transaction_History!A:A, A798, Transaction_History!E:E, V$1) &gt; 0, 1, 0)</f>
        <v>0</v>
      </c>
      <c r="W798">
        <f>IF(COUNTIFS(Customer_Service!A:A, A798, Customer_Service!D:D, W$1) &gt; 0, 1, 0)</f>
        <v>0</v>
      </c>
      <c r="X798">
        <f>IF(COUNTIFS(Customer_Service!A:A, A798, Customer_Service!D:D, X$1)&gt;0,1,0)</f>
        <v>0</v>
      </c>
      <c r="Y798">
        <f>IF(COUNTIFS(Customer_Service!A:A, A798, Customer_Service!D:D, Y$1) &gt; 0, 1, 0)</f>
        <v>1</v>
      </c>
      <c r="Z798">
        <f>IF(COUNTIFS(Customer_Service!A:A, A798, Customer_Service!E:E, Z$1) &gt; 0, 1, 0)</f>
        <v>1</v>
      </c>
      <c r="AA798">
        <f>IF(COUNTIFS(Customer_Service!A:A, A798, Customer_Service!E:E, AA$1) &gt; 0, 1, 0)</f>
        <v>0</v>
      </c>
      <c r="AB798">
        <v>39</v>
      </c>
    </row>
    <row r="799" spans="1:28" x14ac:dyDescent="0.25">
      <c r="A799">
        <v>798</v>
      </c>
      <c r="B799">
        <v>27</v>
      </c>
      <c r="C799" t="s">
        <v>3</v>
      </c>
      <c r="D799">
        <f>COUNTIFS(Customer_Demographics!A:A, A799, Customer_Demographics!C:C, D$1)</f>
        <v>1</v>
      </c>
      <c r="E799">
        <f>COUNTIFS(Customer_Demographics!A:A, A799, Customer_Demographics!C:C, E$1)</f>
        <v>0</v>
      </c>
      <c r="F799" t="s">
        <v>8</v>
      </c>
      <c r="G799">
        <f>COUNTIFS(Customer_Demographics!A:A, A799, Customer_Demographics!F:F, G$1)</f>
        <v>0</v>
      </c>
      <c r="H799">
        <f>COUNTIFS(Customer_Demographics!A:A, A799, Customer_Demographics!F:F, H$1)</f>
        <v>0</v>
      </c>
      <c r="I799">
        <f>COUNTIFS(Customer_Demographics!A:A, A799, Customer_Demographics!F:F, I$1)</f>
        <v>1</v>
      </c>
      <c r="J799">
        <f>COUNTIFS(Customer_Demographics!A:A, A799, Customer_Demographics!F:F, J$1)</f>
        <v>0</v>
      </c>
      <c r="K799" t="s">
        <v>10</v>
      </c>
      <c r="L799">
        <f>COUNTIFS(Customer_Demographics!A:A, A799, Customer_Demographics!K:K, L$1)</f>
        <v>0</v>
      </c>
      <c r="M799">
        <f>COUNTIFS(Customer_Demographics!A:A, A799, Customer_Demographics!K:K, M$1)</f>
        <v>1</v>
      </c>
      <c r="N799">
        <f>COUNTIFS(Customer_Demographics!A:A, A799, Customer_Demographics!K:K, N$1)</f>
        <v>0</v>
      </c>
      <c r="O799">
        <v>953.95</v>
      </c>
      <c r="P799">
        <v>0</v>
      </c>
      <c r="Q799">
        <v>6</v>
      </c>
      <c r="R799">
        <f>IF(COUNTIFS(Transaction_History!A:A, A799, Transaction_History!E:E, R$1) &gt;0, 1, 0)</f>
        <v>1</v>
      </c>
      <c r="S799">
        <f>IF(COUNTIFS(Transaction_History!A:A, A799, Transaction_History!E:E, S$1) &gt; 0, 1, 0)</f>
        <v>1</v>
      </c>
      <c r="T799">
        <f>IF(COUNTIFS(Transaction_History!A:A, A799, Transaction_History!E:E, T$1) &gt; 0, 1, 0)</f>
        <v>0</v>
      </c>
      <c r="U799">
        <f>IF(COUNTIFS(Transaction_History!A:A, A799, Transaction_History!E:E, U$1) &gt; 0, 1, 0)</f>
        <v>1</v>
      </c>
      <c r="V799">
        <f>IF(COUNTIFS(Transaction_History!A:A, A799, Transaction_History!E:E, V$1) &gt; 0, 1, 0)</f>
        <v>0</v>
      </c>
      <c r="W799">
        <f>IF(COUNTIFS(Customer_Service!A:A, A799, Customer_Service!D:D, W$1) &gt; 0, 1, 0)</f>
        <v>0</v>
      </c>
      <c r="X799">
        <f>IF(COUNTIFS(Customer_Service!A:A, A799, Customer_Service!D:D, X$1)&gt;0,1,0)</f>
        <v>1</v>
      </c>
      <c r="Y799">
        <f>IF(COUNTIFS(Customer_Service!A:A, A799, Customer_Service!D:D, Y$1) &gt; 0, 1, 0)</f>
        <v>0</v>
      </c>
      <c r="Z799">
        <f>IF(COUNTIFS(Customer_Service!A:A, A799, Customer_Service!E:E, Z$1) &gt; 0, 1, 0)</f>
        <v>1</v>
      </c>
      <c r="AA799">
        <f>IF(COUNTIFS(Customer_Service!A:A, A799, Customer_Service!E:E, AA$1) &gt; 0, 1, 0)</f>
        <v>0</v>
      </c>
      <c r="AB799">
        <v>5</v>
      </c>
    </row>
    <row r="800" spans="1:28" x14ac:dyDescent="0.25">
      <c r="A800">
        <v>799</v>
      </c>
      <c r="B800">
        <v>20</v>
      </c>
      <c r="C800" t="s">
        <v>4</v>
      </c>
      <c r="D800">
        <f>COUNTIFS(Customer_Demographics!A:A, A800, Customer_Demographics!C:C, D$1)</f>
        <v>0</v>
      </c>
      <c r="E800">
        <f>COUNTIFS(Customer_Demographics!A:A, A800, Customer_Demographics!C:C, E$1)</f>
        <v>1</v>
      </c>
      <c r="F800" t="s">
        <v>8</v>
      </c>
      <c r="G800">
        <f>COUNTIFS(Customer_Demographics!A:A, A800, Customer_Demographics!F:F, G$1)</f>
        <v>0</v>
      </c>
      <c r="H800">
        <f>COUNTIFS(Customer_Demographics!A:A, A800, Customer_Demographics!F:F, H$1)</f>
        <v>0</v>
      </c>
      <c r="I800">
        <f>COUNTIFS(Customer_Demographics!A:A, A800, Customer_Demographics!F:F, I$1)</f>
        <v>1</v>
      </c>
      <c r="J800">
        <f>COUNTIFS(Customer_Demographics!A:A, A800, Customer_Demographics!F:F, J$1)</f>
        <v>0</v>
      </c>
      <c r="K800" t="s">
        <v>9</v>
      </c>
      <c r="L800">
        <f>COUNTIFS(Customer_Demographics!A:A, A800, Customer_Demographics!K:K, L$1)</f>
        <v>1</v>
      </c>
      <c r="M800">
        <f>COUNTIFS(Customer_Demographics!A:A, A800, Customer_Demographics!K:K, M$1)</f>
        <v>0</v>
      </c>
      <c r="N800">
        <f>COUNTIFS(Customer_Demographics!A:A, A800, Customer_Demographics!K:K, N$1)</f>
        <v>0</v>
      </c>
      <c r="O800">
        <v>912.13</v>
      </c>
      <c r="P800">
        <v>1</v>
      </c>
      <c r="Q800">
        <v>4</v>
      </c>
      <c r="R800">
        <f>IF(COUNTIFS(Transaction_History!A:A, A800, Transaction_History!E:E, R$1) &gt;0, 1, 0)</f>
        <v>0</v>
      </c>
      <c r="S800">
        <f>IF(COUNTIFS(Transaction_History!A:A, A800, Transaction_History!E:E, S$1) &gt; 0, 1, 0)</f>
        <v>0</v>
      </c>
      <c r="T800">
        <f>IF(COUNTIFS(Transaction_History!A:A, A800, Transaction_History!E:E, T$1) &gt; 0, 1, 0)</f>
        <v>0</v>
      </c>
      <c r="U800">
        <f>IF(COUNTIFS(Transaction_History!A:A, A800, Transaction_History!E:E, U$1) &gt; 0, 1, 0)</f>
        <v>1</v>
      </c>
      <c r="V800">
        <f>IF(COUNTIFS(Transaction_History!A:A, A800, Transaction_History!E:E, V$1) &gt; 0, 1, 0)</f>
        <v>1</v>
      </c>
      <c r="W800">
        <f>IF(COUNTIFS(Customer_Service!A:A, A800, Customer_Service!D:D, W$1) &gt; 0, 1, 0)</f>
        <v>0</v>
      </c>
      <c r="X800">
        <f>IF(COUNTIFS(Customer_Service!A:A, A800, Customer_Service!D:D, X$1)&gt;0,1,0)</f>
        <v>1</v>
      </c>
      <c r="Y800">
        <f>IF(COUNTIFS(Customer_Service!A:A, A800, Customer_Service!D:D, Y$1) &gt; 0, 1, 0)</f>
        <v>0</v>
      </c>
      <c r="Z800">
        <f>IF(COUNTIFS(Customer_Service!A:A, A800, Customer_Service!E:E, Z$1) &gt; 0, 1, 0)</f>
        <v>0</v>
      </c>
      <c r="AA800">
        <f>IF(COUNTIFS(Customer_Service!A:A, A800, Customer_Service!E:E, AA$1) &gt; 0, 1, 0)</f>
        <v>1</v>
      </c>
      <c r="AB800">
        <v>46</v>
      </c>
    </row>
    <row r="801" spans="1:28" x14ac:dyDescent="0.25">
      <c r="A801">
        <v>800</v>
      </c>
      <c r="B801">
        <v>62</v>
      </c>
      <c r="C801" t="s">
        <v>3</v>
      </c>
      <c r="D801">
        <f>COUNTIFS(Customer_Demographics!A:A, A801, Customer_Demographics!C:C, D$1)</f>
        <v>1</v>
      </c>
      <c r="E801">
        <f>COUNTIFS(Customer_Demographics!A:A, A801, Customer_Demographics!C:C, E$1)</f>
        <v>0</v>
      </c>
      <c r="F801" t="s">
        <v>6</v>
      </c>
      <c r="G801">
        <f>COUNTIFS(Customer_Demographics!A:A, A801, Customer_Demographics!F:F, G$1)</f>
        <v>0</v>
      </c>
      <c r="H801">
        <f>COUNTIFS(Customer_Demographics!A:A, A801, Customer_Demographics!F:F, H$1)</f>
        <v>1</v>
      </c>
      <c r="I801">
        <f>COUNTIFS(Customer_Demographics!A:A, A801, Customer_Demographics!F:F, I$1)</f>
        <v>0</v>
      </c>
      <c r="J801">
        <f>COUNTIFS(Customer_Demographics!A:A, A801, Customer_Demographics!F:F, J$1)</f>
        <v>0</v>
      </c>
      <c r="K801" t="s">
        <v>10</v>
      </c>
      <c r="L801">
        <f>COUNTIFS(Customer_Demographics!A:A, A801, Customer_Demographics!K:K, L$1)</f>
        <v>0</v>
      </c>
      <c r="M801">
        <f>COUNTIFS(Customer_Demographics!A:A, A801, Customer_Demographics!K:K, M$1)</f>
        <v>1</v>
      </c>
      <c r="N801">
        <f>COUNTIFS(Customer_Demographics!A:A, A801, Customer_Demographics!K:K, N$1)</f>
        <v>0</v>
      </c>
      <c r="O801">
        <v>1213.0900000000001</v>
      </c>
      <c r="P801">
        <v>0</v>
      </c>
      <c r="Q801">
        <v>5</v>
      </c>
      <c r="R801">
        <f>IF(COUNTIFS(Transaction_History!A:A, A801, Transaction_History!E:E, R$1) &gt;0, 1, 0)</f>
        <v>0</v>
      </c>
      <c r="S801">
        <f>IF(COUNTIFS(Transaction_History!A:A, A801, Transaction_History!E:E, S$1) &gt; 0, 1, 0)</f>
        <v>1</v>
      </c>
      <c r="T801">
        <f>IF(COUNTIFS(Transaction_History!A:A, A801, Transaction_History!E:E, T$1) &gt; 0, 1, 0)</f>
        <v>1</v>
      </c>
      <c r="U801">
        <f>IF(COUNTIFS(Transaction_History!A:A, A801, Transaction_History!E:E, U$1) &gt; 0, 1, 0)</f>
        <v>0</v>
      </c>
      <c r="V801">
        <f>IF(COUNTIFS(Transaction_History!A:A, A801, Transaction_History!E:E, V$1) &gt; 0, 1, 0)</f>
        <v>1</v>
      </c>
      <c r="W801">
        <f>IF(COUNTIFS(Customer_Service!A:A, A801, Customer_Service!D:D, W$1) &gt; 0, 1, 0)</f>
        <v>1</v>
      </c>
      <c r="X801">
        <f>IF(COUNTIFS(Customer_Service!A:A, A801, Customer_Service!D:D, X$1)&gt;0,1,0)</f>
        <v>0</v>
      </c>
      <c r="Y801">
        <f>IF(COUNTIFS(Customer_Service!A:A, A801, Customer_Service!D:D, Y$1) &gt; 0, 1, 0)</f>
        <v>1</v>
      </c>
      <c r="Z801">
        <f>IF(COUNTIFS(Customer_Service!A:A, A801, Customer_Service!E:E, Z$1) &gt; 0, 1, 0)</f>
        <v>1</v>
      </c>
      <c r="AA801">
        <f>IF(COUNTIFS(Customer_Service!A:A, A801, Customer_Service!E:E, AA$1) &gt; 0, 1, 0)</f>
        <v>1</v>
      </c>
      <c r="AB801">
        <v>15</v>
      </c>
    </row>
    <row r="802" spans="1:28" x14ac:dyDescent="0.25">
      <c r="A802">
        <v>801</v>
      </c>
      <c r="B802">
        <v>59</v>
      </c>
      <c r="C802" t="s">
        <v>3</v>
      </c>
      <c r="D802">
        <f>COUNTIFS(Customer_Demographics!A:A, A802, Customer_Demographics!C:C, D$1)</f>
        <v>1</v>
      </c>
      <c r="E802">
        <f>COUNTIFS(Customer_Demographics!A:A, A802, Customer_Demographics!C:C, E$1)</f>
        <v>0</v>
      </c>
      <c r="F802" t="s">
        <v>5</v>
      </c>
      <c r="G802">
        <f>COUNTIFS(Customer_Demographics!A:A, A802, Customer_Demographics!F:F, G$1)</f>
        <v>1</v>
      </c>
      <c r="H802">
        <f>COUNTIFS(Customer_Demographics!A:A, A802, Customer_Demographics!F:F, H$1)</f>
        <v>0</v>
      </c>
      <c r="I802">
        <f>COUNTIFS(Customer_Demographics!A:A, A802, Customer_Demographics!F:F, I$1)</f>
        <v>0</v>
      </c>
      <c r="J802">
        <f>COUNTIFS(Customer_Demographics!A:A, A802, Customer_Demographics!F:F, J$1)</f>
        <v>0</v>
      </c>
      <c r="K802" t="s">
        <v>10</v>
      </c>
      <c r="L802">
        <f>COUNTIFS(Customer_Demographics!A:A, A802, Customer_Demographics!K:K, L$1)</f>
        <v>0</v>
      </c>
      <c r="M802">
        <f>COUNTIFS(Customer_Demographics!A:A, A802, Customer_Demographics!K:K, M$1)</f>
        <v>1</v>
      </c>
      <c r="N802">
        <f>COUNTIFS(Customer_Demographics!A:A, A802, Customer_Demographics!K:K, N$1)</f>
        <v>0</v>
      </c>
      <c r="O802">
        <v>1621.9899999999998</v>
      </c>
      <c r="P802">
        <v>0</v>
      </c>
      <c r="Q802">
        <v>7</v>
      </c>
      <c r="R802">
        <f>IF(COUNTIFS(Transaction_History!A:A, A802, Transaction_History!E:E, R$1) &gt;0, 1, 0)</f>
        <v>1</v>
      </c>
      <c r="S802">
        <f>IF(COUNTIFS(Transaction_History!A:A, A802, Transaction_History!E:E, S$1) &gt; 0, 1, 0)</f>
        <v>1</v>
      </c>
      <c r="T802">
        <f>IF(COUNTIFS(Transaction_History!A:A, A802, Transaction_History!E:E, T$1) &gt; 0, 1, 0)</f>
        <v>0</v>
      </c>
      <c r="U802">
        <f>IF(COUNTIFS(Transaction_History!A:A, A802, Transaction_History!E:E, U$1) &gt; 0, 1, 0)</f>
        <v>1</v>
      </c>
      <c r="V802">
        <f>IF(COUNTIFS(Transaction_History!A:A, A802, Transaction_History!E:E, V$1) &gt; 0, 1, 0)</f>
        <v>1</v>
      </c>
      <c r="W802">
        <f>IF(COUNTIFS(Customer_Service!A:A, A802, Customer_Service!D:D, W$1) &gt; 0, 1, 0)</f>
        <v>0</v>
      </c>
      <c r="X802">
        <f>IF(COUNTIFS(Customer_Service!A:A, A802, Customer_Service!D:D, X$1)&gt;0,1,0)</f>
        <v>0</v>
      </c>
      <c r="Y802">
        <f>IF(COUNTIFS(Customer_Service!A:A, A802, Customer_Service!D:D, Y$1) &gt; 0, 1, 0)</f>
        <v>0</v>
      </c>
      <c r="Z802">
        <f>IF(COUNTIFS(Customer_Service!A:A, A802, Customer_Service!E:E, Z$1) &gt; 0, 1, 0)</f>
        <v>0</v>
      </c>
      <c r="AA802">
        <f>IF(COUNTIFS(Customer_Service!A:A, A802, Customer_Service!E:E, AA$1) &gt; 0, 1, 0)</f>
        <v>0</v>
      </c>
      <c r="AB802">
        <v>4</v>
      </c>
    </row>
    <row r="803" spans="1:28" x14ac:dyDescent="0.25">
      <c r="A803">
        <v>802</v>
      </c>
      <c r="B803">
        <v>43</v>
      </c>
      <c r="C803" t="s">
        <v>3</v>
      </c>
      <c r="D803">
        <f>COUNTIFS(Customer_Demographics!A:A, A803, Customer_Demographics!C:C, D$1)</f>
        <v>1</v>
      </c>
      <c r="E803">
        <f>COUNTIFS(Customer_Demographics!A:A, A803, Customer_Demographics!C:C, E$1)</f>
        <v>0</v>
      </c>
      <c r="F803" t="s">
        <v>8</v>
      </c>
      <c r="G803">
        <f>COUNTIFS(Customer_Demographics!A:A, A803, Customer_Demographics!F:F, G$1)</f>
        <v>0</v>
      </c>
      <c r="H803">
        <f>COUNTIFS(Customer_Demographics!A:A, A803, Customer_Demographics!F:F, H$1)</f>
        <v>0</v>
      </c>
      <c r="I803">
        <f>COUNTIFS(Customer_Demographics!A:A, A803, Customer_Demographics!F:F, I$1)</f>
        <v>1</v>
      </c>
      <c r="J803">
        <f>COUNTIFS(Customer_Demographics!A:A, A803, Customer_Demographics!F:F, J$1)</f>
        <v>0</v>
      </c>
      <c r="K803" t="s">
        <v>11</v>
      </c>
      <c r="L803">
        <f>COUNTIFS(Customer_Demographics!A:A, A803, Customer_Demographics!K:K, L$1)</f>
        <v>0</v>
      </c>
      <c r="M803">
        <f>COUNTIFS(Customer_Demographics!A:A, A803, Customer_Demographics!K:K, M$1)</f>
        <v>0</v>
      </c>
      <c r="N803">
        <f>COUNTIFS(Customer_Demographics!A:A, A803, Customer_Demographics!K:K, N$1)</f>
        <v>1</v>
      </c>
      <c r="O803">
        <v>504.29</v>
      </c>
      <c r="P803">
        <v>0</v>
      </c>
      <c r="Q803">
        <v>2</v>
      </c>
      <c r="R803">
        <f>IF(COUNTIFS(Transaction_History!A:A, A803, Transaction_History!E:E, R$1) &gt;0, 1, 0)</f>
        <v>0</v>
      </c>
      <c r="S803">
        <f>IF(COUNTIFS(Transaction_History!A:A, A803, Transaction_History!E:E, S$1) &gt; 0, 1, 0)</f>
        <v>1</v>
      </c>
      <c r="T803">
        <f>IF(COUNTIFS(Transaction_History!A:A, A803, Transaction_History!E:E, T$1) &gt; 0, 1, 0)</f>
        <v>0</v>
      </c>
      <c r="U803">
        <f>IF(COUNTIFS(Transaction_History!A:A, A803, Transaction_History!E:E, U$1) &gt; 0, 1, 0)</f>
        <v>0</v>
      </c>
      <c r="V803">
        <f>IF(COUNTIFS(Transaction_History!A:A, A803, Transaction_History!E:E, V$1) &gt; 0, 1, 0)</f>
        <v>0</v>
      </c>
      <c r="W803">
        <f>IF(COUNTIFS(Customer_Service!A:A, A803, Customer_Service!D:D, W$1) &gt; 0, 1, 0)</f>
        <v>0</v>
      </c>
      <c r="X803">
        <f>IF(COUNTIFS(Customer_Service!A:A, A803, Customer_Service!D:D, X$1)&gt;0,1,0)</f>
        <v>0</v>
      </c>
      <c r="Y803">
        <f>IF(COUNTIFS(Customer_Service!A:A, A803, Customer_Service!D:D, Y$1) &gt; 0, 1, 0)</f>
        <v>1</v>
      </c>
      <c r="Z803">
        <f>IF(COUNTIFS(Customer_Service!A:A, A803, Customer_Service!E:E, Z$1) &gt; 0, 1, 0)</f>
        <v>1</v>
      </c>
      <c r="AA803">
        <f>IF(COUNTIFS(Customer_Service!A:A, A803, Customer_Service!E:E, AA$1) &gt; 0, 1, 0)</f>
        <v>1</v>
      </c>
      <c r="AB803">
        <v>24</v>
      </c>
    </row>
    <row r="804" spans="1:28" x14ac:dyDescent="0.25">
      <c r="A804">
        <v>803</v>
      </c>
      <c r="B804">
        <v>54</v>
      </c>
      <c r="C804" t="s">
        <v>4</v>
      </c>
      <c r="D804">
        <f>COUNTIFS(Customer_Demographics!A:A, A804, Customer_Demographics!C:C, D$1)</f>
        <v>0</v>
      </c>
      <c r="E804">
        <f>COUNTIFS(Customer_Demographics!A:A, A804, Customer_Demographics!C:C, E$1)</f>
        <v>1</v>
      </c>
      <c r="F804" t="s">
        <v>6</v>
      </c>
      <c r="G804">
        <f>COUNTIFS(Customer_Demographics!A:A, A804, Customer_Demographics!F:F, G$1)</f>
        <v>0</v>
      </c>
      <c r="H804">
        <f>COUNTIFS(Customer_Demographics!A:A, A804, Customer_Demographics!F:F, H$1)</f>
        <v>1</v>
      </c>
      <c r="I804">
        <f>COUNTIFS(Customer_Demographics!A:A, A804, Customer_Demographics!F:F, I$1)</f>
        <v>0</v>
      </c>
      <c r="J804">
        <f>COUNTIFS(Customer_Demographics!A:A, A804, Customer_Demographics!F:F, J$1)</f>
        <v>0</v>
      </c>
      <c r="K804" t="s">
        <v>11</v>
      </c>
      <c r="L804">
        <f>COUNTIFS(Customer_Demographics!A:A, A804, Customer_Demographics!K:K, L$1)</f>
        <v>0</v>
      </c>
      <c r="M804">
        <f>COUNTIFS(Customer_Demographics!A:A, A804, Customer_Demographics!K:K, M$1)</f>
        <v>0</v>
      </c>
      <c r="N804">
        <f>COUNTIFS(Customer_Demographics!A:A, A804, Customer_Demographics!K:K, N$1)</f>
        <v>1</v>
      </c>
      <c r="O804">
        <v>2136.3900000000003</v>
      </c>
      <c r="P804">
        <v>0</v>
      </c>
      <c r="Q804">
        <v>8</v>
      </c>
      <c r="R804">
        <f>IF(COUNTIFS(Transaction_History!A:A, A804, Transaction_History!E:E, R$1) &gt;0, 1, 0)</f>
        <v>1</v>
      </c>
      <c r="S804">
        <f>IF(COUNTIFS(Transaction_History!A:A, A804, Transaction_History!E:E, S$1) &gt; 0, 1, 0)</f>
        <v>1</v>
      </c>
      <c r="T804">
        <f>IF(COUNTIFS(Transaction_History!A:A, A804, Transaction_History!E:E, T$1) &gt; 0, 1, 0)</f>
        <v>1</v>
      </c>
      <c r="U804">
        <f>IF(COUNTIFS(Transaction_History!A:A, A804, Transaction_History!E:E, U$1) &gt; 0, 1, 0)</f>
        <v>1</v>
      </c>
      <c r="V804">
        <f>IF(COUNTIFS(Transaction_History!A:A, A804, Transaction_History!E:E, V$1) &gt; 0, 1, 0)</f>
        <v>0</v>
      </c>
      <c r="W804">
        <f>IF(COUNTIFS(Customer_Service!A:A, A804, Customer_Service!D:D, W$1) &gt; 0, 1, 0)</f>
        <v>0</v>
      </c>
      <c r="X804">
        <f>IF(COUNTIFS(Customer_Service!A:A, A804, Customer_Service!D:D, X$1)&gt;0,1,0)</f>
        <v>1</v>
      </c>
      <c r="Y804">
        <f>IF(COUNTIFS(Customer_Service!A:A, A804, Customer_Service!D:D, Y$1) &gt; 0, 1, 0)</f>
        <v>0</v>
      </c>
      <c r="Z804">
        <f>IF(COUNTIFS(Customer_Service!A:A, A804, Customer_Service!E:E, Z$1) &gt; 0, 1, 0)</f>
        <v>0</v>
      </c>
      <c r="AA804">
        <f>IF(COUNTIFS(Customer_Service!A:A, A804, Customer_Service!E:E, AA$1) &gt; 0, 1, 0)</f>
        <v>1</v>
      </c>
      <c r="AB804">
        <v>25</v>
      </c>
    </row>
    <row r="805" spans="1:28" x14ac:dyDescent="0.25">
      <c r="A805">
        <v>804</v>
      </c>
      <c r="B805">
        <v>44</v>
      </c>
      <c r="C805" t="s">
        <v>3</v>
      </c>
      <c r="D805">
        <f>COUNTIFS(Customer_Demographics!A:A, A805, Customer_Demographics!C:C, D$1)</f>
        <v>1</v>
      </c>
      <c r="E805">
        <f>COUNTIFS(Customer_Demographics!A:A, A805, Customer_Demographics!C:C, E$1)</f>
        <v>0</v>
      </c>
      <c r="F805" t="s">
        <v>8</v>
      </c>
      <c r="G805">
        <f>COUNTIFS(Customer_Demographics!A:A, A805, Customer_Demographics!F:F, G$1)</f>
        <v>0</v>
      </c>
      <c r="H805">
        <f>COUNTIFS(Customer_Demographics!A:A, A805, Customer_Demographics!F:F, H$1)</f>
        <v>0</v>
      </c>
      <c r="I805">
        <f>COUNTIFS(Customer_Demographics!A:A, A805, Customer_Demographics!F:F, I$1)</f>
        <v>1</v>
      </c>
      <c r="J805">
        <f>COUNTIFS(Customer_Demographics!A:A, A805, Customer_Demographics!F:F, J$1)</f>
        <v>0</v>
      </c>
      <c r="K805" t="s">
        <v>11</v>
      </c>
      <c r="L805">
        <f>COUNTIFS(Customer_Demographics!A:A, A805, Customer_Demographics!K:K, L$1)</f>
        <v>0</v>
      </c>
      <c r="M805">
        <f>COUNTIFS(Customer_Demographics!A:A, A805, Customer_Demographics!K:K, M$1)</f>
        <v>0</v>
      </c>
      <c r="N805">
        <f>COUNTIFS(Customer_Demographics!A:A, A805, Customer_Demographics!K:K, N$1)</f>
        <v>1</v>
      </c>
      <c r="O805">
        <v>2218.5300000000002</v>
      </c>
      <c r="P805">
        <v>0</v>
      </c>
      <c r="Q805">
        <v>7</v>
      </c>
      <c r="R805">
        <f>IF(COUNTIFS(Transaction_History!A:A, A805, Transaction_History!E:E, R$1) &gt;0, 1, 0)</f>
        <v>0</v>
      </c>
      <c r="S805">
        <f>IF(COUNTIFS(Transaction_History!A:A, A805, Transaction_History!E:E, S$1) &gt; 0, 1, 0)</f>
        <v>1</v>
      </c>
      <c r="T805">
        <f>IF(COUNTIFS(Transaction_History!A:A, A805, Transaction_History!E:E, T$1) &gt; 0, 1, 0)</f>
        <v>1</v>
      </c>
      <c r="U805">
        <f>IF(COUNTIFS(Transaction_History!A:A, A805, Transaction_History!E:E, U$1) &gt; 0, 1, 0)</f>
        <v>1</v>
      </c>
      <c r="V805">
        <f>IF(COUNTIFS(Transaction_History!A:A, A805, Transaction_History!E:E, V$1) &gt; 0, 1, 0)</f>
        <v>1</v>
      </c>
      <c r="W805">
        <f>IF(COUNTIFS(Customer_Service!A:A, A805, Customer_Service!D:D, W$1) &gt; 0, 1, 0)</f>
        <v>0</v>
      </c>
      <c r="X805">
        <f>IF(COUNTIFS(Customer_Service!A:A, A805, Customer_Service!D:D, X$1)&gt;0,1,0)</f>
        <v>0</v>
      </c>
      <c r="Y805">
        <f>IF(COUNTIFS(Customer_Service!A:A, A805, Customer_Service!D:D, Y$1) &gt; 0, 1, 0)</f>
        <v>1</v>
      </c>
      <c r="Z805">
        <f>IF(COUNTIFS(Customer_Service!A:A, A805, Customer_Service!E:E, Z$1) &gt; 0, 1, 0)</f>
        <v>1</v>
      </c>
      <c r="AA805">
        <f>IF(COUNTIFS(Customer_Service!A:A, A805, Customer_Service!E:E, AA$1) &gt; 0, 1, 0)</f>
        <v>0</v>
      </c>
      <c r="AB805">
        <v>37</v>
      </c>
    </row>
    <row r="806" spans="1:28" x14ac:dyDescent="0.25">
      <c r="A806">
        <v>805</v>
      </c>
      <c r="B806">
        <v>22</v>
      </c>
      <c r="C806" t="s">
        <v>3</v>
      </c>
      <c r="D806">
        <f>COUNTIFS(Customer_Demographics!A:A, A806, Customer_Demographics!C:C, D$1)</f>
        <v>1</v>
      </c>
      <c r="E806">
        <f>COUNTIFS(Customer_Demographics!A:A, A806, Customer_Demographics!C:C, E$1)</f>
        <v>0</v>
      </c>
      <c r="F806" t="s">
        <v>8</v>
      </c>
      <c r="G806">
        <f>COUNTIFS(Customer_Demographics!A:A, A806, Customer_Demographics!F:F, G$1)</f>
        <v>0</v>
      </c>
      <c r="H806">
        <f>COUNTIFS(Customer_Demographics!A:A, A806, Customer_Demographics!F:F, H$1)</f>
        <v>0</v>
      </c>
      <c r="I806">
        <f>COUNTIFS(Customer_Demographics!A:A, A806, Customer_Demographics!F:F, I$1)</f>
        <v>1</v>
      </c>
      <c r="J806">
        <f>COUNTIFS(Customer_Demographics!A:A, A806, Customer_Demographics!F:F, J$1)</f>
        <v>0</v>
      </c>
      <c r="K806" t="s">
        <v>11</v>
      </c>
      <c r="L806">
        <f>COUNTIFS(Customer_Demographics!A:A, A806, Customer_Demographics!K:K, L$1)</f>
        <v>0</v>
      </c>
      <c r="M806">
        <f>COUNTIFS(Customer_Demographics!A:A, A806, Customer_Demographics!K:K, M$1)</f>
        <v>0</v>
      </c>
      <c r="N806">
        <f>COUNTIFS(Customer_Demographics!A:A, A806, Customer_Demographics!K:K, N$1)</f>
        <v>1</v>
      </c>
      <c r="O806">
        <v>1100.6200000000001</v>
      </c>
      <c r="P806">
        <v>0</v>
      </c>
      <c r="Q806">
        <v>6</v>
      </c>
      <c r="R806">
        <f>IF(COUNTIFS(Transaction_History!A:A, A806, Transaction_History!E:E, R$1) &gt;0, 1, 0)</f>
        <v>0</v>
      </c>
      <c r="S806">
        <f>IF(COUNTIFS(Transaction_History!A:A, A806, Transaction_History!E:E, S$1) &gt; 0, 1, 0)</f>
        <v>1</v>
      </c>
      <c r="T806">
        <f>IF(COUNTIFS(Transaction_History!A:A, A806, Transaction_History!E:E, T$1) &gt; 0, 1, 0)</f>
        <v>1</v>
      </c>
      <c r="U806">
        <f>IF(COUNTIFS(Transaction_History!A:A, A806, Transaction_History!E:E, U$1) &gt; 0, 1, 0)</f>
        <v>1</v>
      </c>
      <c r="V806">
        <f>IF(COUNTIFS(Transaction_History!A:A, A806, Transaction_History!E:E, V$1) &gt; 0, 1, 0)</f>
        <v>1</v>
      </c>
      <c r="W806">
        <f>IF(COUNTIFS(Customer_Service!A:A, A806, Customer_Service!D:D, W$1) &gt; 0, 1, 0)</f>
        <v>1</v>
      </c>
      <c r="X806">
        <f>IF(COUNTIFS(Customer_Service!A:A, A806, Customer_Service!D:D, X$1)&gt;0,1,0)</f>
        <v>0</v>
      </c>
      <c r="Y806">
        <f>IF(COUNTIFS(Customer_Service!A:A, A806, Customer_Service!D:D, Y$1) &gt; 0, 1, 0)</f>
        <v>0</v>
      </c>
      <c r="Z806">
        <f>IF(COUNTIFS(Customer_Service!A:A, A806, Customer_Service!E:E, Z$1) &gt; 0, 1, 0)</f>
        <v>1</v>
      </c>
      <c r="AA806">
        <f>IF(COUNTIFS(Customer_Service!A:A, A806, Customer_Service!E:E, AA$1) &gt; 0, 1, 0)</f>
        <v>0</v>
      </c>
      <c r="AB806">
        <v>24</v>
      </c>
    </row>
    <row r="807" spans="1:28" x14ac:dyDescent="0.25">
      <c r="A807">
        <v>806</v>
      </c>
      <c r="B807">
        <v>59</v>
      </c>
      <c r="C807" t="s">
        <v>3</v>
      </c>
      <c r="D807">
        <f>COUNTIFS(Customer_Demographics!A:A, A807, Customer_Demographics!C:C, D$1)</f>
        <v>1</v>
      </c>
      <c r="E807">
        <f>COUNTIFS(Customer_Demographics!A:A, A807, Customer_Demographics!C:C, E$1)</f>
        <v>0</v>
      </c>
      <c r="F807" t="s">
        <v>5</v>
      </c>
      <c r="G807">
        <f>COUNTIFS(Customer_Demographics!A:A, A807, Customer_Demographics!F:F, G$1)</f>
        <v>1</v>
      </c>
      <c r="H807">
        <f>COUNTIFS(Customer_Demographics!A:A, A807, Customer_Demographics!F:F, H$1)</f>
        <v>0</v>
      </c>
      <c r="I807">
        <f>COUNTIFS(Customer_Demographics!A:A, A807, Customer_Demographics!F:F, I$1)</f>
        <v>0</v>
      </c>
      <c r="J807">
        <f>COUNTIFS(Customer_Demographics!A:A, A807, Customer_Demographics!F:F, J$1)</f>
        <v>0</v>
      </c>
      <c r="K807" t="s">
        <v>11</v>
      </c>
      <c r="L807">
        <f>COUNTIFS(Customer_Demographics!A:A, A807, Customer_Demographics!K:K, L$1)</f>
        <v>0</v>
      </c>
      <c r="M807">
        <f>COUNTIFS(Customer_Demographics!A:A, A807, Customer_Demographics!K:K, M$1)</f>
        <v>0</v>
      </c>
      <c r="N807">
        <f>COUNTIFS(Customer_Demographics!A:A, A807, Customer_Demographics!K:K, N$1)</f>
        <v>1</v>
      </c>
      <c r="O807">
        <v>421.3</v>
      </c>
      <c r="P807">
        <v>1</v>
      </c>
      <c r="Q807">
        <v>3</v>
      </c>
      <c r="R807">
        <f>IF(COUNTIFS(Transaction_History!A:A, A807, Transaction_History!E:E, R$1) &gt;0, 1, 0)</f>
        <v>1</v>
      </c>
      <c r="S807">
        <f>IF(COUNTIFS(Transaction_History!A:A, A807, Transaction_History!E:E, S$1) &gt; 0, 1, 0)</f>
        <v>1</v>
      </c>
      <c r="T807">
        <f>IF(COUNTIFS(Transaction_History!A:A, A807, Transaction_History!E:E, T$1) &gt; 0, 1, 0)</f>
        <v>1</v>
      </c>
      <c r="U807">
        <f>IF(COUNTIFS(Transaction_History!A:A, A807, Transaction_History!E:E, U$1) &gt; 0, 1, 0)</f>
        <v>0</v>
      </c>
      <c r="V807">
        <f>IF(COUNTIFS(Transaction_History!A:A, A807, Transaction_History!E:E, V$1) &gt; 0, 1, 0)</f>
        <v>0</v>
      </c>
      <c r="W807">
        <f>IF(COUNTIFS(Customer_Service!A:A, A807, Customer_Service!D:D, W$1) &gt; 0, 1, 0)</f>
        <v>1</v>
      </c>
      <c r="X807">
        <f>IF(COUNTIFS(Customer_Service!A:A, A807, Customer_Service!D:D, X$1)&gt;0,1,0)</f>
        <v>0</v>
      </c>
      <c r="Y807">
        <f>IF(COUNTIFS(Customer_Service!A:A, A807, Customer_Service!D:D, Y$1) &gt; 0, 1, 0)</f>
        <v>0</v>
      </c>
      <c r="Z807">
        <f>IF(COUNTIFS(Customer_Service!A:A, A807, Customer_Service!E:E, Z$1) &gt; 0, 1, 0)</f>
        <v>1</v>
      </c>
      <c r="AA807">
        <f>IF(COUNTIFS(Customer_Service!A:A, A807, Customer_Service!E:E, AA$1) &gt; 0, 1, 0)</f>
        <v>0</v>
      </c>
      <c r="AB807">
        <v>42</v>
      </c>
    </row>
    <row r="808" spans="1:28" x14ac:dyDescent="0.25">
      <c r="A808">
        <v>807</v>
      </c>
      <c r="B808">
        <v>28</v>
      </c>
      <c r="C808" t="s">
        <v>4</v>
      </c>
      <c r="D808">
        <f>COUNTIFS(Customer_Demographics!A:A, A808, Customer_Demographics!C:C, D$1)</f>
        <v>0</v>
      </c>
      <c r="E808">
        <f>COUNTIFS(Customer_Demographics!A:A, A808, Customer_Demographics!C:C, E$1)</f>
        <v>1</v>
      </c>
      <c r="F808" t="s">
        <v>6</v>
      </c>
      <c r="G808">
        <f>COUNTIFS(Customer_Demographics!A:A, A808, Customer_Demographics!F:F, G$1)</f>
        <v>0</v>
      </c>
      <c r="H808">
        <f>COUNTIFS(Customer_Demographics!A:A, A808, Customer_Demographics!F:F, H$1)</f>
        <v>1</v>
      </c>
      <c r="I808">
        <f>COUNTIFS(Customer_Demographics!A:A, A808, Customer_Demographics!F:F, I$1)</f>
        <v>0</v>
      </c>
      <c r="J808">
        <f>COUNTIFS(Customer_Demographics!A:A, A808, Customer_Demographics!F:F, J$1)</f>
        <v>0</v>
      </c>
      <c r="K808" t="s">
        <v>10</v>
      </c>
      <c r="L808">
        <f>COUNTIFS(Customer_Demographics!A:A, A808, Customer_Demographics!K:K, L$1)</f>
        <v>0</v>
      </c>
      <c r="M808">
        <f>COUNTIFS(Customer_Demographics!A:A, A808, Customer_Demographics!K:K, M$1)</f>
        <v>1</v>
      </c>
      <c r="N808">
        <f>COUNTIFS(Customer_Demographics!A:A, A808, Customer_Demographics!K:K, N$1)</f>
        <v>0</v>
      </c>
      <c r="O808">
        <v>1217.4100000000001</v>
      </c>
      <c r="P808">
        <v>1</v>
      </c>
      <c r="Q808">
        <v>4</v>
      </c>
      <c r="R808">
        <f>IF(COUNTIFS(Transaction_History!A:A, A808, Transaction_History!E:E, R$1) &gt;0, 1, 0)</f>
        <v>0</v>
      </c>
      <c r="S808">
        <f>IF(COUNTIFS(Transaction_History!A:A, A808, Transaction_History!E:E, S$1) &gt; 0, 1, 0)</f>
        <v>0</v>
      </c>
      <c r="T808">
        <f>IF(COUNTIFS(Transaction_History!A:A, A808, Transaction_History!E:E, T$1) &gt; 0, 1, 0)</f>
        <v>1</v>
      </c>
      <c r="U808">
        <f>IF(COUNTIFS(Transaction_History!A:A, A808, Transaction_History!E:E, U$1) &gt; 0, 1, 0)</f>
        <v>1</v>
      </c>
      <c r="V808">
        <f>IF(COUNTIFS(Transaction_History!A:A, A808, Transaction_History!E:E, V$1) &gt; 0, 1, 0)</f>
        <v>1</v>
      </c>
      <c r="W808">
        <f>IF(COUNTIFS(Customer_Service!A:A, A808, Customer_Service!D:D, W$1) &gt; 0, 1, 0)</f>
        <v>0</v>
      </c>
      <c r="X808">
        <f>IF(COUNTIFS(Customer_Service!A:A, A808, Customer_Service!D:D, X$1)&gt;0,1,0)</f>
        <v>0</v>
      </c>
      <c r="Y808">
        <f>IF(COUNTIFS(Customer_Service!A:A, A808, Customer_Service!D:D, Y$1) &gt; 0, 1, 0)</f>
        <v>0</v>
      </c>
      <c r="Z808">
        <f>IF(COUNTIFS(Customer_Service!A:A, A808, Customer_Service!E:E, Z$1) &gt; 0, 1, 0)</f>
        <v>0</v>
      </c>
      <c r="AA808">
        <f>IF(COUNTIFS(Customer_Service!A:A, A808, Customer_Service!E:E, AA$1) &gt; 0, 1, 0)</f>
        <v>0</v>
      </c>
      <c r="AB808">
        <v>13</v>
      </c>
    </row>
    <row r="809" spans="1:28" x14ac:dyDescent="0.25">
      <c r="A809">
        <v>808</v>
      </c>
      <c r="B809">
        <v>30</v>
      </c>
      <c r="C809" t="s">
        <v>3</v>
      </c>
      <c r="D809">
        <f>COUNTIFS(Customer_Demographics!A:A, A809, Customer_Demographics!C:C, D$1)</f>
        <v>1</v>
      </c>
      <c r="E809">
        <f>COUNTIFS(Customer_Demographics!A:A, A809, Customer_Demographics!C:C, E$1)</f>
        <v>0</v>
      </c>
      <c r="F809" t="s">
        <v>8</v>
      </c>
      <c r="G809">
        <f>COUNTIFS(Customer_Demographics!A:A, A809, Customer_Demographics!F:F, G$1)</f>
        <v>0</v>
      </c>
      <c r="H809">
        <f>COUNTIFS(Customer_Demographics!A:A, A809, Customer_Demographics!F:F, H$1)</f>
        <v>0</v>
      </c>
      <c r="I809">
        <f>COUNTIFS(Customer_Demographics!A:A, A809, Customer_Demographics!F:F, I$1)</f>
        <v>1</v>
      </c>
      <c r="J809">
        <f>COUNTIFS(Customer_Demographics!A:A, A809, Customer_Demographics!F:F, J$1)</f>
        <v>0</v>
      </c>
      <c r="K809" t="s">
        <v>11</v>
      </c>
      <c r="L809">
        <f>COUNTIFS(Customer_Demographics!A:A, A809, Customer_Demographics!K:K, L$1)</f>
        <v>0</v>
      </c>
      <c r="M809">
        <f>COUNTIFS(Customer_Demographics!A:A, A809, Customer_Demographics!K:K, M$1)</f>
        <v>0</v>
      </c>
      <c r="N809">
        <f>COUNTIFS(Customer_Demographics!A:A, A809, Customer_Demographics!K:K, N$1)</f>
        <v>1</v>
      </c>
      <c r="O809">
        <v>1759.6299999999999</v>
      </c>
      <c r="P809">
        <v>0</v>
      </c>
      <c r="Q809">
        <v>6</v>
      </c>
      <c r="R809">
        <f>IF(COUNTIFS(Transaction_History!A:A, A809, Transaction_History!E:E, R$1) &gt;0, 1, 0)</f>
        <v>0</v>
      </c>
      <c r="S809">
        <f>IF(COUNTIFS(Transaction_History!A:A, A809, Transaction_History!E:E, S$1) &gt; 0, 1, 0)</f>
        <v>1</v>
      </c>
      <c r="T809">
        <f>IF(COUNTIFS(Transaction_History!A:A, A809, Transaction_History!E:E, T$1) &gt; 0, 1, 0)</f>
        <v>0</v>
      </c>
      <c r="U809">
        <f>IF(COUNTIFS(Transaction_History!A:A, A809, Transaction_History!E:E, U$1) &gt; 0, 1, 0)</f>
        <v>0</v>
      </c>
      <c r="V809">
        <f>IF(COUNTIFS(Transaction_History!A:A, A809, Transaction_History!E:E, V$1) &gt; 0, 1, 0)</f>
        <v>1</v>
      </c>
      <c r="W809">
        <f>IF(COUNTIFS(Customer_Service!A:A, A809, Customer_Service!D:D, W$1) &gt; 0, 1, 0)</f>
        <v>0</v>
      </c>
      <c r="X809">
        <f>IF(COUNTIFS(Customer_Service!A:A, A809, Customer_Service!D:D, X$1)&gt;0,1,0)</f>
        <v>1</v>
      </c>
      <c r="Y809">
        <f>IF(COUNTIFS(Customer_Service!A:A, A809, Customer_Service!D:D, Y$1) &gt; 0, 1, 0)</f>
        <v>0</v>
      </c>
      <c r="Z809">
        <f>IF(COUNTIFS(Customer_Service!A:A, A809, Customer_Service!E:E, Z$1) &gt; 0, 1, 0)</f>
        <v>1</v>
      </c>
      <c r="AA809">
        <f>IF(COUNTIFS(Customer_Service!A:A, A809, Customer_Service!E:E, AA$1) &gt; 0, 1, 0)</f>
        <v>1</v>
      </c>
      <c r="AB809">
        <v>20</v>
      </c>
    </row>
    <row r="810" spans="1:28" x14ac:dyDescent="0.25">
      <c r="A810">
        <v>809</v>
      </c>
      <c r="B810">
        <v>58</v>
      </c>
      <c r="C810" t="s">
        <v>4</v>
      </c>
      <c r="D810">
        <f>COUNTIFS(Customer_Demographics!A:A, A810, Customer_Demographics!C:C, D$1)</f>
        <v>0</v>
      </c>
      <c r="E810">
        <f>COUNTIFS(Customer_Demographics!A:A, A810, Customer_Demographics!C:C, E$1)</f>
        <v>1</v>
      </c>
      <c r="F810" t="s">
        <v>7</v>
      </c>
      <c r="G810">
        <f>COUNTIFS(Customer_Demographics!A:A, A810, Customer_Demographics!F:F, G$1)</f>
        <v>0</v>
      </c>
      <c r="H810">
        <f>COUNTIFS(Customer_Demographics!A:A, A810, Customer_Demographics!F:F, H$1)</f>
        <v>0</v>
      </c>
      <c r="I810">
        <f>COUNTIFS(Customer_Demographics!A:A, A810, Customer_Demographics!F:F, I$1)</f>
        <v>0</v>
      </c>
      <c r="J810">
        <f>COUNTIFS(Customer_Demographics!A:A, A810, Customer_Demographics!F:F, J$1)</f>
        <v>1</v>
      </c>
      <c r="K810" t="s">
        <v>10</v>
      </c>
      <c r="L810">
        <f>COUNTIFS(Customer_Demographics!A:A, A810, Customer_Demographics!K:K, L$1)</f>
        <v>0</v>
      </c>
      <c r="M810">
        <f>COUNTIFS(Customer_Demographics!A:A, A810, Customer_Demographics!K:K, M$1)</f>
        <v>1</v>
      </c>
      <c r="N810">
        <f>COUNTIFS(Customer_Demographics!A:A, A810, Customer_Demographics!K:K, N$1)</f>
        <v>0</v>
      </c>
      <c r="O810">
        <v>1482.3600000000001</v>
      </c>
      <c r="P810">
        <v>0</v>
      </c>
      <c r="Q810">
        <v>9</v>
      </c>
      <c r="R810">
        <f>IF(COUNTIFS(Transaction_History!A:A, A810, Transaction_History!E:E, R$1) &gt;0, 1, 0)</f>
        <v>1</v>
      </c>
      <c r="S810">
        <f>IF(COUNTIFS(Transaction_History!A:A, A810, Transaction_History!E:E, S$1) &gt; 0, 1, 0)</f>
        <v>1</v>
      </c>
      <c r="T810">
        <f>IF(COUNTIFS(Transaction_History!A:A, A810, Transaction_History!E:E, T$1) &gt; 0, 1, 0)</f>
        <v>1</v>
      </c>
      <c r="U810">
        <f>IF(COUNTIFS(Transaction_History!A:A, A810, Transaction_History!E:E, U$1) &gt; 0, 1, 0)</f>
        <v>1</v>
      </c>
      <c r="V810">
        <f>IF(COUNTIFS(Transaction_History!A:A, A810, Transaction_History!E:E, V$1) &gt; 0, 1, 0)</f>
        <v>1</v>
      </c>
      <c r="W810">
        <f>IF(COUNTIFS(Customer_Service!A:A, A810, Customer_Service!D:D, W$1) &gt; 0, 1, 0)</f>
        <v>0</v>
      </c>
      <c r="X810">
        <f>IF(COUNTIFS(Customer_Service!A:A, A810, Customer_Service!D:D, X$1)&gt;0,1,0)</f>
        <v>0</v>
      </c>
      <c r="Y810">
        <f>IF(COUNTIFS(Customer_Service!A:A, A810, Customer_Service!D:D, Y$1) &gt; 0, 1, 0)</f>
        <v>0</v>
      </c>
      <c r="Z810">
        <f>IF(COUNTIFS(Customer_Service!A:A, A810, Customer_Service!E:E, Z$1) &gt; 0, 1, 0)</f>
        <v>0</v>
      </c>
      <c r="AA810">
        <f>IF(COUNTIFS(Customer_Service!A:A, A810, Customer_Service!E:E, AA$1) &gt; 0, 1, 0)</f>
        <v>0</v>
      </c>
      <c r="AB810">
        <v>5</v>
      </c>
    </row>
    <row r="811" spans="1:28" x14ac:dyDescent="0.25">
      <c r="A811">
        <v>810</v>
      </c>
      <c r="B811">
        <v>51</v>
      </c>
      <c r="C811" t="s">
        <v>4</v>
      </c>
      <c r="D811">
        <f>COUNTIFS(Customer_Demographics!A:A, A811, Customer_Demographics!C:C, D$1)</f>
        <v>0</v>
      </c>
      <c r="E811">
        <f>COUNTIFS(Customer_Demographics!A:A, A811, Customer_Demographics!C:C, E$1)</f>
        <v>1</v>
      </c>
      <c r="F811" t="s">
        <v>7</v>
      </c>
      <c r="G811">
        <f>COUNTIFS(Customer_Demographics!A:A, A811, Customer_Demographics!F:F, G$1)</f>
        <v>0</v>
      </c>
      <c r="H811">
        <f>COUNTIFS(Customer_Demographics!A:A, A811, Customer_Demographics!F:F, H$1)</f>
        <v>0</v>
      </c>
      <c r="I811">
        <f>COUNTIFS(Customer_Demographics!A:A, A811, Customer_Demographics!F:F, I$1)</f>
        <v>0</v>
      </c>
      <c r="J811">
        <f>COUNTIFS(Customer_Demographics!A:A, A811, Customer_Demographics!F:F, J$1)</f>
        <v>1</v>
      </c>
      <c r="K811" t="s">
        <v>10</v>
      </c>
      <c r="L811">
        <f>COUNTIFS(Customer_Demographics!A:A, A811, Customer_Demographics!K:K, L$1)</f>
        <v>0</v>
      </c>
      <c r="M811">
        <f>COUNTIFS(Customer_Demographics!A:A, A811, Customer_Demographics!K:K, M$1)</f>
        <v>1</v>
      </c>
      <c r="N811">
        <f>COUNTIFS(Customer_Demographics!A:A, A811, Customer_Demographics!K:K, N$1)</f>
        <v>0</v>
      </c>
      <c r="O811">
        <v>1290.08</v>
      </c>
      <c r="P811">
        <v>0</v>
      </c>
      <c r="Q811">
        <v>4</v>
      </c>
      <c r="R811">
        <f>IF(COUNTIFS(Transaction_History!A:A, A811, Transaction_History!E:E, R$1) &gt;0, 1, 0)</f>
        <v>1</v>
      </c>
      <c r="S811">
        <f>IF(COUNTIFS(Transaction_History!A:A, A811, Transaction_History!E:E, S$1) &gt; 0, 1, 0)</f>
        <v>1</v>
      </c>
      <c r="T811">
        <f>IF(COUNTIFS(Transaction_History!A:A, A811, Transaction_History!E:E, T$1) &gt; 0, 1, 0)</f>
        <v>1</v>
      </c>
      <c r="U811">
        <f>IF(COUNTIFS(Transaction_History!A:A, A811, Transaction_History!E:E, U$1) &gt; 0, 1, 0)</f>
        <v>0</v>
      </c>
      <c r="V811">
        <f>IF(COUNTIFS(Transaction_History!A:A, A811, Transaction_History!E:E, V$1) &gt; 0, 1, 0)</f>
        <v>0</v>
      </c>
      <c r="W811">
        <f>IF(COUNTIFS(Customer_Service!A:A, A811, Customer_Service!D:D, W$1) &gt; 0, 1, 0)</f>
        <v>1</v>
      </c>
      <c r="X811">
        <f>IF(COUNTIFS(Customer_Service!A:A, A811, Customer_Service!D:D, X$1)&gt;0,1,0)</f>
        <v>0</v>
      </c>
      <c r="Y811">
        <f>IF(COUNTIFS(Customer_Service!A:A, A811, Customer_Service!D:D, Y$1) &gt; 0, 1, 0)</f>
        <v>0</v>
      </c>
      <c r="Z811">
        <f>IF(COUNTIFS(Customer_Service!A:A, A811, Customer_Service!E:E, Z$1) &gt; 0, 1, 0)</f>
        <v>1</v>
      </c>
      <c r="AA811">
        <f>IF(COUNTIFS(Customer_Service!A:A, A811, Customer_Service!E:E, AA$1) &gt; 0, 1, 0)</f>
        <v>0</v>
      </c>
      <c r="AB811">
        <v>20</v>
      </c>
    </row>
    <row r="812" spans="1:28" x14ac:dyDescent="0.25">
      <c r="A812">
        <v>811</v>
      </c>
      <c r="B812">
        <v>55</v>
      </c>
      <c r="C812" t="s">
        <v>3</v>
      </c>
      <c r="D812">
        <f>COUNTIFS(Customer_Demographics!A:A, A812, Customer_Demographics!C:C, D$1)</f>
        <v>1</v>
      </c>
      <c r="E812">
        <f>COUNTIFS(Customer_Demographics!A:A, A812, Customer_Demographics!C:C, E$1)</f>
        <v>0</v>
      </c>
      <c r="F812" t="s">
        <v>8</v>
      </c>
      <c r="G812">
        <f>COUNTIFS(Customer_Demographics!A:A, A812, Customer_Demographics!F:F, G$1)</f>
        <v>0</v>
      </c>
      <c r="H812">
        <f>COUNTIFS(Customer_Demographics!A:A, A812, Customer_Demographics!F:F, H$1)</f>
        <v>0</v>
      </c>
      <c r="I812">
        <f>COUNTIFS(Customer_Demographics!A:A, A812, Customer_Demographics!F:F, I$1)</f>
        <v>1</v>
      </c>
      <c r="J812">
        <f>COUNTIFS(Customer_Demographics!A:A, A812, Customer_Demographics!F:F, J$1)</f>
        <v>0</v>
      </c>
      <c r="K812" t="s">
        <v>9</v>
      </c>
      <c r="L812">
        <f>COUNTIFS(Customer_Demographics!A:A, A812, Customer_Demographics!K:K, L$1)</f>
        <v>1</v>
      </c>
      <c r="M812">
        <f>COUNTIFS(Customer_Demographics!A:A, A812, Customer_Demographics!K:K, M$1)</f>
        <v>0</v>
      </c>
      <c r="N812">
        <f>COUNTIFS(Customer_Demographics!A:A, A812, Customer_Demographics!K:K, N$1)</f>
        <v>0</v>
      </c>
      <c r="O812">
        <v>871.11</v>
      </c>
      <c r="P812">
        <v>0</v>
      </c>
      <c r="Q812">
        <v>2</v>
      </c>
      <c r="R812">
        <f>IF(COUNTIFS(Transaction_History!A:A, A812, Transaction_History!E:E, R$1) &gt;0, 1, 0)</f>
        <v>0</v>
      </c>
      <c r="S812">
        <f>IF(COUNTIFS(Transaction_History!A:A, A812, Transaction_History!E:E, S$1) &gt; 0, 1, 0)</f>
        <v>0</v>
      </c>
      <c r="T812">
        <f>IF(COUNTIFS(Transaction_History!A:A, A812, Transaction_History!E:E, T$1) &gt; 0, 1, 0)</f>
        <v>1</v>
      </c>
      <c r="U812">
        <f>IF(COUNTIFS(Transaction_History!A:A, A812, Transaction_History!E:E, U$1) &gt; 0, 1, 0)</f>
        <v>1</v>
      </c>
      <c r="V812">
        <f>IF(COUNTIFS(Transaction_History!A:A, A812, Transaction_History!E:E, V$1) &gt; 0, 1, 0)</f>
        <v>0</v>
      </c>
      <c r="W812">
        <f>IF(COUNTIFS(Customer_Service!A:A, A812, Customer_Service!D:D, W$1) &gt; 0, 1, 0)</f>
        <v>1</v>
      </c>
      <c r="X812">
        <f>IF(COUNTIFS(Customer_Service!A:A, A812, Customer_Service!D:D, X$1)&gt;0,1,0)</f>
        <v>0</v>
      </c>
      <c r="Y812">
        <f>IF(COUNTIFS(Customer_Service!A:A, A812, Customer_Service!D:D, Y$1) &gt; 0, 1, 0)</f>
        <v>0</v>
      </c>
      <c r="Z812">
        <f>IF(COUNTIFS(Customer_Service!A:A, A812, Customer_Service!E:E, Z$1) &gt; 0, 1, 0)</f>
        <v>1</v>
      </c>
      <c r="AA812">
        <f>IF(COUNTIFS(Customer_Service!A:A, A812, Customer_Service!E:E, AA$1) &gt; 0, 1, 0)</f>
        <v>0</v>
      </c>
      <c r="AB812">
        <v>18</v>
      </c>
    </row>
    <row r="813" spans="1:28" x14ac:dyDescent="0.25">
      <c r="A813">
        <v>812</v>
      </c>
      <c r="B813">
        <v>57</v>
      </c>
      <c r="C813" t="s">
        <v>4</v>
      </c>
      <c r="D813">
        <f>COUNTIFS(Customer_Demographics!A:A, A813, Customer_Demographics!C:C, D$1)</f>
        <v>0</v>
      </c>
      <c r="E813">
        <f>COUNTIFS(Customer_Demographics!A:A, A813, Customer_Demographics!C:C, E$1)</f>
        <v>1</v>
      </c>
      <c r="F813" t="s">
        <v>5</v>
      </c>
      <c r="G813">
        <f>COUNTIFS(Customer_Demographics!A:A, A813, Customer_Demographics!F:F, G$1)</f>
        <v>1</v>
      </c>
      <c r="H813">
        <f>COUNTIFS(Customer_Demographics!A:A, A813, Customer_Demographics!F:F, H$1)</f>
        <v>0</v>
      </c>
      <c r="I813">
        <f>COUNTIFS(Customer_Demographics!A:A, A813, Customer_Demographics!F:F, I$1)</f>
        <v>0</v>
      </c>
      <c r="J813">
        <f>COUNTIFS(Customer_Demographics!A:A, A813, Customer_Demographics!F:F, J$1)</f>
        <v>0</v>
      </c>
      <c r="K813" t="s">
        <v>10</v>
      </c>
      <c r="L813">
        <f>COUNTIFS(Customer_Demographics!A:A, A813, Customer_Demographics!K:K, L$1)</f>
        <v>0</v>
      </c>
      <c r="M813">
        <f>COUNTIFS(Customer_Demographics!A:A, A813, Customer_Demographics!K:K, M$1)</f>
        <v>1</v>
      </c>
      <c r="N813">
        <f>COUNTIFS(Customer_Demographics!A:A, A813, Customer_Demographics!K:K, N$1)</f>
        <v>0</v>
      </c>
      <c r="O813">
        <v>2042.2899999999997</v>
      </c>
      <c r="P813">
        <v>1</v>
      </c>
      <c r="Q813">
        <v>7</v>
      </c>
      <c r="R813">
        <f>IF(COUNTIFS(Transaction_History!A:A, A813, Transaction_History!E:E, R$1) &gt;0, 1, 0)</f>
        <v>1</v>
      </c>
      <c r="S813">
        <f>IF(COUNTIFS(Transaction_History!A:A, A813, Transaction_History!E:E, S$1) &gt; 0, 1, 0)</f>
        <v>0</v>
      </c>
      <c r="T813">
        <f>IF(COUNTIFS(Transaction_History!A:A, A813, Transaction_History!E:E, T$1) &gt; 0, 1, 0)</f>
        <v>1</v>
      </c>
      <c r="U813">
        <f>IF(COUNTIFS(Transaction_History!A:A, A813, Transaction_History!E:E, U$1) &gt; 0, 1, 0)</f>
        <v>1</v>
      </c>
      <c r="V813">
        <f>IF(COUNTIFS(Transaction_History!A:A, A813, Transaction_History!E:E, V$1) &gt; 0, 1, 0)</f>
        <v>1</v>
      </c>
      <c r="W813">
        <f>IF(COUNTIFS(Customer_Service!A:A, A813, Customer_Service!D:D, W$1) &gt; 0, 1, 0)</f>
        <v>1</v>
      </c>
      <c r="X813">
        <f>IF(COUNTIFS(Customer_Service!A:A, A813, Customer_Service!D:D, X$1)&gt;0,1,0)</f>
        <v>1</v>
      </c>
      <c r="Y813">
        <f>IF(COUNTIFS(Customer_Service!A:A, A813, Customer_Service!D:D, Y$1) &gt; 0, 1, 0)</f>
        <v>0</v>
      </c>
      <c r="Z813">
        <f>IF(COUNTIFS(Customer_Service!A:A, A813, Customer_Service!E:E, Z$1) &gt; 0, 1, 0)</f>
        <v>1</v>
      </c>
      <c r="AA813">
        <f>IF(COUNTIFS(Customer_Service!A:A, A813, Customer_Service!E:E, AA$1) &gt; 0, 1, 0)</f>
        <v>0</v>
      </c>
      <c r="AB813">
        <v>39</v>
      </c>
    </row>
    <row r="814" spans="1:28" x14ac:dyDescent="0.25">
      <c r="A814">
        <v>813</v>
      </c>
      <c r="B814">
        <v>50</v>
      </c>
      <c r="C814" t="s">
        <v>3</v>
      </c>
      <c r="D814">
        <f>COUNTIFS(Customer_Demographics!A:A, A814, Customer_Demographics!C:C, D$1)</f>
        <v>1</v>
      </c>
      <c r="E814">
        <f>COUNTIFS(Customer_Demographics!A:A, A814, Customer_Demographics!C:C, E$1)</f>
        <v>0</v>
      </c>
      <c r="F814" t="s">
        <v>5</v>
      </c>
      <c r="G814">
        <f>COUNTIFS(Customer_Demographics!A:A, A814, Customer_Demographics!F:F, G$1)</f>
        <v>1</v>
      </c>
      <c r="H814">
        <f>COUNTIFS(Customer_Demographics!A:A, A814, Customer_Demographics!F:F, H$1)</f>
        <v>0</v>
      </c>
      <c r="I814">
        <f>COUNTIFS(Customer_Demographics!A:A, A814, Customer_Demographics!F:F, I$1)</f>
        <v>0</v>
      </c>
      <c r="J814">
        <f>COUNTIFS(Customer_Demographics!A:A, A814, Customer_Demographics!F:F, J$1)</f>
        <v>0</v>
      </c>
      <c r="K814" t="s">
        <v>10</v>
      </c>
      <c r="L814">
        <f>COUNTIFS(Customer_Demographics!A:A, A814, Customer_Demographics!K:K, L$1)</f>
        <v>0</v>
      </c>
      <c r="M814">
        <f>COUNTIFS(Customer_Demographics!A:A, A814, Customer_Demographics!K:K, M$1)</f>
        <v>1</v>
      </c>
      <c r="N814">
        <f>COUNTIFS(Customer_Demographics!A:A, A814, Customer_Demographics!K:K, N$1)</f>
        <v>0</v>
      </c>
      <c r="O814">
        <v>2206.29</v>
      </c>
      <c r="P814">
        <v>0</v>
      </c>
      <c r="Q814">
        <v>8</v>
      </c>
      <c r="R814">
        <f>IF(COUNTIFS(Transaction_History!A:A, A814, Transaction_History!E:E, R$1) &gt;0, 1, 0)</f>
        <v>1</v>
      </c>
      <c r="S814">
        <f>IF(COUNTIFS(Transaction_History!A:A, A814, Transaction_History!E:E, S$1) &gt; 0, 1, 0)</f>
        <v>0</v>
      </c>
      <c r="T814">
        <f>IF(COUNTIFS(Transaction_History!A:A, A814, Transaction_History!E:E, T$1) &gt; 0, 1, 0)</f>
        <v>1</v>
      </c>
      <c r="U814">
        <f>IF(COUNTIFS(Transaction_History!A:A, A814, Transaction_History!E:E, U$1) &gt; 0, 1, 0)</f>
        <v>1</v>
      </c>
      <c r="V814">
        <f>IF(COUNTIFS(Transaction_History!A:A, A814, Transaction_History!E:E, V$1) &gt; 0, 1, 0)</f>
        <v>1</v>
      </c>
      <c r="W814">
        <f>IF(COUNTIFS(Customer_Service!A:A, A814, Customer_Service!D:D, W$1) &gt; 0, 1, 0)</f>
        <v>0</v>
      </c>
      <c r="X814">
        <f>IF(COUNTIFS(Customer_Service!A:A, A814, Customer_Service!D:D, X$1)&gt;0,1,0)</f>
        <v>0</v>
      </c>
      <c r="Y814">
        <f>IF(COUNTIFS(Customer_Service!A:A, A814, Customer_Service!D:D, Y$1) &gt; 0, 1, 0)</f>
        <v>0</v>
      </c>
      <c r="Z814">
        <f>IF(COUNTIFS(Customer_Service!A:A, A814, Customer_Service!E:E, Z$1) &gt; 0, 1, 0)</f>
        <v>0</v>
      </c>
      <c r="AA814">
        <f>IF(COUNTIFS(Customer_Service!A:A, A814, Customer_Service!E:E, AA$1) &gt; 0, 1, 0)</f>
        <v>0</v>
      </c>
      <c r="AB814">
        <v>49</v>
      </c>
    </row>
    <row r="815" spans="1:28" x14ac:dyDescent="0.25">
      <c r="A815">
        <v>814</v>
      </c>
      <c r="B815">
        <v>51</v>
      </c>
      <c r="C815" t="s">
        <v>4</v>
      </c>
      <c r="D815">
        <f>COUNTIFS(Customer_Demographics!A:A, A815, Customer_Demographics!C:C, D$1)</f>
        <v>0</v>
      </c>
      <c r="E815">
        <f>COUNTIFS(Customer_Demographics!A:A, A815, Customer_Demographics!C:C, E$1)</f>
        <v>1</v>
      </c>
      <c r="F815" t="s">
        <v>8</v>
      </c>
      <c r="G815">
        <f>COUNTIFS(Customer_Demographics!A:A, A815, Customer_Demographics!F:F, G$1)</f>
        <v>0</v>
      </c>
      <c r="H815">
        <f>COUNTIFS(Customer_Demographics!A:A, A815, Customer_Demographics!F:F, H$1)</f>
        <v>0</v>
      </c>
      <c r="I815">
        <f>COUNTIFS(Customer_Demographics!A:A, A815, Customer_Demographics!F:F, I$1)</f>
        <v>1</v>
      </c>
      <c r="J815">
        <f>COUNTIFS(Customer_Demographics!A:A, A815, Customer_Demographics!F:F, J$1)</f>
        <v>0</v>
      </c>
      <c r="K815" t="s">
        <v>11</v>
      </c>
      <c r="L815">
        <f>COUNTIFS(Customer_Demographics!A:A, A815, Customer_Demographics!K:K, L$1)</f>
        <v>0</v>
      </c>
      <c r="M815">
        <f>COUNTIFS(Customer_Demographics!A:A, A815, Customer_Demographics!K:K, M$1)</f>
        <v>0</v>
      </c>
      <c r="N815">
        <f>COUNTIFS(Customer_Demographics!A:A, A815, Customer_Demographics!K:K, N$1)</f>
        <v>1</v>
      </c>
      <c r="O815">
        <v>1650.27</v>
      </c>
      <c r="P815">
        <v>0</v>
      </c>
      <c r="Q815">
        <v>9</v>
      </c>
      <c r="R815">
        <f>IF(COUNTIFS(Transaction_History!A:A, A815, Transaction_History!E:E, R$1) &gt;0, 1, 0)</f>
        <v>1</v>
      </c>
      <c r="S815">
        <f>IF(COUNTIFS(Transaction_History!A:A, A815, Transaction_History!E:E, S$1) &gt; 0, 1, 0)</f>
        <v>1</v>
      </c>
      <c r="T815">
        <f>IF(COUNTIFS(Transaction_History!A:A, A815, Transaction_History!E:E, T$1) &gt; 0, 1, 0)</f>
        <v>1</v>
      </c>
      <c r="U815">
        <f>IF(COUNTIFS(Transaction_History!A:A, A815, Transaction_History!E:E, U$1) &gt; 0, 1, 0)</f>
        <v>1</v>
      </c>
      <c r="V815">
        <f>IF(COUNTIFS(Transaction_History!A:A, A815, Transaction_History!E:E, V$1) &gt; 0, 1, 0)</f>
        <v>1</v>
      </c>
      <c r="W815">
        <f>IF(COUNTIFS(Customer_Service!A:A, A815, Customer_Service!D:D, W$1) &gt; 0, 1, 0)</f>
        <v>0</v>
      </c>
      <c r="X815">
        <f>IF(COUNTIFS(Customer_Service!A:A, A815, Customer_Service!D:D, X$1)&gt;0,1,0)</f>
        <v>1</v>
      </c>
      <c r="Y815">
        <f>IF(COUNTIFS(Customer_Service!A:A, A815, Customer_Service!D:D, Y$1) &gt; 0, 1, 0)</f>
        <v>1</v>
      </c>
      <c r="Z815">
        <f>IF(COUNTIFS(Customer_Service!A:A, A815, Customer_Service!E:E, Z$1) &gt; 0, 1, 0)</f>
        <v>1</v>
      </c>
      <c r="AA815">
        <f>IF(COUNTIFS(Customer_Service!A:A, A815, Customer_Service!E:E, AA$1) &gt; 0, 1, 0)</f>
        <v>0</v>
      </c>
      <c r="AB815">
        <v>3</v>
      </c>
    </row>
    <row r="816" spans="1:28" x14ac:dyDescent="0.25">
      <c r="A816">
        <v>815</v>
      </c>
      <c r="B816">
        <v>44</v>
      </c>
      <c r="C816" t="s">
        <v>3</v>
      </c>
      <c r="D816">
        <f>COUNTIFS(Customer_Demographics!A:A, A816, Customer_Demographics!C:C, D$1)</f>
        <v>1</v>
      </c>
      <c r="E816">
        <f>COUNTIFS(Customer_Demographics!A:A, A816, Customer_Demographics!C:C, E$1)</f>
        <v>0</v>
      </c>
      <c r="F816" t="s">
        <v>5</v>
      </c>
      <c r="G816">
        <f>COUNTIFS(Customer_Demographics!A:A, A816, Customer_Demographics!F:F, G$1)</f>
        <v>1</v>
      </c>
      <c r="H816">
        <f>COUNTIFS(Customer_Demographics!A:A, A816, Customer_Demographics!F:F, H$1)</f>
        <v>0</v>
      </c>
      <c r="I816">
        <f>COUNTIFS(Customer_Demographics!A:A, A816, Customer_Demographics!F:F, I$1)</f>
        <v>0</v>
      </c>
      <c r="J816">
        <f>COUNTIFS(Customer_Demographics!A:A, A816, Customer_Demographics!F:F, J$1)</f>
        <v>0</v>
      </c>
      <c r="K816" t="s">
        <v>10</v>
      </c>
      <c r="L816">
        <f>COUNTIFS(Customer_Demographics!A:A, A816, Customer_Demographics!K:K, L$1)</f>
        <v>0</v>
      </c>
      <c r="M816">
        <f>COUNTIFS(Customer_Demographics!A:A, A816, Customer_Demographics!K:K, M$1)</f>
        <v>1</v>
      </c>
      <c r="N816">
        <f>COUNTIFS(Customer_Demographics!A:A, A816, Customer_Demographics!K:K, N$1)</f>
        <v>0</v>
      </c>
      <c r="O816">
        <v>493.38</v>
      </c>
      <c r="P816">
        <v>0</v>
      </c>
      <c r="Q816">
        <v>2</v>
      </c>
      <c r="R816">
        <f>IF(COUNTIFS(Transaction_History!A:A, A816, Transaction_History!E:E, R$1) &gt;0, 1, 0)</f>
        <v>0</v>
      </c>
      <c r="S816">
        <f>IF(COUNTIFS(Transaction_History!A:A, A816, Transaction_History!E:E, S$1) &gt; 0, 1, 0)</f>
        <v>0</v>
      </c>
      <c r="T816">
        <f>IF(COUNTIFS(Transaction_History!A:A, A816, Transaction_History!E:E, T$1) &gt; 0, 1, 0)</f>
        <v>0</v>
      </c>
      <c r="U816">
        <f>IF(COUNTIFS(Transaction_History!A:A, A816, Transaction_History!E:E, U$1) &gt; 0, 1, 0)</f>
        <v>1</v>
      </c>
      <c r="V816">
        <f>IF(COUNTIFS(Transaction_History!A:A, A816, Transaction_History!E:E, V$1) &gt; 0, 1, 0)</f>
        <v>1</v>
      </c>
      <c r="W816">
        <f>IF(COUNTIFS(Customer_Service!A:A, A816, Customer_Service!D:D, W$1) &gt; 0, 1, 0)</f>
        <v>0</v>
      </c>
      <c r="X816">
        <f>IF(COUNTIFS(Customer_Service!A:A, A816, Customer_Service!D:D, X$1)&gt;0,1,0)</f>
        <v>0</v>
      </c>
      <c r="Y816">
        <f>IF(COUNTIFS(Customer_Service!A:A, A816, Customer_Service!D:D, Y$1) &gt; 0, 1, 0)</f>
        <v>0</v>
      </c>
      <c r="Z816">
        <f>IF(COUNTIFS(Customer_Service!A:A, A816, Customer_Service!E:E, Z$1) &gt; 0, 1, 0)</f>
        <v>0</v>
      </c>
      <c r="AA816">
        <f>IF(COUNTIFS(Customer_Service!A:A, A816, Customer_Service!E:E, AA$1) &gt; 0, 1, 0)</f>
        <v>0</v>
      </c>
      <c r="AB816">
        <v>44</v>
      </c>
    </row>
    <row r="817" spans="1:28" x14ac:dyDescent="0.25">
      <c r="A817">
        <v>816</v>
      </c>
      <c r="B817">
        <v>53</v>
      </c>
      <c r="C817" t="s">
        <v>3</v>
      </c>
      <c r="D817">
        <f>COUNTIFS(Customer_Demographics!A:A, A817, Customer_Demographics!C:C, D$1)</f>
        <v>1</v>
      </c>
      <c r="E817">
        <f>COUNTIFS(Customer_Demographics!A:A, A817, Customer_Demographics!C:C, E$1)</f>
        <v>0</v>
      </c>
      <c r="F817" t="s">
        <v>5</v>
      </c>
      <c r="G817">
        <f>COUNTIFS(Customer_Demographics!A:A, A817, Customer_Demographics!F:F, G$1)</f>
        <v>1</v>
      </c>
      <c r="H817">
        <f>COUNTIFS(Customer_Demographics!A:A, A817, Customer_Demographics!F:F, H$1)</f>
        <v>0</v>
      </c>
      <c r="I817">
        <f>COUNTIFS(Customer_Demographics!A:A, A817, Customer_Demographics!F:F, I$1)</f>
        <v>0</v>
      </c>
      <c r="J817">
        <f>COUNTIFS(Customer_Demographics!A:A, A817, Customer_Demographics!F:F, J$1)</f>
        <v>0</v>
      </c>
      <c r="K817" t="s">
        <v>11</v>
      </c>
      <c r="L817">
        <f>COUNTIFS(Customer_Demographics!A:A, A817, Customer_Demographics!K:K, L$1)</f>
        <v>0</v>
      </c>
      <c r="M817">
        <f>COUNTIFS(Customer_Demographics!A:A, A817, Customer_Demographics!K:K, M$1)</f>
        <v>0</v>
      </c>
      <c r="N817">
        <f>COUNTIFS(Customer_Demographics!A:A, A817, Customer_Demographics!K:K, N$1)</f>
        <v>1</v>
      </c>
      <c r="O817">
        <v>1299.3699999999999</v>
      </c>
      <c r="P817">
        <v>0</v>
      </c>
      <c r="Q817">
        <v>8</v>
      </c>
      <c r="R817">
        <f>IF(COUNTIFS(Transaction_History!A:A, A817, Transaction_History!E:E, R$1) &gt;0, 1, 0)</f>
        <v>1</v>
      </c>
      <c r="S817">
        <f>IF(COUNTIFS(Transaction_History!A:A, A817, Transaction_History!E:E, S$1) &gt; 0, 1, 0)</f>
        <v>1</v>
      </c>
      <c r="T817">
        <f>IF(COUNTIFS(Transaction_History!A:A, A817, Transaction_History!E:E, T$1) &gt; 0, 1, 0)</f>
        <v>0</v>
      </c>
      <c r="U817">
        <f>IF(COUNTIFS(Transaction_History!A:A, A817, Transaction_History!E:E, U$1) &gt; 0, 1, 0)</f>
        <v>1</v>
      </c>
      <c r="V817">
        <f>IF(COUNTIFS(Transaction_History!A:A, A817, Transaction_History!E:E, V$1) &gt; 0, 1, 0)</f>
        <v>1</v>
      </c>
      <c r="W817">
        <f>IF(COUNTIFS(Customer_Service!A:A, A817, Customer_Service!D:D, W$1) &gt; 0, 1, 0)</f>
        <v>0</v>
      </c>
      <c r="X817">
        <f>IF(COUNTIFS(Customer_Service!A:A, A817, Customer_Service!D:D, X$1)&gt;0,1,0)</f>
        <v>0</v>
      </c>
      <c r="Y817">
        <f>IF(COUNTIFS(Customer_Service!A:A, A817, Customer_Service!D:D, Y$1) &gt; 0, 1, 0)</f>
        <v>0</v>
      </c>
      <c r="Z817">
        <f>IF(COUNTIFS(Customer_Service!A:A, A817, Customer_Service!E:E, Z$1) &gt; 0, 1, 0)</f>
        <v>0</v>
      </c>
      <c r="AA817">
        <f>IF(COUNTIFS(Customer_Service!A:A, A817, Customer_Service!E:E, AA$1) &gt; 0, 1, 0)</f>
        <v>0</v>
      </c>
      <c r="AB817">
        <v>31</v>
      </c>
    </row>
    <row r="818" spans="1:28" x14ac:dyDescent="0.25">
      <c r="A818">
        <v>817</v>
      </c>
      <c r="B818">
        <v>43</v>
      </c>
      <c r="C818" t="s">
        <v>4</v>
      </c>
      <c r="D818">
        <f>COUNTIFS(Customer_Demographics!A:A, A818, Customer_Demographics!C:C, D$1)</f>
        <v>0</v>
      </c>
      <c r="E818">
        <f>COUNTIFS(Customer_Demographics!A:A, A818, Customer_Demographics!C:C, E$1)</f>
        <v>1</v>
      </c>
      <c r="F818" t="s">
        <v>7</v>
      </c>
      <c r="G818">
        <f>COUNTIFS(Customer_Demographics!A:A, A818, Customer_Demographics!F:F, G$1)</f>
        <v>0</v>
      </c>
      <c r="H818">
        <f>COUNTIFS(Customer_Demographics!A:A, A818, Customer_Demographics!F:F, H$1)</f>
        <v>0</v>
      </c>
      <c r="I818">
        <f>COUNTIFS(Customer_Demographics!A:A, A818, Customer_Demographics!F:F, I$1)</f>
        <v>0</v>
      </c>
      <c r="J818">
        <f>COUNTIFS(Customer_Demographics!A:A, A818, Customer_Demographics!F:F, J$1)</f>
        <v>1</v>
      </c>
      <c r="K818" t="s">
        <v>10</v>
      </c>
      <c r="L818">
        <f>COUNTIFS(Customer_Demographics!A:A, A818, Customer_Demographics!K:K, L$1)</f>
        <v>0</v>
      </c>
      <c r="M818">
        <f>COUNTIFS(Customer_Demographics!A:A, A818, Customer_Demographics!K:K, M$1)</f>
        <v>1</v>
      </c>
      <c r="N818">
        <f>COUNTIFS(Customer_Demographics!A:A, A818, Customer_Demographics!K:K, N$1)</f>
        <v>0</v>
      </c>
      <c r="O818">
        <v>337.9</v>
      </c>
      <c r="P818">
        <v>0</v>
      </c>
      <c r="Q818">
        <v>4</v>
      </c>
      <c r="R818">
        <f>IF(COUNTIFS(Transaction_History!A:A, A818, Transaction_History!E:E, R$1) &gt;0, 1, 0)</f>
        <v>0</v>
      </c>
      <c r="S818">
        <f>IF(COUNTIFS(Transaction_History!A:A, A818, Transaction_History!E:E, S$1) &gt; 0, 1, 0)</f>
        <v>1</v>
      </c>
      <c r="T818">
        <f>IF(COUNTIFS(Transaction_History!A:A, A818, Transaction_History!E:E, T$1) &gt; 0, 1, 0)</f>
        <v>0</v>
      </c>
      <c r="U818">
        <f>IF(COUNTIFS(Transaction_History!A:A, A818, Transaction_History!E:E, U$1) &gt; 0, 1, 0)</f>
        <v>0</v>
      </c>
      <c r="V818">
        <f>IF(COUNTIFS(Transaction_History!A:A, A818, Transaction_History!E:E, V$1) &gt; 0, 1, 0)</f>
        <v>1</v>
      </c>
      <c r="W818">
        <f>IF(COUNTIFS(Customer_Service!A:A, A818, Customer_Service!D:D, W$1) &gt; 0, 1, 0)</f>
        <v>0</v>
      </c>
      <c r="X818">
        <f>IF(COUNTIFS(Customer_Service!A:A, A818, Customer_Service!D:D, X$1)&gt;0,1,0)</f>
        <v>0</v>
      </c>
      <c r="Y818">
        <f>IF(COUNTIFS(Customer_Service!A:A, A818, Customer_Service!D:D, Y$1) &gt; 0, 1, 0)</f>
        <v>0</v>
      </c>
      <c r="Z818">
        <f>IF(COUNTIFS(Customer_Service!A:A, A818, Customer_Service!E:E, Z$1) &gt; 0, 1, 0)</f>
        <v>0</v>
      </c>
      <c r="AA818">
        <f>IF(COUNTIFS(Customer_Service!A:A, A818, Customer_Service!E:E, AA$1) &gt; 0, 1, 0)</f>
        <v>0</v>
      </c>
      <c r="AB818">
        <v>30</v>
      </c>
    </row>
    <row r="819" spans="1:28" x14ac:dyDescent="0.25">
      <c r="A819">
        <v>818</v>
      </c>
      <c r="B819">
        <v>68</v>
      </c>
      <c r="C819" t="s">
        <v>3</v>
      </c>
      <c r="D819">
        <f>COUNTIFS(Customer_Demographics!A:A, A819, Customer_Demographics!C:C, D$1)</f>
        <v>1</v>
      </c>
      <c r="E819">
        <f>COUNTIFS(Customer_Demographics!A:A, A819, Customer_Demographics!C:C, E$1)</f>
        <v>0</v>
      </c>
      <c r="F819" t="s">
        <v>6</v>
      </c>
      <c r="G819">
        <f>COUNTIFS(Customer_Demographics!A:A, A819, Customer_Demographics!F:F, G$1)</f>
        <v>0</v>
      </c>
      <c r="H819">
        <f>COUNTIFS(Customer_Demographics!A:A, A819, Customer_Demographics!F:F, H$1)</f>
        <v>1</v>
      </c>
      <c r="I819">
        <f>COUNTIFS(Customer_Demographics!A:A, A819, Customer_Demographics!F:F, I$1)</f>
        <v>0</v>
      </c>
      <c r="J819">
        <f>COUNTIFS(Customer_Demographics!A:A, A819, Customer_Demographics!F:F, J$1)</f>
        <v>0</v>
      </c>
      <c r="K819" t="s">
        <v>10</v>
      </c>
      <c r="L819">
        <f>COUNTIFS(Customer_Demographics!A:A, A819, Customer_Demographics!K:K, L$1)</f>
        <v>0</v>
      </c>
      <c r="M819">
        <f>COUNTIFS(Customer_Demographics!A:A, A819, Customer_Demographics!K:K, M$1)</f>
        <v>1</v>
      </c>
      <c r="N819">
        <f>COUNTIFS(Customer_Demographics!A:A, A819, Customer_Demographics!K:K, N$1)</f>
        <v>0</v>
      </c>
      <c r="O819">
        <v>1295.7399999999998</v>
      </c>
      <c r="P819">
        <v>0</v>
      </c>
      <c r="Q819">
        <v>8</v>
      </c>
      <c r="R819">
        <f>IF(COUNTIFS(Transaction_History!A:A, A819, Transaction_History!E:E, R$1) &gt;0, 1, 0)</f>
        <v>0</v>
      </c>
      <c r="S819">
        <f>IF(COUNTIFS(Transaction_History!A:A, A819, Transaction_History!E:E, S$1) &gt; 0, 1, 0)</f>
        <v>1</v>
      </c>
      <c r="T819">
        <f>IF(COUNTIFS(Transaction_History!A:A, A819, Transaction_History!E:E, T$1) &gt; 0, 1, 0)</f>
        <v>1</v>
      </c>
      <c r="U819">
        <f>IF(COUNTIFS(Transaction_History!A:A, A819, Transaction_History!E:E, U$1) &gt; 0, 1, 0)</f>
        <v>0</v>
      </c>
      <c r="V819">
        <f>IF(COUNTIFS(Transaction_History!A:A, A819, Transaction_History!E:E, V$1) &gt; 0, 1, 0)</f>
        <v>1</v>
      </c>
      <c r="W819">
        <f>IF(COUNTIFS(Customer_Service!A:A, A819, Customer_Service!D:D, W$1) &gt; 0, 1, 0)</f>
        <v>1</v>
      </c>
      <c r="X819">
        <f>IF(COUNTIFS(Customer_Service!A:A, A819, Customer_Service!D:D, X$1)&gt;0,1,0)</f>
        <v>0</v>
      </c>
      <c r="Y819">
        <f>IF(COUNTIFS(Customer_Service!A:A, A819, Customer_Service!D:D, Y$1) &gt; 0, 1, 0)</f>
        <v>0</v>
      </c>
      <c r="Z819">
        <f>IF(COUNTIFS(Customer_Service!A:A, A819, Customer_Service!E:E, Z$1) &gt; 0, 1, 0)</f>
        <v>1</v>
      </c>
      <c r="AA819">
        <f>IF(COUNTIFS(Customer_Service!A:A, A819, Customer_Service!E:E, AA$1) &gt; 0, 1, 0)</f>
        <v>0</v>
      </c>
      <c r="AB819">
        <v>41</v>
      </c>
    </row>
    <row r="820" spans="1:28" x14ac:dyDescent="0.25">
      <c r="A820">
        <v>819</v>
      </c>
      <c r="B820">
        <v>42</v>
      </c>
      <c r="C820" t="s">
        <v>4</v>
      </c>
      <c r="D820">
        <f>COUNTIFS(Customer_Demographics!A:A, A820, Customer_Demographics!C:C, D$1)</f>
        <v>0</v>
      </c>
      <c r="E820">
        <f>COUNTIFS(Customer_Demographics!A:A, A820, Customer_Demographics!C:C, E$1)</f>
        <v>1</v>
      </c>
      <c r="F820" t="s">
        <v>6</v>
      </c>
      <c r="G820">
        <f>COUNTIFS(Customer_Demographics!A:A, A820, Customer_Demographics!F:F, G$1)</f>
        <v>0</v>
      </c>
      <c r="H820">
        <f>COUNTIFS(Customer_Demographics!A:A, A820, Customer_Demographics!F:F, H$1)</f>
        <v>1</v>
      </c>
      <c r="I820">
        <f>COUNTIFS(Customer_Demographics!A:A, A820, Customer_Demographics!F:F, I$1)</f>
        <v>0</v>
      </c>
      <c r="J820">
        <f>COUNTIFS(Customer_Demographics!A:A, A820, Customer_Demographics!F:F, J$1)</f>
        <v>0</v>
      </c>
      <c r="K820" t="s">
        <v>11</v>
      </c>
      <c r="L820">
        <f>COUNTIFS(Customer_Demographics!A:A, A820, Customer_Demographics!K:K, L$1)</f>
        <v>0</v>
      </c>
      <c r="M820">
        <f>COUNTIFS(Customer_Demographics!A:A, A820, Customer_Demographics!K:K, M$1)</f>
        <v>0</v>
      </c>
      <c r="N820">
        <f>COUNTIFS(Customer_Demographics!A:A, A820, Customer_Demographics!K:K, N$1)</f>
        <v>1</v>
      </c>
      <c r="O820">
        <v>985.2600000000001</v>
      </c>
      <c r="P820">
        <v>0</v>
      </c>
      <c r="Q820">
        <v>5</v>
      </c>
      <c r="R820">
        <f>IF(COUNTIFS(Transaction_History!A:A, A820, Transaction_History!E:E, R$1) &gt;0, 1, 0)</f>
        <v>1</v>
      </c>
      <c r="S820">
        <f>IF(COUNTIFS(Transaction_History!A:A, A820, Transaction_History!E:E, S$1) &gt; 0, 1, 0)</f>
        <v>1</v>
      </c>
      <c r="T820">
        <f>IF(COUNTIFS(Transaction_History!A:A, A820, Transaction_History!E:E, T$1) &gt; 0, 1, 0)</f>
        <v>1</v>
      </c>
      <c r="U820">
        <f>IF(COUNTIFS(Transaction_History!A:A, A820, Transaction_History!E:E, U$1) &gt; 0, 1, 0)</f>
        <v>1</v>
      </c>
      <c r="V820">
        <f>IF(COUNTIFS(Transaction_History!A:A, A820, Transaction_History!E:E, V$1) &gt; 0, 1, 0)</f>
        <v>0</v>
      </c>
      <c r="W820">
        <f>IF(COUNTIFS(Customer_Service!A:A, A820, Customer_Service!D:D, W$1) &gt; 0, 1, 0)</f>
        <v>0</v>
      </c>
      <c r="X820">
        <f>IF(COUNTIFS(Customer_Service!A:A, A820, Customer_Service!D:D, X$1)&gt;0,1,0)</f>
        <v>1</v>
      </c>
      <c r="Y820">
        <f>IF(COUNTIFS(Customer_Service!A:A, A820, Customer_Service!D:D, Y$1) &gt; 0, 1, 0)</f>
        <v>0</v>
      </c>
      <c r="Z820">
        <f>IF(COUNTIFS(Customer_Service!A:A, A820, Customer_Service!E:E, Z$1) &gt; 0, 1, 0)</f>
        <v>0</v>
      </c>
      <c r="AA820">
        <f>IF(COUNTIFS(Customer_Service!A:A, A820, Customer_Service!E:E, AA$1) &gt; 0, 1, 0)</f>
        <v>1</v>
      </c>
      <c r="AB820">
        <v>24</v>
      </c>
    </row>
    <row r="821" spans="1:28" x14ac:dyDescent="0.25">
      <c r="A821">
        <v>820</v>
      </c>
      <c r="B821">
        <v>36</v>
      </c>
      <c r="C821" t="s">
        <v>3</v>
      </c>
      <c r="D821">
        <f>COUNTIFS(Customer_Demographics!A:A, A821, Customer_Demographics!C:C, D$1)</f>
        <v>1</v>
      </c>
      <c r="E821">
        <f>COUNTIFS(Customer_Demographics!A:A, A821, Customer_Demographics!C:C, E$1)</f>
        <v>0</v>
      </c>
      <c r="F821" t="s">
        <v>8</v>
      </c>
      <c r="G821">
        <f>COUNTIFS(Customer_Demographics!A:A, A821, Customer_Demographics!F:F, G$1)</f>
        <v>0</v>
      </c>
      <c r="H821">
        <f>COUNTIFS(Customer_Demographics!A:A, A821, Customer_Demographics!F:F, H$1)</f>
        <v>0</v>
      </c>
      <c r="I821">
        <f>COUNTIFS(Customer_Demographics!A:A, A821, Customer_Demographics!F:F, I$1)</f>
        <v>1</v>
      </c>
      <c r="J821">
        <f>COUNTIFS(Customer_Demographics!A:A, A821, Customer_Demographics!F:F, J$1)</f>
        <v>0</v>
      </c>
      <c r="K821" t="s">
        <v>9</v>
      </c>
      <c r="L821">
        <f>COUNTIFS(Customer_Demographics!A:A, A821, Customer_Demographics!K:K, L$1)</f>
        <v>1</v>
      </c>
      <c r="M821">
        <f>COUNTIFS(Customer_Demographics!A:A, A821, Customer_Demographics!K:K, M$1)</f>
        <v>0</v>
      </c>
      <c r="N821">
        <f>COUNTIFS(Customer_Demographics!A:A, A821, Customer_Demographics!K:K, N$1)</f>
        <v>0</v>
      </c>
      <c r="O821">
        <v>566.46</v>
      </c>
      <c r="P821">
        <v>0</v>
      </c>
      <c r="Q821">
        <v>2</v>
      </c>
      <c r="R821">
        <f>IF(COUNTIFS(Transaction_History!A:A, A821, Transaction_History!E:E, R$1) &gt;0, 1, 0)</f>
        <v>0</v>
      </c>
      <c r="S821">
        <f>IF(COUNTIFS(Transaction_History!A:A, A821, Transaction_History!E:E, S$1) &gt; 0, 1, 0)</f>
        <v>0</v>
      </c>
      <c r="T821">
        <f>IF(COUNTIFS(Transaction_History!A:A, A821, Transaction_History!E:E, T$1) &gt; 0, 1, 0)</f>
        <v>0</v>
      </c>
      <c r="U821">
        <f>IF(COUNTIFS(Transaction_History!A:A, A821, Transaction_History!E:E, U$1) &gt; 0, 1, 0)</f>
        <v>1</v>
      </c>
      <c r="V821">
        <f>IF(COUNTIFS(Transaction_History!A:A, A821, Transaction_History!E:E, V$1) &gt; 0, 1, 0)</f>
        <v>1</v>
      </c>
      <c r="W821">
        <f>IF(COUNTIFS(Customer_Service!A:A, A821, Customer_Service!D:D, W$1) &gt; 0, 1, 0)</f>
        <v>0</v>
      </c>
      <c r="X821">
        <f>IF(COUNTIFS(Customer_Service!A:A, A821, Customer_Service!D:D, X$1)&gt;0,1,0)</f>
        <v>0</v>
      </c>
      <c r="Y821">
        <f>IF(COUNTIFS(Customer_Service!A:A, A821, Customer_Service!D:D, Y$1) &gt; 0, 1, 0)</f>
        <v>0</v>
      </c>
      <c r="Z821">
        <f>IF(COUNTIFS(Customer_Service!A:A, A821, Customer_Service!E:E, Z$1) &gt; 0, 1, 0)</f>
        <v>0</v>
      </c>
      <c r="AA821">
        <f>IF(COUNTIFS(Customer_Service!A:A, A821, Customer_Service!E:E, AA$1) &gt; 0, 1, 0)</f>
        <v>0</v>
      </c>
      <c r="AB821">
        <v>5</v>
      </c>
    </row>
    <row r="822" spans="1:28" x14ac:dyDescent="0.25">
      <c r="A822">
        <v>821</v>
      </c>
      <c r="B822">
        <v>38</v>
      </c>
      <c r="C822" t="s">
        <v>4</v>
      </c>
      <c r="D822">
        <f>COUNTIFS(Customer_Demographics!A:A, A822, Customer_Demographics!C:C, D$1)</f>
        <v>0</v>
      </c>
      <c r="E822">
        <f>COUNTIFS(Customer_Demographics!A:A, A822, Customer_Demographics!C:C, E$1)</f>
        <v>1</v>
      </c>
      <c r="F822" t="s">
        <v>8</v>
      </c>
      <c r="G822">
        <f>COUNTIFS(Customer_Demographics!A:A, A822, Customer_Demographics!F:F, G$1)</f>
        <v>0</v>
      </c>
      <c r="H822">
        <f>COUNTIFS(Customer_Demographics!A:A, A822, Customer_Demographics!F:F, H$1)</f>
        <v>0</v>
      </c>
      <c r="I822">
        <f>COUNTIFS(Customer_Demographics!A:A, A822, Customer_Demographics!F:F, I$1)</f>
        <v>1</v>
      </c>
      <c r="J822">
        <f>COUNTIFS(Customer_Demographics!A:A, A822, Customer_Demographics!F:F, J$1)</f>
        <v>0</v>
      </c>
      <c r="K822" t="s">
        <v>10</v>
      </c>
      <c r="L822">
        <f>COUNTIFS(Customer_Demographics!A:A, A822, Customer_Demographics!K:K, L$1)</f>
        <v>0</v>
      </c>
      <c r="M822">
        <f>COUNTIFS(Customer_Demographics!A:A, A822, Customer_Demographics!K:K, M$1)</f>
        <v>1</v>
      </c>
      <c r="N822">
        <f>COUNTIFS(Customer_Demographics!A:A, A822, Customer_Demographics!K:K, N$1)</f>
        <v>0</v>
      </c>
      <c r="O822">
        <v>304.95</v>
      </c>
      <c r="P822">
        <v>0</v>
      </c>
      <c r="Q822">
        <v>2</v>
      </c>
      <c r="R822">
        <f>IF(COUNTIFS(Transaction_History!A:A, A822, Transaction_History!E:E, R$1) &gt;0, 1, 0)</f>
        <v>0</v>
      </c>
      <c r="S822">
        <f>IF(COUNTIFS(Transaction_History!A:A, A822, Transaction_History!E:E, S$1) &gt; 0, 1, 0)</f>
        <v>0</v>
      </c>
      <c r="T822">
        <f>IF(COUNTIFS(Transaction_History!A:A, A822, Transaction_History!E:E, T$1) &gt; 0, 1, 0)</f>
        <v>1</v>
      </c>
      <c r="U822">
        <f>IF(COUNTIFS(Transaction_History!A:A, A822, Transaction_History!E:E, U$1) &gt; 0, 1, 0)</f>
        <v>1</v>
      </c>
      <c r="V822">
        <f>IF(COUNTIFS(Transaction_History!A:A, A822, Transaction_History!E:E, V$1) &gt; 0, 1, 0)</f>
        <v>0</v>
      </c>
      <c r="W822">
        <f>IF(COUNTIFS(Customer_Service!A:A, A822, Customer_Service!D:D, W$1) &gt; 0, 1, 0)</f>
        <v>1</v>
      </c>
      <c r="X822">
        <f>IF(COUNTIFS(Customer_Service!A:A, A822, Customer_Service!D:D, X$1)&gt;0,1,0)</f>
        <v>0</v>
      </c>
      <c r="Y822">
        <f>IF(COUNTIFS(Customer_Service!A:A, A822, Customer_Service!D:D, Y$1) &gt; 0, 1, 0)</f>
        <v>0</v>
      </c>
      <c r="Z822">
        <f>IF(COUNTIFS(Customer_Service!A:A, A822, Customer_Service!E:E, Z$1) &gt; 0, 1, 0)</f>
        <v>1</v>
      </c>
      <c r="AA822">
        <f>IF(COUNTIFS(Customer_Service!A:A, A822, Customer_Service!E:E, AA$1) &gt; 0, 1, 0)</f>
        <v>0</v>
      </c>
      <c r="AB822">
        <v>20</v>
      </c>
    </row>
    <row r="823" spans="1:28" x14ac:dyDescent="0.25">
      <c r="A823">
        <v>822</v>
      </c>
      <c r="B823">
        <v>48</v>
      </c>
      <c r="C823" t="s">
        <v>4</v>
      </c>
      <c r="D823">
        <f>COUNTIFS(Customer_Demographics!A:A, A823, Customer_Demographics!C:C, D$1)</f>
        <v>0</v>
      </c>
      <c r="E823">
        <f>COUNTIFS(Customer_Demographics!A:A, A823, Customer_Demographics!C:C, E$1)</f>
        <v>1</v>
      </c>
      <c r="F823" t="s">
        <v>8</v>
      </c>
      <c r="G823">
        <f>COUNTIFS(Customer_Demographics!A:A, A823, Customer_Demographics!F:F, G$1)</f>
        <v>0</v>
      </c>
      <c r="H823">
        <f>COUNTIFS(Customer_Demographics!A:A, A823, Customer_Demographics!F:F, H$1)</f>
        <v>0</v>
      </c>
      <c r="I823">
        <f>COUNTIFS(Customer_Demographics!A:A, A823, Customer_Demographics!F:F, I$1)</f>
        <v>1</v>
      </c>
      <c r="J823">
        <f>COUNTIFS(Customer_Demographics!A:A, A823, Customer_Demographics!F:F, J$1)</f>
        <v>0</v>
      </c>
      <c r="K823" t="s">
        <v>10</v>
      </c>
      <c r="L823">
        <f>COUNTIFS(Customer_Demographics!A:A, A823, Customer_Demographics!K:K, L$1)</f>
        <v>0</v>
      </c>
      <c r="M823">
        <f>COUNTIFS(Customer_Demographics!A:A, A823, Customer_Demographics!K:K, M$1)</f>
        <v>1</v>
      </c>
      <c r="N823">
        <f>COUNTIFS(Customer_Demographics!A:A, A823, Customer_Demographics!K:K, N$1)</f>
        <v>0</v>
      </c>
      <c r="O823">
        <v>2275.2399999999998</v>
      </c>
      <c r="P823">
        <v>0</v>
      </c>
      <c r="Q823">
        <v>9</v>
      </c>
      <c r="R823">
        <f>IF(COUNTIFS(Transaction_History!A:A, A823, Transaction_History!E:E, R$1) &gt;0, 1, 0)</f>
        <v>1</v>
      </c>
      <c r="S823">
        <f>IF(COUNTIFS(Transaction_History!A:A, A823, Transaction_History!E:E, S$1) &gt; 0, 1, 0)</f>
        <v>1</v>
      </c>
      <c r="T823">
        <f>IF(COUNTIFS(Transaction_History!A:A, A823, Transaction_History!E:E, T$1) &gt; 0, 1, 0)</f>
        <v>0</v>
      </c>
      <c r="U823">
        <f>IF(COUNTIFS(Transaction_History!A:A, A823, Transaction_History!E:E, U$1) &gt; 0, 1, 0)</f>
        <v>1</v>
      </c>
      <c r="V823">
        <f>IF(COUNTIFS(Transaction_History!A:A, A823, Transaction_History!E:E, V$1) &gt; 0, 1, 0)</f>
        <v>1</v>
      </c>
      <c r="W823">
        <f>IF(COUNTIFS(Customer_Service!A:A, A823, Customer_Service!D:D, W$1) &gt; 0, 1, 0)</f>
        <v>1</v>
      </c>
      <c r="X823">
        <f>IF(COUNTIFS(Customer_Service!A:A, A823, Customer_Service!D:D, X$1)&gt;0,1,0)</f>
        <v>0</v>
      </c>
      <c r="Y823">
        <f>IF(COUNTIFS(Customer_Service!A:A, A823, Customer_Service!D:D, Y$1) &gt; 0, 1, 0)</f>
        <v>1</v>
      </c>
      <c r="Z823">
        <f>IF(COUNTIFS(Customer_Service!A:A, A823, Customer_Service!E:E, Z$1) &gt; 0, 1, 0)</f>
        <v>0</v>
      </c>
      <c r="AA823">
        <f>IF(COUNTIFS(Customer_Service!A:A, A823, Customer_Service!E:E, AA$1) &gt; 0, 1, 0)</f>
        <v>1</v>
      </c>
      <c r="AB823">
        <v>24</v>
      </c>
    </row>
    <row r="824" spans="1:28" x14ac:dyDescent="0.25">
      <c r="A824">
        <v>823</v>
      </c>
      <c r="B824">
        <v>46</v>
      </c>
      <c r="C824" t="s">
        <v>4</v>
      </c>
      <c r="D824">
        <f>COUNTIFS(Customer_Demographics!A:A, A824, Customer_Demographics!C:C, D$1)</f>
        <v>0</v>
      </c>
      <c r="E824">
        <f>COUNTIFS(Customer_Demographics!A:A, A824, Customer_Demographics!C:C, E$1)</f>
        <v>1</v>
      </c>
      <c r="F824" t="s">
        <v>7</v>
      </c>
      <c r="G824">
        <f>COUNTIFS(Customer_Demographics!A:A, A824, Customer_Demographics!F:F, G$1)</f>
        <v>0</v>
      </c>
      <c r="H824">
        <f>COUNTIFS(Customer_Demographics!A:A, A824, Customer_Demographics!F:F, H$1)</f>
        <v>0</v>
      </c>
      <c r="I824">
        <f>COUNTIFS(Customer_Demographics!A:A, A824, Customer_Demographics!F:F, I$1)</f>
        <v>0</v>
      </c>
      <c r="J824">
        <f>COUNTIFS(Customer_Demographics!A:A, A824, Customer_Demographics!F:F, J$1)</f>
        <v>1</v>
      </c>
      <c r="K824" t="s">
        <v>11</v>
      </c>
      <c r="L824">
        <f>COUNTIFS(Customer_Demographics!A:A, A824, Customer_Demographics!K:K, L$1)</f>
        <v>0</v>
      </c>
      <c r="M824">
        <f>COUNTIFS(Customer_Demographics!A:A, A824, Customer_Demographics!K:K, M$1)</f>
        <v>0</v>
      </c>
      <c r="N824">
        <f>COUNTIFS(Customer_Demographics!A:A, A824, Customer_Demographics!K:K, N$1)</f>
        <v>1</v>
      </c>
      <c r="O824">
        <v>651.38</v>
      </c>
      <c r="P824">
        <v>1</v>
      </c>
      <c r="Q824">
        <v>3</v>
      </c>
      <c r="R824">
        <f>IF(COUNTIFS(Transaction_History!A:A, A824, Transaction_History!E:E, R$1) &gt;0, 1, 0)</f>
        <v>0</v>
      </c>
      <c r="S824">
        <f>IF(COUNTIFS(Transaction_History!A:A, A824, Transaction_History!E:E, S$1) &gt; 0, 1, 0)</f>
        <v>0</v>
      </c>
      <c r="T824">
        <f>IF(COUNTIFS(Transaction_History!A:A, A824, Transaction_History!E:E, T$1) &gt; 0, 1, 0)</f>
        <v>1</v>
      </c>
      <c r="U824">
        <f>IF(COUNTIFS(Transaction_History!A:A, A824, Transaction_History!E:E, U$1) &gt; 0, 1, 0)</f>
        <v>1</v>
      </c>
      <c r="V824">
        <f>IF(COUNTIFS(Transaction_History!A:A, A824, Transaction_History!E:E, V$1) &gt; 0, 1, 0)</f>
        <v>1</v>
      </c>
      <c r="W824">
        <f>IF(COUNTIFS(Customer_Service!A:A, A824, Customer_Service!D:D, W$1) &gt; 0, 1, 0)</f>
        <v>0</v>
      </c>
      <c r="X824">
        <f>IF(COUNTIFS(Customer_Service!A:A, A824, Customer_Service!D:D, X$1)&gt;0,1,0)</f>
        <v>0</v>
      </c>
      <c r="Y824">
        <f>IF(COUNTIFS(Customer_Service!A:A, A824, Customer_Service!D:D, Y$1) &gt; 0, 1, 0)</f>
        <v>1</v>
      </c>
      <c r="Z824">
        <f>IF(COUNTIFS(Customer_Service!A:A, A824, Customer_Service!E:E, Z$1) &gt; 0, 1, 0)</f>
        <v>1</v>
      </c>
      <c r="AA824">
        <f>IF(COUNTIFS(Customer_Service!A:A, A824, Customer_Service!E:E, AA$1) &gt; 0, 1, 0)</f>
        <v>0</v>
      </c>
      <c r="AB824">
        <v>17</v>
      </c>
    </row>
    <row r="825" spans="1:28" x14ac:dyDescent="0.25">
      <c r="A825">
        <v>824</v>
      </c>
      <c r="B825">
        <v>26</v>
      </c>
      <c r="C825" t="s">
        <v>4</v>
      </c>
      <c r="D825">
        <f>COUNTIFS(Customer_Demographics!A:A, A825, Customer_Demographics!C:C, D$1)</f>
        <v>0</v>
      </c>
      <c r="E825">
        <f>COUNTIFS(Customer_Demographics!A:A, A825, Customer_Demographics!C:C, E$1)</f>
        <v>1</v>
      </c>
      <c r="F825" t="s">
        <v>7</v>
      </c>
      <c r="G825">
        <f>COUNTIFS(Customer_Demographics!A:A, A825, Customer_Demographics!F:F, G$1)</f>
        <v>0</v>
      </c>
      <c r="H825">
        <f>COUNTIFS(Customer_Demographics!A:A, A825, Customer_Demographics!F:F, H$1)</f>
        <v>0</v>
      </c>
      <c r="I825">
        <f>COUNTIFS(Customer_Demographics!A:A, A825, Customer_Demographics!F:F, I$1)</f>
        <v>0</v>
      </c>
      <c r="J825">
        <f>COUNTIFS(Customer_Demographics!A:A, A825, Customer_Demographics!F:F, J$1)</f>
        <v>1</v>
      </c>
      <c r="K825" t="s">
        <v>11</v>
      </c>
      <c r="L825">
        <f>COUNTIFS(Customer_Demographics!A:A, A825, Customer_Demographics!K:K, L$1)</f>
        <v>0</v>
      </c>
      <c r="M825">
        <f>COUNTIFS(Customer_Demographics!A:A, A825, Customer_Demographics!K:K, M$1)</f>
        <v>0</v>
      </c>
      <c r="N825">
        <f>COUNTIFS(Customer_Demographics!A:A, A825, Customer_Demographics!K:K, N$1)</f>
        <v>1</v>
      </c>
      <c r="O825">
        <v>318.01</v>
      </c>
      <c r="P825">
        <v>0</v>
      </c>
      <c r="Q825">
        <v>1</v>
      </c>
      <c r="R825">
        <f>IF(COUNTIFS(Transaction_History!A:A, A825, Transaction_History!E:E, R$1) &gt;0, 1, 0)</f>
        <v>0</v>
      </c>
      <c r="S825">
        <f>IF(COUNTIFS(Transaction_History!A:A, A825, Transaction_History!E:E, S$1) &gt; 0, 1, 0)</f>
        <v>0</v>
      </c>
      <c r="T825">
        <f>IF(COUNTIFS(Transaction_History!A:A, A825, Transaction_History!E:E, T$1) &gt; 0, 1, 0)</f>
        <v>0</v>
      </c>
      <c r="U825">
        <f>IF(COUNTIFS(Transaction_History!A:A, A825, Transaction_History!E:E, U$1) &gt; 0, 1, 0)</f>
        <v>1</v>
      </c>
      <c r="V825">
        <f>IF(COUNTIFS(Transaction_History!A:A, A825, Transaction_History!E:E, V$1) &gt; 0, 1, 0)</f>
        <v>0</v>
      </c>
      <c r="W825">
        <f>IF(COUNTIFS(Customer_Service!A:A, A825, Customer_Service!D:D, W$1) &gt; 0, 1, 0)</f>
        <v>0</v>
      </c>
      <c r="X825">
        <f>IF(COUNTIFS(Customer_Service!A:A, A825, Customer_Service!D:D, X$1)&gt;0,1,0)</f>
        <v>0</v>
      </c>
      <c r="Y825">
        <f>IF(COUNTIFS(Customer_Service!A:A, A825, Customer_Service!D:D, Y$1) &gt; 0, 1, 0)</f>
        <v>0</v>
      </c>
      <c r="Z825">
        <f>IF(COUNTIFS(Customer_Service!A:A, A825, Customer_Service!E:E, Z$1) &gt; 0, 1, 0)</f>
        <v>0</v>
      </c>
      <c r="AA825">
        <f>IF(COUNTIFS(Customer_Service!A:A, A825, Customer_Service!E:E, AA$1) &gt; 0, 1, 0)</f>
        <v>0</v>
      </c>
      <c r="AB825">
        <v>8</v>
      </c>
    </row>
    <row r="826" spans="1:28" x14ac:dyDescent="0.25">
      <c r="A826">
        <v>825</v>
      </c>
      <c r="B826">
        <v>36</v>
      </c>
      <c r="C826" t="s">
        <v>4</v>
      </c>
      <c r="D826">
        <f>COUNTIFS(Customer_Demographics!A:A, A826, Customer_Demographics!C:C, D$1)</f>
        <v>0</v>
      </c>
      <c r="E826">
        <f>COUNTIFS(Customer_Demographics!A:A, A826, Customer_Demographics!C:C, E$1)</f>
        <v>1</v>
      </c>
      <c r="F826" t="s">
        <v>5</v>
      </c>
      <c r="G826">
        <f>COUNTIFS(Customer_Demographics!A:A, A826, Customer_Demographics!F:F, G$1)</f>
        <v>1</v>
      </c>
      <c r="H826">
        <f>COUNTIFS(Customer_Demographics!A:A, A826, Customer_Demographics!F:F, H$1)</f>
        <v>0</v>
      </c>
      <c r="I826">
        <f>COUNTIFS(Customer_Demographics!A:A, A826, Customer_Demographics!F:F, I$1)</f>
        <v>0</v>
      </c>
      <c r="J826">
        <f>COUNTIFS(Customer_Demographics!A:A, A826, Customer_Demographics!F:F, J$1)</f>
        <v>0</v>
      </c>
      <c r="K826" t="s">
        <v>9</v>
      </c>
      <c r="L826">
        <f>COUNTIFS(Customer_Demographics!A:A, A826, Customer_Demographics!K:K, L$1)</f>
        <v>1</v>
      </c>
      <c r="M826">
        <f>COUNTIFS(Customer_Demographics!A:A, A826, Customer_Demographics!K:K, M$1)</f>
        <v>0</v>
      </c>
      <c r="N826">
        <f>COUNTIFS(Customer_Demographics!A:A, A826, Customer_Demographics!K:K, N$1)</f>
        <v>0</v>
      </c>
      <c r="O826">
        <v>1087.0500000000002</v>
      </c>
      <c r="P826">
        <v>0</v>
      </c>
      <c r="Q826">
        <v>9</v>
      </c>
      <c r="R826">
        <f>IF(COUNTIFS(Transaction_History!A:A, A826, Transaction_History!E:E, R$1) &gt;0, 1, 0)</f>
        <v>1</v>
      </c>
      <c r="S826">
        <f>IF(COUNTIFS(Transaction_History!A:A, A826, Transaction_History!E:E, S$1) &gt; 0, 1, 0)</f>
        <v>1</v>
      </c>
      <c r="T826">
        <f>IF(COUNTIFS(Transaction_History!A:A, A826, Transaction_History!E:E, T$1) &gt; 0, 1, 0)</f>
        <v>0</v>
      </c>
      <c r="U826">
        <f>IF(COUNTIFS(Transaction_History!A:A, A826, Transaction_History!E:E, U$1) &gt; 0, 1, 0)</f>
        <v>1</v>
      </c>
      <c r="V826">
        <f>IF(COUNTIFS(Transaction_History!A:A, A826, Transaction_History!E:E, V$1) &gt; 0, 1, 0)</f>
        <v>0</v>
      </c>
      <c r="W826">
        <f>IF(COUNTIFS(Customer_Service!A:A, A826, Customer_Service!D:D, W$1) &gt; 0, 1, 0)</f>
        <v>0</v>
      </c>
      <c r="X826">
        <f>IF(COUNTIFS(Customer_Service!A:A, A826, Customer_Service!D:D, X$1)&gt;0,1,0)</f>
        <v>0</v>
      </c>
      <c r="Y826">
        <f>IF(COUNTIFS(Customer_Service!A:A, A826, Customer_Service!D:D, Y$1) &gt; 0, 1, 0)</f>
        <v>0</v>
      </c>
      <c r="Z826">
        <f>IF(COUNTIFS(Customer_Service!A:A, A826, Customer_Service!E:E, Z$1) &gt; 0, 1, 0)</f>
        <v>0</v>
      </c>
      <c r="AA826">
        <f>IF(COUNTIFS(Customer_Service!A:A, A826, Customer_Service!E:E, AA$1) &gt; 0, 1, 0)</f>
        <v>0</v>
      </c>
      <c r="AB826">
        <v>21</v>
      </c>
    </row>
    <row r="827" spans="1:28" x14ac:dyDescent="0.25">
      <c r="A827">
        <v>826</v>
      </c>
      <c r="B827">
        <v>43</v>
      </c>
      <c r="C827" t="s">
        <v>3</v>
      </c>
      <c r="D827">
        <f>COUNTIFS(Customer_Demographics!A:A, A827, Customer_Demographics!C:C, D$1)</f>
        <v>1</v>
      </c>
      <c r="E827">
        <f>COUNTIFS(Customer_Demographics!A:A, A827, Customer_Demographics!C:C, E$1)</f>
        <v>0</v>
      </c>
      <c r="F827" t="s">
        <v>7</v>
      </c>
      <c r="G827">
        <f>COUNTIFS(Customer_Demographics!A:A, A827, Customer_Demographics!F:F, G$1)</f>
        <v>0</v>
      </c>
      <c r="H827">
        <f>COUNTIFS(Customer_Demographics!A:A, A827, Customer_Demographics!F:F, H$1)</f>
        <v>0</v>
      </c>
      <c r="I827">
        <f>COUNTIFS(Customer_Demographics!A:A, A827, Customer_Demographics!F:F, I$1)</f>
        <v>0</v>
      </c>
      <c r="J827">
        <f>COUNTIFS(Customer_Demographics!A:A, A827, Customer_Demographics!F:F, J$1)</f>
        <v>1</v>
      </c>
      <c r="K827" t="s">
        <v>9</v>
      </c>
      <c r="L827">
        <f>COUNTIFS(Customer_Demographics!A:A, A827, Customer_Demographics!K:K, L$1)</f>
        <v>1</v>
      </c>
      <c r="M827">
        <f>COUNTIFS(Customer_Demographics!A:A, A827, Customer_Demographics!K:K, M$1)</f>
        <v>0</v>
      </c>
      <c r="N827">
        <f>COUNTIFS(Customer_Demographics!A:A, A827, Customer_Demographics!K:K, N$1)</f>
        <v>0</v>
      </c>
      <c r="O827">
        <v>1099.45</v>
      </c>
      <c r="P827">
        <v>1</v>
      </c>
      <c r="Q827">
        <v>6</v>
      </c>
      <c r="R827">
        <f>IF(COUNTIFS(Transaction_History!A:A, A827, Transaction_History!E:E, R$1) &gt;0, 1, 0)</f>
        <v>1</v>
      </c>
      <c r="S827">
        <f>IF(COUNTIFS(Transaction_History!A:A, A827, Transaction_History!E:E, S$1) &gt; 0, 1, 0)</f>
        <v>1</v>
      </c>
      <c r="T827">
        <f>IF(COUNTIFS(Transaction_History!A:A, A827, Transaction_History!E:E, T$1) &gt; 0, 1, 0)</f>
        <v>1</v>
      </c>
      <c r="U827">
        <f>IF(COUNTIFS(Transaction_History!A:A, A827, Transaction_History!E:E, U$1) &gt; 0, 1, 0)</f>
        <v>1</v>
      </c>
      <c r="V827">
        <f>IF(COUNTIFS(Transaction_History!A:A, A827, Transaction_History!E:E, V$1) &gt; 0, 1, 0)</f>
        <v>0</v>
      </c>
      <c r="W827">
        <f>IF(COUNTIFS(Customer_Service!A:A, A827, Customer_Service!D:D, W$1) &gt; 0, 1, 0)</f>
        <v>1</v>
      </c>
      <c r="X827">
        <f>IF(COUNTIFS(Customer_Service!A:A, A827, Customer_Service!D:D, X$1)&gt;0,1,0)</f>
        <v>0</v>
      </c>
      <c r="Y827">
        <f>IF(COUNTIFS(Customer_Service!A:A, A827, Customer_Service!D:D, Y$1) &gt; 0, 1, 0)</f>
        <v>0</v>
      </c>
      <c r="Z827">
        <f>IF(COUNTIFS(Customer_Service!A:A, A827, Customer_Service!E:E, Z$1) &gt; 0, 1, 0)</f>
        <v>0</v>
      </c>
      <c r="AA827">
        <f>IF(COUNTIFS(Customer_Service!A:A, A827, Customer_Service!E:E, AA$1) &gt; 0, 1, 0)</f>
        <v>1</v>
      </c>
      <c r="AB827">
        <v>14</v>
      </c>
    </row>
    <row r="828" spans="1:28" x14ac:dyDescent="0.25">
      <c r="A828">
        <v>827</v>
      </c>
      <c r="B828">
        <v>42</v>
      </c>
      <c r="C828" t="s">
        <v>3</v>
      </c>
      <c r="D828">
        <f>COUNTIFS(Customer_Demographics!A:A, A828, Customer_Demographics!C:C, D$1)</f>
        <v>1</v>
      </c>
      <c r="E828">
        <f>COUNTIFS(Customer_Demographics!A:A, A828, Customer_Demographics!C:C, E$1)</f>
        <v>0</v>
      </c>
      <c r="F828" t="s">
        <v>6</v>
      </c>
      <c r="G828">
        <f>COUNTIFS(Customer_Demographics!A:A, A828, Customer_Demographics!F:F, G$1)</f>
        <v>0</v>
      </c>
      <c r="H828">
        <f>COUNTIFS(Customer_Demographics!A:A, A828, Customer_Demographics!F:F, H$1)</f>
        <v>1</v>
      </c>
      <c r="I828">
        <f>COUNTIFS(Customer_Demographics!A:A, A828, Customer_Demographics!F:F, I$1)</f>
        <v>0</v>
      </c>
      <c r="J828">
        <f>COUNTIFS(Customer_Demographics!A:A, A828, Customer_Demographics!F:F, J$1)</f>
        <v>0</v>
      </c>
      <c r="K828" t="s">
        <v>9</v>
      </c>
      <c r="L828">
        <f>COUNTIFS(Customer_Demographics!A:A, A828, Customer_Demographics!K:K, L$1)</f>
        <v>1</v>
      </c>
      <c r="M828">
        <f>COUNTIFS(Customer_Demographics!A:A, A828, Customer_Demographics!K:K, M$1)</f>
        <v>0</v>
      </c>
      <c r="N828">
        <f>COUNTIFS(Customer_Demographics!A:A, A828, Customer_Demographics!K:K, N$1)</f>
        <v>0</v>
      </c>
      <c r="O828">
        <v>2317.9299999999998</v>
      </c>
      <c r="P828">
        <v>1</v>
      </c>
      <c r="Q828">
        <v>6</v>
      </c>
      <c r="R828">
        <f>IF(COUNTIFS(Transaction_History!A:A, A828, Transaction_History!E:E, R$1) &gt;0, 1, 0)</f>
        <v>1</v>
      </c>
      <c r="S828">
        <f>IF(COUNTIFS(Transaction_History!A:A, A828, Transaction_History!E:E, S$1) &gt; 0, 1, 0)</f>
        <v>1</v>
      </c>
      <c r="T828">
        <f>IF(COUNTIFS(Transaction_History!A:A, A828, Transaction_History!E:E, T$1) &gt; 0, 1, 0)</f>
        <v>1</v>
      </c>
      <c r="U828">
        <f>IF(COUNTIFS(Transaction_History!A:A, A828, Transaction_History!E:E, U$1) &gt; 0, 1, 0)</f>
        <v>0</v>
      </c>
      <c r="V828">
        <f>IF(COUNTIFS(Transaction_History!A:A, A828, Transaction_History!E:E, V$1) &gt; 0, 1, 0)</f>
        <v>1</v>
      </c>
      <c r="W828">
        <f>IF(COUNTIFS(Customer_Service!A:A, A828, Customer_Service!D:D, W$1) &gt; 0, 1, 0)</f>
        <v>0</v>
      </c>
      <c r="X828">
        <f>IF(COUNTIFS(Customer_Service!A:A, A828, Customer_Service!D:D, X$1)&gt;0,1,0)</f>
        <v>0</v>
      </c>
      <c r="Y828">
        <f>IF(COUNTIFS(Customer_Service!A:A, A828, Customer_Service!D:D, Y$1) &gt; 0, 1, 0)</f>
        <v>0</v>
      </c>
      <c r="Z828">
        <f>IF(COUNTIFS(Customer_Service!A:A, A828, Customer_Service!E:E, Z$1) &gt; 0, 1, 0)</f>
        <v>0</v>
      </c>
      <c r="AA828">
        <f>IF(COUNTIFS(Customer_Service!A:A, A828, Customer_Service!E:E, AA$1) &gt; 0, 1, 0)</f>
        <v>0</v>
      </c>
      <c r="AB828">
        <v>38</v>
      </c>
    </row>
    <row r="829" spans="1:28" x14ac:dyDescent="0.25">
      <c r="A829">
        <v>828</v>
      </c>
      <c r="B829">
        <v>57</v>
      </c>
      <c r="C829" t="s">
        <v>4</v>
      </c>
      <c r="D829">
        <f>COUNTIFS(Customer_Demographics!A:A, A829, Customer_Demographics!C:C, D$1)</f>
        <v>0</v>
      </c>
      <c r="E829">
        <f>COUNTIFS(Customer_Demographics!A:A, A829, Customer_Demographics!C:C, E$1)</f>
        <v>1</v>
      </c>
      <c r="F829" t="s">
        <v>7</v>
      </c>
      <c r="G829">
        <f>COUNTIFS(Customer_Demographics!A:A, A829, Customer_Demographics!F:F, G$1)</f>
        <v>0</v>
      </c>
      <c r="H829">
        <f>COUNTIFS(Customer_Demographics!A:A, A829, Customer_Demographics!F:F, H$1)</f>
        <v>0</v>
      </c>
      <c r="I829">
        <f>COUNTIFS(Customer_Demographics!A:A, A829, Customer_Demographics!F:F, I$1)</f>
        <v>0</v>
      </c>
      <c r="J829">
        <f>COUNTIFS(Customer_Demographics!A:A, A829, Customer_Demographics!F:F, J$1)</f>
        <v>1</v>
      </c>
      <c r="K829" t="s">
        <v>10</v>
      </c>
      <c r="L829">
        <f>COUNTIFS(Customer_Demographics!A:A, A829, Customer_Demographics!K:K, L$1)</f>
        <v>0</v>
      </c>
      <c r="M829">
        <f>COUNTIFS(Customer_Demographics!A:A, A829, Customer_Demographics!K:K, M$1)</f>
        <v>1</v>
      </c>
      <c r="N829">
        <f>COUNTIFS(Customer_Demographics!A:A, A829, Customer_Demographics!K:K, N$1)</f>
        <v>0</v>
      </c>
      <c r="O829">
        <v>1361.59</v>
      </c>
      <c r="P829">
        <v>0</v>
      </c>
      <c r="Q829">
        <v>4</v>
      </c>
      <c r="R829">
        <f>IF(COUNTIFS(Transaction_History!A:A, A829, Transaction_History!E:E, R$1) &gt;0, 1, 0)</f>
        <v>0</v>
      </c>
      <c r="S829">
        <f>IF(COUNTIFS(Transaction_History!A:A, A829, Transaction_History!E:E, S$1) &gt; 0, 1, 0)</f>
        <v>1</v>
      </c>
      <c r="T829">
        <f>IF(COUNTIFS(Transaction_History!A:A, A829, Transaction_History!E:E, T$1) &gt; 0, 1, 0)</f>
        <v>1</v>
      </c>
      <c r="U829">
        <f>IF(COUNTIFS(Transaction_History!A:A, A829, Transaction_History!E:E, U$1) &gt; 0, 1, 0)</f>
        <v>1</v>
      </c>
      <c r="V829">
        <f>IF(COUNTIFS(Transaction_History!A:A, A829, Transaction_History!E:E, V$1) &gt; 0, 1, 0)</f>
        <v>0</v>
      </c>
      <c r="W829">
        <f>IF(COUNTIFS(Customer_Service!A:A, A829, Customer_Service!D:D, W$1) &gt; 0, 1, 0)</f>
        <v>0</v>
      </c>
      <c r="X829">
        <f>IF(COUNTIFS(Customer_Service!A:A, A829, Customer_Service!D:D, X$1)&gt;0,1,0)</f>
        <v>1</v>
      </c>
      <c r="Y829">
        <f>IF(COUNTIFS(Customer_Service!A:A, A829, Customer_Service!D:D, Y$1) &gt; 0, 1, 0)</f>
        <v>0</v>
      </c>
      <c r="Z829">
        <f>IF(COUNTIFS(Customer_Service!A:A, A829, Customer_Service!E:E, Z$1) &gt; 0, 1, 0)</f>
        <v>0</v>
      </c>
      <c r="AA829">
        <f>IF(COUNTIFS(Customer_Service!A:A, A829, Customer_Service!E:E, AA$1) &gt; 0, 1, 0)</f>
        <v>1</v>
      </c>
      <c r="AB829">
        <v>32</v>
      </c>
    </row>
    <row r="830" spans="1:28" x14ac:dyDescent="0.25">
      <c r="A830">
        <v>829</v>
      </c>
      <c r="B830">
        <v>60</v>
      </c>
      <c r="C830" t="s">
        <v>3</v>
      </c>
      <c r="D830">
        <f>COUNTIFS(Customer_Demographics!A:A, A830, Customer_Demographics!C:C, D$1)</f>
        <v>1</v>
      </c>
      <c r="E830">
        <f>COUNTIFS(Customer_Demographics!A:A, A830, Customer_Demographics!C:C, E$1)</f>
        <v>0</v>
      </c>
      <c r="F830" t="s">
        <v>8</v>
      </c>
      <c r="G830">
        <f>COUNTIFS(Customer_Demographics!A:A, A830, Customer_Demographics!F:F, G$1)</f>
        <v>0</v>
      </c>
      <c r="H830">
        <f>COUNTIFS(Customer_Demographics!A:A, A830, Customer_Demographics!F:F, H$1)</f>
        <v>0</v>
      </c>
      <c r="I830">
        <f>COUNTIFS(Customer_Demographics!A:A, A830, Customer_Demographics!F:F, I$1)</f>
        <v>1</v>
      </c>
      <c r="J830">
        <f>COUNTIFS(Customer_Demographics!A:A, A830, Customer_Demographics!F:F, J$1)</f>
        <v>0</v>
      </c>
      <c r="K830" t="s">
        <v>10</v>
      </c>
      <c r="L830">
        <f>COUNTIFS(Customer_Demographics!A:A, A830, Customer_Demographics!K:K, L$1)</f>
        <v>0</v>
      </c>
      <c r="M830">
        <f>COUNTIFS(Customer_Demographics!A:A, A830, Customer_Demographics!K:K, M$1)</f>
        <v>1</v>
      </c>
      <c r="N830">
        <f>COUNTIFS(Customer_Demographics!A:A, A830, Customer_Demographics!K:K, N$1)</f>
        <v>0</v>
      </c>
      <c r="O830">
        <v>144.37</v>
      </c>
      <c r="P830">
        <v>0</v>
      </c>
      <c r="Q830">
        <v>1</v>
      </c>
      <c r="R830">
        <f>IF(COUNTIFS(Transaction_History!A:A, A830, Transaction_History!E:E, R$1) &gt;0, 1, 0)</f>
        <v>0</v>
      </c>
      <c r="S830">
        <f>IF(COUNTIFS(Transaction_History!A:A, A830, Transaction_History!E:E, S$1) &gt; 0, 1, 0)</f>
        <v>0</v>
      </c>
      <c r="T830">
        <f>IF(COUNTIFS(Transaction_History!A:A, A830, Transaction_History!E:E, T$1) &gt; 0, 1, 0)</f>
        <v>1</v>
      </c>
      <c r="U830">
        <f>IF(COUNTIFS(Transaction_History!A:A, A830, Transaction_History!E:E, U$1) &gt; 0, 1, 0)</f>
        <v>0</v>
      </c>
      <c r="V830">
        <f>IF(COUNTIFS(Transaction_History!A:A, A830, Transaction_History!E:E, V$1) &gt; 0, 1, 0)</f>
        <v>0</v>
      </c>
      <c r="W830">
        <f>IF(COUNTIFS(Customer_Service!A:A, A830, Customer_Service!D:D, W$1) &gt; 0, 1, 0)</f>
        <v>0</v>
      </c>
      <c r="X830">
        <f>IF(COUNTIFS(Customer_Service!A:A, A830, Customer_Service!D:D, X$1)&gt;0,1,0)</f>
        <v>0</v>
      </c>
      <c r="Y830">
        <f>IF(COUNTIFS(Customer_Service!A:A, A830, Customer_Service!D:D, Y$1) &gt; 0, 1, 0)</f>
        <v>0</v>
      </c>
      <c r="Z830">
        <f>IF(COUNTIFS(Customer_Service!A:A, A830, Customer_Service!E:E, Z$1) &gt; 0, 1, 0)</f>
        <v>0</v>
      </c>
      <c r="AA830">
        <f>IF(COUNTIFS(Customer_Service!A:A, A830, Customer_Service!E:E, AA$1) &gt; 0, 1, 0)</f>
        <v>0</v>
      </c>
      <c r="AB830">
        <v>36</v>
      </c>
    </row>
    <row r="831" spans="1:28" x14ac:dyDescent="0.25">
      <c r="A831">
        <v>830</v>
      </c>
      <c r="B831">
        <v>46</v>
      </c>
      <c r="C831" t="s">
        <v>3</v>
      </c>
      <c r="D831">
        <f>COUNTIFS(Customer_Demographics!A:A, A831, Customer_Demographics!C:C, D$1)</f>
        <v>1</v>
      </c>
      <c r="E831">
        <f>COUNTIFS(Customer_Demographics!A:A, A831, Customer_Demographics!C:C, E$1)</f>
        <v>0</v>
      </c>
      <c r="F831" t="s">
        <v>6</v>
      </c>
      <c r="G831">
        <f>COUNTIFS(Customer_Demographics!A:A, A831, Customer_Demographics!F:F, G$1)</f>
        <v>0</v>
      </c>
      <c r="H831">
        <f>COUNTIFS(Customer_Demographics!A:A, A831, Customer_Demographics!F:F, H$1)</f>
        <v>1</v>
      </c>
      <c r="I831">
        <f>COUNTIFS(Customer_Demographics!A:A, A831, Customer_Demographics!F:F, I$1)</f>
        <v>0</v>
      </c>
      <c r="J831">
        <f>COUNTIFS(Customer_Demographics!A:A, A831, Customer_Demographics!F:F, J$1)</f>
        <v>0</v>
      </c>
      <c r="K831" t="s">
        <v>11</v>
      </c>
      <c r="L831">
        <f>COUNTIFS(Customer_Demographics!A:A, A831, Customer_Demographics!K:K, L$1)</f>
        <v>0</v>
      </c>
      <c r="M831">
        <f>COUNTIFS(Customer_Demographics!A:A, A831, Customer_Demographics!K:K, M$1)</f>
        <v>0</v>
      </c>
      <c r="N831">
        <f>COUNTIFS(Customer_Demographics!A:A, A831, Customer_Demographics!K:K, N$1)</f>
        <v>1</v>
      </c>
      <c r="O831">
        <v>395.99</v>
      </c>
      <c r="P831">
        <v>0</v>
      </c>
      <c r="Q831">
        <v>2</v>
      </c>
      <c r="R831">
        <f>IF(COUNTIFS(Transaction_History!A:A, A831, Transaction_History!E:E, R$1) &gt;0, 1, 0)</f>
        <v>0</v>
      </c>
      <c r="S831">
        <f>IF(COUNTIFS(Transaction_History!A:A, A831, Transaction_History!E:E, S$1) &gt; 0, 1, 0)</f>
        <v>1</v>
      </c>
      <c r="T831">
        <f>IF(COUNTIFS(Transaction_History!A:A, A831, Transaction_History!E:E, T$1) &gt; 0, 1, 0)</f>
        <v>0</v>
      </c>
      <c r="U831">
        <f>IF(COUNTIFS(Transaction_History!A:A, A831, Transaction_History!E:E, U$1) &gt; 0, 1, 0)</f>
        <v>0</v>
      </c>
      <c r="V831">
        <f>IF(COUNTIFS(Transaction_History!A:A, A831, Transaction_History!E:E, V$1) &gt; 0, 1, 0)</f>
        <v>1</v>
      </c>
      <c r="W831">
        <f>IF(COUNTIFS(Customer_Service!A:A, A831, Customer_Service!D:D, W$1) &gt; 0, 1, 0)</f>
        <v>0</v>
      </c>
      <c r="X831">
        <f>IF(COUNTIFS(Customer_Service!A:A, A831, Customer_Service!D:D, X$1)&gt;0,1,0)</f>
        <v>0</v>
      </c>
      <c r="Y831">
        <f>IF(COUNTIFS(Customer_Service!A:A, A831, Customer_Service!D:D, Y$1) &gt; 0, 1, 0)</f>
        <v>0</v>
      </c>
      <c r="Z831">
        <f>IF(COUNTIFS(Customer_Service!A:A, A831, Customer_Service!E:E, Z$1) &gt; 0, 1, 0)</f>
        <v>0</v>
      </c>
      <c r="AA831">
        <f>IF(COUNTIFS(Customer_Service!A:A, A831, Customer_Service!E:E, AA$1) &gt; 0, 1, 0)</f>
        <v>0</v>
      </c>
      <c r="AB831">
        <v>40</v>
      </c>
    </row>
    <row r="832" spans="1:28" x14ac:dyDescent="0.25">
      <c r="A832">
        <v>831</v>
      </c>
      <c r="B832">
        <v>42</v>
      </c>
      <c r="C832" t="s">
        <v>4</v>
      </c>
      <c r="D832">
        <f>COUNTIFS(Customer_Demographics!A:A, A832, Customer_Demographics!C:C, D$1)</f>
        <v>0</v>
      </c>
      <c r="E832">
        <f>COUNTIFS(Customer_Demographics!A:A, A832, Customer_Demographics!C:C, E$1)</f>
        <v>1</v>
      </c>
      <c r="F832" t="s">
        <v>5</v>
      </c>
      <c r="G832">
        <f>COUNTIFS(Customer_Demographics!A:A, A832, Customer_Demographics!F:F, G$1)</f>
        <v>1</v>
      </c>
      <c r="H832">
        <f>COUNTIFS(Customer_Demographics!A:A, A832, Customer_Demographics!F:F, H$1)</f>
        <v>0</v>
      </c>
      <c r="I832">
        <f>COUNTIFS(Customer_Demographics!A:A, A832, Customer_Demographics!F:F, I$1)</f>
        <v>0</v>
      </c>
      <c r="J832">
        <f>COUNTIFS(Customer_Demographics!A:A, A832, Customer_Demographics!F:F, J$1)</f>
        <v>0</v>
      </c>
      <c r="K832" t="s">
        <v>11</v>
      </c>
      <c r="L832">
        <f>COUNTIFS(Customer_Demographics!A:A, A832, Customer_Demographics!K:K, L$1)</f>
        <v>0</v>
      </c>
      <c r="M832">
        <f>COUNTIFS(Customer_Demographics!A:A, A832, Customer_Demographics!K:K, M$1)</f>
        <v>0</v>
      </c>
      <c r="N832">
        <f>COUNTIFS(Customer_Demographics!A:A, A832, Customer_Demographics!K:K, N$1)</f>
        <v>1</v>
      </c>
      <c r="O832">
        <v>1417.9499999999998</v>
      </c>
      <c r="P832">
        <v>1</v>
      </c>
      <c r="Q832">
        <v>8</v>
      </c>
      <c r="R832">
        <f>IF(COUNTIFS(Transaction_History!A:A, A832, Transaction_History!E:E, R$1) &gt;0, 1, 0)</f>
        <v>1</v>
      </c>
      <c r="S832">
        <f>IF(COUNTIFS(Transaction_History!A:A, A832, Transaction_History!E:E, S$1) &gt; 0, 1, 0)</f>
        <v>1</v>
      </c>
      <c r="T832">
        <f>IF(COUNTIFS(Transaction_History!A:A, A832, Transaction_History!E:E, T$1) &gt; 0, 1, 0)</f>
        <v>0</v>
      </c>
      <c r="U832">
        <f>IF(COUNTIFS(Transaction_History!A:A, A832, Transaction_History!E:E, U$1) &gt; 0, 1, 0)</f>
        <v>1</v>
      </c>
      <c r="V832">
        <f>IF(COUNTIFS(Transaction_History!A:A, A832, Transaction_History!E:E, V$1) &gt; 0, 1, 0)</f>
        <v>1</v>
      </c>
      <c r="W832">
        <f>IF(COUNTIFS(Customer_Service!A:A, A832, Customer_Service!D:D, W$1) &gt; 0, 1, 0)</f>
        <v>0</v>
      </c>
      <c r="X832">
        <f>IF(COUNTIFS(Customer_Service!A:A, A832, Customer_Service!D:D, X$1)&gt;0,1,0)</f>
        <v>0</v>
      </c>
      <c r="Y832">
        <f>IF(COUNTIFS(Customer_Service!A:A, A832, Customer_Service!D:D, Y$1) &gt; 0, 1, 0)</f>
        <v>1</v>
      </c>
      <c r="Z832">
        <f>IF(COUNTIFS(Customer_Service!A:A, A832, Customer_Service!E:E, Z$1) &gt; 0, 1, 0)</f>
        <v>0</v>
      </c>
      <c r="AA832">
        <f>IF(COUNTIFS(Customer_Service!A:A, A832, Customer_Service!E:E, AA$1) &gt; 0, 1, 0)</f>
        <v>1</v>
      </c>
      <c r="AB832">
        <v>4</v>
      </c>
    </row>
    <row r="833" spans="1:28" x14ac:dyDescent="0.25">
      <c r="A833">
        <v>832</v>
      </c>
      <c r="B833">
        <v>36</v>
      </c>
      <c r="C833" t="s">
        <v>4</v>
      </c>
      <c r="D833">
        <f>COUNTIFS(Customer_Demographics!A:A, A833, Customer_Demographics!C:C, D$1)</f>
        <v>0</v>
      </c>
      <c r="E833">
        <f>COUNTIFS(Customer_Demographics!A:A, A833, Customer_Demographics!C:C, E$1)</f>
        <v>1</v>
      </c>
      <c r="F833" t="s">
        <v>6</v>
      </c>
      <c r="G833">
        <f>COUNTIFS(Customer_Demographics!A:A, A833, Customer_Demographics!F:F, G$1)</f>
        <v>0</v>
      </c>
      <c r="H833">
        <f>COUNTIFS(Customer_Demographics!A:A, A833, Customer_Demographics!F:F, H$1)</f>
        <v>1</v>
      </c>
      <c r="I833">
        <f>COUNTIFS(Customer_Demographics!A:A, A833, Customer_Demographics!F:F, I$1)</f>
        <v>0</v>
      </c>
      <c r="J833">
        <f>COUNTIFS(Customer_Demographics!A:A, A833, Customer_Demographics!F:F, J$1)</f>
        <v>0</v>
      </c>
      <c r="K833" t="s">
        <v>11</v>
      </c>
      <c r="L833">
        <f>COUNTIFS(Customer_Demographics!A:A, A833, Customer_Demographics!K:K, L$1)</f>
        <v>0</v>
      </c>
      <c r="M833">
        <f>COUNTIFS(Customer_Demographics!A:A, A833, Customer_Demographics!K:K, M$1)</f>
        <v>0</v>
      </c>
      <c r="N833">
        <f>COUNTIFS(Customer_Demographics!A:A, A833, Customer_Demographics!K:K, N$1)</f>
        <v>1</v>
      </c>
      <c r="O833">
        <v>1463.62</v>
      </c>
      <c r="P833">
        <v>0</v>
      </c>
      <c r="Q833">
        <v>5</v>
      </c>
      <c r="R833">
        <f>IF(COUNTIFS(Transaction_History!A:A, A833, Transaction_History!E:E, R$1) &gt;0, 1, 0)</f>
        <v>1</v>
      </c>
      <c r="S833">
        <f>IF(COUNTIFS(Transaction_History!A:A, A833, Transaction_History!E:E, S$1) &gt; 0, 1, 0)</f>
        <v>1</v>
      </c>
      <c r="T833">
        <f>IF(COUNTIFS(Transaction_History!A:A, A833, Transaction_History!E:E, T$1) &gt; 0, 1, 0)</f>
        <v>0</v>
      </c>
      <c r="U833">
        <f>IF(COUNTIFS(Transaction_History!A:A, A833, Transaction_History!E:E, U$1) &gt; 0, 1, 0)</f>
        <v>0</v>
      </c>
      <c r="V833">
        <f>IF(COUNTIFS(Transaction_History!A:A, A833, Transaction_History!E:E, V$1) &gt; 0, 1, 0)</f>
        <v>1</v>
      </c>
      <c r="W833">
        <f>IF(COUNTIFS(Customer_Service!A:A, A833, Customer_Service!D:D, W$1) &gt; 0, 1, 0)</f>
        <v>0</v>
      </c>
      <c r="X833">
        <f>IF(COUNTIFS(Customer_Service!A:A, A833, Customer_Service!D:D, X$1)&gt;0,1,0)</f>
        <v>0</v>
      </c>
      <c r="Y833">
        <f>IF(COUNTIFS(Customer_Service!A:A, A833, Customer_Service!D:D, Y$1) &gt; 0, 1, 0)</f>
        <v>0</v>
      </c>
      <c r="Z833">
        <f>IF(COUNTIFS(Customer_Service!A:A, A833, Customer_Service!E:E, Z$1) &gt; 0, 1, 0)</f>
        <v>0</v>
      </c>
      <c r="AA833">
        <f>IF(COUNTIFS(Customer_Service!A:A, A833, Customer_Service!E:E, AA$1) &gt; 0, 1, 0)</f>
        <v>0</v>
      </c>
      <c r="AB833">
        <v>21</v>
      </c>
    </row>
    <row r="834" spans="1:28" x14ac:dyDescent="0.25">
      <c r="A834">
        <v>833</v>
      </c>
      <c r="B834">
        <v>21</v>
      </c>
      <c r="C834" t="s">
        <v>4</v>
      </c>
      <c r="D834">
        <f>COUNTIFS(Customer_Demographics!A:A, A834, Customer_Demographics!C:C, D$1)</f>
        <v>0</v>
      </c>
      <c r="E834">
        <f>COUNTIFS(Customer_Demographics!A:A, A834, Customer_Demographics!C:C, E$1)</f>
        <v>1</v>
      </c>
      <c r="F834" t="s">
        <v>7</v>
      </c>
      <c r="G834">
        <f>COUNTIFS(Customer_Demographics!A:A, A834, Customer_Demographics!F:F, G$1)</f>
        <v>0</v>
      </c>
      <c r="H834">
        <f>COUNTIFS(Customer_Demographics!A:A, A834, Customer_Demographics!F:F, H$1)</f>
        <v>0</v>
      </c>
      <c r="I834">
        <f>COUNTIFS(Customer_Demographics!A:A, A834, Customer_Demographics!F:F, I$1)</f>
        <v>0</v>
      </c>
      <c r="J834">
        <f>COUNTIFS(Customer_Demographics!A:A, A834, Customer_Demographics!F:F, J$1)</f>
        <v>1</v>
      </c>
      <c r="K834" t="s">
        <v>9</v>
      </c>
      <c r="L834">
        <f>COUNTIFS(Customer_Demographics!A:A, A834, Customer_Demographics!K:K, L$1)</f>
        <v>1</v>
      </c>
      <c r="M834">
        <f>COUNTIFS(Customer_Demographics!A:A, A834, Customer_Demographics!K:K, M$1)</f>
        <v>0</v>
      </c>
      <c r="N834">
        <f>COUNTIFS(Customer_Demographics!A:A, A834, Customer_Demographics!K:K, N$1)</f>
        <v>0</v>
      </c>
      <c r="O834">
        <v>1000.7900000000001</v>
      </c>
      <c r="P834">
        <v>0</v>
      </c>
      <c r="Q834">
        <v>5</v>
      </c>
      <c r="R834">
        <f>IF(COUNTIFS(Transaction_History!A:A, A834, Transaction_History!E:E, R$1) &gt;0, 1, 0)</f>
        <v>0</v>
      </c>
      <c r="S834">
        <f>IF(COUNTIFS(Transaction_History!A:A, A834, Transaction_History!E:E, S$1) &gt; 0, 1, 0)</f>
        <v>1</v>
      </c>
      <c r="T834">
        <f>IF(COUNTIFS(Transaction_History!A:A, A834, Transaction_History!E:E, T$1) &gt; 0, 1, 0)</f>
        <v>1</v>
      </c>
      <c r="U834">
        <f>IF(COUNTIFS(Transaction_History!A:A, A834, Transaction_History!E:E, U$1) &gt; 0, 1, 0)</f>
        <v>1</v>
      </c>
      <c r="V834">
        <f>IF(COUNTIFS(Transaction_History!A:A, A834, Transaction_History!E:E, V$1) &gt; 0, 1, 0)</f>
        <v>0</v>
      </c>
      <c r="W834">
        <f>IF(COUNTIFS(Customer_Service!A:A, A834, Customer_Service!D:D, W$1) &gt; 0, 1, 0)</f>
        <v>0</v>
      </c>
      <c r="X834">
        <f>IF(COUNTIFS(Customer_Service!A:A, A834, Customer_Service!D:D, X$1)&gt;0,1,0)</f>
        <v>0</v>
      </c>
      <c r="Y834">
        <f>IF(COUNTIFS(Customer_Service!A:A, A834, Customer_Service!D:D, Y$1) &gt; 0, 1, 0)</f>
        <v>1</v>
      </c>
      <c r="Z834">
        <f>IF(COUNTIFS(Customer_Service!A:A, A834, Customer_Service!E:E, Z$1) &gt; 0, 1, 0)</f>
        <v>0</v>
      </c>
      <c r="AA834">
        <f>IF(COUNTIFS(Customer_Service!A:A, A834, Customer_Service!E:E, AA$1) &gt; 0, 1, 0)</f>
        <v>1</v>
      </c>
      <c r="AB834">
        <v>25</v>
      </c>
    </row>
    <row r="835" spans="1:28" x14ac:dyDescent="0.25">
      <c r="A835">
        <v>834</v>
      </c>
      <c r="B835">
        <v>62</v>
      </c>
      <c r="C835" t="s">
        <v>4</v>
      </c>
      <c r="D835">
        <f>COUNTIFS(Customer_Demographics!A:A, A835, Customer_Demographics!C:C, D$1)</f>
        <v>0</v>
      </c>
      <c r="E835">
        <f>COUNTIFS(Customer_Demographics!A:A, A835, Customer_Demographics!C:C, E$1)</f>
        <v>1</v>
      </c>
      <c r="F835" t="s">
        <v>7</v>
      </c>
      <c r="G835">
        <f>COUNTIFS(Customer_Demographics!A:A, A835, Customer_Demographics!F:F, G$1)</f>
        <v>0</v>
      </c>
      <c r="H835">
        <f>COUNTIFS(Customer_Demographics!A:A, A835, Customer_Demographics!F:F, H$1)</f>
        <v>0</v>
      </c>
      <c r="I835">
        <f>COUNTIFS(Customer_Demographics!A:A, A835, Customer_Demographics!F:F, I$1)</f>
        <v>0</v>
      </c>
      <c r="J835">
        <f>COUNTIFS(Customer_Demographics!A:A, A835, Customer_Demographics!F:F, J$1)</f>
        <v>1</v>
      </c>
      <c r="K835" t="s">
        <v>9</v>
      </c>
      <c r="L835">
        <f>COUNTIFS(Customer_Demographics!A:A, A835, Customer_Demographics!K:K, L$1)</f>
        <v>1</v>
      </c>
      <c r="M835">
        <f>COUNTIFS(Customer_Demographics!A:A, A835, Customer_Demographics!K:K, M$1)</f>
        <v>0</v>
      </c>
      <c r="N835">
        <f>COUNTIFS(Customer_Demographics!A:A, A835, Customer_Demographics!K:K, N$1)</f>
        <v>0</v>
      </c>
      <c r="O835">
        <v>1521.86</v>
      </c>
      <c r="P835">
        <v>0</v>
      </c>
      <c r="Q835">
        <v>5</v>
      </c>
      <c r="R835">
        <f>IF(COUNTIFS(Transaction_History!A:A, A835, Transaction_History!E:E, R$1) &gt;0, 1, 0)</f>
        <v>1</v>
      </c>
      <c r="S835">
        <f>IF(COUNTIFS(Transaction_History!A:A, A835, Transaction_History!E:E, S$1) &gt; 0, 1, 0)</f>
        <v>0</v>
      </c>
      <c r="T835">
        <f>IF(COUNTIFS(Transaction_History!A:A, A835, Transaction_History!E:E, T$1) &gt; 0, 1, 0)</f>
        <v>1</v>
      </c>
      <c r="U835">
        <f>IF(COUNTIFS(Transaction_History!A:A, A835, Transaction_History!E:E, U$1) &gt; 0, 1, 0)</f>
        <v>1</v>
      </c>
      <c r="V835">
        <f>IF(COUNTIFS(Transaction_History!A:A, A835, Transaction_History!E:E, V$1) &gt; 0, 1, 0)</f>
        <v>0</v>
      </c>
      <c r="W835">
        <f>IF(COUNTIFS(Customer_Service!A:A, A835, Customer_Service!D:D, W$1) &gt; 0, 1, 0)</f>
        <v>0</v>
      </c>
      <c r="X835">
        <f>IF(COUNTIFS(Customer_Service!A:A, A835, Customer_Service!D:D, X$1)&gt;0,1,0)</f>
        <v>0</v>
      </c>
      <c r="Y835">
        <f>IF(COUNTIFS(Customer_Service!A:A, A835, Customer_Service!D:D, Y$1) &gt; 0, 1, 0)</f>
        <v>1</v>
      </c>
      <c r="Z835">
        <f>IF(COUNTIFS(Customer_Service!A:A, A835, Customer_Service!E:E, Z$1) &gt; 0, 1, 0)</f>
        <v>0</v>
      </c>
      <c r="AA835">
        <f>IF(COUNTIFS(Customer_Service!A:A, A835, Customer_Service!E:E, AA$1) &gt; 0, 1, 0)</f>
        <v>1</v>
      </c>
      <c r="AB835">
        <v>45</v>
      </c>
    </row>
    <row r="836" spans="1:28" x14ac:dyDescent="0.25">
      <c r="A836">
        <v>835</v>
      </c>
      <c r="B836">
        <v>37</v>
      </c>
      <c r="C836" t="s">
        <v>3</v>
      </c>
      <c r="D836">
        <f>COUNTIFS(Customer_Demographics!A:A, A836, Customer_Demographics!C:C, D$1)</f>
        <v>1</v>
      </c>
      <c r="E836">
        <f>COUNTIFS(Customer_Demographics!A:A, A836, Customer_Demographics!C:C, E$1)</f>
        <v>0</v>
      </c>
      <c r="F836" t="s">
        <v>5</v>
      </c>
      <c r="G836">
        <f>COUNTIFS(Customer_Demographics!A:A, A836, Customer_Demographics!F:F, G$1)</f>
        <v>1</v>
      </c>
      <c r="H836">
        <f>COUNTIFS(Customer_Demographics!A:A, A836, Customer_Demographics!F:F, H$1)</f>
        <v>0</v>
      </c>
      <c r="I836">
        <f>COUNTIFS(Customer_Demographics!A:A, A836, Customer_Demographics!F:F, I$1)</f>
        <v>0</v>
      </c>
      <c r="J836">
        <f>COUNTIFS(Customer_Demographics!A:A, A836, Customer_Demographics!F:F, J$1)</f>
        <v>0</v>
      </c>
      <c r="K836" t="s">
        <v>9</v>
      </c>
      <c r="L836">
        <f>COUNTIFS(Customer_Demographics!A:A, A836, Customer_Demographics!K:K, L$1)</f>
        <v>1</v>
      </c>
      <c r="M836">
        <f>COUNTIFS(Customer_Demographics!A:A, A836, Customer_Demographics!K:K, M$1)</f>
        <v>0</v>
      </c>
      <c r="N836">
        <f>COUNTIFS(Customer_Demographics!A:A, A836, Customer_Demographics!K:K, N$1)</f>
        <v>0</v>
      </c>
      <c r="O836">
        <v>825.2</v>
      </c>
      <c r="P836">
        <v>0</v>
      </c>
      <c r="Q836">
        <v>5</v>
      </c>
      <c r="R836">
        <f>IF(COUNTIFS(Transaction_History!A:A, A836, Transaction_History!E:E, R$1) &gt;0, 1, 0)</f>
        <v>1</v>
      </c>
      <c r="S836">
        <f>IF(COUNTIFS(Transaction_History!A:A, A836, Transaction_History!E:E, S$1) &gt; 0, 1, 0)</f>
        <v>0</v>
      </c>
      <c r="T836">
        <f>IF(COUNTIFS(Transaction_History!A:A, A836, Transaction_History!E:E, T$1) &gt; 0, 1, 0)</f>
        <v>1</v>
      </c>
      <c r="U836">
        <f>IF(COUNTIFS(Transaction_History!A:A, A836, Transaction_History!E:E, U$1) &gt; 0, 1, 0)</f>
        <v>1</v>
      </c>
      <c r="V836">
        <f>IF(COUNTIFS(Transaction_History!A:A, A836, Transaction_History!E:E, V$1) &gt; 0, 1, 0)</f>
        <v>1</v>
      </c>
      <c r="W836">
        <f>IF(COUNTIFS(Customer_Service!A:A, A836, Customer_Service!D:D, W$1) &gt; 0, 1, 0)</f>
        <v>1</v>
      </c>
      <c r="X836">
        <f>IF(COUNTIFS(Customer_Service!A:A, A836, Customer_Service!D:D, X$1)&gt;0,1,0)</f>
        <v>0</v>
      </c>
      <c r="Y836">
        <f>IF(COUNTIFS(Customer_Service!A:A, A836, Customer_Service!D:D, Y$1) &gt; 0, 1, 0)</f>
        <v>0</v>
      </c>
      <c r="Z836">
        <f>IF(COUNTIFS(Customer_Service!A:A, A836, Customer_Service!E:E, Z$1) &gt; 0, 1, 0)</f>
        <v>1</v>
      </c>
      <c r="AA836">
        <f>IF(COUNTIFS(Customer_Service!A:A, A836, Customer_Service!E:E, AA$1) &gt; 0, 1, 0)</f>
        <v>0</v>
      </c>
      <c r="AB836">
        <v>1</v>
      </c>
    </row>
    <row r="837" spans="1:28" x14ac:dyDescent="0.25">
      <c r="A837">
        <v>836</v>
      </c>
      <c r="B837">
        <v>63</v>
      </c>
      <c r="C837" t="s">
        <v>3</v>
      </c>
      <c r="D837">
        <f>COUNTIFS(Customer_Demographics!A:A, A837, Customer_Demographics!C:C, D$1)</f>
        <v>1</v>
      </c>
      <c r="E837">
        <f>COUNTIFS(Customer_Demographics!A:A, A837, Customer_Demographics!C:C, E$1)</f>
        <v>0</v>
      </c>
      <c r="F837" t="s">
        <v>8</v>
      </c>
      <c r="G837">
        <f>COUNTIFS(Customer_Demographics!A:A, A837, Customer_Demographics!F:F, G$1)</f>
        <v>0</v>
      </c>
      <c r="H837">
        <f>COUNTIFS(Customer_Demographics!A:A, A837, Customer_Demographics!F:F, H$1)</f>
        <v>0</v>
      </c>
      <c r="I837">
        <f>COUNTIFS(Customer_Demographics!A:A, A837, Customer_Demographics!F:F, I$1)</f>
        <v>1</v>
      </c>
      <c r="J837">
        <f>COUNTIFS(Customer_Demographics!A:A, A837, Customer_Demographics!F:F, J$1)</f>
        <v>0</v>
      </c>
      <c r="K837" t="s">
        <v>10</v>
      </c>
      <c r="L837">
        <f>COUNTIFS(Customer_Demographics!A:A, A837, Customer_Demographics!K:K, L$1)</f>
        <v>0</v>
      </c>
      <c r="M837">
        <f>COUNTIFS(Customer_Demographics!A:A, A837, Customer_Demographics!K:K, M$1)</f>
        <v>1</v>
      </c>
      <c r="N837">
        <f>COUNTIFS(Customer_Demographics!A:A, A837, Customer_Demographics!K:K, N$1)</f>
        <v>0</v>
      </c>
      <c r="O837">
        <v>1130.44</v>
      </c>
      <c r="P837">
        <v>1</v>
      </c>
      <c r="Q837">
        <v>6</v>
      </c>
      <c r="R837">
        <f>IF(COUNTIFS(Transaction_History!A:A, A837, Transaction_History!E:E, R$1) &gt;0, 1, 0)</f>
        <v>0</v>
      </c>
      <c r="S837">
        <f>IF(COUNTIFS(Transaction_History!A:A, A837, Transaction_History!E:E, S$1) &gt; 0, 1, 0)</f>
        <v>0</v>
      </c>
      <c r="T837">
        <f>IF(COUNTIFS(Transaction_History!A:A, A837, Transaction_History!E:E, T$1) &gt; 0, 1, 0)</f>
        <v>1</v>
      </c>
      <c r="U837">
        <f>IF(COUNTIFS(Transaction_History!A:A, A837, Transaction_History!E:E, U$1) &gt; 0, 1, 0)</f>
        <v>1</v>
      </c>
      <c r="V837">
        <f>IF(COUNTIFS(Transaction_History!A:A, A837, Transaction_History!E:E, V$1) &gt; 0, 1, 0)</f>
        <v>0</v>
      </c>
      <c r="W837">
        <f>IF(COUNTIFS(Customer_Service!A:A, A837, Customer_Service!D:D, W$1) &gt; 0, 1, 0)</f>
        <v>1</v>
      </c>
      <c r="X837">
        <f>IF(COUNTIFS(Customer_Service!A:A, A837, Customer_Service!D:D, X$1)&gt;0,1,0)</f>
        <v>1</v>
      </c>
      <c r="Y837">
        <f>IF(COUNTIFS(Customer_Service!A:A, A837, Customer_Service!D:D, Y$1) &gt; 0, 1, 0)</f>
        <v>0</v>
      </c>
      <c r="Z837">
        <f>IF(COUNTIFS(Customer_Service!A:A, A837, Customer_Service!E:E, Z$1) &gt; 0, 1, 0)</f>
        <v>1</v>
      </c>
      <c r="AA837">
        <f>IF(COUNTIFS(Customer_Service!A:A, A837, Customer_Service!E:E, AA$1) &gt; 0, 1, 0)</f>
        <v>0</v>
      </c>
      <c r="AB837">
        <v>47</v>
      </c>
    </row>
    <row r="838" spans="1:28" x14ac:dyDescent="0.25">
      <c r="A838">
        <v>837</v>
      </c>
      <c r="B838">
        <v>18</v>
      </c>
      <c r="C838" t="s">
        <v>4</v>
      </c>
      <c r="D838">
        <f>COUNTIFS(Customer_Demographics!A:A, A838, Customer_Demographics!C:C, D$1)</f>
        <v>0</v>
      </c>
      <c r="E838">
        <f>COUNTIFS(Customer_Demographics!A:A, A838, Customer_Demographics!C:C, E$1)</f>
        <v>1</v>
      </c>
      <c r="F838" t="s">
        <v>5</v>
      </c>
      <c r="G838">
        <f>COUNTIFS(Customer_Demographics!A:A, A838, Customer_Demographics!F:F, G$1)</f>
        <v>1</v>
      </c>
      <c r="H838">
        <f>COUNTIFS(Customer_Demographics!A:A, A838, Customer_Demographics!F:F, H$1)</f>
        <v>0</v>
      </c>
      <c r="I838">
        <f>COUNTIFS(Customer_Demographics!A:A, A838, Customer_Demographics!F:F, I$1)</f>
        <v>0</v>
      </c>
      <c r="J838">
        <f>COUNTIFS(Customer_Demographics!A:A, A838, Customer_Demographics!F:F, J$1)</f>
        <v>0</v>
      </c>
      <c r="K838" t="s">
        <v>10</v>
      </c>
      <c r="L838">
        <f>COUNTIFS(Customer_Demographics!A:A, A838, Customer_Demographics!K:K, L$1)</f>
        <v>0</v>
      </c>
      <c r="M838">
        <f>COUNTIFS(Customer_Demographics!A:A, A838, Customer_Demographics!K:K, M$1)</f>
        <v>1</v>
      </c>
      <c r="N838">
        <f>COUNTIFS(Customer_Demographics!A:A, A838, Customer_Demographics!K:K, N$1)</f>
        <v>0</v>
      </c>
      <c r="O838">
        <v>1600.01</v>
      </c>
      <c r="P838">
        <v>0</v>
      </c>
      <c r="Q838">
        <v>7</v>
      </c>
      <c r="R838">
        <f>IF(COUNTIFS(Transaction_History!A:A, A838, Transaction_History!E:E, R$1) &gt;0, 1, 0)</f>
        <v>0</v>
      </c>
      <c r="S838">
        <f>IF(COUNTIFS(Transaction_History!A:A, A838, Transaction_History!E:E, S$1) &gt; 0, 1, 0)</f>
        <v>1</v>
      </c>
      <c r="T838">
        <f>IF(COUNTIFS(Transaction_History!A:A, A838, Transaction_History!E:E, T$1) &gt; 0, 1, 0)</f>
        <v>1</v>
      </c>
      <c r="U838">
        <f>IF(COUNTIFS(Transaction_History!A:A, A838, Transaction_History!E:E, U$1) &gt; 0, 1, 0)</f>
        <v>1</v>
      </c>
      <c r="V838">
        <f>IF(COUNTIFS(Transaction_History!A:A, A838, Transaction_History!E:E, V$1) &gt; 0, 1, 0)</f>
        <v>1</v>
      </c>
      <c r="W838">
        <f>IF(COUNTIFS(Customer_Service!A:A, A838, Customer_Service!D:D, W$1) &gt; 0, 1, 0)</f>
        <v>0</v>
      </c>
      <c r="X838">
        <f>IF(COUNTIFS(Customer_Service!A:A, A838, Customer_Service!D:D, X$1)&gt;0,1,0)</f>
        <v>0</v>
      </c>
      <c r="Y838">
        <f>IF(COUNTIFS(Customer_Service!A:A, A838, Customer_Service!D:D, Y$1) &gt; 0, 1, 0)</f>
        <v>0</v>
      </c>
      <c r="Z838">
        <f>IF(COUNTIFS(Customer_Service!A:A, A838, Customer_Service!E:E, Z$1) &gt; 0, 1, 0)</f>
        <v>0</v>
      </c>
      <c r="AA838">
        <f>IF(COUNTIFS(Customer_Service!A:A, A838, Customer_Service!E:E, AA$1) &gt; 0, 1, 0)</f>
        <v>0</v>
      </c>
      <c r="AB838">
        <v>13</v>
      </c>
    </row>
    <row r="839" spans="1:28" x14ac:dyDescent="0.25">
      <c r="A839">
        <v>838</v>
      </c>
      <c r="B839">
        <v>28</v>
      </c>
      <c r="C839" t="s">
        <v>3</v>
      </c>
      <c r="D839">
        <f>COUNTIFS(Customer_Demographics!A:A, A839, Customer_Demographics!C:C, D$1)</f>
        <v>1</v>
      </c>
      <c r="E839">
        <f>COUNTIFS(Customer_Demographics!A:A, A839, Customer_Demographics!C:C, E$1)</f>
        <v>0</v>
      </c>
      <c r="F839" t="s">
        <v>5</v>
      </c>
      <c r="G839">
        <f>COUNTIFS(Customer_Demographics!A:A, A839, Customer_Demographics!F:F, G$1)</f>
        <v>1</v>
      </c>
      <c r="H839">
        <f>COUNTIFS(Customer_Demographics!A:A, A839, Customer_Demographics!F:F, H$1)</f>
        <v>0</v>
      </c>
      <c r="I839">
        <f>COUNTIFS(Customer_Demographics!A:A, A839, Customer_Demographics!F:F, I$1)</f>
        <v>0</v>
      </c>
      <c r="J839">
        <f>COUNTIFS(Customer_Demographics!A:A, A839, Customer_Demographics!F:F, J$1)</f>
        <v>0</v>
      </c>
      <c r="K839" t="s">
        <v>11</v>
      </c>
      <c r="L839">
        <f>COUNTIFS(Customer_Demographics!A:A, A839, Customer_Demographics!K:K, L$1)</f>
        <v>0</v>
      </c>
      <c r="M839">
        <f>COUNTIFS(Customer_Demographics!A:A, A839, Customer_Demographics!K:K, M$1)</f>
        <v>0</v>
      </c>
      <c r="N839">
        <f>COUNTIFS(Customer_Demographics!A:A, A839, Customer_Demographics!K:K, N$1)</f>
        <v>1</v>
      </c>
      <c r="O839">
        <v>1729.93</v>
      </c>
      <c r="P839">
        <v>0</v>
      </c>
      <c r="Q839">
        <v>9</v>
      </c>
      <c r="R839">
        <f>IF(COUNTIFS(Transaction_History!A:A, A839, Transaction_History!E:E, R$1) &gt;0, 1, 0)</f>
        <v>1</v>
      </c>
      <c r="S839">
        <f>IF(COUNTIFS(Transaction_History!A:A, A839, Transaction_History!E:E, S$1) &gt; 0, 1, 0)</f>
        <v>1</v>
      </c>
      <c r="T839">
        <f>IF(COUNTIFS(Transaction_History!A:A, A839, Transaction_History!E:E, T$1) &gt; 0, 1, 0)</f>
        <v>1</v>
      </c>
      <c r="U839">
        <f>IF(COUNTIFS(Transaction_History!A:A, A839, Transaction_History!E:E, U$1) &gt; 0, 1, 0)</f>
        <v>1</v>
      </c>
      <c r="V839">
        <f>IF(COUNTIFS(Transaction_History!A:A, A839, Transaction_History!E:E, V$1) &gt; 0, 1, 0)</f>
        <v>1</v>
      </c>
      <c r="W839">
        <f>IF(COUNTIFS(Customer_Service!A:A, A839, Customer_Service!D:D, W$1) &gt; 0, 1, 0)</f>
        <v>1</v>
      </c>
      <c r="X839">
        <f>IF(COUNTIFS(Customer_Service!A:A, A839, Customer_Service!D:D, X$1)&gt;0,1,0)</f>
        <v>1</v>
      </c>
      <c r="Y839">
        <f>IF(COUNTIFS(Customer_Service!A:A, A839, Customer_Service!D:D, Y$1) &gt; 0, 1, 0)</f>
        <v>0</v>
      </c>
      <c r="Z839">
        <f>IF(COUNTIFS(Customer_Service!A:A, A839, Customer_Service!E:E, Z$1) &gt; 0, 1, 0)</f>
        <v>1</v>
      </c>
      <c r="AA839">
        <f>IF(COUNTIFS(Customer_Service!A:A, A839, Customer_Service!E:E, AA$1) &gt; 0, 1, 0)</f>
        <v>1</v>
      </c>
      <c r="AB839">
        <v>16</v>
      </c>
    </row>
    <row r="840" spans="1:28" x14ac:dyDescent="0.25">
      <c r="A840">
        <v>839</v>
      </c>
      <c r="B840">
        <v>21</v>
      </c>
      <c r="C840" t="s">
        <v>3</v>
      </c>
      <c r="D840">
        <f>COUNTIFS(Customer_Demographics!A:A, A840, Customer_Demographics!C:C, D$1)</f>
        <v>1</v>
      </c>
      <c r="E840">
        <f>COUNTIFS(Customer_Demographics!A:A, A840, Customer_Demographics!C:C, E$1)</f>
        <v>0</v>
      </c>
      <c r="F840" t="s">
        <v>5</v>
      </c>
      <c r="G840">
        <f>COUNTIFS(Customer_Demographics!A:A, A840, Customer_Demographics!F:F, G$1)</f>
        <v>1</v>
      </c>
      <c r="H840">
        <f>COUNTIFS(Customer_Demographics!A:A, A840, Customer_Demographics!F:F, H$1)</f>
        <v>0</v>
      </c>
      <c r="I840">
        <f>COUNTIFS(Customer_Demographics!A:A, A840, Customer_Demographics!F:F, I$1)</f>
        <v>0</v>
      </c>
      <c r="J840">
        <f>COUNTIFS(Customer_Demographics!A:A, A840, Customer_Demographics!F:F, J$1)</f>
        <v>0</v>
      </c>
      <c r="K840" t="s">
        <v>9</v>
      </c>
      <c r="L840">
        <f>COUNTIFS(Customer_Demographics!A:A, A840, Customer_Demographics!K:K, L$1)</f>
        <v>1</v>
      </c>
      <c r="M840">
        <f>COUNTIFS(Customer_Demographics!A:A, A840, Customer_Demographics!K:K, M$1)</f>
        <v>0</v>
      </c>
      <c r="N840">
        <f>COUNTIFS(Customer_Demographics!A:A, A840, Customer_Demographics!K:K, N$1)</f>
        <v>0</v>
      </c>
      <c r="O840">
        <v>1182.5999999999999</v>
      </c>
      <c r="P840">
        <v>0</v>
      </c>
      <c r="Q840">
        <v>5</v>
      </c>
      <c r="R840">
        <f>IF(COUNTIFS(Transaction_History!A:A, A840, Transaction_History!E:E, R$1) &gt;0, 1, 0)</f>
        <v>0</v>
      </c>
      <c r="S840">
        <f>IF(COUNTIFS(Transaction_History!A:A, A840, Transaction_History!E:E, S$1) &gt; 0, 1, 0)</f>
        <v>1</v>
      </c>
      <c r="T840">
        <f>IF(COUNTIFS(Transaction_History!A:A, A840, Transaction_History!E:E, T$1) &gt; 0, 1, 0)</f>
        <v>1</v>
      </c>
      <c r="U840">
        <f>IF(COUNTIFS(Transaction_History!A:A, A840, Transaction_History!E:E, U$1) &gt; 0, 1, 0)</f>
        <v>1</v>
      </c>
      <c r="V840">
        <f>IF(COUNTIFS(Transaction_History!A:A, A840, Transaction_History!E:E, V$1) &gt; 0, 1, 0)</f>
        <v>1</v>
      </c>
      <c r="W840">
        <f>IF(COUNTIFS(Customer_Service!A:A, A840, Customer_Service!D:D, W$1) &gt; 0, 1, 0)</f>
        <v>0</v>
      </c>
      <c r="X840">
        <f>IF(COUNTIFS(Customer_Service!A:A, A840, Customer_Service!D:D, X$1)&gt;0,1,0)</f>
        <v>0</v>
      </c>
      <c r="Y840">
        <f>IF(COUNTIFS(Customer_Service!A:A, A840, Customer_Service!D:D, Y$1) &gt; 0, 1, 0)</f>
        <v>0</v>
      </c>
      <c r="Z840">
        <f>IF(COUNTIFS(Customer_Service!A:A, A840, Customer_Service!E:E, Z$1) &gt; 0, 1, 0)</f>
        <v>0</v>
      </c>
      <c r="AA840">
        <f>IF(COUNTIFS(Customer_Service!A:A, A840, Customer_Service!E:E, AA$1) &gt; 0, 1, 0)</f>
        <v>0</v>
      </c>
      <c r="AB840">
        <v>29</v>
      </c>
    </row>
    <row r="841" spans="1:28" x14ac:dyDescent="0.25">
      <c r="A841">
        <v>840</v>
      </c>
      <c r="B841">
        <v>24</v>
      </c>
      <c r="C841" t="s">
        <v>4</v>
      </c>
      <c r="D841">
        <f>COUNTIFS(Customer_Demographics!A:A, A841, Customer_Demographics!C:C, D$1)</f>
        <v>0</v>
      </c>
      <c r="E841">
        <f>COUNTIFS(Customer_Demographics!A:A, A841, Customer_Demographics!C:C, E$1)</f>
        <v>1</v>
      </c>
      <c r="F841" t="s">
        <v>5</v>
      </c>
      <c r="G841">
        <f>COUNTIFS(Customer_Demographics!A:A, A841, Customer_Demographics!F:F, G$1)</f>
        <v>1</v>
      </c>
      <c r="H841">
        <f>COUNTIFS(Customer_Demographics!A:A, A841, Customer_Demographics!F:F, H$1)</f>
        <v>0</v>
      </c>
      <c r="I841">
        <f>COUNTIFS(Customer_Demographics!A:A, A841, Customer_Demographics!F:F, I$1)</f>
        <v>0</v>
      </c>
      <c r="J841">
        <f>COUNTIFS(Customer_Demographics!A:A, A841, Customer_Demographics!F:F, J$1)</f>
        <v>0</v>
      </c>
      <c r="K841" t="s">
        <v>10</v>
      </c>
      <c r="L841">
        <f>COUNTIFS(Customer_Demographics!A:A, A841, Customer_Demographics!K:K, L$1)</f>
        <v>0</v>
      </c>
      <c r="M841">
        <f>COUNTIFS(Customer_Demographics!A:A, A841, Customer_Demographics!K:K, M$1)</f>
        <v>1</v>
      </c>
      <c r="N841">
        <f>COUNTIFS(Customer_Demographics!A:A, A841, Customer_Demographics!K:K, N$1)</f>
        <v>0</v>
      </c>
      <c r="O841">
        <v>997.82999999999993</v>
      </c>
      <c r="P841">
        <v>0</v>
      </c>
      <c r="Q841">
        <v>5</v>
      </c>
      <c r="R841">
        <f>IF(COUNTIFS(Transaction_History!A:A, A841, Transaction_History!E:E, R$1) &gt;0, 1, 0)</f>
        <v>0</v>
      </c>
      <c r="S841">
        <f>IF(COUNTIFS(Transaction_History!A:A, A841, Transaction_History!E:E, S$1) &gt; 0, 1, 0)</f>
        <v>0</v>
      </c>
      <c r="T841">
        <f>IF(COUNTIFS(Transaction_History!A:A, A841, Transaction_History!E:E, T$1) &gt; 0, 1, 0)</f>
        <v>1</v>
      </c>
      <c r="U841">
        <f>IF(COUNTIFS(Transaction_History!A:A, A841, Transaction_History!E:E, U$1) &gt; 0, 1, 0)</f>
        <v>0</v>
      </c>
      <c r="V841">
        <f>IF(COUNTIFS(Transaction_History!A:A, A841, Transaction_History!E:E, V$1) &gt; 0, 1, 0)</f>
        <v>1</v>
      </c>
      <c r="W841">
        <f>IF(COUNTIFS(Customer_Service!A:A, A841, Customer_Service!D:D, W$1) &gt; 0, 1, 0)</f>
        <v>1</v>
      </c>
      <c r="X841">
        <f>IF(COUNTIFS(Customer_Service!A:A, A841, Customer_Service!D:D, X$1)&gt;0,1,0)</f>
        <v>0</v>
      </c>
      <c r="Y841">
        <f>IF(COUNTIFS(Customer_Service!A:A, A841, Customer_Service!D:D, Y$1) &gt; 0, 1, 0)</f>
        <v>0</v>
      </c>
      <c r="Z841">
        <f>IF(COUNTIFS(Customer_Service!A:A, A841, Customer_Service!E:E, Z$1) &gt; 0, 1, 0)</f>
        <v>1</v>
      </c>
      <c r="AA841">
        <f>IF(COUNTIFS(Customer_Service!A:A, A841, Customer_Service!E:E, AA$1) &gt; 0, 1, 0)</f>
        <v>0</v>
      </c>
      <c r="AB841">
        <v>39</v>
      </c>
    </row>
    <row r="842" spans="1:28" x14ac:dyDescent="0.25">
      <c r="A842">
        <v>841</v>
      </c>
      <c r="B842">
        <v>45</v>
      </c>
      <c r="C842" t="s">
        <v>3</v>
      </c>
      <c r="D842">
        <f>COUNTIFS(Customer_Demographics!A:A, A842, Customer_Demographics!C:C, D$1)</f>
        <v>1</v>
      </c>
      <c r="E842">
        <f>COUNTIFS(Customer_Demographics!A:A, A842, Customer_Demographics!C:C, E$1)</f>
        <v>0</v>
      </c>
      <c r="F842" t="s">
        <v>7</v>
      </c>
      <c r="G842">
        <f>COUNTIFS(Customer_Demographics!A:A, A842, Customer_Demographics!F:F, G$1)</f>
        <v>0</v>
      </c>
      <c r="H842">
        <f>COUNTIFS(Customer_Demographics!A:A, A842, Customer_Demographics!F:F, H$1)</f>
        <v>0</v>
      </c>
      <c r="I842">
        <f>COUNTIFS(Customer_Demographics!A:A, A842, Customer_Demographics!F:F, I$1)</f>
        <v>0</v>
      </c>
      <c r="J842">
        <f>COUNTIFS(Customer_Demographics!A:A, A842, Customer_Demographics!F:F, J$1)</f>
        <v>1</v>
      </c>
      <c r="K842" t="s">
        <v>9</v>
      </c>
      <c r="L842">
        <f>COUNTIFS(Customer_Demographics!A:A, A842, Customer_Demographics!K:K, L$1)</f>
        <v>1</v>
      </c>
      <c r="M842">
        <f>COUNTIFS(Customer_Demographics!A:A, A842, Customer_Demographics!K:K, M$1)</f>
        <v>0</v>
      </c>
      <c r="N842">
        <f>COUNTIFS(Customer_Demographics!A:A, A842, Customer_Demographics!K:K, N$1)</f>
        <v>0</v>
      </c>
      <c r="O842">
        <v>1829.4599999999998</v>
      </c>
      <c r="P842">
        <v>1</v>
      </c>
      <c r="Q842">
        <v>8</v>
      </c>
      <c r="R842">
        <f>IF(COUNTIFS(Transaction_History!A:A, A842, Transaction_History!E:E, R$1) &gt;0, 1, 0)</f>
        <v>1</v>
      </c>
      <c r="S842">
        <f>IF(COUNTIFS(Transaction_History!A:A, A842, Transaction_History!E:E, S$1) &gt; 0, 1, 0)</f>
        <v>1</v>
      </c>
      <c r="T842">
        <f>IF(COUNTIFS(Transaction_History!A:A, A842, Transaction_History!E:E, T$1) &gt; 0, 1, 0)</f>
        <v>1</v>
      </c>
      <c r="U842">
        <f>IF(COUNTIFS(Transaction_History!A:A, A842, Transaction_History!E:E, U$1) &gt; 0, 1, 0)</f>
        <v>1</v>
      </c>
      <c r="V842">
        <f>IF(COUNTIFS(Transaction_History!A:A, A842, Transaction_History!E:E, V$1) &gt; 0, 1, 0)</f>
        <v>0</v>
      </c>
      <c r="W842">
        <f>IF(COUNTIFS(Customer_Service!A:A, A842, Customer_Service!D:D, W$1) &gt; 0, 1, 0)</f>
        <v>0</v>
      </c>
      <c r="X842">
        <f>IF(COUNTIFS(Customer_Service!A:A, A842, Customer_Service!D:D, X$1)&gt;0,1,0)</f>
        <v>1</v>
      </c>
      <c r="Y842">
        <f>IF(COUNTIFS(Customer_Service!A:A, A842, Customer_Service!D:D, Y$1) &gt; 0, 1, 0)</f>
        <v>0</v>
      </c>
      <c r="Z842">
        <f>IF(COUNTIFS(Customer_Service!A:A, A842, Customer_Service!E:E, Z$1) &gt; 0, 1, 0)</f>
        <v>0</v>
      </c>
      <c r="AA842">
        <f>IF(COUNTIFS(Customer_Service!A:A, A842, Customer_Service!E:E, AA$1) &gt; 0, 1, 0)</f>
        <v>1</v>
      </c>
      <c r="AB842">
        <v>29</v>
      </c>
    </row>
    <row r="843" spans="1:28" x14ac:dyDescent="0.25">
      <c r="A843">
        <v>842</v>
      </c>
      <c r="B843">
        <v>53</v>
      </c>
      <c r="C843" t="s">
        <v>3</v>
      </c>
      <c r="D843">
        <f>COUNTIFS(Customer_Demographics!A:A, A843, Customer_Demographics!C:C, D$1)</f>
        <v>1</v>
      </c>
      <c r="E843">
        <f>COUNTIFS(Customer_Demographics!A:A, A843, Customer_Demographics!C:C, E$1)</f>
        <v>0</v>
      </c>
      <c r="F843" t="s">
        <v>8</v>
      </c>
      <c r="G843">
        <f>COUNTIFS(Customer_Demographics!A:A, A843, Customer_Demographics!F:F, G$1)</f>
        <v>0</v>
      </c>
      <c r="H843">
        <f>COUNTIFS(Customer_Demographics!A:A, A843, Customer_Demographics!F:F, H$1)</f>
        <v>0</v>
      </c>
      <c r="I843">
        <f>COUNTIFS(Customer_Demographics!A:A, A843, Customer_Demographics!F:F, I$1)</f>
        <v>1</v>
      </c>
      <c r="J843">
        <f>COUNTIFS(Customer_Demographics!A:A, A843, Customer_Demographics!F:F, J$1)</f>
        <v>0</v>
      </c>
      <c r="K843" t="s">
        <v>10</v>
      </c>
      <c r="L843">
        <f>COUNTIFS(Customer_Demographics!A:A, A843, Customer_Demographics!K:K, L$1)</f>
        <v>0</v>
      </c>
      <c r="M843">
        <f>COUNTIFS(Customer_Demographics!A:A, A843, Customer_Demographics!K:K, M$1)</f>
        <v>1</v>
      </c>
      <c r="N843">
        <f>COUNTIFS(Customer_Demographics!A:A, A843, Customer_Demographics!K:K, N$1)</f>
        <v>0</v>
      </c>
      <c r="O843">
        <v>2806.69</v>
      </c>
      <c r="P843">
        <v>0</v>
      </c>
      <c r="Q843">
        <v>8</v>
      </c>
      <c r="R843">
        <f>IF(COUNTIFS(Transaction_History!A:A, A843, Transaction_History!E:E, R$1) &gt;0, 1, 0)</f>
        <v>1</v>
      </c>
      <c r="S843">
        <f>IF(COUNTIFS(Transaction_History!A:A, A843, Transaction_History!E:E, S$1) &gt; 0, 1, 0)</f>
        <v>1</v>
      </c>
      <c r="T843">
        <f>IF(COUNTIFS(Transaction_History!A:A, A843, Transaction_History!E:E, T$1) &gt; 0, 1, 0)</f>
        <v>0</v>
      </c>
      <c r="U843">
        <f>IF(COUNTIFS(Transaction_History!A:A, A843, Transaction_History!E:E, U$1) &gt; 0, 1, 0)</f>
        <v>0</v>
      </c>
      <c r="V843">
        <f>IF(COUNTIFS(Transaction_History!A:A, A843, Transaction_History!E:E, V$1) &gt; 0, 1, 0)</f>
        <v>1</v>
      </c>
      <c r="W843">
        <f>IF(COUNTIFS(Customer_Service!A:A, A843, Customer_Service!D:D, W$1) &gt; 0, 1, 0)</f>
        <v>1</v>
      </c>
      <c r="X843">
        <f>IF(COUNTIFS(Customer_Service!A:A, A843, Customer_Service!D:D, X$1)&gt;0,1,0)</f>
        <v>0</v>
      </c>
      <c r="Y843">
        <f>IF(COUNTIFS(Customer_Service!A:A, A843, Customer_Service!D:D, Y$1) &gt; 0, 1, 0)</f>
        <v>0</v>
      </c>
      <c r="Z843">
        <f>IF(COUNTIFS(Customer_Service!A:A, A843, Customer_Service!E:E, Z$1) &gt; 0, 1, 0)</f>
        <v>1</v>
      </c>
      <c r="AA843">
        <f>IF(COUNTIFS(Customer_Service!A:A, A843, Customer_Service!E:E, AA$1) &gt; 0, 1, 0)</f>
        <v>0</v>
      </c>
      <c r="AB843">
        <v>12</v>
      </c>
    </row>
    <row r="844" spans="1:28" x14ac:dyDescent="0.25">
      <c r="A844">
        <v>843</v>
      </c>
      <c r="B844">
        <v>24</v>
      </c>
      <c r="C844" t="s">
        <v>4</v>
      </c>
      <c r="D844">
        <f>COUNTIFS(Customer_Demographics!A:A, A844, Customer_Demographics!C:C, D$1)</f>
        <v>0</v>
      </c>
      <c r="E844">
        <f>COUNTIFS(Customer_Demographics!A:A, A844, Customer_Demographics!C:C, E$1)</f>
        <v>1</v>
      </c>
      <c r="F844" t="s">
        <v>6</v>
      </c>
      <c r="G844">
        <f>COUNTIFS(Customer_Demographics!A:A, A844, Customer_Demographics!F:F, G$1)</f>
        <v>0</v>
      </c>
      <c r="H844">
        <f>COUNTIFS(Customer_Demographics!A:A, A844, Customer_Demographics!F:F, H$1)</f>
        <v>1</v>
      </c>
      <c r="I844">
        <f>COUNTIFS(Customer_Demographics!A:A, A844, Customer_Demographics!F:F, I$1)</f>
        <v>0</v>
      </c>
      <c r="J844">
        <f>COUNTIFS(Customer_Demographics!A:A, A844, Customer_Demographics!F:F, J$1)</f>
        <v>0</v>
      </c>
      <c r="K844" t="s">
        <v>9</v>
      </c>
      <c r="L844">
        <f>COUNTIFS(Customer_Demographics!A:A, A844, Customer_Demographics!K:K, L$1)</f>
        <v>1</v>
      </c>
      <c r="M844">
        <f>COUNTIFS(Customer_Demographics!A:A, A844, Customer_Demographics!K:K, M$1)</f>
        <v>0</v>
      </c>
      <c r="N844">
        <f>COUNTIFS(Customer_Demographics!A:A, A844, Customer_Demographics!K:K, N$1)</f>
        <v>0</v>
      </c>
      <c r="O844">
        <v>1069.53</v>
      </c>
      <c r="P844">
        <v>0</v>
      </c>
      <c r="Q844">
        <v>5</v>
      </c>
      <c r="R844">
        <f>IF(COUNTIFS(Transaction_History!A:A, A844, Transaction_History!E:E, R$1) &gt;0, 1, 0)</f>
        <v>1</v>
      </c>
      <c r="S844">
        <f>IF(COUNTIFS(Transaction_History!A:A, A844, Transaction_History!E:E, S$1) &gt; 0, 1, 0)</f>
        <v>1</v>
      </c>
      <c r="T844">
        <f>IF(COUNTIFS(Transaction_History!A:A, A844, Transaction_History!E:E, T$1) &gt; 0, 1, 0)</f>
        <v>0</v>
      </c>
      <c r="U844">
        <f>IF(COUNTIFS(Transaction_History!A:A, A844, Transaction_History!E:E, U$1) &gt; 0, 1, 0)</f>
        <v>1</v>
      </c>
      <c r="V844">
        <f>IF(COUNTIFS(Transaction_History!A:A, A844, Transaction_History!E:E, V$1) &gt; 0, 1, 0)</f>
        <v>1</v>
      </c>
      <c r="W844">
        <f>IF(COUNTIFS(Customer_Service!A:A, A844, Customer_Service!D:D, W$1) &gt; 0, 1, 0)</f>
        <v>1</v>
      </c>
      <c r="X844">
        <f>IF(COUNTIFS(Customer_Service!A:A, A844, Customer_Service!D:D, X$1)&gt;0,1,0)</f>
        <v>0</v>
      </c>
      <c r="Y844">
        <f>IF(COUNTIFS(Customer_Service!A:A, A844, Customer_Service!D:D, Y$1) &gt; 0, 1, 0)</f>
        <v>0</v>
      </c>
      <c r="Z844">
        <f>IF(COUNTIFS(Customer_Service!A:A, A844, Customer_Service!E:E, Z$1) &gt; 0, 1, 0)</f>
        <v>1</v>
      </c>
      <c r="AA844">
        <f>IF(COUNTIFS(Customer_Service!A:A, A844, Customer_Service!E:E, AA$1) &gt; 0, 1, 0)</f>
        <v>0</v>
      </c>
      <c r="AB844">
        <v>31</v>
      </c>
    </row>
    <row r="845" spans="1:28" x14ac:dyDescent="0.25">
      <c r="A845">
        <v>844</v>
      </c>
      <c r="B845">
        <v>37</v>
      </c>
      <c r="C845" t="s">
        <v>3</v>
      </c>
      <c r="D845">
        <f>COUNTIFS(Customer_Demographics!A:A, A845, Customer_Demographics!C:C, D$1)</f>
        <v>1</v>
      </c>
      <c r="E845">
        <f>COUNTIFS(Customer_Demographics!A:A, A845, Customer_Demographics!C:C, E$1)</f>
        <v>0</v>
      </c>
      <c r="F845" t="s">
        <v>8</v>
      </c>
      <c r="G845">
        <f>COUNTIFS(Customer_Demographics!A:A, A845, Customer_Demographics!F:F, G$1)</f>
        <v>0</v>
      </c>
      <c r="H845">
        <f>COUNTIFS(Customer_Demographics!A:A, A845, Customer_Demographics!F:F, H$1)</f>
        <v>0</v>
      </c>
      <c r="I845">
        <f>COUNTIFS(Customer_Demographics!A:A, A845, Customer_Demographics!F:F, I$1)</f>
        <v>1</v>
      </c>
      <c r="J845">
        <f>COUNTIFS(Customer_Demographics!A:A, A845, Customer_Demographics!F:F, J$1)</f>
        <v>0</v>
      </c>
      <c r="K845" t="s">
        <v>10</v>
      </c>
      <c r="L845">
        <f>COUNTIFS(Customer_Demographics!A:A, A845, Customer_Demographics!K:K, L$1)</f>
        <v>0</v>
      </c>
      <c r="M845">
        <f>COUNTIFS(Customer_Demographics!A:A, A845, Customer_Demographics!K:K, M$1)</f>
        <v>1</v>
      </c>
      <c r="N845">
        <f>COUNTIFS(Customer_Demographics!A:A, A845, Customer_Demographics!K:K, N$1)</f>
        <v>0</v>
      </c>
      <c r="O845">
        <v>1505.23</v>
      </c>
      <c r="P845">
        <v>0</v>
      </c>
      <c r="Q845">
        <v>6</v>
      </c>
      <c r="R845">
        <f>IF(COUNTIFS(Transaction_History!A:A, A845, Transaction_History!E:E, R$1) &gt;0, 1, 0)</f>
        <v>1</v>
      </c>
      <c r="S845">
        <f>IF(COUNTIFS(Transaction_History!A:A, A845, Transaction_History!E:E, S$1) &gt; 0, 1, 0)</f>
        <v>1</v>
      </c>
      <c r="T845">
        <f>IF(COUNTIFS(Transaction_History!A:A, A845, Transaction_History!E:E, T$1) &gt; 0, 1, 0)</f>
        <v>0</v>
      </c>
      <c r="U845">
        <f>IF(COUNTIFS(Transaction_History!A:A, A845, Transaction_History!E:E, U$1) &gt; 0, 1, 0)</f>
        <v>1</v>
      </c>
      <c r="V845">
        <f>IF(COUNTIFS(Transaction_History!A:A, A845, Transaction_History!E:E, V$1) &gt; 0, 1, 0)</f>
        <v>1</v>
      </c>
      <c r="W845">
        <f>IF(COUNTIFS(Customer_Service!A:A, A845, Customer_Service!D:D, W$1) &gt; 0, 1, 0)</f>
        <v>0</v>
      </c>
      <c r="X845">
        <f>IF(COUNTIFS(Customer_Service!A:A, A845, Customer_Service!D:D, X$1)&gt;0,1,0)</f>
        <v>0</v>
      </c>
      <c r="Y845">
        <f>IF(COUNTIFS(Customer_Service!A:A, A845, Customer_Service!D:D, Y$1) &gt; 0, 1, 0)</f>
        <v>0</v>
      </c>
      <c r="Z845">
        <f>IF(COUNTIFS(Customer_Service!A:A, A845, Customer_Service!E:E, Z$1) &gt; 0, 1, 0)</f>
        <v>0</v>
      </c>
      <c r="AA845">
        <f>IF(COUNTIFS(Customer_Service!A:A, A845, Customer_Service!E:E, AA$1) &gt; 0, 1, 0)</f>
        <v>0</v>
      </c>
      <c r="AB845">
        <v>20</v>
      </c>
    </row>
    <row r="846" spans="1:28" x14ac:dyDescent="0.25">
      <c r="A846">
        <v>845</v>
      </c>
      <c r="B846">
        <v>52</v>
      </c>
      <c r="C846" t="s">
        <v>3</v>
      </c>
      <c r="D846">
        <f>COUNTIFS(Customer_Demographics!A:A, A846, Customer_Demographics!C:C, D$1)</f>
        <v>1</v>
      </c>
      <c r="E846">
        <f>COUNTIFS(Customer_Demographics!A:A, A846, Customer_Demographics!C:C, E$1)</f>
        <v>0</v>
      </c>
      <c r="F846" t="s">
        <v>8</v>
      </c>
      <c r="G846">
        <f>COUNTIFS(Customer_Demographics!A:A, A846, Customer_Demographics!F:F, G$1)</f>
        <v>0</v>
      </c>
      <c r="H846">
        <f>COUNTIFS(Customer_Demographics!A:A, A846, Customer_Demographics!F:F, H$1)</f>
        <v>0</v>
      </c>
      <c r="I846">
        <f>COUNTIFS(Customer_Demographics!A:A, A846, Customer_Demographics!F:F, I$1)</f>
        <v>1</v>
      </c>
      <c r="J846">
        <f>COUNTIFS(Customer_Demographics!A:A, A846, Customer_Demographics!F:F, J$1)</f>
        <v>0</v>
      </c>
      <c r="K846" t="s">
        <v>10</v>
      </c>
      <c r="L846">
        <f>COUNTIFS(Customer_Demographics!A:A, A846, Customer_Demographics!K:K, L$1)</f>
        <v>0</v>
      </c>
      <c r="M846">
        <f>COUNTIFS(Customer_Demographics!A:A, A846, Customer_Demographics!K:K, M$1)</f>
        <v>1</v>
      </c>
      <c r="N846">
        <f>COUNTIFS(Customer_Demographics!A:A, A846, Customer_Demographics!K:K, N$1)</f>
        <v>0</v>
      </c>
      <c r="O846">
        <v>2238.86</v>
      </c>
      <c r="P846">
        <v>0</v>
      </c>
      <c r="Q846">
        <v>8</v>
      </c>
      <c r="R846">
        <f>IF(COUNTIFS(Transaction_History!A:A, A846, Transaction_History!E:E, R$1) &gt;0, 1, 0)</f>
        <v>1</v>
      </c>
      <c r="S846">
        <f>IF(COUNTIFS(Transaction_History!A:A, A846, Transaction_History!E:E, S$1) &gt; 0, 1, 0)</f>
        <v>1</v>
      </c>
      <c r="T846">
        <f>IF(COUNTIFS(Transaction_History!A:A, A846, Transaction_History!E:E, T$1) &gt; 0, 1, 0)</f>
        <v>1</v>
      </c>
      <c r="U846">
        <f>IF(COUNTIFS(Transaction_History!A:A, A846, Transaction_History!E:E, U$1) &gt; 0, 1, 0)</f>
        <v>1</v>
      </c>
      <c r="V846">
        <f>IF(COUNTIFS(Transaction_History!A:A, A846, Transaction_History!E:E, V$1) &gt; 0, 1, 0)</f>
        <v>1</v>
      </c>
      <c r="W846">
        <f>IF(COUNTIFS(Customer_Service!A:A, A846, Customer_Service!D:D, W$1) &gt; 0, 1, 0)</f>
        <v>0</v>
      </c>
      <c r="X846">
        <f>IF(COUNTIFS(Customer_Service!A:A, A846, Customer_Service!D:D, X$1)&gt;0,1,0)</f>
        <v>0</v>
      </c>
      <c r="Y846">
        <f>IF(COUNTIFS(Customer_Service!A:A, A846, Customer_Service!D:D, Y$1) &gt; 0, 1, 0)</f>
        <v>0</v>
      </c>
      <c r="Z846">
        <f>IF(COUNTIFS(Customer_Service!A:A, A846, Customer_Service!E:E, Z$1) &gt; 0, 1, 0)</f>
        <v>0</v>
      </c>
      <c r="AA846">
        <f>IF(COUNTIFS(Customer_Service!A:A, A846, Customer_Service!E:E, AA$1) &gt; 0, 1, 0)</f>
        <v>0</v>
      </c>
      <c r="AB846">
        <v>35</v>
      </c>
    </row>
    <row r="847" spans="1:28" x14ac:dyDescent="0.25">
      <c r="A847">
        <v>846</v>
      </c>
      <c r="B847">
        <v>68</v>
      </c>
      <c r="C847" t="s">
        <v>3</v>
      </c>
      <c r="D847">
        <f>COUNTIFS(Customer_Demographics!A:A, A847, Customer_Demographics!C:C, D$1)</f>
        <v>1</v>
      </c>
      <c r="E847">
        <f>COUNTIFS(Customer_Demographics!A:A, A847, Customer_Demographics!C:C, E$1)</f>
        <v>0</v>
      </c>
      <c r="F847" t="s">
        <v>5</v>
      </c>
      <c r="G847">
        <f>COUNTIFS(Customer_Demographics!A:A, A847, Customer_Demographics!F:F, G$1)</f>
        <v>1</v>
      </c>
      <c r="H847">
        <f>COUNTIFS(Customer_Demographics!A:A, A847, Customer_Demographics!F:F, H$1)</f>
        <v>0</v>
      </c>
      <c r="I847">
        <f>COUNTIFS(Customer_Demographics!A:A, A847, Customer_Demographics!F:F, I$1)</f>
        <v>0</v>
      </c>
      <c r="J847">
        <f>COUNTIFS(Customer_Demographics!A:A, A847, Customer_Demographics!F:F, J$1)</f>
        <v>0</v>
      </c>
      <c r="K847" t="s">
        <v>10</v>
      </c>
      <c r="L847">
        <f>COUNTIFS(Customer_Demographics!A:A, A847, Customer_Demographics!K:K, L$1)</f>
        <v>0</v>
      </c>
      <c r="M847">
        <f>COUNTIFS(Customer_Demographics!A:A, A847, Customer_Demographics!K:K, M$1)</f>
        <v>1</v>
      </c>
      <c r="N847">
        <f>COUNTIFS(Customer_Demographics!A:A, A847, Customer_Demographics!K:K, N$1)</f>
        <v>0</v>
      </c>
      <c r="O847">
        <v>1667.48</v>
      </c>
      <c r="P847">
        <v>0</v>
      </c>
      <c r="Q847">
        <v>5</v>
      </c>
      <c r="R847">
        <f>IF(COUNTIFS(Transaction_History!A:A, A847, Transaction_History!E:E, R$1) &gt;0, 1, 0)</f>
        <v>0</v>
      </c>
      <c r="S847">
        <f>IF(COUNTIFS(Transaction_History!A:A, A847, Transaction_History!E:E, S$1) &gt; 0, 1, 0)</f>
        <v>1</v>
      </c>
      <c r="T847">
        <f>IF(COUNTIFS(Transaction_History!A:A, A847, Transaction_History!E:E, T$1) &gt; 0, 1, 0)</f>
        <v>0</v>
      </c>
      <c r="U847">
        <f>IF(COUNTIFS(Transaction_History!A:A, A847, Transaction_History!E:E, U$1) &gt; 0, 1, 0)</f>
        <v>1</v>
      </c>
      <c r="V847">
        <f>IF(COUNTIFS(Transaction_History!A:A, A847, Transaction_History!E:E, V$1) &gt; 0, 1, 0)</f>
        <v>0</v>
      </c>
      <c r="W847">
        <f>IF(COUNTIFS(Customer_Service!A:A, A847, Customer_Service!D:D, W$1) &gt; 0, 1, 0)</f>
        <v>0</v>
      </c>
      <c r="X847">
        <f>IF(COUNTIFS(Customer_Service!A:A, A847, Customer_Service!D:D, X$1)&gt;0,1,0)</f>
        <v>0</v>
      </c>
      <c r="Y847">
        <f>IF(COUNTIFS(Customer_Service!A:A, A847, Customer_Service!D:D, Y$1) &gt; 0, 1, 0)</f>
        <v>0</v>
      </c>
      <c r="Z847">
        <f>IF(COUNTIFS(Customer_Service!A:A, A847, Customer_Service!E:E, Z$1) &gt; 0, 1, 0)</f>
        <v>0</v>
      </c>
      <c r="AA847">
        <f>IF(COUNTIFS(Customer_Service!A:A, A847, Customer_Service!E:E, AA$1) &gt; 0, 1, 0)</f>
        <v>0</v>
      </c>
      <c r="AB847">
        <v>41</v>
      </c>
    </row>
    <row r="848" spans="1:28" x14ac:dyDescent="0.25">
      <c r="A848">
        <v>847</v>
      </c>
      <c r="B848">
        <v>68</v>
      </c>
      <c r="C848" t="s">
        <v>4</v>
      </c>
      <c r="D848">
        <f>COUNTIFS(Customer_Demographics!A:A, A848, Customer_Demographics!C:C, D$1)</f>
        <v>0</v>
      </c>
      <c r="E848">
        <f>COUNTIFS(Customer_Demographics!A:A, A848, Customer_Demographics!C:C, E$1)</f>
        <v>1</v>
      </c>
      <c r="F848" t="s">
        <v>8</v>
      </c>
      <c r="G848">
        <f>COUNTIFS(Customer_Demographics!A:A, A848, Customer_Demographics!F:F, G$1)</f>
        <v>0</v>
      </c>
      <c r="H848">
        <f>COUNTIFS(Customer_Demographics!A:A, A848, Customer_Demographics!F:F, H$1)</f>
        <v>0</v>
      </c>
      <c r="I848">
        <f>COUNTIFS(Customer_Demographics!A:A, A848, Customer_Demographics!F:F, I$1)</f>
        <v>1</v>
      </c>
      <c r="J848">
        <f>COUNTIFS(Customer_Demographics!A:A, A848, Customer_Demographics!F:F, J$1)</f>
        <v>0</v>
      </c>
      <c r="K848" t="s">
        <v>10</v>
      </c>
      <c r="L848">
        <f>COUNTIFS(Customer_Demographics!A:A, A848, Customer_Demographics!K:K, L$1)</f>
        <v>0</v>
      </c>
      <c r="M848">
        <f>COUNTIFS(Customer_Demographics!A:A, A848, Customer_Demographics!K:K, M$1)</f>
        <v>1</v>
      </c>
      <c r="N848">
        <f>COUNTIFS(Customer_Demographics!A:A, A848, Customer_Demographics!K:K, N$1)</f>
        <v>0</v>
      </c>
      <c r="O848">
        <v>1672.9299999999998</v>
      </c>
      <c r="P848">
        <v>0</v>
      </c>
      <c r="Q848">
        <v>6</v>
      </c>
      <c r="R848">
        <f>IF(COUNTIFS(Transaction_History!A:A, A848, Transaction_History!E:E, R$1) &gt;0, 1, 0)</f>
        <v>1</v>
      </c>
      <c r="S848">
        <f>IF(COUNTIFS(Transaction_History!A:A, A848, Transaction_History!E:E, S$1) &gt; 0, 1, 0)</f>
        <v>1</v>
      </c>
      <c r="T848">
        <f>IF(COUNTIFS(Transaction_History!A:A, A848, Transaction_History!E:E, T$1) &gt; 0, 1, 0)</f>
        <v>1</v>
      </c>
      <c r="U848">
        <f>IF(COUNTIFS(Transaction_History!A:A, A848, Transaction_History!E:E, U$1) &gt; 0, 1, 0)</f>
        <v>1</v>
      </c>
      <c r="V848">
        <f>IF(COUNTIFS(Transaction_History!A:A, A848, Transaction_History!E:E, V$1) &gt; 0, 1, 0)</f>
        <v>1</v>
      </c>
      <c r="W848">
        <f>IF(COUNTIFS(Customer_Service!A:A, A848, Customer_Service!D:D, W$1) &gt; 0, 1, 0)</f>
        <v>1</v>
      </c>
      <c r="X848">
        <f>IF(COUNTIFS(Customer_Service!A:A, A848, Customer_Service!D:D, X$1)&gt;0,1,0)</f>
        <v>0</v>
      </c>
      <c r="Y848">
        <f>IF(COUNTIFS(Customer_Service!A:A, A848, Customer_Service!D:D, Y$1) &gt; 0, 1, 0)</f>
        <v>1</v>
      </c>
      <c r="Z848">
        <f>IF(COUNTIFS(Customer_Service!A:A, A848, Customer_Service!E:E, Z$1) &gt; 0, 1, 0)</f>
        <v>1</v>
      </c>
      <c r="AA848">
        <f>IF(COUNTIFS(Customer_Service!A:A, A848, Customer_Service!E:E, AA$1) &gt; 0, 1, 0)</f>
        <v>0</v>
      </c>
      <c r="AB848">
        <v>28</v>
      </c>
    </row>
    <row r="849" spans="1:28" x14ac:dyDescent="0.25">
      <c r="A849">
        <v>848</v>
      </c>
      <c r="B849">
        <v>56</v>
      </c>
      <c r="C849" t="s">
        <v>4</v>
      </c>
      <c r="D849">
        <f>COUNTIFS(Customer_Demographics!A:A, A849, Customer_Demographics!C:C, D$1)</f>
        <v>0</v>
      </c>
      <c r="E849">
        <f>COUNTIFS(Customer_Demographics!A:A, A849, Customer_Demographics!C:C, E$1)</f>
        <v>1</v>
      </c>
      <c r="F849" t="s">
        <v>5</v>
      </c>
      <c r="G849">
        <f>COUNTIFS(Customer_Demographics!A:A, A849, Customer_Demographics!F:F, G$1)</f>
        <v>1</v>
      </c>
      <c r="H849">
        <f>COUNTIFS(Customer_Demographics!A:A, A849, Customer_Demographics!F:F, H$1)</f>
        <v>0</v>
      </c>
      <c r="I849">
        <f>COUNTIFS(Customer_Demographics!A:A, A849, Customer_Demographics!F:F, I$1)</f>
        <v>0</v>
      </c>
      <c r="J849">
        <f>COUNTIFS(Customer_Demographics!A:A, A849, Customer_Demographics!F:F, J$1)</f>
        <v>0</v>
      </c>
      <c r="K849" t="s">
        <v>11</v>
      </c>
      <c r="L849">
        <f>COUNTIFS(Customer_Demographics!A:A, A849, Customer_Demographics!K:K, L$1)</f>
        <v>0</v>
      </c>
      <c r="M849">
        <f>COUNTIFS(Customer_Demographics!A:A, A849, Customer_Demographics!K:K, M$1)</f>
        <v>0</v>
      </c>
      <c r="N849">
        <f>COUNTIFS(Customer_Demographics!A:A, A849, Customer_Demographics!K:K, N$1)</f>
        <v>1</v>
      </c>
      <c r="O849">
        <v>690.16000000000008</v>
      </c>
      <c r="P849">
        <v>1</v>
      </c>
      <c r="Q849">
        <v>2</v>
      </c>
      <c r="R849">
        <f>IF(COUNTIFS(Transaction_History!A:A, A849, Transaction_History!E:E, R$1) &gt;0, 1, 0)</f>
        <v>0</v>
      </c>
      <c r="S849">
        <f>IF(COUNTIFS(Transaction_History!A:A, A849, Transaction_History!E:E, S$1) &gt; 0, 1, 0)</f>
        <v>0</v>
      </c>
      <c r="T849">
        <f>IF(COUNTIFS(Transaction_History!A:A, A849, Transaction_History!E:E, T$1) &gt; 0, 1, 0)</f>
        <v>1</v>
      </c>
      <c r="U849">
        <f>IF(COUNTIFS(Transaction_History!A:A, A849, Transaction_History!E:E, U$1) &gt; 0, 1, 0)</f>
        <v>1</v>
      </c>
      <c r="V849">
        <f>IF(COUNTIFS(Transaction_History!A:A, A849, Transaction_History!E:E, V$1) &gt; 0, 1, 0)</f>
        <v>0</v>
      </c>
      <c r="W849">
        <f>IF(COUNTIFS(Customer_Service!A:A, A849, Customer_Service!D:D, W$1) &gt; 0, 1, 0)</f>
        <v>0</v>
      </c>
      <c r="X849">
        <f>IF(COUNTIFS(Customer_Service!A:A, A849, Customer_Service!D:D, X$1)&gt;0,1,0)</f>
        <v>1</v>
      </c>
      <c r="Y849">
        <f>IF(COUNTIFS(Customer_Service!A:A, A849, Customer_Service!D:D, Y$1) &gt; 0, 1, 0)</f>
        <v>1</v>
      </c>
      <c r="Z849">
        <f>IF(COUNTIFS(Customer_Service!A:A, A849, Customer_Service!E:E, Z$1) &gt; 0, 1, 0)</f>
        <v>1</v>
      </c>
      <c r="AA849">
        <f>IF(COUNTIFS(Customer_Service!A:A, A849, Customer_Service!E:E, AA$1) &gt; 0, 1, 0)</f>
        <v>1</v>
      </c>
      <c r="AB849">
        <v>35</v>
      </c>
    </row>
    <row r="850" spans="1:28" x14ac:dyDescent="0.25">
      <c r="A850">
        <v>849</v>
      </c>
      <c r="B850">
        <v>38</v>
      </c>
      <c r="C850" t="s">
        <v>3</v>
      </c>
      <c r="D850">
        <f>COUNTIFS(Customer_Demographics!A:A, A850, Customer_Demographics!C:C, D$1)</f>
        <v>1</v>
      </c>
      <c r="E850">
        <f>COUNTIFS(Customer_Demographics!A:A, A850, Customer_Demographics!C:C, E$1)</f>
        <v>0</v>
      </c>
      <c r="F850" t="s">
        <v>6</v>
      </c>
      <c r="G850">
        <f>COUNTIFS(Customer_Demographics!A:A, A850, Customer_Demographics!F:F, G$1)</f>
        <v>0</v>
      </c>
      <c r="H850">
        <f>COUNTIFS(Customer_Demographics!A:A, A850, Customer_Demographics!F:F, H$1)</f>
        <v>1</v>
      </c>
      <c r="I850">
        <f>COUNTIFS(Customer_Demographics!A:A, A850, Customer_Demographics!F:F, I$1)</f>
        <v>0</v>
      </c>
      <c r="J850">
        <f>COUNTIFS(Customer_Demographics!A:A, A850, Customer_Demographics!F:F, J$1)</f>
        <v>0</v>
      </c>
      <c r="K850" t="s">
        <v>9</v>
      </c>
      <c r="L850">
        <f>COUNTIFS(Customer_Demographics!A:A, A850, Customer_Demographics!K:K, L$1)</f>
        <v>1</v>
      </c>
      <c r="M850">
        <f>COUNTIFS(Customer_Demographics!A:A, A850, Customer_Demographics!K:K, M$1)</f>
        <v>0</v>
      </c>
      <c r="N850">
        <f>COUNTIFS(Customer_Demographics!A:A, A850, Customer_Demographics!K:K, N$1)</f>
        <v>0</v>
      </c>
      <c r="O850">
        <v>830.54000000000008</v>
      </c>
      <c r="P850">
        <v>0</v>
      </c>
      <c r="Q850">
        <v>5</v>
      </c>
      <c r="R850">
        <f>IF(COUNTIFS(Transaction_History!A:A, A850, Transaction_History!E:E, R$1) &gt;0, 1, 0)</f>
        <v>0</v>
      </c>
      <c r="S850">
        <f>IF(COUNTIFS(Transaction_History!A:A, A850, Transaction_History!E:E, S$1) &gt; 0, 1, 0)</f>
        <v>1</v>
      </c>
      <c r="T850">
        <f>IF(COUNTIFS(Transaction_History!A:A, A850, Transaction_History!E:E, T$1) &gt; 0, 1, 0)</f>
        <v>1</v>
      </c>
      <c r="U850">
        <f>IF(COUNTIFS(Transaction_History!A:A, A850, Transaction_History!E:E, U$1) &gt; 0, 1, 0)</f>
        <v>1</v>
      </c>
      <c r="V850">
        <f>IF(COUNTIFS(Transaction_History!A:A, A850, Transaction_History!E:E, V$1) &gt; 0, 1, 0)</f>
        <v>1</v>
      </c>
      <c r="W850">
        <f>IF(COUNTIFS(Customer_Service!A:A, A850, Customer_Service!D:D, W$1) &gt; 0, 1, 0)</f>
        <v>1</v>
      </c>
      <c r="X850">
        <f>IF(COUNTIFS(Customer_Service!A:A, A850, Customer_Service!D:D, X$1)&gt;0,1,0)</f>
        <v>0</v>
      </c>
      <c r="Y850">
        <f>IF(COUNTIFS(Customer_Service!A:A, A850, Customer_Service!D:D, Y$1) &gt; 0, 1, 0)</f>
        <v>1</v>
      </c>
      <c r="Z850">
        <f>IF(COUNTIFS(Customer_Service!A:A, A850, Customer_Service!E:E, Z$1) &gt; 0, 1, 0)</f>
        <v>1</v>
      </c>
      <c r="AA850">
        <f>IF(COUNTIFS(Customer_Service!A:A, A850, Customer_Service!E:E, AA$1) &gt; 0, 1, 0)</f>
        <v>1</v>
      </c>
      <c r="AB850">
        <v>29</v>
      </c>
    </row>
    <row r="851" spans="1:28" x14ac:dyDescent="0.25">
      <c r="A851">
        <v>850</v>
      </c>
      <c r="B851">
        <v>61</v>
      </c>
      <c r="C851" t="s">
        <v>4</v>
      </c>
      <c r="D851">
        <f>COUNTIFS(Customer_Demographics!A:A, A851, Customer_Demographics!C:C, D$1)</f>
        <v>0</v>
      </c>
      <c r="E851">
        <f>COUNTIFS(Customer_Demographics!A:A, A851, Customer_Demographics!C:C, E$1)</f>
        <v>1</v>
      </c>
      <c r="F851" t="s">
        <v>5</v>
      </c>
      <c r="G851">
        <f>COUNTIFS(Customer_Demographics!A:A, A851, Customer_Demographics!F:F, G$1)</f>
        <v>1</v>
      </c>
      <c r="H851">
        <f>COUNTIFS(Customer_Demographics!A:A, A851, Customer_Demographics!F:F, H$1)</f>
        <v>0</v>
      </c>
      <c r="I851">
        <f>COUNTIFS(Customer_Demographics!A:A, A851, Customer_Demographics!F:F, I$1)</f>
        <v>0</v>
      </c>
      <c r="J851">
        <f>COUNTIFS(Customer_Demographics!A:A, A851, Customer_Demographics!F:F, J$1)</f>
        <v>0</v>
      </c>
      <c r="K851" t="s">
        <v>10</v>
      </c>
      <c r="L851">
        <f>COUNTIFS(Customer_Demographics!A:A, A851, Customer_Demographics!K:K, L$1)</f>
        <v>0</v>
      </c>
      <c r="M851">
        <f>COUNTIFS(Customer_Demographics!A:A, A851, Customer_Demographics!K:K, M$1)</f>
        <v>1</v>
      </c>
      <c r="N851">
        <f>COUNTIFS(Customer_Demographics!A:A, A851, Customer_Demographics!K:K, N$1)</f>
        <v>0</v>
      </c>
      <c r="O851">
        <v>38.119999999999997</v>
      </c>
      <c r="P851">
        <v>1</v>
      </c>
      <c r="Q851">
        <v>1</v>
      </c>
      <c r="R851">
        <f>IF(COUNTIFS(Transaction_History!A:A, A851, Transaction_History!E:E, R$1) &gt;0, 1, 0)</f>
        <v>1</v>
      </c>
      <c r="S851">
        <f>IF(COUNTIFS(Transaction_History!A:A, A851, Transaction_History!E:E, S$1) &gt; 0, 1, 0)</f>
        <v>0</v>
      </c>
      <c r="T851">
        <f>IF(COUNTIFS(Transaction_History!A:A, A851, Transaction_History!E:E, T$1) &gt; 0, 1, 0)</f>
        <v>0</v>
      </c>
      <c r="U851">
        <f>IF(COUNTIFS(Transaction_History!A:A, A851, Transaction_History!E:E, U$1) &gt; 0, 1, 0)</f>
        <v>0</v>
      </c>
      <c r="V851">
        <f>IF(COUNTIFS(Transaction_History!A:A, A851, Transaction_History!E:E, V$1) &gt; 0, 1, 0)</f>
        <v>0</v>
      </c>
      <c r="W851">
        <f>IF(COUNTIFS(Customer_Service!A:A, A851, Customer_Service!D:D, W$1) &gt; 0, 1, 0)</f>
        <v>0</v>
      </c>
      <c r="X851">
        <f>IF(COUNTIFS(Customer_Service!A:A, A851, Customer_Service!D:D, X$1)&gt;0,1,0)</f>
        <v>0</v>
      </c>
      <c r="Y851">
        <f>IF(COUNTIFS(Customer_Service!A:A, A851, Customer_Service!D:D, Y$1) &gt; 0, 1, 0)</f>
        <v>0</v>
      </c>
      <c r="Z851">
        <f>IF(COUNTIFS(Customer_Service!A:A, A851, Customer_Service!E:E, Z$1) &gt; 0, 1, 0)</f>
        <v>0</v>
      </c>
      <c r="AA851">
        <f>IF(COUNTIFS(Customer_Service!A:A, A851, Customer_Service!E:E, AA$1) &gt; 0, 1, 0)</f>
        <v>0</v>
      </c>
      <c r="AB851">
        <v>44</v>
      </c>
    </row>
    <row r="852" spans="1:28" x14ac:dyDescent="0.25">
      <c r="A852">
        <v>851</v>
      </c>
      <c r="B852">
        <v>18</v>
      </c>
      <c r="C852" t="s">
        <v>3</v>
      </c>
      <c r="D852">
        <f>COUNTIFS(Customer_Demographics!A:A, A852, Customer_Demographics!C:C, D$1)</f>
        <v>1</v>
      </c>
      <c r="E852">
        <f>COUNTIFS(Customer_Demographics!A:A, A852, Customer_Demographics!C:C, E$1)</f>
        <v>0</v>
      </c>
      <c r="F852" t="s">
        <v>6</v>
      </c>
      <c r="G852">
        <f>COUNTIFS(Customer_Demographics!A:A, A852, Customer_Demographics!F:F, G$1)</f>
        <v>0</v>
      </c>
      <c r="H852">
        <f>COUNTIFS(Customer_Demographics!A:A, A852, Customer_Demographics!F:F, H$1)</f>
        <v>1</v>
      </c>
      <c r="I852">
        <f>COUNTIFS(Customer_Demographics!A:A, A852, Customer_Demographics!F:F, I$1)</f>
        <v>0</v>
      </c>
      <c r="J852">
        <f>COUNTIFS(Customer_Demographics!A:A, A852, Customer_Demographics!F:F, J$1)</f>
        <v>0</v>
      </c>
      <c r="K852" t="s">
        <v>10</v>
      </c>
      <c r="L852">
        <f>COUNTIFS(Customer_Demographics!A:A, A852, Customer_Demographics!K:K, L$1)</f>
        <v>0</v>
      </c>
      <c r="M852">
        <f>COUNTIFS(Customer_Demographics!A:A, A852, Customer_Demographics!K:K, M$1)</f>
        <v>1</v>
      </c>
      <c r="N852">
        <f>COUNTIFS(Customer_Demographics!A:A, A852, Customer_Demographics!K:K, N$1)</f>
        <v>0</v>
      </c>
      <c r="O852">
        <v>580.17999999999995</v>
      </c>
      <c r="P852">
        <v>0</v>
      </c>
      <c r="Q852">
        <v>2</v>
      </c>
      <c r="R852">
        <f>IF(COUNTIFS(Transaction_History!A:A, A852, Transaction_History!E:E, R$1) &gt;0, 1, 0)</f>
        <v>0</v>
      </c>
      <c r="S852">
        <f>IF(COUNTIFS(Transaction_History!A:A, A852, Transaction_History!E:E, S$1) &gt; 0, 1, 0)</f>
        <v>0</v>
      </c>
      <c r="T852">
        <f>IF(COUNTIFS(Transaction_History!A:A, A852, Transaction_History!E:E, T$1) &gt; 0, 1, 0)</f>
        <v>1</v>
      </c>
      <c r="U852">
        <f>IF(COUNTIFS(Transaction_History!A:A, A852, Transaction_History!E:E, U$1) &gt; 0, 1, 0)</f>
        <v>0</v>
      </c>
      <c r="V852">
        <f>IF(COUNTIFS(Transaction_History!A:A, A852, Transaction_History!E:E, V$1) &gt; 0, 1, 0)</f>
        <v>0</v>
      </c>
      <c r="W852">
        <f>IF(COUNTIFS(Customer_Service!A:A, A852, Customer_Service!D:D, W$1) &gt; 0, 1, 0)</f>
        <v>0</v>
      </c>
      <c r="X852">
        <f>IF(COUNTIFS(Customer_Service!A:A, A852, Customer_Service!D:D, X$1)&gt;0,1,0)</f>
        <v>0</v>
      </c>
      <c r="Y852">
        <f>IF(COUNTIFS(Customer_Service!A:A, A852, Customer_Service!D:D, Y$1) &gt; 0, 1, 0)</f>
        <v>1</v>
      </c>
      <c r="Z852">
        <f>IF(COUNTIFS(Customer_Service!A:A, A852, Customer_Service!E:E, Z$1) &gt; 0, 1, 0)</f>
        <v>1</v>
      </c>
      <c r="AA852">
        <f>IF(COUNTIFS(Customer_Service!A:A, A852, Customer_Service!E:E, AA$1) &gt; 0, 1, 0)</f>
        <v>0</v>
      </c>
      <c r="AB852">
        <v>39</v>
      </c>
    </row>
    <row r="853" spans="1:28" x14ac:dyDescent="0.25">
      <c r="A853">
        <v>852</v>
      </c>
      <c r="B853">
        <v>54</v>
      </c>
      <c r="C853" t="s">
        <v>4</v>
      </c>
      <c r="D853">
        <f>COUNTIFS(Customer_Demographics!A:A, A853, Customer_Demographics!C:C, D$1)</f>
        <v>0</v>
      </c>
      <c r="E853">
        <f>COUNTIFS(Customer_Demographics!A:A, A853, Customer_Demographics!C:C, E$1)</f>
        <v>1</v>
      </c>
      <c r="F853" t="s">
        <v>8</v>
      </c>
      <c r="G853">
        <f>COUNTIFS(Customer_Demographics!A:A, A853, Customer_Demographics!F:F, G$1)</f>
        <v>0</v>
      </c>
      <c r="H853">
        <f>COUNTIFS(Customer_Demographics!A:A, A853, Customer_Demographics!F:F, H$1)</f>
        <v>0</v>
      </c>
      <c r="I853">
        <f>COUNTIFS(Customer_Demographics!A:A, A853, Customer_Demographics!F:F, I$1)</f>
        <v>1</v>
      </c>
      <c r="J853">
        <f>COUNTIFS(Customer_Demographics!A:A, A853, Customer_Demographics!F:F, J$1)</f>
        <v>0</v>
      </c>
      <c r="K853" t="s">
        <v>9</v>
      </c>
      <c r="L853">
        <f>COUNTIFS(Customer_Demographics!A:A, A853, Customer_Demographics!K:K, L$1)</f>
        <v>1</v>
      </c>
      <c r="M853">
        <f>COUNTIFS(Customer_Demographics!A:A, A853, Customer_Demographics!K:K, M$1)</f>
        <v>0</v>
      </c>
      <c r="N853">
        <f>COUNTIFS(Customer_Demographics!A:A, A853, Customer_Demographics!K:K, N$1)</f>
        <v>0</v>
      </c>
      <c r="O853">
        <v>569.13</v>
      </c>
      <c r="P853">
        <v>0</v>
      </c>
      <c r="Q853">
        <v>4</v>
      </c>
      <c r="R853">
        <f>IF(COUNTIFS(Transaction_History!A:A, A853, Transaction_History!E:E, R$1) &gt;0, 1, 0)</f>
        <v>1</v>
      </c>
      <c r="S853">
        <f>IF(COUNTIFS(Transaction_History!A:A, A853, Transaction_History!E:E, S$1) &gt; 0, 1, 0)</f>
        <v>1</v>
      </c>
      <c r="T853">
        <f>IF(COUNTIFS(Transaction_History!A:A, A853, Transaction_History!E:E, T$1) &gt; 0, 1, 0)</f>
        <v>0</v>
      </c>
      <c r="U853">
        <f>IF(COUNTIFS(Transaction_History!A:A, A853, Transaction_History!E:E, U$1) &gt; 0, 1, 0)</f>
        <v>0</v>
      </c>
      <c r="V853">
        <f>IF(COUNTIFS(Transaction_History!A:A, A853, Transaction_History!E:E, V$1) &gt; 0, 1, 0)</f>
        <v>0</v>
      </c>
      <c r="W853">
        <f>IF(COUNTIFS(Customer_Service!A:A, A853, Customer_Service!D:D, W$1) &gt; 0, 1, 0)</f>
        <v>1</v>
      </c>
      <c r="X853">
        <f>IF(COUNTIFS(Customer_Service!A:A, A853, Customer_Service!D:D, X$1)&gt;0,1,0)</f>
        <v>0</v>
      </c>
      <c r="Y853">
        <f>IF(COUNTIFS(Customer_Service!A:A, A853, Customer_Service!D:D, Y$1) &gt; 0, 1, 0)</f>
        <v>0</v>
      </c>
      <c r="Z853">
        <f>IF(COUNTIFS(Customer_Service!A:A, A853, Customer_Service!E:E, Z$1) &gt; 0, 1, 0)</f>
        <v>0</v>
      </c>
      <c r="AA853">
        <f>IF(COUNTIFS(Customer_Service!A:A, A853, Customer_Service!E:E, AA$1) &gt; 0, 1, 0)</f>
        <v>1</v>
      </c>
      <c r="AB853">
        <v>29</v>
      </c>
    </row>
    <row r="854" spans="1:28" x14ac:dyDescent="0.25">
      <c r="A854">
        <v>853</v>
      </c>
      <c r="B854">
        <v>63</v>
      </c>
      <c r="C854" t="s">
        <v>3</v>
      </c>
      <c r="D854">
        <f>COUNTIFS(Customer_Demographics!A:A, A854, Customer_Demographics!C:C, D$1)</f>
        <v>1</v>
      </c>
      <c r="E854">
        <f>COUNTIFS(Customer_Demographics!A:A, A854, Customer_Demographics!C:C, E$1)</f>
        <v>0</v>
      </c>
      <c r="F854" t="s">
        <v>5</v>
      </c>
      <c r="G854">
        <f>COUNTIFS(Customer_Demographics!A:A, A854, Customer_Demographics!F:F, G$1)</f>
        <v>1</v>
      </c>
      <c r="H854">
        <f>COUNTIFS(Customer_Demographics!A:A, A854, Customer_Demographics!F:F, H$1)</f>
        <v>0</v>
      </c>
      <c r="I854">
        <f>COUNTIFS(Customer_Demographics!A:A, A854, Customer_Demographics!F:F, I$1)</f>
        <v>0</v>
      </c>
      <c r="J854">
        <f>COUNTIFS(Customer_Demographics!A:A, A854, Customer_Demographics!F:F, J$1)</f>
        <v>0</v>
      </c>
      <c r="K854" t="s">
        <v>10</v>
      </c>
      <c r="L854">
        <f>COUNTIFS(Customer_Demographics!A:A, A854, Customer_Demographics!K:K, L$1)</f>
        <v>0</v>
      </c>
      <c r="M854">
        <f>COUNTIFS(Customer_Demographics!A:A, A854, Customer_Demographics!K:K, M$1)</f>
        <v>1</v>
      </c>
      <c r="N854">
        <f>COUNTIFS(Customer_Demographics!A:A, A854, Customer_Demographics!K:K, N$1)</f>
        <v>0</v>
      </c>
      <c r="O854">
        <v>1178.95</v>
      </c>
      <c r="P854">
        <v>0</v>
      </c>
      <c r="Q854">
        <v>3</v>
      </c>
      <c r="R854">
        <f>IF(COUNTIFS(Transaction_History!A:A, A854, Transaction_History!E:E, R$1) &gt;0, 1, 0)</f>
        <v>1</v>
      </c>
      <c r="S854">
        <f>IF(COUNTIFS(Transaction_History!A:A, A854, Transaction_History!E:E, S$1) &gt; 0, 1, 0)</f>
        <v>1</v>
      </c>
      <c r="T854">
        <f>IF(COUNTIFS(Transaction_History!A:A, A854, Transaction_History!E:E, T$1) &gt; 0, 1, 0)</f>
        <v>0</v>
      </c>
      <c r="U854">
        <f>IF(COUNTIFS(Transaction_History!A:A, A854, Transaction_History!E:E, U$1) &gt; 0, 1, 0)</f>
        <v>1</v>
      </c>
      <c r="V854">
        <f>IF(COUNTIFS(Transaction_History!A:A, A854, Transaction_History!E:E, V$1) &gt; 0, 1, 0)</f>
        <v>0</v>
      </c>
      <c r="W854">
        <f>IF(COUNTIFS(Customer_Service!A:A, A854, Customer_Service!D:D, W$1) &gt; 0, 1, 0)</f>
        <v>1</v>
      </c>
      <c r="X854">
        <f>IF(COUNTIFS(Customer_Service!A:A, A854, Customer_Service!D:D, X$1)&gt;0,1,0)</f>
        <v>0</v>
      </c>
      <c r="Y854">
        <f>IF(COUNTIFS(Customer_Service!A:A, A854, Customer_Service!D:D, Y$1) &gt; 0, 1, 0)</f>
        <v>0</v>
      </c>
      <c r="Z854">
        <f>IF(COUNTIFS(Customer_Service!A:A, A854, Customer_Service!E:E, Z$1) &gt; 0, 1, 0)</f>
        <v>0</v>
      </c>
      <c r="AA854">
        <f>IF(COUNTIFS(Customer_Service!A:A, A854, Customer_Service!E:E, AA$1) &gt; 0, 1, 0)</f>
        <v>1</v>
      </c>
      <c r="AB854">
        <v>34</v>
      </c>
    </row>
    <row r="855" spans="1:28" x14ac:dyDescent="0.25">
      <c r="A855">
        <v>854</v>
      </c>
      <c r="B855">
        <v>59</v>
      </c>
      <c r="C855" t="s">
        <v>4</v>
      </c>
      <c r="D855">
        <f>COUNTIFS(Customer_Demographics!A:A, A855, Customer_Demographics!C:C, D$1)</f>
        <v>0</v>
      </c>
      <c r="E855">
        <f>COUNTIFS(Customer_Demographics!A:A, A855, Customer_Demographics!C:C, E$1)</f>
        <v>1</v>
      </c>
      <c r="F855" t="s">
        <v>7</v>
      </c>
      <c r="G855">
        <f>COUNTIFS(Customer_Demographics!A:A, A855, Customer_Demographics!F:F, G$1)</f>
        <v>0</v>
      </c>
      <c r="H855">
        <f>COUNTIFS(Customer_Demographics!A:A, A855, Customer_Demographics!F:F, H$1)</f>
        <v>0</v>
      </c>
      <c r="I855">
        <f>COUNTIFS(Customer_Demographics!A:A, A855, Customer_Demographics!F:F, I$1)</f>
        <v>0</v>
      </c>
      <c r="J855">
        <f>COUNTIFS(Customer_Demographics!A:A, A855, Customer_Demographics!F:F, J$1)</f>
        <v>1</v>
      </c>
      <c r="K855" t="s">
        <v>10</v>
      </c>
      <c r="L855">
        <f>COUNTIFS(Customer_Demographics!A:A, A855, Customer_Demographics!K:K, L$1)</f>
        <v>0</v>
      </c>
      <c r="M855">
        <f>COUNTIFS(Customer_Demographics!A:A, A855, Customer_Demographics!K:K, M$1)</f>
        <v>1</v>
      </c>
      <c r="N855">
        <f>COUNTIFS(Customer_Demographics!A:A, A855, Customer_Demographics!K:K, N$1)</f>
        <v>0</v>
      </c>
      <c r="O855">
        <v>47.85</v>
      </c>
      <c r="P855">
        <v>0</v>
      </c>
      <c r="Q855">
        <v>1</v>
      </c>
      <c r="R855">
        <f>IF(COUNTIFS(Transaction_History!A:A, A855, Transaction_History!E:E, R$1) &gt;0, 1, 0)</f>
        <v>0</v>
      </c>
      <c r="S855">
        <f>IF(COUNTIFS(Transaction_History!A:A, A855, Transaction_History!E:E, S$1) &gt; 0, 1, 0)</f>
        <v>0</v>
      </c>
      <c r="T855">
        <f>IF(COUNTIFS(Transaction_History!A:A, A855, Transaction_History!E:E, T$1) &gt; 0, 1, 0)</f>
        <v>0</v>
      </c>
      <c r="U855">
        <f>IF(COUNTIFS(Transaction_History!A:A, A855, Transaction_History!E:E, U$1) &gt; 0, 1, 0)</f>
        <v>1</v>
      </c>
      <c r="V855">
        <f>IF(COUNTIFS(Transaction_History!A:A, A855, Transaction_History!E:E, V$1) &gt; 0, 1, 0)</f>
        <v>0</v>
      </c>
      <c r="W855">
        <f>IF(COUNTIFS(Customer_Service!A:A, A855, Customer_Service!D:D, W$1) &gt; 0, 1, 0)</f>
        <v>0</v>
      </c>
      <c r="X855">
        <f>IF(COUNTIFS(Customer_Service!A:A, A855, Customer_Service!D:D, X$1)&gt;0,1,0)</f>
        <v>0</v>
      </c>
      <c r="Y855">
        <f>IF(COUNTIFS(Customer_Service!A:A, A855, Customer_Service!D:D, Y$1) &gt; 0, 1, 0)</f>
        <v>1</v>
      </c>
      <c r="Z855">
        <f>IF(COUNTIFS(Customer_Service!A:A, A855, Customer_Service!E:E, Z$1) &gt; 0, 1, 0)</f>
        <v>1</v>
      </c>
      <c r="AA855">
        <f>IF(COUNTIFS(Customer_Service!A:A, A855, Customer_Service!E:E, AA$1) &gt; 0, 1, 0)</f>
        <v>1</v>
      </c>
      <c r="AB855">
        <v>10</v>
      </c>
    </row>
    <row r="856" spans="1:28" x14ac:dyDescent="0.25">
      <c r="A856">
        <v>855</v>
      </c>
      <c r="B856">
        <v>20</v>
      </c>
      <c r="C856" t="s">
        <v>3</v>
      </c>
      <c r="D856">
        <f>COUNTIFS(Customer_Demographics!A:A, A856, Customer_Demographics!C:C, D$1)</f>
        <v>1</v>
      </c>
      <c r="E856">
        <f>COUNTIFS(Customer_Demographics!A:A, A856, Customer_Demographics!C:C, E$1)</f>
        <v>0</v>
      </c>
      <c r="F856" t="s">
        <v>6</v>
      </c>
      <c r="G856">
        <f>COUNTIFS(Customer_Demographics!A:A, A856, Customer_Demographics!F:F, G$1)</f>
        <v>0</v>
      </c>
      <c r="H856">
        <f>COUNTIFS(Customer_Demographics!A:A, A856, Customer_Demographics!F:F, H$1)</f>
        <v>1</v>
      </c>
      <c r="I856">
        <f>COUNTIFS(Customer_Demographics!A:A, A856, Customer_Demographics!F:F, I$1)</f>
        <v>0</v>
      </c>
      <c r="J856">
        <f>COUNTIFS(Customer_Demographics!A:A, A856, Customer_Demographics!F:F, J$1)</f>
        <v>0</v>
      </c>
      <c r="K856" t="s">
        <v>9</v>
      </c>
      <c r="L856">
        <f>COUNTIFS(Customer_Demographics!A:A, A856, Customer_Demographics!K:K, L$1)</f>
        <v>1</v>
      </c>
      <c r="M856">
        <f>COUNTIFS(Customer_Demographics!A:A, A856, Customer_Demographics!K:K, M$1)</f>
        <v>0</v>
      </c>
      <c r="N856">
        <f>COUNTIFS(Customer_Demographics!A:A, A856, Customer_Demographics!K:K, N$1)</f>
        <v>0</v>
      </c>
      <c r="O856">
        <v>2656.16</v>
      </c>
      <c r="P856">
        <v>0</v>
      </c>
      <c r="Q856">
        <v>8</v>
      </c>
      <c r="R856">
        <f>IF(COUNTIFS(Transaction_History!A:A, A856, Transaction_History!E:E, R$1) &gt;0, 1, 0)</f>
        <v>1</v>
      </c>
      <c r="S856">
        <f>IF(COUNTIFS(Transaction_History!A:A, A856, Transaction_History!E:E, S$1) &gt; 0, 1, 0)</f>
        <v>0</v>
      </c>
      <c r="T856">
        <f>IF(COUNTIFS(Transaction_History!A:A, A856, Transaction_History!E:E, T$1) &gt; 0, 1, 0)</f>
        <v>1</v>
      </c>
      <c r="U856">
        <f>IF(COUNTIFS(Transaction_History!A:A, A856, Transaction_History!E:E, U$1) &gt; 0, 1, 0)</f>
        <v>1</v>
      </c>
      <c r="V856">
        <f>IF(COUNTIFS(Transaction_History!A:A, A856, Transaction_History!E:E, V$1) &gt; 0, 1, 0)</f>
        <v>1</v>
      </c>
      <c r="W856">
        <f>IF(COUNTIFS(Customer_Service!A:A, A856, Customer_Service!D:D, W$1) &gt; 0, 1, 0)</f>
        <v>0</v>
      </c>
      <c r="X856">
        <f>IF(COUNTIFS(Customer_Service!A:A, A856, Customer_Service!D:D, X$1)&gt;0,1,0)</f>
        <v>1</v>
      </c>
      <c r="Y856">
        <f>IF(COUNTIFS(Customer_Service!A:A, A856, Customer_Service!D:D, Y$1) &gt; 0, 1, 0)</f>
        <v>0</v>
      </c>
      <c r="Z856">
        <f>IF(COUNTIFS(Customer_Service!A:A, A856, Customer_Service!E:E, Z$1) &gt; 0, 1, 0)</f>
        <v>1</v>
      </c>
      <c r="AA856">
        <f>IF(COUNTIFS(Customer_Service!A:A, A856, Customer_Service!E:E, AA$1) &gt; 0, 1, 0)</f>
        <v>1</v>
      </c>
      <c r="AB856">
        <v>37</v>
      </c>
    </row>
    <row r="857" spans="1:28" x14ac:dyDescent="0.25">
      <c r="A857">
        <v>856</v>
      </c>
      <c r="B857">
        <v>51</v>
      </c>
      <c r="C857" t="s">
        <v>3</v>
      </c>
      <c r="D857">
        <f>COUNTIFS(Customer_Demographics!A:A, A857, Customer_Demographics!C:C, D$1)</f>
        <v>1</v>
      </c>
      <c r="E857">
        <f>COUNTIFS(Customer_Demographics!A:A, A857, Customer_Demographics!C:C, E$1)</f>
        <v>0</v>
      </c>
      <c r="F857" t="s">
        <v>8</v>
      </c>
      <c r="G857">
        <f>COUNTIFS(Customer_Demographics!A:A, A857, Customer_Demographics!F:F, G$1)</f>
        <v>0</v>
      </c>
      <c r="H857">
        <f>COUNTIFS(Customer_Demographics!A:A, A857, Customer_Demographics!F:F, H$1)</f>
        <v>0</v>
      </c>
      <c r="I857">
        <f>COUNTIFS(Customer_Demographics!A:A, A857, Customer_Demographics!F:F, I$1)</f>
        <v>1</v>
      </c>
      <c r="J857">
        <f>COUNTIFS(Customer_Demographics!A:A, A857, Customer_Demographics!F:F, J$1)</f>
        <v>0</v>
      </c>
      <c r="K857" t="s">
        <v>11</v>
      </c>
      <c r="L857">
        <f>COUNTIFS(Customer_Demographics!A:A, A857, Customer_Demographics!K:K, L$1)</f>
        <v>0</v>
      </c>
      <c r="M857">
        <f>COUNTIFS(Customer_Demographics!A:A, A857, Customer_Demographics!K:K, M$1)</f>
        <v>0</v>
      </c>
      <c r="N857">
        <f>COUNTIFS(Customer_Demographics!A:A, A857, Customer_Demographics!K:K, N$1)</f>
        <v>1</v>
      </c>
      <c r="O857">
        <v>524.36</v>
      </c>
      <c r="P857">
        <v>0</v>
      </c>
      <c r="Q857">
        <v>3</v>
      </c>
      <c r="R857">
        <f>IF(COUNTIFS(Transaction_History!A:A, A857, Transaction_History!E:E, R$1) &gt;0, 1, 0)</f>
        <v>1</v>
      </c>
      <c r="S857">
        <f>IF(COUNTIFS(Transaction_History!A:A, A857, Transaction_History!E:E, S$1) &gt; 0, 1, 0)</f>
        <v>0</v>
      </c>
      <c r="T857">
        <f>IF(COUNTIFS(Transaction_History!A:A, A857, Transaction_History!E:E, T$1) &gt; 0, 1, 0)</f>
        <v>1</v>
      </c>
      <c r="U857">
        <f>IF(COUNTIFS(Transaction_History!A:A, A857, Transaction_History!E:E, U$1) &gt; 0, 1, 0)</f>
        <v>0</v>
      </c>
      <c r="V857">
        <f>IF(COUNTIFS(Transaction_History!A:A, A857, Transaction_History!E:E, V$1) &gt; 0, 1, 0)</f>
        <v>0</v>
      </c>
      <c r="W857">
        <f>IF(COUNTIFS(Customer_Service!A:A, A857, Customer_Service!D:D, W$1) &gt; 0, 1, 0)</f>
        <v>0</v>
      </c>
      <c r="X857">
        <f>IF(COUNTIFS(Customer_Service!A:A, A857, Customer_Service!D:D, X$1)&gt;0,1,0)</f>
        <v>0</v>
      </c>
      <c r="Y857">
        <f>IF(COUNTIFS(Customer_Service!A:A, A857, Customer_Service!D:D, Y$1) &gt; 0, 1, 0)</f>
        <v>0</v>
      </c>
      <c r="Z857">
        <f>IF(COUNTIFS(Customer_Service!A:A, A857, Customer_Service!E:E, Z$1) &gt; 0, 1, 0)</f>
        <v>0</v>
      </c>
      <c r="AA857">
        <f>IF(COUNTIFS(Customer_Service!A:A, A857, Customer_Service!E:E, AA$1) &gt; 0, 1, 0)</f>
        <v>0</v>
      </c>
      <c r="AB857">
        <v>48</v>
      </c>
    </row>
    <row r="858" spans="1:28" x14ac:dyDescent="0.25">
      <c r="A858">
        <v>857</v>
      </c>
      <c r="B858">
        <v>30</v>
      </c>
      <c r="C858" t="s">
        <v>4</v>
      </c>
      <c r="D858">
        <f>COUNTIFS(Customer_Demographics!A:A, A858, Customer_Demographics!C:C, D$1)</f>
        <v>0</v>
      </c>
      <c r="E858">
        <f>COUNTIFS(Customer_Demographics!A:A, A858, Customer_Demographics!C:C, E$1)</f>
        <v>1</v>
      </c>
      <c r="F858" t="s">
        <v>6</v>
      </c>
      <c r="G858">
        <f>COUNTIFS(Customer_Demographics!A:A, A858, Customer_Demographics!F:F, G$1)</f>
        <v>0</v>
      </c>
      <c r="H858">
        <f>COUNTIFS(Customer_Demographics!A:A, A858, Customer_Demographics!F:F, H$1)</f>
        <v>1</v>
      </c>
      <c r="I858">
        <f>COUNTIFS(Customer_Demographics!A:A, A858, Customer_Demographics!F:F, I$1)</f>
        <v>0</v>
      </c>
      <c r="J858">
        <f>COUNTIFS(Customer_Demographics!A:A, A858, Customer_Demographics!F:F, J$1)</f>
        <v>0</v>
      </c>
      <c r="K858" t="s">
        <v>11</v>
      </c>
      <c r="L858">
        <f>COUNTIFS(Customer_Demographics!A:A, A858, Customer_Demographics!K:K, L$1)</f>
        <v>0</v>
      </c>
      <c r="M858">
        <f>COUNTIFS(Customer_Demographics!A:A, A858, Customer_Demographics!K:K, M$1)</f>
        <v>0</v>
      </c>
      <c r="N858">
        <f>COUNTIFS(Customer_Demographics!A:A, A858, Customer_Demographics!K:K, N$1)</f>
        <v>1</v>
      </c>
      <c r="O858">
        <v>379</v>
      </c>
      <c r="P858">
        <v>1</v>
      </c>
      <c r="Q858">
        <v>1</v>
      </c>
      <c r="R858">
        <f>IF(COUNTIFS(Transaction_History!A:A, A858, Transaction_History!E:E, R$1) &gt;0, 1, 0)</f>
        <v>0</v>
      </c>
      <c r="S858">
        <f>IF(COUNTIFS(Transaction_History!A:A, A858, Transaction_History!E:E, S$1) &gt; 0, 1, 0)</f>
        <v>0</v>
      </c>
      <c r="T858">
        <f>IF(COUNTIFS(Transaction_History!A:A, A858, Transaction_History!E:E, T$1) &gt; 0, 1, 0)</f>
        <v>0</v>
      </c>
      <c r="U858">
        <f>IF(COUNTIFS(Transaction_History!A:A, A858, Transaction_History!E:E, U$1) &gt; 0, 1, 0)</f>
        <v>1</v>
      </c>
      <c r="V858">
        <f>IF(COUNTIFS(Transaction_History!A:A, A858, Transaction_History!E:E, V$1) &gt; 0, 1, 0)</f>
        <v>0</v>
      </c>
      <c r="W858">
        <f>IF(COUNTIFS(Customer_Service!A:A, A858, Customer_Service!D:D, W$1) &gt; 0, 1, 0)</f>
        <v>0</v>
      </c>
      <c r="X858">
        <f>IF(COUNTIFS(Customer_Service!A:A, A858, Customer_Service!D:D, X$1)&gt;0,1,0)</f>
        <v>1</v>
      </c>
      <c r="Y858">
        <f>IF(COUNTIFS(Customer_Service!A:A, A858, Customer_Service!D:D, Y$1) &gt; 0, 1, 0)</f>
        <v>0</v>
      </c>
      <c r="Z858">
        <f>IF(COUNTIFS(Customer_Service!A:A, A858, Customer_Service!E:E, Z$1) &gt; 0, 1, 0)</f>
        <v>1</v>
      </c>
      <c r="AA858">
        <f>IF(COUNTIFS(Customer_Service!A:A, A858, Customer_Service!E:E, AA$1) &gt; 0, 1, 0)</f>
        <v>0</v>
      </c>
      <c r="AB858">
        <v>7</v>
      </c>
    </row>
    <row r="859" spans="1:28" x14ac:dyDescent="0.25">
      <c r="A859">
        <v>858</v>
      </c>
      <c r="B859">
        <v>33</v>
      </c>
      <c r="C859" t="s">
        <v>3</v>
      </c>
      <c r="D859">
        <f>COUNTIFS(Customer_Demographics!A:A, A859, Customer_Demographics!C:C, D$1)</f>
        <v>1</v>
      </c>
      <c r="E859">
        <f>COUNTIFS(Customer_Demographics!A:A, A859, Customer_Demographics!C:C, E$1)</f>
        <v>0</v>
      </c>
      <c r="F859" t="s">
        <v>5</v>
      </c>
      <c r="G859">
        <f>COUNTIFS(Customer_Demographics!A:A, A859, Customer_Demographics!F:F, G$1)</f>
        <v>1</v>
      </c>
      <c r="H859">
        <f>COUNTIFS(Customer_Demographics!A:A, A859, Customer_Demographics!F:F, H$1)</f>
        <v>0</v>
      </c>
      <c r="I859">
        <f>COUNTIFS(Customer_Demographics!A:A, A859, Customer_Demographics!F:F, I$1)</f>
        <v>0</v>
      </c>
      <c r="J859">
        <f>COUNTIFS(Customer_Demographics!A:A, A859, Customer_Demographics!F:F, J$1)</f>
        <v>0</v>
      </c>
      <c r="K859" t="s">
        <v>10</v>
      </c>
      <c r="L859">
        <f>COUNTIFS(Customer_Demographics!A:A, A859, Customer_Demographics!K:K, L$1)</f>
        <v>0</v>
      </c>
      <c r="M859">
        <f>COUNTIFS(Customer_Demographics!A:A, A859, Customer_Demographics!K:K, M$1)</f>
        <v>1</v>
      </c>
      <c r="N859">
        <f>COUNTIFS(Customer_Demographics!A:A, A859, Customer_Demographics!K:K, N$1)</f>
        <v>0</v>
      </c>
      <c r="O859">
        <v>224.33</v>
      </c>
      <c r="P859">
        <v>0</v>
      </c>
      <c r="Q859">
        <v>2</v>
      </c>
      <c r="R859">
        <f>IF(COUNTIFS(Transaction_History!A:A, A859, Transaction_History!E:E, R$1) &gt;0, 1, 0)</f>
        <v>0</v>
      </c>
      <c r="S859">
        <f>IF(COUNTIFS(Transaction_History!A:A, A859, Transaction_History!E:E, S$1) &gt; 0, 1, 0)</f>
        <v>1</v>
      </c>
      <c r="T859">
        <f>IF(COUNTIFS(Transaction_History!A:A, A859, Transaction_History!E:E, T$1) &gt; 0, 1, 0)</f>
        <v>0</v>
      </c>
      <c r="U859">
        <f>IF(COUNTIFS(Transaction_History!A:A, A859, Transaction_History!E:E, U$1) &gt; 0, 1, 0)</f>
        <v>0</v>
      </c>
      <c r="V859">
        <f>IF(COUNTIFS(Transaction_History!A:A, A859, Transaction_History!E:E, V$1) &gt; 0, 1, 0)</f>
        <v>0</v>
      </c>
      <c r="W859">
        <f>IF(COUNTIFS(Customer_Service!A:A, A859, Customer_Service!D:D, W$1) &gt; 0, 1, 0)</f>
        <v>1</v>
      </c>
      <c r="X859">
        <f>IF(COUNTIFS(Customer_Service!A:A, A859, Customer_Service!D:D, X$1)&gt;0,1,0)</f>
        <v>0</v>
      </c>
      <c r="Y859">
        <f>IF(COUNTIFS(Customer_Service!A:A, A859, Customer_Service!D:D, Y$1) &gt; 0, 1, 0)</f>
        <v>1</v>
      </c>
      <c r="Z859">
        <f>IF(COUNTIFS(Customer_Service!A:A, A859, Customer_Service!E:E, Z$1) &gt; 0, 1, 0)</f>
        <v>1</v>
      </c>
      <c r="AA859">
        <f>IF(COUNTIFS(Customer_Service!A:A, A859, Customer_Service!E:E, AA$1) &gt; 0, 1, 0)</f>
        <v>0</v>
      </c>
      <c r="AB859">
        <v>9</v>
      </c>
    </row>
    <row r="860" spans="1:28" x14ac:dyDescent="0.25">
      <c r="A860">
        <v>859</v>
      </c>
      <c r="B860">
        <v>51</v>
      </c>
      <c r="C860" t="s">
        <v>3</v>
      </c>
      <c r="D860">
        <f>COUNTIFS(Customer_Demographics!A:A, A860, Customer_Demographics!C:C, D$1)</f>
        <v>1</v>
      </c>
      <c r="E860">
        <f>COUNTIFS(Customer_Demographics!A:A, A860, Customer_Demographics!C:C, E$1)</f>
        <v>0</v>
      </c>
      <c r="F860" t="s">
        <v>7</v>
      </c>
      <c r="G860">
        <f>COUNTIFS(Customer_Demographics!A:A, A860, Customer_Demographics!F:F, G$1)</f>
        <v>0</v>
      </c>
      <c r="H860">
        <f>COUNTIFS(Customer_Demographics!A:A, A860, Customer_Demographics!F:F, H$1)</f>
        <v>0</v>
      </c>
      <c r="I860">
        <f>COUNTIFS(Customer_Demographics!A:A, A860, Customer_Demographics!F:F, I$1)</f>
        <v>0</v>
      </c>
      <c r="J860">
        <f>COUNTIFS(Customer_Demographics!A:A, A860, Customer_Demographics!F:F, J$1)</f>
        <v>1</v>
      </c>
      <c r="K860" t="s">
        <v>11</v>
      </c>
      <c r="L860">
        <f>COUNTIFS(Customer_Demographics!A:A, A860, Customer_Demographics!K:K, L$1)</f>
        <v>0</v>
      </c>
      <c r="M860">
        <f>COUNTIFS(Customer_Demographics!A:A, A860, Customer_Demographics!K:K, M$1)</f>
        <v>0</v>
      </c>
      <c r="N860">
        <f>COUNTIFS(Customer_Demographics!A:A, A860, Customer_Demographics!K:K, N$1)</f>
        <v>1</v>
      </c>
      <c r="O860">
        <v>2320.9000000000005</v>
      </c>
      <c r="P860">
        <v>0</v>
      </c>
      <c r="Q860">
        <v>9</v>
      </c>
      <c r="R860">
        <f>IF(COUNTIFS(Transaction_History!A:A, A860, Transaction_History!E:E, R$1) &gt;0, 1, 0)</f>
        <v>1</v>
      </c>
      <c r="S860">
        <f>IF(COUNTIFS(Transaction_History!A:A, A860, Transaction_History!E:E, S$1) &gt; 0, 1, 0)</f>
        <v>1</v>
      </c>
      <c r="T860">
        <f>IF(COUNTIFS(Transaction_History!A:A, A860, Transaction_History!E:E, T$1) &gt; 0, 1, 0)</f>
        <v>1</v>
      </c>
      <c r="U860">
        <f>IF(COUNTIFS(Transaction_History!A:A, A860, Transaction_History!E:E, U$1) &gt; 0, 1, 0)</f>
        <v>0</v>
      </c>
      <c r="V860">
        <f>IF(COUNTIFS(Transaction_History!A:A, A860, Transaction_History!E:E, V$1) &gt; 0, 1, 0)</f>
        <v>1</v>
      </c>
      <c r="W860">
        <f>IF(COUNTIFS(Customer_Service!A:A, A860, Customer_Service!D:D, W$1) &gt; 0, 1, 0)</f>
        <v>0</v>
      </c>
      <c r="X860">
        <f>IF(COUNTIFS(Customer_Service!A:A, A860, Customer_Service!D:D, X$1)&gt;0,1,0)</f>
        <v>0</v>
      </c>
      <c r="Y860">
        <f>IF(COUNTIFS(Customer_Service!A:A, A860, Customer_Service!D:D, Y$1) &gt; 0, 1, 0)</f>
        <v>0</v>
      </c>
      <c r="Z860">
        <f>IF(COUNTIFS(Customer_Service!A:A, A860, Customer_Service!E:E, Z$1) &gt; 0, 1, 0)</f>
        <v>0</v>
      </c>
      <c r="AA860">
        <f>IF(COUNTIFS(Customer_Service!A:A, A860, Customer_Service!E:E, AA$1) &gt; 0, 1, 0)</f>
        <v>0</v>
      </c>
      <c r="AB860">
        <v>16</v>
      </c>
    </row>
    <row r="861" spans="1:28" x14ac:dyDescent="0.25">
      <c r="A861">
        <v>860</v>
      </c>
      <c r="B861">
        <v>41</v>
      </c>
      <c r="C861" t="s">
        <v>4</v>
      </c>
      <c r="D861">
        <f>COUNTIFS(Customer_Demographics!A:A, A861, Customer_Demographics!C:C, D$1)</f>
        <v>0</v>
      </c>
      <c r="E861">
        <f>COUNTIFS(Customer_Demographics!A:A, A861, Customer_Demographics!C:C, E$1)</f>
        <v>1</v>
      </c>
      <c r="F861" t="s">
        <v>6</v>
      </c>
      <c r="G861">
        <f>COUNTIFS(Customer_Demographics!A:A, A861, Customer_Demographics!F:F, G$1)</f>
        <v>0</v>
      </c>
      <c r="H861">
        <f>COUNTIFS(Customer_Demographics!A:A, A861, Customer_Demographics!F:F, H$1)</f>
        <v>1</v>
      </c>
      <c r="I861">
        <f>COUNTIFS(Customer_Demographics!A:A, A861, Customer_Demographics!F:F, I$1)</f>
        <v>0</v>
      </c>
      <c r="J861">
        <f>COUNTIFS(Customer_Demographics!A:A, A861, Customer_Demographics!F:F, J$1)</f>
        <v>0</v>
      </c>
      <c r="K861" t="s">
        <v>11</v>
      </c>
      <c r="L861">
        <f>COUNTIFS(Customer_Demographics!A:A, A861, Customer_Demographics!K:K, L$1)</f>
        <v>0</v>
      </c>
      <c r="M861">
        <f>COUNTIFS(Customer_Demographics!A:A, A861, Customer_Demographics!K:K, M$1)</f>
        <v>0</v>
      </c>
      <c r="N861">
        <f>COUNTIFS(Customer_Demographics!A:A, A861, Customer_Demographics!K:K, N$1)</f>
        <v>1</v>
      </c>
      <c r="O861">
        <v>410.36</v>
      </c>
      <c r="P861">
        <v>0</v>
      </c>
      <c r="Q861">
        <v>2</v>
      </c>
      <c r="R861">
        <f>IF(COUNTIFS(Transaction_History!A:A, A861, Transaction_History!E:E, R$1) &gt;0, 1, 0)</f>
        <v>1</v>
      </c>
      <c r="S861">
        <f>IF(COUNTIFS(Transaction_History!A:A, A861, Transaction_History!E:E, S$1) &gt; 0, 1, 0)</f>
        <v>0</v>
      </c>
      <c r="T861">
        <f>IF(COUNTIFS(Transaction_History!A:A, A861, Transaction_History!E:E, T$1) &gt; 0, 1, 0)</f>
        <v>1</v>
      </c>
      <c r="U861">
        <f>IF(COUNTIFS(Transaction_History!A:A, A861, Transaction_History!E:E, U$1) &gt; 0, 1, 0)</f>
        <v>0</v>
      </c>
      <c r="V861">
        <f>IF(COUNTIFS(Transaction_History!A:A, A861, Transaction_History!E:E, V$1) &gt; 0, 1, 0)</f>
        <v>0</v>
      </c>
      <c r="W861">
        <f>IF(COUNTIFS(Customer_Service!A:A, A861, Customer_Service!D:D, W$1) &gt; 0, 1, 0)</f>
        <v>0</v>
      </c>
      <c r="X861">
        <f>IF(COUNTIFS(Customer_Service!A:A, A861, Customer_Service!D:D, X$1)&gt;0,1,0)</f>
        <v>1</v>
      </c>
      <c r="Y861">
        <f>IF(COUNTIFS(Customer_Service!A:A, A861, Customer_Service!D:D, Y$1) &gt; 0, 1, 0)</f>
        <v>0</v>
      </c>
      <c r="Z861">
        <f>IF(COUNTIFS(Customer_Service!A:A, A861, Customer_Service!E:E, Z$1) &gt; 0, 1, 0)</f>
        <v>1</v>
      </c>
      <c r="AA861">
        <f>IF(COUNTIFS(Customer_Service!A:A, A861, Customer_Service!E:E, AA$1) &gt; 0, 1, 0)</f>
        <v>1</v>
      </c>
      <c r="AB861">
        <v>21</v>
      </c>
    </row>
    <row r="862" spans="1:28" x14ac:dyDescent="0.25">
      <c r="A862">
        <v>861</v>
      </c>
      <c r="B862">
        <v>30</v>
      </c>
      <c r="C862" t="s">
        <v>4</v>
      </c>
      <c r="D862">
        <f>COUNTIFS(Customer_Demographics!A:A, A862, Customer_Demographics!C:C, D$1)</f>
        <v>0</v>
      </c>
      <c r="E862">
        <f>COUNTIFS(Customer_Demographics!A:A, A862, Customer_Demographics!C:C, E$1)</f>
        <v>1</v>
      </c>
      <c r="F862" t="s">
        <v>6</v>
      </c>
      <c r="G862">
        <f>COUNTIFS(Customer_Demographics!A:A, A862, Customer_Demographics!F:F, G$1)</f>
        <v>0</v>
      </c>
      <c r="H862">
        <f>COUNTIFS(Customer_Demographics!A:A, A862, Customer_Demographics!F:F, H$1)</f>
        <v>1</v>
      </c>
      <c r="I862">
        <f>COUNTIFS(Customer_Demographics!A:A, A862, Customer_Demographics!F:F, I$1)</f>
        <v>0</v>
      </c>
      <c r="J862">
        <f>COUNTIFS(Customer_Demographics!A:A, A862, Customer_Demographics!F:F, J$1)</f>
        <v>0</v>
      </c>
      <c r="K862" t="s">
        <v>10</v>
      </c>
      <c r="L862">
        <f>COUNTIFS(Customer_Demographics!A:A, A862, Customer_Demographics!K:K, L$1)</f>
        <v>0</v>
      </c>
      <c r="M862">
        <f>COUNTIFS(Customer_Demographics!A:A, A862, Customer_Demographics!K:K, M$1)</f>
        <v>1</v>
      </c>
      <c r="N862">
        <f>COUNTIFS(Customer_Demographics!A:A, A862, Customer_Demographics!K:K, N$1)</f>
        <v>0</v>
      </c>
      <c r="O862">
        <v>258.79000000000002</v>
      </c>
      <c r="P862">
        <v>0</v>
      </c>
      <c r="Q862">
        <v>2</v>
      </c>
      <c r="R862">
        <f>IF(COUNTIFS(Transaction_History!A:A, A862, Transaction_History!E:E, R$1) &gt;0, 1, 0)</f>
        <v>1</v>
      </c>
      <c r="S862">
        <f>IF(COUNTIFS(Transaction_History!A:A, A862, Transaction_History!E:E, S$1) &gt; 0, 1, 0)</f>
        <v>0</v>
      </c>
      <c r="T862">
        <f>IF(COUNTIFS(Transaction_History!A:A, A862, Transaction_History!E:E, T$1) &gt; 0, 1, 0)</f>
        <v>1</v>
      </c>
      <c r="U862">
        <f>IF(COUNTIFS(Transaction_History!A:A, A862, Transaction_History!E:E, U$1) &gt; 0, 1, 0)</f>
        <v>0</v>
      </c>
      <c r="V862">
        <f>IF(COUNTIFS(Transaction_History!A:A, A862, Transaction_History!E:E, V$1) &gt; 0, 1, 0)</f>
        <v>0</v>
      </c>
      <c r="W862">
        <f>IF(COUNTIFS(Customer_Service!A:A, A862, Customer_Service!D:D, W$1) &gt; 0, 1, 0)</f>
        <v>0</v>
      </c>
      <c r="X862">
        <f>IF(COUNTIFS(Customer_Service!A:A, A862, Customer_Service!D:D, X$1)&gt;0,1,0)</f>
        <v>0</v>
      </c>
      <c r="Y862">
        <f>IF(COUNTIFS(Customer_Service!A:A, A862, Customer_Service!D:D, Y$1) &gt; 0, 1, 0)</f>
        <v>1</v>
      </c>
      <c r="Z862">
        <f>IF(COUNTIFS(Customer_Service!A:A, A862, Customer_Service!E:E, Z$1) &gt; 0, 1, 0)</f>
        <v>1</v>
      </c>
      <c r="AA862">
        <f>IF(COUNTIFS(Customer_Service!A:A, A862, Customer_Service!E:E, AA$1) &gt; 0, 1, 0)</f>
        <v>0</v>
      </c>
      <c r="AB862">
        <v>14</v>
      </c>
    </row>
    <row r="863" spans="1:28" x14ac:dyDescent="0.25">
      <c r="A863">
        <v>862</v>
      </c>
      <c r="B863">
        <v>23</v>
      </c>
      <c r="C863" t="s">
        <v>3</v>
      </c>
      <c r="D863">
        <f>COUNTIFS(Customer_Demographics!A:A, A863, Customer_Demographics!C:C, D$1)</f>
        <v>1</v>
      </c>
      <c r="E863">
        <f>COUNTIFS(Customer_Demographics!A:A, A863, Customer_Demographics!C:C, E$1)</f>
        <v>0</v>
      </c>
      <c r="F863" t="s">
        <v>6</v>
      </c>
      <c r="G863">
        <f>COUNTIFS(Customer_Demographics!A:A, A863, Customer_Demographics!F:F, G$1)</f>
        <v>0</v>
      </c>
      <c r="H863">
        <f>COUNTIFS(Customer_Demographics!A:A, A863, Customer_Demographics!F:F, H$1)</f>
        <v>1</v>
      </c>
      <c r="I863">
        <f>COUNTIFS(Customer_Demographics!A:A, A863, Customer_Demographics!F:F, I$1)</f>
        <v>0</v>
      </c>
      <c r="J863">
        <f>COUNTIFS(Customer_Demographics!A:A, A863, Customer_Demographics!F:F, J$1)</f>
        <v>0</v>
      </c>
      <c r="K863" t="s">
        <v>10</v>
      </c>
      <c r="L863">
        <f>COUNTIFS(Customer_Demographics!A:A, A863, Customer_Demographics!K:K, L$1)</f>
        <v>0</v>
      </c>
      <c r="M863">
        <f>COUNTIFS(Customer_Demographics!A:A, A863, Customer_Demographics!K:K, M$1)</f>
        <v>1</v>
      </c>
      <c r="N863">
        <f>COUNTIFS(Customer_Demographics!A:A, A863, Customer_Demographics!K:K, N$1)</f>
        <v>0</v>
      </c>
      <c r="O863">
        <v>1581.13</v>
      </c>
      <c r="P863">
        <v>0</v>
      </c>
      <c r="Q863">
        <v>6</v>
      </c>
      <c r="R863">
        <f>IF(COUNTIFS(Transaction_History!A:A, A863, Transaction_History!E:E, R$1) &gt;0, 1, 0)</f>
        <v>1</v>
      </c>
      <c r="S863">
        <f>IF(COUNTIFS(Transaction_History!A:A, A863, Transaction_History!E:E, S$1) &gt; 0, 1, 0)</f>
        <v>0</v>
      </c>
      <c r="T863">
        <f>IF(COUNTIFS(Transaction_History!A:A, A863, Transaction_History!E:E, T$1) &gt; 0, 1, 0)</f>
        <v>1</v>
      </c>
      <c r="U863">
        <f>IF(COUNTIFS(Transaction_History!A:A, A863, Transaction_History!E:E, U$1) &gt; 0, 1, 0)</f>
        <v>1</v>
      </c>
      <c r="V863">
        <f>IF(COUNTIFS(Transaction_History!A:A, A863, Transaction_History!E:E, V$1) &gt; 0, 1, 0)</f>
        <v>1</v>
      </c>
      <c r="W863">
        <f>IF(COUNTIFS(Customer_Service!A:A, A863, Customer_Service!D:D, W$1) &gt; 0, 1, 0)</f>
        <v>0</v>
      </c>
      <c r="X863">
        <f>IF(COUNTIFS(Customer_Service!A:A, A863, Customer_Service!D:D, X$1)&gt;0,1,0)</f>
        <v>0</v>
      </c>
      <c r="Y863">
        <f>IF(COUNTIFS(Customer_Service!A:A, A863, Customer_Service!D:D, Y$1) &gt; 0, 1, 0)</f>
        <v>0</v>
      </c>
      <c r="Z863">
        <f>IF(COUNTIFS(Customer_Service!A:A, A863, Customer_Service!E:E, Z$1) &gt; 0, 1, 0)</f>
        <v>0</v>
      </c>
      <c r="AA863">
        <f>IF(COUNTIFS(Customer_Service!A:A, A863, Customer_Service!E:E, AA$1) &gt; 0, 1, 0)</f>
        <v>0</v>
      </c>
      <c r="AB863">
        <v>2</v>
      </c>
    </row>
    <row r="864" spans="1:28" x14ac:dyDescent="0.25">
      <c r="A864">
        <v>863</v>
      </c>
      <c r="B864">
        <v>56</v>
      </c>
      <c r="C864" t="s">
        <v>3</v>
      </c>
      <c r="D864">
        <f>COUNTIFS(Customer_Demographics!A:A, A864, Customer_Demographics!C:C, D$1)</f>
        <v>1</v>
      </c>
      <c r="E864">
        <f>COUNTIFS(Customer_Demographics!A:A, A864, Customer_Demographics!C:C, E$1)</f>
        <v>0</v>
      </c>
      <c r="F864" t="s">
        <v>8</v>
      </c>
      <c r="G864">
        <f>COUNTIFS(Customer_Demographics!A:A, A864, Customer_Demographics!F:F, G$1)</f>
        <v>0</v>
      </c>
      <c r="H864">
        <f>COUNTIFS(Customer_Demographics!A:A, A864, Customer_Demographics!F:F, H$1)</f>
        <v>0</v>
      </c>
      <c r="I864">
        <f>COUNTIFS(Customer_Demographics!A:A, A864, Customer_Demographics!F:F, I$1)</f>
        <v>1</v>
      </c>
      <c r="J864">
        <f>COUNTIFS(Customer_Demographics!A:A, A864, Customer_Demographics!F:F, J$1)</f>
        <v>0</v>
      </c>
      <c r="K864" t="s">
        <v>11</v>
      </c>
      <c r="L864">
        <f>COUNTIFS(Customer_Demographics!A:A, A864, Customer_Demographics!K:K, L$1)</f>
        <v>0</v>
      </c>
      <c r="M864">
        <f>COUNTIFS(Customer_Demographics!A:A, A864, Customer_Demographics!K:K, M$1)</f>
        <v>0</v>
      </c>
      <c r="N864">
        <f>COUNTIFS(Customer_Demographics!A:A, A864, Customer_Demographics!K:K, N$1)</f>
        <v>1</v>
      </c>
      <c r="O864">
        <v>1031.04</v>
      </c>
      <c r="P864">
        <v>0</v>
      </c>
      <c r="Q864">
        <v>7</v>
      </c>
      <c r="R864">
        <f>IF(COUNTIFS(Transaction_History!A:A, A864, Transaction_History!E:E, R$1) &gt;0, 1, 0)</f>
        <v>1</v>
      </c>
      <c r="S864">
        <f>IF(COUNTIFS(Transaction_History!A:A, A864, Transaction_History!E:E, S$1) &gt; 0, 1, 0)</f>
        <v>1</v>
      </c>
      <c r="T864">
        <f>IF(COUNTIFS(Transaction_History!A:A, A864, Transaction_History!E:E, T$1) &gt; 0, 1, 0)</f>
        <v>1</v>
      </c>
      <c r="U864">
        <f>IF(COUNTIFS(Transaction_History!A:A, A864, Transaction_History!E:E, U$1) &gt; 0, 1, 0)</f>
        <v>1</v>
      </c>
      <c r="V864">
        <f>IF(COUNTIFS(Transaction_History!A:A, A864, Transaction_History!E:E, V$1) &gt; 0, 1, 0)</f>
        <v>1</v>
      </c>
      <c r="W864">
        <f>IF(COUNTIFS(Customer_Service!A:A, A864, Customer_Service!D:D, W$1) &gt; 0, 1, 0)</f>
        <v>0</v>
      </c>
      <c r="X864">
        <f>IF(COUNTIFS(Customer_Service!A:A, A864, Customer_Service!D:D, X$1)&gt;0,1,0)</f>
        <v>0</v>
      </c>
      <c r="Y864">
        <f>IF(COUNTIFS(Customer_Service!A:A, A864, Customer_Service!D:D, Y$1) &gt; 0, 1, 0)</f>
        <v>1</v>
      </c>
      <c r="Z864">
        <f>IF(COUNTIFS(Customer_Service!A:A, A864, Customer_Service!E:E, Z$1) &gt; 0, 1, 0)</f>
        <v>1</v>
      </c>
      <c r="AA864">
        <f>IF(COUNTIFS(Customer_Service!A:A, A864, Customer_Service!E:E, AA$1) &gt; 0, 1, 0)</f>
        <v>1</v>
      </c>
      <c r="AB864">
        <v>26</v>
      </c>
    </row>
    <row r="865" spans="1:28" x14ac:dyDescent="0.25">
      <c r="A865">
        <v>864</v>
      </c>
      <c r="B865">
        <v>19</v>
      </c>
      <c r="C865" t="s">
        <v>3</v>
      </c>
      <c r="D865">
        <f>COUNTIFS(Customer_Demographics!A:A, A865, Customer_Demographics!C:C, D$1)</f>
        <v>1</v>
      </c>
      <c r="E865">
        <f>COUNTIFS(Customer_Demographics!A:A, A865, Customer_Demographics!C:C, E$1)</f>
        <v>0</v>
      </c>
      <c r="F865" t="s">
        <v>7</v>
      </c>
      <c r="G865">
        <f>COUNTIFS(Customer_Demographics!A:A, A865, Customer_Demographics!F:F, G$1)</f>
        <v>0</v>
      </c>
      <c r="H865">
        <f>COUNTIFS(Customer_Demographics!A:A, A865, Customer_Demographics!F:F, H$1)</f>
        <v>0</v>
      </c>
      <c r="I865">
        <f>COUNTIFS(Customer_Demographics!A:A, A865, Customer_Demographics!F:F, I$1)</f>
        <v>0</v>
      </c>
      <c r="J865">
        <f>COUNTIFS(Customer_Demographics!A:A, A865, Customer_Demographics!F:F, J$1)</f>
        <v>1</v>
      </c>
      <c r="K865" t="s">
        <v>10</v>
      </c>
      <c r="L865">
        <f>COUNTIFS(Customer_Demographics!A:A, A865, Customer_Demographics!K:K, L$1)</f>
        <v>0</v>
      </c>
      <c r="M865">
        <f>COUNTIFS(Customer_Demographics!A:A, A865, Customer_Demographics!K:K, M$1)</f>
        <v>1</v>
      </c>
      <c r="N865">
        <f>COUNTIFS(Customer_Demographics!A:A, A865, Customer_Demographics!K:K, N$1)</f>
        <v>0</v>
      </c>
      <c r="O865">
        <v>1537.15</v>
      </c>
      <c r="P865">
        <v>0</v>
      </c>
      <c r="Q865">
        <v>7</v>
      </c>
      <c r="R865">
        <f>IF(COUNTIFS(Transaction_History!A:A, A865, Transaction_History!E:E, R$1) &gt;0, 1, 0)</f>
        <v>1</v>
      </c>
      <c r="S865">
        <f>IF(COUNTIFS(Transaction_History!A:A, A865, Transaction_History!E:E, S$1) &gt; 0, 1, 0)</f>
        <v>1</v>
      </c>
      <c r="T865">
        <f>IF(COUNTIFS(Transaction_History!A:A, A865, Transaction_History!E:E, T$1) &gt; 0, 1, 0)</f>
        <v>1</v>
      </c>
      <c r="U865">
        <f>IF(COUNTIFS(Transaction_History!A:A, A865, Transaction_History!E:E, U$1) &gt; 0, 1, 0)</f>
        <v>1</v>
      </c>
      <c r="V865">
        <f>IF(COUNTIFS(Transaction_History!A:A, A865, Transaction_History!E:E, V$1) &gt; 0, 1, 0)</f>
        <v>1</v>
      </c>
      <c r="W865">
        <f>IF(COUNTIFS(Customer_Service!A:A, A865, Customer_Service!D:D, W$1) &gt; 0, 1, 0)</f>
        <v>0</v>
      </c>
      <c r="X865">
        <f>IF(COUNTIFS(Customer_Service!A:A, A865, Customer_Service!D:D, X$1)&gt;0,1,0)</f>
        <v>0</v>
      </c>
      <c r="Y865">
        <f>IF(COUNTIFS(Customer_Service!A:A, A865, Customer_Service!D:D, Y$1) &gt; 0, 1, 0)</f>
        <v>0</v>
      </c>
      <c r="Z865">
        <f>IF(COUNTIFS(Customer_Service!A:A, A865, Customer_Service!E:E, Z$1) &gt; 0, 1, 0)</f>
        <v>0</v>
      </c>
      <c r="AA865">
        <f>IF(COUNTIFS(Customer_Service!A:A, A865, Customer_Service!E:E, AA$1) &gt; 0, 1, 0)</f>
        <v>0</v>
      </c>
      <c r="AB865">
        <v>34</v>
      </c>
    </row>
    <row r="866" spans="1:28" x14ac:dyDescent="0.25">
      <c r="A866">
        <v>865</v>
      </c>
      <c r="B866">
        <v>28</v>
      </c>
      <c r="C866" t="s">
        <v>4</v>
      </c>
      <c r="D866">
        <f>COUNTIFS(Customer_Demographics!A:A, A866, Customer_Demographics!C:C, D$1)</f>
        <v>0</v>
      </c>
      <c r="E866">
        <f>COUNTIFS(Customer_Demographics!A:A, A866, Customer_Demographics!C:C, E$1)</f>
        <v>1</v>
      </c>
      <c r="F866" t="s">
        <v>7</v>
      </c>
      <c r="G866">
        <f>COUNTIFS(Customer_Demographics!A:A, A866, Customer_Demographics!F:F, G$1)</f>
        <v>0</v>
      </c>
      <c r="H866">
        <f>COUNTIFS(Customer_Demographics!A:A, A866, Customer_Demographics!F:F, H$1)</f>
        <v>0</v>
      </c>
      <c r="I866">
        <f>COUNTIFS(Customer_Demographics!A:A, A866, Customer_Demographics!F:F, I$1)</f>
        <v>0</v>
      </c>
      <c r="J866">
        <f>COUNTIFS(Customer_Demographics!A:A, A866, Customer_Demographics!F:F, J$1)</f>
        <v>1</v>
      </c>
      <c r="K866" t="s">
        <v>10</v>
      </c>
      <c r="L866">
        <f>COUNTIFS(Customer_Demographics!A:A, A866, Customer_Demographics!K:K, L$1)</f>
        <v>0</v>
      </c>
      <c r="M866">
        <f>COUNTIFS(Customer_Demographics!A:A, A866, Customer_Demographics!K:K, M$1)</f>
        <v>1</v>
      </c>
      <c r="N866">
        <f>COUNTIFS(Customer_Demographics!A:A, A866, Customer_Demographics!K:K, N$1)</f>
        <v>0</v>
      </c>
      <c r="O866">
        <v>2739.6900000000005</v>
      </c>
      <c r="P866">
        <v>0</v>
      </c>
      <c r="Q866">
        <v>9</v>
      </c>
      <c r="R866">
        <f>IF(COUNTIFS(Transaction_History!A:A, A866, Transaction_History!E:E, R$1) &gt;0, 1, 0)</f>
        <v>1</v>
      </c>
      <c r="S866">
        <f>IF(COUNTIFS(Transaction_History!A:A, A866, Transaction_History!E:E, S$1) &gt; 0, 1, 0)</f>
        <v>1</v>
      </c>
      <c r="T866">
        <f>IF(COUNTIFS(Transaction_History!A:A, A866, Transaction_History!E:E, T$1) &gt; 0, 1, 0)</f>
        <v>0</v>
      </c>
      <c r="U866">
        <f>IF(COUNTIFS(Transaction_History!A:A, A866, Transaction_History!E:E, U$1) &gt; 0, 1, 0)</f>
        <v>1</v>
      </c>
      <c r="V866">
        <f>IF(COUNTIFS(Transaction_History!A:A, A866, Transaction_History!E:E, V$1) &gt; 0, 1, 0)</f>
        <v>1</v>
      </c>
      <c r="W866">
        <f>IF(COUNTIFS(Customer_Service!A:A, A866, Customer_Service!D:D, W$1) &gt; 0, 1, 0)</f>
        <v>0</v>
      </c>
      <c r="X866">
        <f>IF(COUNTIFS(Customer_Service!A:A, A866, Customer_Service!D:D, X$1)&gt;0,1,0)</f>
        <v>0</v>
      </c>
      <c r="Y866">
        <f>IF(COUNTIFS(Customer_Service!A:A, A866, Customer_Service!D:D, Y$1) &gt; 0, 1, 0)</f>
        <v>1</v>
      </c>
      <c r="Z866">
        <f>IF(COUNTIFS(Customer_Service!A:A, A866, Customer_Service!E:E, Z$1) &gt; 0, 1, 0)</f>
        <v>0</v>
      </c>
      <c r="AA866">
        <f>IF(COUNTIFS(Customer_Service!A:A, A866, Customer_Service!E:E, AA$1) &gt; 0, 1, 0)</f>
        <v>1</v>
      </c>
      <c r="AB866">
        <v>47</v>
      </c>
    </row>
    <row r="867" spans="1:28" x14ac:dyDescent="0.25">
      <c r="A867">
        <v>866</v>
      </c>
      <c r="B867">
        <v>24</v>
      </c>
      <c r="C867" t="s">
        <v>4</v>
      </c>
      <c r="D867">
        <f>COUNTIFS(Customer_Demographics!A:A, A867, Customer_Demographics!C:C, D$1)</f>
        <v>0</v>
      </c>
      <c r="E867">
        <f>COUNTIFS(Customer_Demographics!A:A, A867, Customer_Demographics!C:C, E$1)</f>
        <v>1</v>
      </c>
      <c r="F867" t="s">
        <v>7</v>
      </c>
      <c r="G867">
        <f>COUNTIFS(Customer_Demographics!A:A, A867, Customer_Demographics!F:F, G$1)</f>
        <v>0</v>
      </c>
      <c r="H867">
        <f>COUNTIFS(Customer_Demographics!A:A, A867, Customer_Demographics!F:F, H$1)</f>
        <v>0</v>
      </c>
      <c r="I867">
        <f>COUNTIFS(Customer_Demographics!A:A, A867, Customer_Demographics!F:F, I$1)</f>
        <v>0</v>
      </c>
      <c r="J867">
        <f>COUNTIFS(Customer_Demographics!A:A, A867, Customer_Demographics!F:F, J$1)</f>
        <v>1</v>
      </c>
      <c r="K867" t="s">
        <v>11</v>
      </c>
      <c r="L867">
        <f>COUNTIFS(Customer_Demographics!A:A, A867, Customer_Demographics!K:K, L$1)</f>
        <v>0</v>
      </c>
      <c r="M867">
        <f>COUNTIFS(Customer_Demographics!A:A, A867, Customer_Demographics!K:K, M$1)</f>
        <v>0</v>
      </c>
      <c r="N867">
        <f>COUNTIFS(Customer_Demographics!A:A, A867, Customer_Demographics!K:K, N$1)</f>
        <v>1</v>
      </c>
      <c r="O867">
        <v>440.09000000000003</v>
      </c>
      <c r="P867">
        <v>0</v>
      </c>
      <c r="Q867">
        <v>2</v>
      </c>
      <c r="R867">
        <f>IF(COUNTIFS(Transaction_History!A:A, A867, Transaction_History!E:E, R$1) &gt;0, 1, 0)</f>
        <v>0</v>
      </c>
      <c r="S867">
        <f>IF(COUNTIFS(Transaction_History!A:A, A867, Transaction_History!E:E, S$1) &gt; 0, 1, 0)</f>
        <v>0</v>
      </c>
      <c r="T867">
        <f>IF(COUNTIFS(Transaction_History!A:A, A867, Transaction_History!E:E, T$1) &gt; 0, 1, 0)</f>
        <v>0</v>
      </c>
      <c r="U867">
        <f>IF(COUNTIFS(Transaction_History!A:A, A867, Transaction_History!E:E, U$1) &gt; 0, 1, 0)</f>
        <v>0</v>
      </c>
      <c r="V867">
        <f>IF(COUNTIFS(Transaction_History!A:A, A867, Transaction_History!E:E, V$1) &gt; 0, 1, 0)</f>
        <v>1</v>
      </c>
      <c r="W867">
        <f>IF(COUNTIFS(Customer_Service!A:A, A867, Customer_Service!D:D, W$1) &gt; 0, 1, 0)</f>
        <v>0</v>
      </c>
      <c r="X867">
        <f>IF(COUNTIFS(Customer_Service!A:A, A867, Customer_Service!D:D, X$1)&gt;0,1,0)</f>
        <v>0</v>
      </c>
      <c r="Y867">
        <f>IF(COUNTIFS(Customer_Service!A:A, A867, Customer_Service!D:D, Y$1) &gt; 0, 1, 0)</f>
        <v>0</v>
      </c>
      <c r="Z867">
        <f>IF(COUNTIFS(Customer_Service!A:A, A867, Customer_Service!E:E, Z$1) &gt; 0, 1, 0)</f>
        <v>0</v>
      </c>
      <c r="AA867">
        <f>IF(COUNTIFS(Customer_Service!A:A, A867, Customer_Service!E:E, AA$1) &gt; 0, 1, 0)</f>
        <v>0</v>
      </c>
      <c r="AB867">
        <v>49</v>
      </c>
    </row>
    <row r="868" spans="1:28" x14ac:dyDescent="0.25">
      <c r="A868">
        <v>867</v>
      </c>
      <c r="B868">
        <v>24</v>
      </c>
      <c r="C868" t="s">
        <v>3</v>
      </c>
      <c r="D868">
        <f>COUNTIFS(Customer_Demographics!A:A, A868, Customer_Demographics!C:C, D$1)</f>
        <v>1</v>
      </c>
      <c r="E868">
        <f>COUNTIFS(Customer_Demographics!A:A, A868, Customer_Demographics!C:C, E$1)</f>
        <v>0</v>
      </c>
      <c r="F868" t="s">
        <v>6</v>
      </c>
      <c r="G868">
        <f>COUNTIFS(Customer_Demographics!A:A, A868, Customer_Demographics!F:F, G$1)</f>
        <v>0</v>
      </c>
      <c r="H868">
        <f>COUNTIFS(Customer_Demographics!A:A, A868, Customer_Demographics!F:F, H$1)</f>
        <v>1</v>
      </c>
      <c r="I868">
        <f>COUNTIFS(Customer_Demographics!A:A, A868, Customer_Demographics!F:F, I$1)</f>
        <v>0</v>
      </c>
      <c r="J868">
        <f>COUNTIFS(Customer_Demographics!A:A, A868, Customer_Demographics!F:F, J$1)</f>
        <v>0</v>
      </c>
      <c r="K868" t="s">
        <v>9</v>
      </c>
      <c r="L868">
        <f>COUNTIFS(Customer_Demographics!A:A, A868, Customer_Demographics!K:K, L$1)</f>
        <v>1</v>
      </c>
      <c r="M868">
        <f>COUNTIFS(Customer_Demographics!A:A, A868, Customer_Demographics!K:K, M$1)</f>
        <v>0</v>
      </c>
      <c r="N868">
        <f>COUNTIFS(Customer_Demographics!A:A, A868, Customer_Demographics!K:K, N$1)</f>
        <v>0</v>
      </c>
      <c r="O868">
        <v>985.19</v>
      </c>
      <c r="P868">
        <v>0</v>
      </c>
      <c r="Q868">
        <v>6</v>
      </c>
      <c r="R868">
        <f>IF(COUNTIFS(Transaction_History!A:A, A868, Transaction_History!E:E, R$1) &gt;0, 1, 0)</f>
        <v>1</v>
      </c>
      <c r="S868">
        <f>IF(COUNTIFS(Transaction_History!A:A, A868, Transaction_History!E:E, S$1) &gt; 0, 1, 0)</f>
        <v>0</v>
      </c>
      <c r="T868">
        <f>IF(COUNTIFS(Transaction_History!A:A, A868, Transaction_History!E:E, T$1) &gt; 0, 1, 0)</f>
        <v>0</v>
      </c>
      <c r="U868">
        <f>IF(COUNTIFS(Transaction_History!A:A, A868, Transaction_History!E:E, U$1) &gt; 0, 1, 0)</f>
        <v>1</v>
      </c>
      <c r="V868">
        <f>IF(COUNTIFS(Transaction_History!A:A, A868, Transaction_History!E:E, V$1) &gt; 0, 1, 0)</f>
        <v>1</v>
      </c>
      <c r="W868">
        <f>IF(COUNTIFS(Customer_Service!A:A, A868, Customer_Service!D:D, W$1) &gt; 0, 1, 0)</f>
        <v>0</v>
      </c>
      <c r="X868">
        <f>IF(COUNTIFS(Customer_Service!A:A, A868, Customer_Service!D:D, X$1)&gt;0,1,0)</f>
        <v>0</v>
      </c>
      <c r="Y868">
        <f>IF(COUNTIFS(Customer_Service!A:A, A868, Customer_Service!D:D, Y$1) &gt; 0, 1, 0)</f>
        <v>0</v>
      </c>
      <c r="Z868">
        <f>IF(COUNTIFS(Customer_Service!A:A, A868, Customer_Service!E:E, Z$1) &gt; 0, 1, 0)</f>
        <v>0</v>
      </c>
      <c r="AA868">
        <f>IF(COUNTIFS(Customer_Service!A:A, A868, Customer_Service!E:E, AA$1) &gt; 0, 1, 0)</f>
        <v>0</v>
      </c>
      <c r="AB868">
        <v>18</v>
      </c>
    </row>
    <row r="869" spans="1:28" x14ac:dyDescent="0.25">
      <c r="A869">
        <v>868</v>
      </c>
      <c r="B869">
        <v>56</v>
      </c>
      <c r="C869" t="s">
        <v>3</v>
      </c>
      <c r="D869">
        <f>COUNTIFS(Customer_Demographics!A:A, A869, Customer_Demographics!C:C, D$1)</f>
        <v>1</v>
      </c>
      <c r="E869">
        <f>COUNTIFS(Customer_Demographics!A:A, A869, Customer_Demographics!C:C, E$1)</f>
        <v>0</v>
      </c>
      <c r="F869" t="s">
        <v>6</v>
      </c>
      <c r="G869">
        <f>COUNTIFS(Customer_Demographics!A:A, A869, Customer_Demographics!F:F, G$1)</f>
        <v>0</v>
      </c>
      <c r="H869">
        <f>COUNTIFS(Customer_Demographics!A:A, A869, Customer_Demographics!F:F, H$1)</f>
        <v>1</v>
      </c>
      <c r="I869">
        <f>COUNTIFS(Customer_Demographics!A:A, A869, Customer_Demographics!F:F, I$1)</f>
        <v>0</v>
      </c>
      <c r="J869">
        <f>COUNTIFS(Customer_Demographics!A:A, A869, Customer_Demographics!F:F, J$1)</f>
        <v>0</v>
      </c>
      <c r="K869" t="s">
        <v>11</v>
      </c>
      <c r="L869">
        <f>COUNTIFS(Customer_Demographics!A:A, A869, Customer_Demographics!K:K, L$1)</f>
        <v>0</v>
      </c>
      <c r="M869">
        <f>COUNTIFS(Customer_Demographics!A:A, A869, Customer_Demographics!K:K, M$1)</f>
        <v>0</v>
      </c>
      <c r="N869">
        <f>COUNTIFS(Customer_Demographics!A:A, A869, Customer_Demographics!K:K, N$1)</f>
        <v>1</v>
      </c>
      <c r="O869">
        <v>1858.01</v>
      </c>
      <c r="P869">
        <v>0</v>
      </c>
      <c r="Q869">
        <v>6</v>
      </c>
      <c r="R869">
        <f>IF(COUNTIFS(Transaction_History!A:A, A869, Transaction_History!E:E, R$1) &gt;0, 1, 0)</f>
        <v>1</v>
      </c>
      <c r="S869">
        <f>IF(COUNTIFS(Transaction_History!A:A, A869, Transaction_History!E:E, S$1) &gt; 0, 1, 0)</f>
        <v>1</v>
      </c>
      <c r="T869">
        <f>IF(COUNTIFS(Transaction_History!A:A, A869, Transaction_History!E:E, T$1) &gt; 0, 1, 0)</f>
        <v>1</v>
      </c>
      <c r="U869">
        <f>IF(COUNTIFS(Transaction_History!A:A, A869, Transaction_History!E:E, U$1) &gt; 0, 1, 0)</f>
        <v>1</v>
      </c>
      <c r="V869">
        <f>IF(COUNTIFS(Transaction_History!A:A, A869, Transaction_History!E:E, V$1) &gt; 0, 1, 0)</f>
        <v>0</v>
      </c>
      <c r="W869">
        <f>IF(COUNTIFS(Customer_Service!A:A, A869, Customer_Service!D:D, W$1) &gt; 0, 1, 0)</f>
        <v>0</v>
      </c>
      <c r="X869">
        <f>IF(COUNTIFS(Customer_Service!A:A, A869, Customer_Service!D:D, X$1)&gt;0,1,0)</f>
        <v>0</v>
      </c>
      <c r="Y869">
        <f>IF(COUNTIFS(Customer_Service!A:A, A869, Customer_Service!D:D, Y$1) &gt; 0, 1, 0)</f>
        <v>0</v>
      </c>
      <c r="Z869">
        <f>IF(COUNTIFS(Customer_Service!A:A, A869, Customer_Service!E:E, Z$1) &gt; 0, 1, 0)</f>
        <v>0</v>
      </c>
      <c r="AA869">
        <f>IF(COUNTIFS(Customer_Service!A:A, A869, Customer_Service!E:E, AA$1) &gt; 0, 1, 0)</f>
        <v>0</v>
      </c>
      <c r="AB869">
        <v>12</v>
      </c>
    </row>
    <row r="870" spans="1:28" x14ac:dyDescent="0.25">
      <c r="A870">
        <v>869</v>
      </c>
      <c r="B870">
        <v>56</v>
      </c>
      <c r="C870" t="s">
        <v>3</v>
      </c>
      <c r="D870">
        <f>COUNTIFS(Customer_Demographics!A:A, A870, Customer_Demographics!C:C, D$1)</f>
        <v>1</v>
      </c>
      <c r="E870">
        <f>COUNTIFS(Customer_Demographics!A:A, A870, Customer_Demographics!C:C, E$1)</f>
        <v>0</v>
      </c>
      <c r="F870" t="s">
        <v>6</v>
      </c>
      <c r="G870">
        <f>COUNTIFS(Customer_Demographics!A:A, A870, Customer_Demographics!F:F, G$1)</f>
        <v>0</v>
      </c>
      <c r="H870">
        <f>COUNTIFS(Customer_Demographics!A:A, A870, Customer_Demographics!F:F, H$1)</f>
        <v>1</v>
      </c>
      <c r="I870">
        <f>COUNTIFS(Customer_Demographics!A:A, A870, Customer_Demographics!F:F, I$1)</f>
        <v>0</v>
      </c>
      <c r="J870">
        <f>COUNTIFS(Customer_Demographics!A:A, A870, Customer_Demographics!F:F, J$1)</f>
        <v>0</v>
      </c>
      <c r="K870" t="s">
        <v>11</v>
      </c>
      <c r="L870">
        <f>COUNTIFS(Customer_Demographics!A:A, A870, Customer_Demographics!K:K, L$1)</f>
        <v>0</v>
      </c>
      <c r="M870">
        <f>COUNTIFS(Customer_Demographics!A:A, A870, Customer_Demographics!K:K, M$1)</f>
        <v>0</v>
      </c>
      <c r="N870">
        <f>COUNTIFS(Customer_Demographics!A:A, A870, Customer_Demographics!K:K, N$1)</f>
        <v>1</v>
      </c>
      <c r="O870">
        <v>1708.06</v>
      </c>
      <c r="P870">
        <v>1</v>
      </c>
      <c r="Q870">
        <v>7</v>
      </c>
      <c r="R870">
        <f>IF(COUNTIFS(Transaction_History!A:A, A870, Transaction_History!E:E, R$1) &gt;0, 1, 0)</f>
        <v>1</v>
      </c>
      <c r="S870">
        <f>IF(COUNTIFS(Transaction_History!A:A, A870, Transaction_History!E:E, S$1) &gt; 0, 1, 0)</f>
        <v>0</v>
      </c>
      <c r="T870">
        <f>IF(COUNTIFS(Transaction_History!A:A, A870, Transaction_History!E:E, T$1) &gt; 0, 1, 0)</f>
        <v>1</v>
      </c>
      <c r="U870">
        <f>IF(COUNTIFS(Transaction_History!A:A, A870, Transaction_History!E:E, U$1) &gt; 0, 1, 0)</f>
        <v>1</v>
      </c>
      <c r="V870">
        <f>IF(COUNTIFS(Transaction_History!A:A, A870, Transaction_History!E:E, V$1) &gt; 0, 1, 0)</f>
        <v>1</v>
      </c>
      <c r="W870">
        <f>IF(COUNTIFS(Customer_Service!A:A, A870, Customer_Service!D:D, W$1) &gt; 0, 1, 0)</f>
        <v>1</v>
      </c>
      <c r="X870">
        <f>IF(COUNTIFS(Customer_Service!A:A, A870, Customer_Service!D:D, X$1)&gt;0,1,0)</f>
        <v>1</v>
      </c>
      <c r="Y870">
        <f>IF(COUNTIFS(Customer_Service!A:A, A870, Customer_Service!D:D, Y$1) &gt; 0, 1, 0)</f>
        <v>0</v>
      </c>
      <c r="Z870">
        <f>IF(COUNTIFS(Customer_Service!A:A, A870, Customer_Service!E:E, Z$1) &gt; 0, 1, 0)</f>
        <v>1</v>
      </c>
      <c r="AA870">
        <f>IF(COUNTIFS(Customer_Service!A:A, A870, Customer_Service!E:E, AA$1) &gt; 0, 1, 0)</f>
        <v>1</v>
      </c>
      <c r="AB870">
        <v>19</v>
      </c>
    </row>
    <row r="871" spans="1:28" x14ac:dyDescent="0.25">
      <c r="A871">
        <v>870</v>
      </c>
      <c r="B871">
        <v>29</v>
      </c>
      <c r="C871" t="s">
        <v>3</v>
      </c>
      <c r="D871">
        <f>COUNTIFS(Customer_Demographics!A:A, A871, Customer_Demographics!C:C, D$1)</f>
        <v>1</v>
      </c>
      <c r="E871">
        <f>COUNTIFS(Customer_Demographics!A:A, A871, Customer_Demographics!C:C, E$1)</f>
        <v>0</v>
      </c>
      <c r="F871" t="s">
        <v>6</v>
      </c>
      <c r="G871">
        <f>COUNTIFS(Customer_Demographics!A:A, A871, Customer_Demographics!F:F, G$1)</f>
        <v>0</v>
      </c>
      <c r="H871">
        <f>COUNTIFS(Customer_Demographics!A:A, A871, Customer_Demographics!F:F, H$1)</f>
        <v>1</v>
      </c>
      <c r="I871">
        <f>COUNTIFS(Customer_Demographics!A:A, A871, Customer_Demographics!F:F, I$1)</f>
        <v>0</v>
      </c>
      <c r="J871">
        <f>COUNTIFS(Customer_Demographics!A:A, A871, Customer_Demographics!F:F, J$1)</f>
        <v>0</v>
      </c>
      <c r="K871" t="s">
        <v>11</v>
      </c>
      <c r="L871">
        <f>COUNTIFS(Customer_Demographics!A:A, A871, Customer_Demographics!K:K, L$1)</f>
        <v>0</v>
      </c>
      <c r="M871">
        <f>COUNTIFS(Customer_Demographics!A:A, A871, Customer_Demographics!K:K, M$1)</f>
        <v>0</v>
      </c>
      <c r="N871">
        <f>COUNTIFS(Customer_Demographics!A:A, A871, Customer_Demographics!K:K, N$1)</f>
        <v>1</v>
      </c>
      <c r="O871">
        <v>358.81</v>
      </c>
      <c r="P871">
        <v>0</v>
      </c>
      <c r="Q871">
        <v>1</v>
      </c>
      <c r="R871">
        <f>IF(COUNTIFS(Transaction_History!A:A, A871, Transaction_History!E:E, R$1) &gt;0, 1, 0)</f>
        <v>0</v>
      </c>
      <c r="S871">
        <f>IF(COUNTIFS(Transaction_History!A:A, A871, Transaction_History!E:E, S$1) &gt; 0, 1, 0)</f>
        <v>0</v>
      </c>
      <c r="T871">
        <f>IF(COUNTIFS(Transaction_History!A:A, A871, Transaction_History!E:E, T$1) &gt; 0, 1, 0)</f>
        <v>0</v>
      </c>
      <c r="U871">
        <f>IF(COUNTIFS(Transaction_History!A:A, A871, Transaction_History!E:E, U$1) &gt; 0, 1, 0)</f>
        <v>1</v>
      </c>
      <c r="V871">
        <f>IF(COUNTIFS(Transaction_History!A:A, A871, Transaction_History!E:E, V$1) &gt; 0, 1, 0)</f>
        <v>0</v>
      </c>
      <c r="W871">
        <f>IF(COUNTIFS(Customer_Service!A:A, A871, Customer_Service!D:D, W$1) &gt; 0, 1, 0)</f>
        <v>0</v>
      </c>
      <c r="X871">
        <f>IF(COUNTIFS(Customer_Service!A:A, A871, Customer_Service!D:D, X$1)&gt;0,1,0)</f>
        <v>0</v>
      </c>
      <c r="Y871">
        <f>IF(COUNTIFS(Customer_Service!A:A, A871, Customer_Service!D:D, Y$1) &gt; 0, 1, 0)</f>
        <v>1</v>
      </c>
      <c r="Z871">
        <f>IF(COUNTIFS(Customer_Service!A:A, A871, Customer_Service!E:E, Z$1) &gt; 0, 1, 0)</f>
        <v>0</v>
      </c>
      <c r="AA871">
        <f>IF(COUNTIFS(Customer_Service!A:A, A871, Customer_Service!E:E, AA$1) &gt; 0, 1, 0)</f>
        <v>1</v>
      </c>
      <c r="AB871">
        <v>36</v>
      </c>
    </row>
    <row r="872" spans="1:28" x14ac:dyDescent="0.25">
      <c r="A872">
        <v>871</v>
      </c>
      <c r="B872">
        <v>68</v>
      </c>
      <c r="C872" t="s">
        <v>4</v>
      </c>
      <c r="D872">
        <f>COUNTIFS(Customer_Demographics!A:A, A872, Customer_Demographics!C:C, D$1)</f>
        <v>0</v>
      </c>
      <c r="E872">
        <f>COUNTIFS(Customer_Demographics!A:A, A872, Customer_Demographics!C:C, E$1)</f>
        <v>1</v>
      </c>
      <c r="F872" t="s">
        <v>5</v>
      </c>
      <c r="G872">
        <f>COUNTIFS(Customer_Demographics!A:A, A872, Customer_Demographics!F:F, G$1)</f>
        <v>1</v>
      </c>
      <c r="H872">
        <f>COUNTIFS(Customer_Demographics!A:A, A872, Customer_Demographics!F:F, H$1)</f>
        <v>0</v>
      </c>
      <c r="I872">
        <f>COUNTIFS(Customer_Demographics!A:A, A872, Customer_Demographics!F:F, I$1)</f>
        <v>0</v>
      </c>
      <c r="J872">
        <f>COUNTIFS(Customer_Demographics!A:A, A872, Customer_Demographics!F:F, J$1)</f>
        <v>0</v>
      </c>
      <c r="K872" t="s">
        <v>10</v>
      </c>
      <c r="L872">
        <f>COUNTIFS(Customer_Demographics!A:A, A872, Customer_Demographics!K:K, L$1)</f>
        <v>0</v>
      </c>
      <c r="M872">
        <f>COUNTIFS(Customer_Demographics!A:A, A872, Customer_Demographics!K:K, M$1)</f>
        <v>1</v>
      </c>
      <c r="N872">
        <f>COUNTIFS(Customer_Demographics!A:A, A872, Customer_Demographics!K:K, N$1)</f>
        <v>0</v>
      </c>
      <c r="O872">
        <v>1268.83</v>
      </c>
      <c r="P872">
        <v>0</v>
      </c>
      <c r="Q872">
        <v>4</v>
      </c>
      <c r="R872">
        <f>IF(COUNTIFS(Transaction_History!A:A, A872, Transaction_History!E:E, R$1) &gt;0, 1, 0)</f>
        <v>1</v>
      </c>
      <c r="S872">
        <f>IF(COUNTIFS(Transaction_History!A:A, A872, Transaction_History!E:E, S$1) &gt; 0, 1, 0)</f>
        <v>1</v>
      </c>
      <c r="T872">
        <f>IF(COUNTIFS(Transaction_History!A:A, A872, Transaction_History!E:E, T$1) &gt; 0, 1, 0)</f>
        <v>0</v>
      </c>
      <c r="U872">
        <f>IF(COUNTIFS(Transaction_History!A:A, A872, Transaction_History!E:E, U$1) &gt; 0, 1, 0)</f>
        <v>0</v>
      </c>
      <c r="V872">
        <f>IF(COUNTIFS(Transaction_History!A:A, A872, Transaction_History!E:E, V$1) &gt; 0, 1, 0)</f>
        <v>1</v>
      </c>
      <c r="W872">
        <f>IF(COUNTIFS(Customer_Service!A:A, A872, Customer_Service!D:D, W$1) &gt; 0, 1, 0)</f>
        <v>1</v>
      </c>
      <c r="X872">
        <f>IF(COUNTIFS(Customer_Service!A:A, A872, Customer_Service!D:D, X$1)&gt;0,1,0)</f>
        <v>0</v>
      </c>
      <c r="Y872">
        <f>IF(COUNTIFS(Customer_Service!A:A, A872, Customer_Service!D:D, Y$1) &gt; 0, 1, 0)</f>
        <v>1</v>
      </c>
      <c r="Z872">
        <f>IF(COUNTIFS(Customer_Service!A:A, A872, Customer_Service!E:E, Z$1) &gt; 0, 1, 0)</f>
        <v>1</v>
      </c>
      <c r="AA872">
        <f>IF(COUNTIFS(Customer_Service!A:A, A872, Customer_Service!E:E, AA$1) &gt; 0, 1, 0)</f>
        <v>1</v>
      </c>
      <c r="AB872">
        <v>38</v>
      </c>
    </row>
    <row r="873" spans="1:28" x14ac:dyDescent="0.25">
      <c r="A873">
        <v>872</v>
      </c>
      <c r="B873">
        <v>39</v>
      </c>
      <c r="C873" t="s">
        <v>3</v>
      </c>
      <c r="D873">
        <f>COUNTIFS(Customer_Demographics!A:A, A873, Customer_Demographics!C:C, D$1)</f>
        <v>1</v>
      </c>
      <c r="E873">
        <f>COUNTIFS(Customer_Demographics!A:A, A873, Customer_Demographics!C:C, E$1)</f>
        <v>0</v>
      </c>
      <c r="F873" t="s">
        <v>5</v>
      </c>
      <c r="G873">
        <f>COUNTIFS(Customer_Demographics!A:A, A873, Customer_Demographics!F:F, G$1)</f>
        <v>1</v>
      </c>
      <c r="H873">
        <f>COUNTIFS(Customer_Demographics!A:A, A873, Customer_Demographics!F:F, H$1)</f>
        <v>0</v>
      </c>
      <c r="I873">
        <f>COUNTIFS(Customer_Demographics!A:A, A873, Customer_Demographics!F:F, I$1)</f>
        <v>0</v>
      </c>
      <c r="J873">
        <f>COUNTIFS(Customer_Demographics!A:A, A873, Customer_Demographics!F:F, J$1)</f>
        <v>0</v>
      </c>
      <c r="K873" t="s">
        <v>11</v>
      </c>
      <c r="L873">
        <f>COUNTIFS(Customer_Demographics!A:A, A873, Customer_Demographics!K:K, L$1)</f>
        <v>0</v>
      </c>
      <c r="M873">
        <f>COUNTIFS(Customer_Demographics!A:A, A873, Customer_Demographics!K:K, M$1)</f>
        <v>0</v>
      </c>
      <c r="N873">
        <f>COUNTIFS(Customer_Demographics!A:A, A873, Customer_Demographics!K:K, N$1)</f>
        <v>1</v>
      </c>
      <c r="O873">
        <v>2710.0699999999997</v>
      </c>
      <c r="P873">
        <v>0</v>
      </c>
      <c r="Q873">
        <v>8</v>
      </c>
      <c r="R873">
        <f>IF(COUNTIFS(Transaction_History!A:A, A873, Transaction_History!E:E, R$1) &gt;0, 1, 0)</f>
        <v>1</v>
      </c>
      <c r="S873">
        <f>IF(COUNTIFS(Transaction_History!A:A, A873, Transaction_History!E:E, S$1) &gt; 0, 1, 0)</f>
        <v>0</v>
      </c>
      <c r="T873">
        <f>IF(COUNTIFS(Transaction_History!A:A, A873, Transaction_History!E:E, T$1) &gt; 0, 1, 0)</f>
        <v>1</v>
      </c>
      <c r="U873">
        <f>IF(COUNTIFS(Transaction_History!A:A, A873, Transaction_History!E:E, U$1) &gt; 0, 1, 0)</f>
        <v>0</v>
      </c>
      <c r="V873">
        <f>IF(COUNTIFS(Transaction_History!A:A, A873, Transaction_History!E:E, V$1) &gt; 0, 1, 0)</f>
        <v>1</v>
      </c>
      <c r="W873">
        <f>IF(COUNTIFS(Customer_Service!A:A, A873, Customer_Service!D:D, W$1) &gt; 0, 1, 0)</f>
        <v>0</v>
      </c>
      <c r="X873">
        <f>IF(COUNTIFS(Customer_Service!A:A, A873, Customer_Service!D:D, X$1)&gt;0,1,0)</f>
        <v>0</v>
      </c>
      <c r="Y873">
        <f>IF(COUNTIFS(Customer_Service!A:A, A873, Customer_Service!D:D, Y$1) &gt; 0, 1, 0)</f>
        <v>0</v>
      </c>
      <c r="Z873">
        <f>IF(COUNTIFS(Customer_Service!A:A, A873, Customer_Service!E:E, Z$1) &gt; 0, 1, 0)</f>
        <v>0</v>
      </c>
      <c r="AA873">
        <f>IF(COUNTIFS(Customer_Service!A:A, A873, Customer_Service!E:E, AA$1) &gt; 0, 1, 0)</f>
        <v>0</v>
      </c>
      <c r="AB873">
        <v>16</v>
      </c>
    </row>
    <row r="874" spans="1:28" x14ac:dyDescent="0.25">
      <c r="A874">
        <v>873</v>
      </c>
      <c r="B874">
        <v>68</v>
      </c>
      <c r="C874" t="s">
        <v>3</v>
      </c>
      <c r="D874">
        <f>COUNTIFS(Customer_Demographics!A:A, A874, Customer_Demographics!C:C, D$1)</f>
        <v>1</v>
      </c>
      <c r="E874">
        <f>COUNTIFS(Customer_Demographics!A:A, A874, Customer_Demographics!C:C, E$1)</f>
        <v>0</v>
      </c>
      <c r="F874" t="s">
        <v>8</v>
      </c>
      <c r="G874">
        <f>COUNTIFS(Customer_Demographics!A:A, A874, Customer_Demographics!F:F, G$1)</f>
        <v>0</v>
      </c>
      <c r="H874">
        <f>COUNTIFS(Customer_Demographics!A:A, A874, Customer_Demographics!F:F, H$1)</f>
        <v>0</v>
      </c>
      <c r="I874">
        <f>COUNTIFS(Customer_Demographics!A:A, A874, Customer_Demographics!F:F, I$1)</f>
        <v>1</v>
      </c>
      <c r="J874">
        <f>COUNTIFS(Customer_Demographics!A:A, A874, Customer_Demographics!F:F, J$1)</f>
        <v>0</v>
      </c>
      <c r="K874" t="s">
        <v>10</v>
      </c>
      <c r="L874">
        <f>COUNTIFS(Customer_Demographics!A:A, A874, Customer_Demographics!K:K, L$1)</f>
        <v>0</v>
      </c>
      <c r="M874">
        <f>COUNTIFS(Customer_Demographics!A:A, A874, Customer_Demographics!K:K, M$1)</f>
        <v>1</v>
      </c>
      <c r="N874">
        <f>COUNTIFS(Customer_Demographics!A:A, A874, Customer_Demographics!K:K, N$1)</f>
        <v>0</v>
      </c>
      <c r="O874">
        <v>868.72</v>
      </c>
      <c r="P874">
        <v>0</v>
      </c>
      <c r="Q874">
        <v>3</v>
      </c>
      <c r="R874">
        <f>IF(COUNTIFS(Transaction_History!A:A, A874, Transaction_History!E:E, R$1) &gt;0, 1, 0)</f>
        <v>0</v>
      </c>
      <c r="S874">
        <f>IF(COUNTIFS(Transaction_History!A:A, A874, Transaction_History!E:E, S$1) &gt; 0, 1, 0)</f>
        <v>1</v>
      </c>
      <c r="T874">
        <f>IF(COUNTIFS(Transaction_History!A:A, A874, Transaction_History!E:E, T$1) &gt; 0, 1, 0)</f>
        <v>0</v>
      </c>
      <c r="U874">
        <f>IF(COUNTIFS(Transaction_History!A:A, A874, Transaction_History!E:E, U$1) &gt; 0, 1, 0)</f>
        <v>1</v>
      </c>
      <c r="V874">
        <f>IF(COUNTIFS(Transaction_History!A:A, A874, Transaction_History!E:E, V$1) &gt; 0, 1, 0)</f>
        <v>1</v>
      </c>
      <c r="W874">
        <f>IF(COUNTIFS(Customer_Service!A:A, A874, Customer_Service!D:D, W$1) &gt; 0, 1, 0)</f>
        <v>0</v>
      </c>
      <c r="X874">
        <f>IF(COUNTIFS(Customer_Service!A:A, A874, Customer_Service!D:D, X$1)&gt;0,1,0)</f>
        <v>0</v>
      </c>
      <c r="Y874">
        <f>IF(COUNTIFS(Customer_Service!A:A, A874, Customer_Service!D:D, Y$1) &gt; 0, 1, 0)</f>
        <v>0</v>
      </c>
      <c r="Z874">
        <f>IF(COUNTIFS(Customer_Service!A:A, A874, Customer_Service!E:E, Z$1) &gt; 0, 1, 0)</f>
        <v>0</v>
      </c>
      <c r="AA874">
        <f>IF(COUNTIFS(Customer_Service!A:A, A874, Customer_Service!E:E, AA$1) &gt; 0, 1, 0)</f>
        <v>0</v>
      </c>
      <c r="AB874">
        <v>46</v>
      </c>
    </row>
    <row r="875" spans="1:28" x14ac:dyDescent="0.25">
      <c r="A875">
        <v>874</v>
      </c>
      <c r="B875">
        <v>68</v>
      </c>
      <c r="C875" t="s">
        <v>4</v>
      </c>
      <c r="D875">
        <f>COUNTIFS(Customer_Demographics!A:A, A875, Customer_Demographics!C:C, D$1)</f>
        <v>0</v>
      </c>
      <c r="E875">
        <f>COUNTIFS(Customer_Demographics!A:A, A875, Customer_Demographics!C:C, E$1)</f>
        <v>1</v>
      </c>
      <c r="F875" t="s">
        <v>6</v>
      </c>
      <c r="G875">
        <f>COUNTIFS(Customer_Demographics!A:A, A875, Customer_Demographics!F:F, G$1)</f>
        <v>0</v>
      </c>
      <c r="H875">
        <f>COUNTIFS(Customer_Demographics!A:A, A875, Customer_Demographics!F:F, H$1)</f>
        <v>1</v>
      </c>
      <c r="I875">
        <f>COUNTIFS(Customer_Demographics!A:A, A875, Customer_Demographics!F:F, I$1)</f>
        <v>0</v>
      </c>
      <c r="J875">
        <f>COUNTIFS(Customer_Demographics!A:A, A875, Customer_Demographics!F:F, J$1)</f>
        <v>0</v>
      </c>
      <c r="K875" t="s">
        <v>9</v>
      </c>
      <c r="L875">
        <f>COUNTIFS(Customer_Demographics!A:A, A875, Customer_Demographics!K:K, L$1)</f>
        <v>1</v>
      </c>
      <c r="M875">
        <f>COUNTIFS(Customer_Demographics!A:A, A875, Customer_Demographics!K:K, M$1)</f>
        <v>0</v>
      </c>
      <c r="N875">
        <f>COUNTIFS(Customer_Demographics!A:A, A875, Customer_Demographics!K:K, N$1)</f>
        <v>0</v>
      </c>
      <c r="O875">
        <v>488.21</v>
      </c>
      <c r="P875">
        <v>0</v>
      </c>
      <c r="Q875">
        <v>1</v>
      </c>
      <c r="R875">
        <f>IF(COUNTIFS(Transaction_History!A:A, A875, Transaction_History!E:E, R$1) &gt;0, 1, 0)</f>
        <v>0</v>
      </c>
      <c r="S875">
        <f>IF(COUNTIFS(Transaction_History!A:A, A875, Transaction_History!E:E, S$1) &gt; 0, 1, 0)</f>
        <v>0</v>
      </c>
      <c r="T875">
        <f>IF(COUNTIFS(Transaction_History!A:A, A875, Transaction_History!E:E, T$1) &gt; 0, 1, 0)</f>
        <v>1</v>
      </c>
      <c r="U875">
        <f>IF(COUNTIFS(Transaction_History!A:A, A875, Transaction_History!E:E, U$1) &gt; 0, 1, 0)</f>
        <v>0</v>
      </c>
      <c r="V875">
        <f>IF(COUNTIFS(Transaction_History!A:A, A875, Transaction_History!E:E, V$1) &gt; 0, 1, 0)</f>
        <v>0</v>
      </c>
      <c r="W875">
        <f>IF(COUNTIFS(Customer_Service!A:A, A875, Customer_Service!D:D, W$1) &gt; 0, 1, 0)</f>
        <v>0</v>
      </c>
      <c r="X875">
        <f>IF(COUNTIFS(Customer_Service!A:A, A875, Customer_Service!D:D, X$1)&gt;0,1,0)</f>
        <v>1</v>
      </c>
      <c r="Y875">
        <f>IF(COUNTIFS(Customer_Service!A:A, A875, Customer_Service!D:D, Y$1) &gt; 0, 1, 0)</f>
        <v>1</v>
      </c>
      <c r="Z875">
        <f>IF(COUNTIFS(Customer_Service!A:A, A875, Customer_Service!E:E, Z$1) &gt; 0, 1, 0)</f>
        <v>1</v>
      </c>
      <c r="AA875">
        <f>IF(COUNTIFS(Customer_Service!A:A, A875, Customer_Service!E:E, AA$1) &gt; 0, 1, 0)</f>
        <v>0</v>
      </c>
      <c r="AB875">
        <v>8</v>
      </c>
    </row>
    <row r="876" spans="1:28" x14ac:dyDescent="0.25">
      <c r="A876">
        <v>875</v>
      </c>
      <c r="B876">
        <v>69</v>
      </c>
      <c r="C876" t="s">
        <v>4</v>
      </c>
      <c r="D876">
        <f>COUNTIFS(Customer_Demographics!A:A, A876, Customer_Demographics!C:C, D$1)</f>
        <v>0</v>
      </c>
      <c r="E876">
        <f>COUNTIFS(Customer_Demographics!A:A, A876, Customer_Demographics!C:C, E$1)</f>
        <v>1</v>
      </c>
      <c r="F876" t="s">
        <v>8</v>
      </c>
      <c r="G876">
        <f>COUNTIFS(Customer_Demographics!A:A, A876, Customer_Demographics!F:F, G$1)</f>
        <v>0</v>
      </c>
      <c r="H876">
        <f>COUNTIFS(Customer_Demographics!A:A, A876, Customer_Demographics!F:F, H$1)</f>
        <v>0</v>
      </c>
      <c r="I876">
        <f>COUNTIFS(Customer_Demographics!A:A, A876, Customer_Demographics!F:F, I$1)</f>
        <v>1</v>
      </c>
      <c r="J876">
        <f>COUNTIFS(Customer_Demographics!A:A, A876, Customer_Demographics!F:F, J$1)</f>
        <v>0</v>
      </c>
      <c r="K876" t="s">
        <v>11</v>
      </c>
      <c r="L876">
        <f>COUNTIFS(Customer_Demographics!A:A, A876, Customer_Demographics!K:K, L$1)</f>
        <v>0</v>
      </c>
      <c r="M876">
        <f>COUNTIFS(Customer_Demographics!A:A, A876, Customer_Demographics!K:K, M$1)</f>
        <v>0</v>
      </c>
      <c r="N876">
        <f>COUNTIFS(Customer_Demographics!A:A, A876, Customer_Demographics!K:K, N$1)</f>
        <v>1</v>
      </c>
      <c r="O876">
        <v>2066.71</v>
      </c>
      <c r="P876">
        <v>0</v>
      </c>
      <c r="Q876">
        <v>8</v>
      </c>
      <c r="R876">
        <f>IF(COUNTIFS(Transaction_History!A:A, A876, Transaction_History!E:E, R$1) &gt;0, 1, 0)</f>
        <v>1</v>
      </c>
      <c r="S876">
        <f>IF(COUNTIFS(Transaction_History!A:A, A876, Transaction_History!E:E, S$1) &gt; 0, 1, 0)</f>
        <v>1</v>
      </c>
      <c r="T876">
        <f>IF(COUNTIFS(Transaction_History!A:A, A876, Transaction_History!E:E, T$1) &gt; 0, 1, 0)</f>
        <v>1</v>
      </c>
      <c r="U876">
        <f>IF(COUNTIFS(Transaction_History!A:A, A876, Transaction_History!E:E, U$1) &gt; 0, 1, 0)</f>
        <v>1</v>
      </c>
      <c r="V876">
        <f>IF(COUNTIFS(Transaction_History!A:A, A876, Transaction_History!E:E, V$1) &gt; 0, 1, 0)</f>
        <v>0</v>
      </c>
      <c r="W876">
        <f>IF(COUNTIFS(Customer_Service!A:A, A876, Customer_Service!D:D, W$1) &gt; 0, 1, 0)</f>
        <v>0</v>
      </c>
      <c r="X876">
        <f>IF(COUNTIFS(Customer_Service!A:A, A876, Customer_Service!D:D, X$1)&gt;0,1,0)</f>
        <v>0</v>
      </c>
      <c r="Y876">
        <f>IF(COUNTIFS(Customer_Service!A:A, A876, Customer_Service!D:D, Y$1) &gt; 0, 1, 0)</f>
        <v>0</v>
      </c>
      <c r="Z876">
        <f>IF(COUNTIFS(Customer_Service!A:A, A876, Customer_Service!E:E, Z$1) &gt; 0, 1, 0)</f>
        <v>0</v>
      </c>
      <c r="AA876">
        <f>IF(COUNTIFS(Customer_Service!A:A, A876, Customer_Service!E:E, AA$1) &gt; 0, 1, 0)</f>
        <v>0</v>
      </c>
      <c r="AB876">
        <v>9</v>
      </c>
    </row>
    <row r="877" spans="1:28" x14ac:dyDescent="0.25">
      <c r="A877">
        <v>876</v>
      </c>
      <c r="B877">
        <v>20</v>
      </c>
      <c r="C877" t="s">
        <v>4</v>
      </c>
      <c r="D877">
        <f>COUNTIFS(Customer_Demographics!A:A, A877, Customer_Demographics!C:C, D$1)</f>
        <v>0</v>
      </c>
      <c r="E877">
        <f>COUNTIFS(Customer_Demographics!A:A, A877, Customer_Demographics!C:C, E$1)</f>
        <v>1</v>
      </c>
      <c r="F877" t="s">
        <v>7</v>
      </c>
      <c r="G877">
        <f>COUNTIFS(Customer_Demographics!A:A, A877, Customer_Demographics!F:F, G$1)</f>
        <v>0</v>
      </c>
      <c r="H877">
        <f>COUNTIFS(Customer_Demographics!A:A, A877, Customer_Demographics!F:F, H$1)</f>
        <v>0</v>
      </c>
      <c r="I877">
        <f>COUNTIFS(Customer_Demographics!A:A, A877, Customer_Demographics!F:F, I$1)</f>
        <v>0</v>
      </c>
      <c r="J877">
        <f>COUNTIFS(Customer_Demographics!A:A, A877, Customer_Demographics!F:F, J$1)</f>
        <v>1</v>
      </c>
      <c r="K877" t="s">
        <v>9</v>
      </c>
      <c r="L877">
        <f>COUNTIFS(Customer_Demographics!A:A, A877, Customer_Demographics!K:K, L$1)</f>
        <v>1</v>
      </c>
      <c r="M877">
        <f>COUNTIFS(Customer_Demographics!A:A, A877, Customer_Demographics!K:K, M$1)</f>
        <v>0</v>
      </c>
      <c r="N877">
        <f>COUNTIFS(Customer_Demographics!A:A, A877, Customer_Demographics!K:K, N$1)</f>
        <v>0</v>
      </c>
      <c r="O877">
        <v>1940.62</v>
      </c>
      <c r="P877">
        <v>0</v>
      </c>
      <c r="Q877">
        <v>8</v>
      </c>
      <c r="R877">
        <f>IF(COUNTIFS(Transaction_History!A:A, A877, Transaction_History!E:E, R$1) &gt;0, 1, 0)</f>
        <v>1</v>
      </c>
      <c r="S877">
        <f>IF(COUNTIFS(Transaction_History!A:A, A877, Transaction_History!E:E, S$1) &gt; 0, 1, 0)</f>
        <v>1</v>
      </c>
      <c r="T877">
        <f>IF(COUNTIFS(Transaction_History!A:A, A877, Transaction_History!E:E, T$1) &gt; 0, 1, 0)</f>
        <v>1</v>
      </c>
      <c r="U877">
        <f>IF(COUNTIFS(Transaction_History!A:A, A877, Transaction_History!E:E, U$1) &gt; 0, 1, 0)</f>
        <v>1</v>
      </c>
      <c r="V877">
        <f>IF(COUNTIFS(Transaction_History!A:A, A877, Transaction_History!E:E, V$1) &gt; 0, 1, 0)</f>
        <v>1</v>
      </c>
      <c r="W877">
        <f>IF(COUNTIFS(Customer_Service!A:A, A877, Customer_Service!D:D, W$1) &gt; 0, 1, 0)</f>
        <v>0</v>
      </c>
      <c r="X877">
        <f>IF(COUNTIFS(Customer_Service!A:A, A877, Customer_Service!D:D, X$1)&gt;0,1,0)</f>
        <v>0</v>
      </c>
      <c r="Y877">
        <f>IF(COUNTIFS(Customer_Service!A:A, A877, Customer_Service!D:D, Y$1) &gt; 0, 1, 0)</f>
        <v>1</v>
      </c>
      <c r="Z877">
        <f>IF(COUNTIFS(Customer_Service!A:A, A877, Customer_Service!E:E, Z$1) &gt; 0, 1, 0)</f>
        <v>1</v>
      </c>
      <c r="AA877">
        <f>IF(COUNTIFS(Customer_Service!A:A, A877, Customer_Service!E:E, AA$1) &gt; 0, 1, 0)</f>
        <v>0</v>
      </c>
      <c r="AB877">
        <v>4</v>
      </c>
    </row>
    <row r="878" spans="1:28" x14ac:dyDescent="0.25">
      <c r="A878">
        <v>877</v>
      </c>
      <c r="B878">
        <v>30</v>
      </c>
      <c r="C878" t="s">
        <v>4</v>
      </c>
      <c r="D878">
        <f>COUNTIFS(Customer_Demographics!A:A, A878, Customer_Demographics!C:C, D$1)</f>
        <v>0</v>
      </c>
      <c r="E878">
        <f>COUNTIFS(Customer_Demographics!A:A, A878, Customer_Demographics!C:C, E$1)</f>
        <v>1</v>
      </c>
      <c r="F878" t="s">
        <v>6</v>
      </c>
      <c r="G878">
        <f>COUNTIFS(Customer_Demographics!A:A, A878, Customer_Demographics!F:F, G$1)</f>
        <v>0</v>
      </c>
      <c r="H878">
        <f>COUNTIFS(Customer_Demographics!A:A, A878, Customer_Demographics!F:F, H$1)</f>
        <v>1</v>
      </c>
      <c r="I878">
        <f>COUNTIFS(Customer_Demographics!A:A, A878, Customer_Demographics!F:F, I$1)</f>
        <v>0</v>
      </c>
      <c r="J878">
        <f>COUNTIFS(Customer_Demographics!A:A, A878, Customer_Demographics!F:F, J$1)</f>
        <v>0</v>
      </c>
      <c r="K878" t="s">
        <v>11</v>
      </c>
      <c r="L878">
        <f>COUNTIFS(Customer_Demographics!A:A, A878, Customer_Demographics!K:K, L$1)</f>
        <v>0</v>
      </c>
      <c r="M878">
        <f>COUNTIFS(Customer_Demographics!A:A, A878, Customer_Demographics!K:K, M$1)</f>
        <v>0</v>
      </c>
      <c r="N878">
        <f>COUNTIFS(Customer_Demographics!A:A, A878, Customer_Demographics!K:K, N$1)</f>
        <v>1</v>
      </c>
      <c r="O878">
        <v>2189.5500000000002</v>
      </c>
      <c r="P878">
        <v>0</v>
      </c>
      <c r="Q878">
        <v>7</v>
      </c>
      <c r="R878">
        <f>IF(COUNTIFS(Transaction_History!A:A, A878, Transaction_History!E:E, R$1) &gt;0, 1, 0)</f>
        <v>1</v>
      </c>
      <c r="S878">
        <f>IF(COUNTIFS(Transaction_History!A:A, A878, Transaction_History!E:E, S$1) &gt; 0, 1, 0)</f>
        <v>0</v>
      </c>
      <c r="T878">
        <f>IF(COUNTIFS(Transaction_History!A:A, A878, Transaction_History!E:E, T$1) &gt; 0, 1, 0)</f>
        <v>1</v>
      </c>
      <c r="U878">
        <f>IF(COUNTIFS(Transaction_History!A:A, A878, Transaction_History!E:E, U$1) &gt; 0, 1, 0)</f>
        <v>0</v>
      </c>
      <c r="V878">
        <f>IF(COUNTIFS(Transaction_History!A:A, A878, Transaction_History!E:E, V$1) &gt; 0, 1, 0)</f>
        <v>1</v>
      </c>
      <c r="W878">
        <f>IF(COUNTIFS(Customer_Service!A:A, A878, Customer_Service!D:D, W$1) &gt; 0, 1, 0)</f>
        <v>0</v>
      </c>
      <c r="X878">
        <f>IF(COUNTIFS(Customer_Service!A:A, A878, Customer_Service!D:D, X$1)&gt;0,1,0)</f>
        <v>0</v>
      </c>
      <c r="Y878">
        <f>IF(COUNTIFS(Customer_Service!A:A, A878, Customer_Service!D:D, Y$1) &gt; 0, 1, 0)</f>
        <v>0</v>
      </c>
      <c r="Z878">
        <f>IF(COUNTIFS(Customer_Service!A:A, A878, Customer_Service!E:E, Z$1) &gt; 0, 1, 0)</f>
        <v>0</v>
      </c>
      <c r="AA878">
        <f>IF(COUNTIFS(Customer_Service!A:A, A878, Customer_Service!E:E, AA$1) &gt; 0, 1, 0)</f>
        <v>0</v>
      </c>
      <c r="AB878">
        <v>36</v>
      </c>
    </row>
    <row r="879" spans="1:28" x14ac:dyDescent="0.25">
      <c r="A879">
        <v>878</v>
      </c>
      <c r="B879">
        <v>47</v>
      </c>
      <c r="C879" t="s">
        <v>3</v>
      </c>
      <c r="D879">
        <f>COUNTIFS(Customer_Demographics!A:A, A879, Customer_Demographics!C:C, D$1)</f>
        <v>1</v>
      </c>
      <c r="E879">
        <f>COUNTIFS(Customer_Demographics!A:A, A879, Customer_Demographics!C:C, E$1)</f>
        <v>0</v>
      </c>
      <c r="F879" t="s">
        <v>5</v>
      </c>
      <c r="G879">
        <f>COUNTIFS(Customer_Demographics!A:A, A879, Customer_Demographics!F:F, G$1)</f>
        <v>1</v>
      </c>
      <c r="H879">
        <f>COUNTIFS(Customer_Demographics!A:A, A879, Customer_Demographics!F:F, H$1)</f>
        <v>0</v>
      </c>
      <c r="I879">
        <f>COUNTIFS(Customer_Demographics!A:A, A879, Customer_Demographics!F:F, I$1)</f>
        <v>0</v>
      </c>
      <c r="J879">
        <f>COUNTIFS(Customer_Demographics!A:A, A879, Customer_Demographics!F:F, J$1)</f>
        <v>0</v>
      </c>
      <c r="K879" t="s">
        <v>10</v>
      </c>
      <c r="L879">
        <f>COUNTIFS(Customer_Demographics!A:A, A879, Customer_Demographics!K:K, L$1)</f>
        <v>0</v>
      </c>
      <c r="M879">
        <f>COUNTIFS(Customer_Demographics!A:A, A879, Customer_Demographics!K:K, M$1)</f>
        <v>1</v>
      </c>
      <c r="N879">
        <f>COUNTIFS(Customer_Demographics!A:A, A879, Customer_Demographics!K:K, N$1)</f>
        <v>0</v>
      </c>
      <c r="O879">
        <v>2181.62</v>
      </c>
      <c r="P879">
        <v>0</v>
      </c>
      <c r="Q879">
        <v>8</v>
      </c>
      <c r="R879">
        <f>IF(COUNTIFS(Transaction_History!A:A, A879, Transaction_History!E:E, R$1) &gt;0, 1, 0)</f>
        <v>1</v>
      </c>
      <c r="S879">
        <f>IF(COUNTIFS(Transaction_History!A:A, A879, Transaction_History!E:E, S$1) &gt; 0, 1, 0)</f>
        <v>1</v>
      </c>
      <c r="T879">
        <f>IF(COUNTIFS(Transaction_History!A:A, A879, Transaction_History!E:E, T$1) &gt; 0, 1, 0)</f>
        <v>1</v>
      </c>
      <c r="U879">
        <f>IF(COUNTIFS(Transaction_History!A:A, A879, Transaction_History!E:E, U$1) &gt; 0, 1, 0)</f>
        <v>1</v>
      </c>
      <c r="V879">
        <f>IF(COUNTIFS(Transaction_History!A:A, A879, Transaction_History!E:E, V$1) &gt; 0, 1, 0)</f>
        <v>1</v>
      </c>
      <c r="W879">
        <f>IF(COUNTIFS(Customer_Service!A:A, A879, Customer_Service!D:D, W$1) &gt; 0, 1, 0)</f>
        <v>0</v>
      </c>
      <c r="X879">
        <f>IF(COUNTIFS(Customer_Service!A:A, A879, Customer_Service!D:D, X$1)&gt;0,1,0)</f>
        <v>0</v>
      </c>
      <c r="Y879">
        <f>IF(COUNTIFS(Customer_Service!A:A, A879, Customer_Service!D:D, Y$1) &gt; 0, 1, 0)</f>
        <v>0</v>
      </c>
      <c r="Z879">
        <f>IF(COUNTIFS(Customer_Service!A:A, A879, Customer_Service!E:E, Z$1) &gt; 0, 1, 0)</f>
        <v>0</v>
      </c>
      <c r="AA879">
        <f>IF(COUNTIFS(Customer_Service!A:A, A879, Customer_Service!E:E, AA$1) &gt; 0, 1, 0)</f>
        <v>0</v>
      </c>
      <c r="AB879">
        <v>47</v>
      </c>
    </row>
    <row r="880" spans="1:28" x14ac:dyDescent="0.25">
      <c r="A880">
        <v>879</v>
      </c>
      <c r="B880">
        <v>27</v>
      </c>
      <c r="C880" t="s">
        <v>3</v>
      </c>
      <c r="D880">
        <f>COUNTIFS(Customer_Demographics!A:A, A880, Customer_Demographics!C:C, D$1)</f>
        <v>1</v>
      </c>
      <c r="E880">
        <f>COUNTIFS(Customer_Demographics!A:A, A880, Customer_Demographics!C:C, E$1)</f>
        <v>0</v>
      </c>
      <c r="F880" t="s">
        <v>6</v>
      </c>
      <c r="G880">
        <f>COUNTIFS(Customer_Demographics!A:A, A880, Customer_Demographics!F:F, G$1)</f>
        <v>0</v>
      </c>
      <c r="H880">
        <f>COUNTIFS(Customer_Demographics!A:A, A880, Customer_Demographics!F:F, H$1)</f>
        <v>1</v>
      </c>
      <c r="I880">
        <f>COUNTIFS(Customer_Demographics!A:A, A880, Customer_Demographics!F:F, I$1)</f>
        <v>0</v>
      </c>
      <c r="J880">
        <f>COUNTIFS(Customer_Demographics!A:A, A880, Customer_Demographics!F:F, J$1)</f>
        <v>0</v>
      </c>
      <c r="K880" t="s">
        <v>9</v>
      </c>
      <c r="L880">
        <f>COUNTIFS(Customer_Demographics!A:A, A880, Customer_Demographics!K:K, L$1)</f>
        <v>1</v>
      </c>
      <c r="M880">
        <f>COUNTIFS(Customer_Demographics!A:A, A880, Customer_Demographics!K:K, M$1)</f>
        <v>0</v>
      </c>
      <c r="N880">
        <f>COUNTIFS(Customer_Demographics!A:A, A880, Customer_Demographics!K:K, N$1)</f>
        <v>0</v>
      </c>
      <c r="O880">
        <v>328.09</v>
      </c>
      <c r="P880">
        <v>0</v>
      </c>
      <c r="Q880">
        <v>1</v>
      </c>
      <c r="R880">
        <f>IF(COUNTIFS(Transaction_History!A:A, A880, Transaction_History!E:E, R$1) &gt;0, 1, 0)</f>
        <v>0</v>
      </c>
      <c r="S880">
        <f>IF(COUNTIFS(Transaction_History!A:A, A880, Transaction_History!E:E, S$1) &gt; 0, 1, 0)</f>
        <v>0</v>
      </c>
      <c r="T880">
        <f>IF(COUNTIFS(Transaction_History!A:A, A880, Transaction_History!E:E, T$1) &gt; 0, 1, 0)</f>
        <v>1</v>
      </c>
      <c r="U880">
        <f>IF(COUNTIFS(Transaction_History!A:A, A880, Transaction_History!E:E, U$1) &gt; 0, 1, 0)</f>
        <v>0</v>
      </c>
      <c r="V880">
        <f>IF(COUNTIFS(Transaction_History!A:A, A880, Transaction_History!E:E, V$1) &gt; 0, 1, 0)</f>
        <v>0</v>
      </c>
      <c r="W880">
        <f>IF(COUNTIFS(Customer_Service!A:A, A880, Customer_Service!D:D, W$1) &gt; 0, 1, 0)</f>
        <v>0</v>
      </c>
      <c r="X880">
        <f>IF(COUNTIFS(Customer_Service!A:A, A880, Customer_Service!D:D, X$1)&gt;0,1,0)</f>
        <v>1</v>
      </c>
      <c r="Y880">
        <f>IF(COUNTIFS(Customer_Service!A:A, A880, Customer_Service!D:D, Y$1) &gt; 0, 1, 0)</f>
        <v>0</v>
      </c>
      <c r="Z880">
        <f>IF(COUNTIFS(Customer_Service!A:A, A880, Customer_Service!E:E, Z$1) &gt; 0, 1, 0)</f>
        <v>1</v>
      </c>
      <c r="AA880">
        <f>IF(COUNTIFS(Customer_Service!A:A, A880, Customer_Service!E:E, AA$1) &gt; 0, 1, 0)</f>
        <v>0</v>
      </c>
      <c r="AB880">
        <v>38</v>
      </c>
    </row>
    <row r="881" spans="1:28" x14ac:dyDescent="0.25">
      <c r="A881">
        <v>880</v>
      </c>
      <c r="B881">
        <v>69</v>
      </c>
      <c r="C881" t="s">
        <v>4</v>
      </c>
      <c r="D881">
        <f>COUNTIFS(Customer_Demographics!A:A, A881, Customer_Demographics!C:C, D$1)</f>
        <v>0</v>
      </c>
      <c r="E881">
        <f>COUNTIFS(Customer_Demographics!A:A, A881, Customer_Demographics!C:C, E$1)</f>
        <v>1</v>
      </c>
      <c r="F881" t="s">
        <v>7</v>
      </c>
      <c r="G881">
        <f>COUNTIFS(Customer_Demographics!A:A, A881, Customer_Demographics!F:F, G$1)</f>
        <v>0</v>
      </c>
      <c r="H881">
        <f>COUNTIFS(Customer_Demographics!A:A, A881, Customer_Demographics!F:F, H$1)</f>
        <v>0</v>
      </c>
      <c r="I881">
        <f>COUNTIFS(Customer_Demographics!A:A, A881, Customer_Demographics!F:F, I$1)</f>
        <v>0</v>
      </c>
      <c r="J881">
        <f>COUNTIFS(Customer_Demographics!A:A, A881, Customer_Demographics!F:F, J$1)</f>
        <v>1</v>
      </c>
      <c r="K881" t="s">
        <v>11</v>
      </c>
      <c r="L881">
        <f>COUNTIFS(Customer_Demographics!A:A, A881, Customer_Demographics!K:K, L$1)</f>
        <v>0</v>
      </c>
      <c r="M881">
        <f>COUNTIFS(Customer_Demographics!A:A, A881, Customer_Demographics!K:K, M$1)</f>
        <v>0</v>
      </c>
      <c r="N881">
        <f>COUNTIFS(Customer_Demographics!A:A, A881, Customer_Demographics!K:K, N$1)</f>
        <v>1</v>
      </c>
      <c r="O881">
        <v>1311.23</v>
      </c>
      <c r="P881">
        <v>0</v>
      </c>
      <c r="Q881">
        <v>7</v>
      </c>
      <c r="R881">
        <f>IF(COUNTIFS(Transaction_History!A:A, A881, Transaction_History!E:E, R$1) &gt;0, 1, 0)</f>
        <v>0</v>
      </c>
      <c r="S881">
        <f>IF(COUNTIFS(Transaction_History!A:A, A881, Transaction_History!E:E, S$1) &gt; 0, 1, 0)</f>
        <v>1</v>
      </c>
      <c r="T881">
        <f>IF(COUNTIFS(Transaction_History!A:A, A881, Transaction_History!E:E, T$1) &gt; 0, 1, 0)</f>
        <v>1</v>
      </c>
      <c r="U881">
        <f>IF(COUNTIFS(Transaction_History!A:A, A881, Transaction_History!E:E, U$1) &gt; 0, 1, 0)</f>
        <v>1</v>
      </c>
      <c r="V881">
        <f>IF(COUNTIFS(Transaction_History!A:A, A881, Transaction_History!E:E, V$1) &gt; 0, 1, 0)</f>
        <v>1</v>
      </c>
      <c r="W881">
        <f>IF(COUNTIFS(Customer_Service!A:A, A881, Customer_Service!D:D, W$1) &gt; 0, 1, 0)</f>
        <v>0</v>
      </c>
      <c r="X881">
        <f>IF(COUNTIFS(Customer_Service!A:A, A881, Customer_Service!D:D, X$1)&gt;0,1,0)</f>
        <v>1</v>
      </c>
      <c r="Y881">
        <f>IF(COUNTIFS(Customer_Service!A:A, A881, Customer_Service!D:D, Y$1) &gt; 0, 1, 0)</f>
        <v>0</v>
      </c>
      <c r="Z881">
        <f>IF(COUNTIFS(Customer_Service!A:A, A881, Customer_Service!E:E, Z$1) &gt; 0, 1, 0)</f>
        <v>1</v>
      </c>
      <c r="AA881">
        <f>IF(COUNTIFS(Customer_Service!A:A, A881, Customer_Service!E:E, AA$1) &gt; 0, 1, 0)</f>
        <v>0</v>
      </c>
      <c r="AB881">
        <v>49</v>
      </c>
    </row>
    <row r="882" spans="1:28" x14ac:dyDescent="0.25">
      <c r="A882">
        <v>881</v>
      </c>
      <c r="B882">
        <v>26</v>
      </c>
      <c r="C882" t="s">
        <v>4</v>
      </c>
      <c r="D882">
        <f>COUNTIFS(Customer_Demographics!A:A, A882, Customer_Demographics!C:C, D$1)</f>
        <v>0</v>
      </c>
      <c r="E882">
        <f>COUNTIFS(Customer_Demographics!A:A, A882, Customer_Demographics!C:C, E$1)</f>
        <v>1</v>
      </c>
      <c r="F882" t="s">
        <v>8</v>
      </c>
      <c r="G882">
        <f>COUNTIFS(Customer_Demographics!A:A, A882, Customer_Demographics!F:F, G$1)</f>
        <v>0</v>
      </c>
      <c r="H882">
        <f>COUNTIFS(Customer_Demographics!A:A, A882, Customer_Demographics!F:F, H$1)</f>
        <v>0</v>
      </c>
      <c r="I882">
        <f>COUNTIFS(Customer_Demographics!A:A, A882, Customer_Demographics!F:F, I$1)</f>
        <v>1</v>
      </c>
      <c r="J882">
        <f>COUNTIFS(Customer_Demographics!A:A, A882, Customer_Demographics!F:F, J$1)</f>
        <v>0</v>
      </c>
      <c r="K882" t="s">
        <v>9</v>
      </c>
      <c r="L882">
        <f>COUNTIFS(Customer_Demographics!A:A, A882, Customer_Demographics!K:K, L$1)</f>
        <v>1</v>
      </c>
      <c r="M882">
        <f>COUNTIFS(Customer_Demographics!A:A, A882, Customer_Demographics!K:K, M$1)</f>
        <v>0</v>
      </c>
      <c r="N882">
        <f>COUNTIFS(Customer_Demographics!A:A, A882, Customer_Demographics!K:K, N$1)</f>
        <v>0</v>
      </c>
      <c r="O882">
        <v>189.28</v>
      </c>
      <c r="P882">
        <v>0</v>
      </c>
      <c r="Q882">
        <v>1</v>
      </c>
      <c r="R882">
        <f>IF(COUNTIFS(Transaction_History!A:A, A882, Transaction_History!E:E, R$1) &gt;0, 1, 0)</f>
        <v>1</v>
      </c>
      <c r="S882">
        <f>IF(COUNTIFS(Transaction_History!A:A, A882, Transaction_History!E:E, S$1) &gt; 0, 1, 0)</f>
        <v>0</v>
      </c>
      <c r="T882">
        <f>IF(COUNTIFS(Transaction_History!A:A, A882, Transaction_History!E:E, T$1) &gt; 0, 1, 0)</f>
        <v>0</v>
      </c>
      <c r="U882">
        <f>IF(COUNTIFS(Transaction_History!A:A, A882, Transaction_History!E:E, U$1) &gt; 0, 1, 0)</f>
        <v>0</v>
      </c>
      <c r="V882">
        <f>IF(COUNTIFS(Transaction_History!A:A, A882, Transaction_History!E:E, V$1) &gt; 0, 1, 0)</f>
        <v>0</v>
      </c>
      <c r="W882">
        <f>IF(COUNTIFS(Customer_Service!A:A, A882, Customer_Service!D:D, W$1) &gt; 0, 1, 0)</f>
        <v>1</v>
      </c>
      <c r="X882">
        <f>IF(COUNTIFS(Customer_Service!A:A, A882, Customer_Service!D:D, X$1)&gt;0,1,0)</f>
        <v>0</v>
      </c>
      <c r="Y882">
        <f>IF(COUNTIFS(Customer_Service!A:A, A882, Customer_Service!D:D, Y$1) &gt; 0, 1, 0)</f>
        <v>1</v>
      </c>
      <c r="Z882">
        <f>IF(COUNTIFS(Customer_Service!A:A, A882, Customer_Service!E:E, Z$1) &gt; 0, 1, 0)</f>
        <v>1</v>
      </c>
      <c r="AA882">
        <f>IF(COUNTIFS(Customer_Service!A:A, A882, Customer_Service!E:E, AA$1) &gt; 0, 1, 0)</f>
        <v>1</v>
      </c>
      <c r="AB882">
        <v>49</v>
      </c>
    </row>
    <row r="883" spans="1:28" x14ac:dyDescent="0.25">
      <c r="A883">
        <v>882</v>
      </c>
      <c r="B883">
        <v>23</v>
      </c>
      <c r="C883" t="s">
        <v>3</v>
      </c>
      <c r="D883">
        <f>COUNTIFS(Customer_Demographics!A:A, A883, Customer_Demographics!C:C, D$1)</f>
        <v>1</v>
      </c>
      <c r="E883">
        <f>COUNTIFS(Customer_Demographics!A:A, A883, Customer_Demographics!C:C, E$1)</f>
        <v>0</v>
      </c>
      <c r="F883" t="s">
        <v>6</v>
      </c>
      <c r="G883">
        <f>COUNTIFS(Customer_Demographics!A:A, A883, Customer_Demographics!F:F, G$1)</f>
        <v>0</v>
      </c>
      <c r="H883">
        <f>COUNTIFS(Customer_Demographics!A:A, A883, Customer_Demographics!F:F, H$1)</f>
        <v>1</v>
      </c>
      <c r="I883">
        <f>COUNTIFS(Customer_Demographics!A:A, A883, Customer_Demographics!F:F, I$1)</f>
        <v>0</v>
      </c>
      <c r="J883">
        <f>COUNTIFS(Customer_Demographics!A:A, A883, Customer_Demographics!F:F, J$1)</f>
        <v>0</v>
      </c>
      <c r="K883" t="s">
        <v>10</v>
      </c>
      <c r="L883">
        <f>COUNTIFS(Customer_Demographics!A:A, A883, Customer_Demographics!K:K, L$1)</f>
        <v>0</v>
      </c>
      <c r="M883">
        <f>COUNTIFS(Customer_Demographics!A:A, A883, Customer_Demographics!K:K, M$1)</f>
        <v>1</v>
      </c>
      <c r="N883">
        <f>COUNTIFS(Customer_Demographics!A:A, A883, Customer_Demographics!K:K, N$1)</f>
        <v>0</v>
      </c>
      <c r="O883">
        <v>745.26</v>
      </c>
      <c r="P883">
        <v>0</v>
      </c>
      <c r="Q883">
        <v>3</v>
      </c>
      <c r="R883">
        <f>IF(COUNTIFS(Transaction_History!A:A, A883, Transaction_History!E:E, R$1) &gt;0, 1, 0)</f>
        <v>1</v>
      </c>
      <c r="S883">
        <f>IF(COUNTIFS(Transaction_History!A:A, A883, Transaction_History!E:E, S$1) &gt; 0, 1, 0)</f>
        <v>1</v>
      </c>
      <c r="T883">
        <f>IF(COUNTIFS(Transaction_History!A:A, A883, Transaction_History!E:E, T$1) &gt; 0, 1, 0)</f>
        <v>0</v>
      </c>
      <c r="U883">
        <f>IF(COUNTIFS(Transaction_History!A:A, A883, Transaction_History!E:E, U$1) &gt; 0, 1, 0)</f>
        <v>0</v>
      </c>
      <c r="V883">
        <f>IF(COUNTIFS(Transaction_History!A:A, A883, Transaction_History!E:E, V$1) &gt; 0, 1, 0)</f>
        <v>0</v>
      </c>
      <c r="W883">
        <f>IF(COUNTIFS(Customer_Service!A:A, A883, Customer_Service!D:D, W$1) &gt; 0, 1, 0)</f>
        <v>0</v>
      </c>
      <c r="X883">
        <f>IF(COUNTIFS(Customer_Service!A:A, A883, Customer_Service!D:D, X$1)&gt;0,1,0)</f>
        <v>0</v>
      </c>
      <c r="Y883">
        <f>IF(COUNTIFS(Customer_Service!A:A, A883, Customer_Service!D:D, Y$1) &gt; 0, 1, 0)</f>
        <v>0</v>
      </c>
      <c r="Z883">
        <f>IF(COUNTIFS(Customer_Service!A:A, A883, Customer_Service!E:E, Z$1) &gt; 0, 1, 0)</f>
        <v>0</v>
      </c>
      <c r="AA883">
        <f>IF(COUNTIFS(Customer_Service!A:A, A883, Customer_Service!E:E, AA$1) &gt; 0, 1, 0)</f>
        <v>0</v>
      </c>
      <c r="AB883">
        <v>45</v>
      </c>
    </row>
    <row r="884" spans="1:28" x14ac:dyDescent="0.25">
      <c r="A884">
        <v>883</v>
      </c>
      <c r="B884">
        <v>61</v>
      </c>
      <c r="C884" t="s">
        <v>3</v>
      </c>
      <c r="D884">
        <f>COUNTIFS(Customer_Demographics!A:A, A884, Customer_Demographics!C:C, D$1)</f>
        <v>1</v>
      </c>
      <c r="E884">
        <f>COUNTIFS(Customer_Demographics!A:A, A884, Customer_Demographics!C:C, E$1)</f>
        <v>0</v>
      </c>
      <c r="F884" t="s">
        <v>5</v>
      </c>
      <c r="G884">
        <f>COUNTIFS(Customer_Demographics!A:A, A884, Customer_Demographics!F:F, G$1)</f>
        <v>1</v>
      </c>
      <c r="H884">
        <f>COUNTIFS(Customer_Demographics!A:A, A884, Customer_Demographics!F:F, H$1)</f>
        <v>0</v>
      </c>
      <c r="I884">
        <f>COUNTIFS(Customer_Demographics!A:A, A884, Customer_Demographics!F:F, I$1)</f>
        <v>0</v>
      </c>
      <c r="J884">
        <f>COUNTIFS(Customer_Demographics!A:A, A884, Customer_Demographics!F:F, J$1)</f>
        <v>0</v>
      </c>
      <c r="K884" t="s">
        <v>10</v>
      </c>
      <c r="L884">
        <f>COUNTIFS(Customer_Demographics!A:A, A884, Customer_Demographics!K:K, L$1)</f>
        <v>0</v>
      </c>
      <c r="M884">
        <f>COUNTIFS(Customer_Demographics!A:A, A884, Customer_Demographics!K:K, M$1)</f>
        <v>1</v>
      </c>
      <c r="N884">
        <f>COUNTIFS(Customer_Demographics!A:A, A884, Customer_Demographics!K:K, N$1)</f>
        <v>0</v>
      </c>
      <c r="O884">
        <v>776.71</v>
      </c>
      <c r="P884">
        <v>0</v>
      </c>
      <c r="Q884">
        <v>7</v>
      </c>
      <c r="R884">
        <f>IF(COUNTIFS(Transaction_History!A:A, A884, Transaction_History!E:E, R$1) &gt;0, 1, 0)</f>
        <v>1</v>
      </c>
      <c r="S884">
        <f>IF(COUNTIFS(Transaction_History!A:A, A884, Transaction_History!E:E, S$1) &gt; 0, 1, 0)</f>
        <v>1</v>
      </c>
      <c r="T884">
        <f>IF(COUNTIFS(Transaction_History!A:A, A884, Transaction_History!E:E, T$1) &gt; 0, 1, 0)</f>
        <v>1</v>
      </c>
      <c r="U884">
        <f>IF(COUNTIFS(Transaction_History!A:A, A884, Transaction_History!E:E, U$1) &gt; 0, 1, 0)</f>
        <v>1</v>
      </c>
      <c r="V884">
        <f>IF(COUNTIFS(Transaction_History!A:A, A884, Transaction_History!E:E, V$1) &gt; 0, 1, 0)</f>
        <v>1</v>
      </c>
      <c r="W884">
        <f>IF(COUNTIFS(Customer_Service!A:A, A884, Customer_Service!D:D, W$1) &gt; 0, 1, 0)</f>
        <v>1</v>
      </c>
      <c r="X884">
        <f>IF(COUNTIFS(Customer_Service!A:A, A884, Customer_Service!D:D, X$1)&gt;0,1,0)</f>
        <v>0</v>
      </c>
      <c r="Y884">
        <f>IF(COUNTIFS(Customer_Service!A:A, A884, Customer_Service!D:D, Y$1) &gt; 0, 1, 0)</f>
        <v>1</v>
      </c>
      <c r="Z884">
        <f>IF(COUNTIFS(Customer_Service!A:A, A884, Customer_Service!E:E, Z$1) &gt; 0, 1, 0)</f>
        <v>0</v>
      </c>
      <c r="AA884">
        <f>IF(COUNTIFS(Customer_Service!A:A, A884, Customer_Service!E:E, AA$1) &gt; 0, 1, 0)</f>
        <v>1</v>
      </c>
      <c r="AB884">
        <v>4</v>
      </c>
    </row>
    <row r="885" spans="1:28" x14ac:dyDescent="0.25">
      <c r="A885">
        <v>884</v>
      </c>
      <c r="B885">
        <v>19</v>
      </c>
      <c r="C885" t="s">
        <v>3</v>
      </c>
      <c r="D885">
        <f>COUNTIFS(Customer_Demographics!A:A, A885, Customer_Demographics!C:C, D$1)</f>
        <v>1</v>
      </c>
      <c r="E885">
        <f>COUNTIFS(Customer_Demographics!A:A, A885, Customer_Demographics!C:C, E$1)</f>
        <v>0</v>
      </c>
      <c r="F885" t="s">
        <v>7</v>
      </c>
      <c r="G885">
        <f>COUNTIFS(Customer_Demographics!A:A, A885, Customer_Demographics!F:F, G$1)</f>
        <v>0</v>
      </c>
      <c r="H885">
        <f>COUNTIFS(Customer_Demographics!A:A, A885, Customer_Demographics!F:F, H$1)</f>
        <v>0</v>
      </c>
      <c r="I885">
        <f>COUNTIFS(Customer_Demographics!A:A, A885, Customer_Demographics!F:F, I$1)</f>
        <v>0</v>
      </c>
      <c r="J885">
        <f>COUNTIFS(Customer_Demographics!A:A, A885, Customer_Demographics!F:F, J$1)</f>
        <v>1</v>
      </c>
      <c r="K885" t="s">
        <v>11</v>
      </c>
      <c r="L885">
        <f>COUNTIFS(Customer_Demographics!A:A, A885, Customer_Demographics!K:K, L$1)</f>
        <v>0</v>
      </c>
      <c r="M885">
        <f>COUNTIFS(Customer_Demographics!A:A, A885, Customer_Demographics!K:K, M$1)</f>
        <v>0</v>
      </c>
      <c r="N885">
        <f>COUNTIFS(Customer_Demographics!A:A, A885, Customer_Demographics!K:K, N$1)</f>
        <v>1</v>
      </c>
      <c r="O885">
        <v>2069.0300000000002</v>
      </c>
      <c r="P885">
        <v>0</v>
      </c>
      <c r="Q885">
        <v>9</v>
      </c>
      <c r="R885">
        <f>IF(COUNTIFS(Transaction_History!A:A, A885, Transaction_History!E:E, R$1) &gt;0, 1, 0)</f>
        <v>1</v>
      </c>
      <c r="S885">
        <f>IF(COUNTIFS(Transaction_History!A:A, A885, Transaction_History!E:E, S$1) &gt; 0, 1, 0)</f>
        <v>1</v>
      </c>
      <c r="T885">
        <f>IF(COUNTIFS(Transaction_History!A:A, A885, Transaction_History!E:E, T$1) &gt; 0, 1, 0)</f>
        <v>1</v>
      </c>
      <c r="U885">
        <f>IF(COUNTIFS(Transaction_History!A:A, A885, Transaction_History!E:E, U$1) &gt; 0, 1, 0)</f>
        <v>1</v>
      </c>
      <c r="V885">
        <f>IF(COUNTIFS(Transaction_History!A:A, A885, Transaction_History!E:E, V$1) &gt; 0, 1, 0)</f>
        <v>1</v>
      </c>
      <c r="W885">
        <f>IF(COUNTIFS(Customer_Service!A:A, A885, Customer_Service!D:D, W$1) &gt; 0, 1, 0)</f>
        <v>0</v>
      </c>
      <c r="X885">
        <f>IF(COUNTIFS(Customer_Service!A:A, A885, Customer_Service!D:D, X$1)&gt;0,1,0)</f>
        <v>1</v>
      </c>
      <c r="Y885">
        <f>IF(COUNTIFS(Customer_Service!A:A, A885, Customer_Service!D:D, Y$1) &gt; 0, 1, 0)</f>
        <v>0</v>
      </c>
      <c r="Z885">
        <f>IF(COUNTIFS(Customer_Service!A:A, A885, Customer_Service!E:E, Z$1) &gt; 0, 1, 0)</f>
        <v>0</v>
      </c>
      <c r="AA885">
        <f>IF(COUNTIFS(Customer_Service!A:A, A885, Customer_Service!E:E, AA$1) &gt; 0, 1, 0)</f>
        <v>1</v>
      </c>
      <c r="AB885">
        <v>8</v>
      </c>
    </row>
    <row r="886" spans="1:28" x14ac:dyDescent="0.25">
      <c r="A886">
        <v>885</v>
      </c>
      <c r="B886">
        <v>61</v>
      </c>
      <c r="C886" t="s">
        <v>4</v>
      </c>
      <c r="D886">
        <f>COUNTIFS(Customer_Demographics!A:A, A886, Customer_Demographics!C:C, D$1)</f>
        <v>0</v>
      </c>
      <c r="E886">
        <f>COUNTIFS(Customer_Demographics!A:A, A886, Customer_Demographics!C:C, E$1)</f>
        <v>1</v>
      </c>
      <c r="F886" t="s">
        <v>7</v>
      </c>
      <c r="G886">
        <f>COUNTIFS(Customer_Demographics!A:A, A886, Customer_Demographics!F:F, G$1)</f>
        <v>0</v>
      </c>
      <c r="H886">
        <f>COUNTIFS(Customer_Demographics!A:A, A886, Customer_Demographics!F:F, H$1)</f>
        <v>0</v>
      </c>
      <c r="I886">
        <f>COUNTIFS(Customer_Demographics!A:A, A886, Customer_Demographics!F:F, I$1)</f>
        <v>0</v>
      </c>
      <c r="J886">
        <f>COUNTIFS(Customer_Demographics!A:A, A886, Customer_Demographics!F:F, J$1)</f>
        <v>1</v>
      </c>
      <c r="K886" t="s">
        <v>11</v>
      </c>
      <c r="L886">
        <f>COUNTIFS(Customer_Demographics!A:A, A886, Customer_Demographics!K:K, L$1)</f>
        <v>0</v>
      </c>
      <c r="M886">
        <f>COUNTIFS(Customer_Demographics!A:A, A886, Customer_Demographics!K:K, M$1)</f>
        <v>0</v>
      </c>
      <c r="N886">
        <f>COUNTIFS(Customer_Demographics!A:A, A886, Customer_Demographics!K:K, N$1)</f>
        <v>1</v>
      </c>
      <c r="O886">
        <v>2431.0299999999997</v>
      </c>
      <c r="P886">
        <v>0</v>
      </c>
      <c r="Q886">
        <v>9</v>
      </c>
      <c r="R886">
        <f>IF(COUNTIFS(Transaction_History!A:A, A886, Transaction_History!E:E, R$1) &gt;0, 1, 0)</f>
        <v>1</v>
      </c>
      <c r="S886">
        <f>IF(COUNTIFS(Transaction_History!A:A, A886, Transaction_History!E:E, S$1) &gt; 0, 1, 0)</f>
        <v>1</v>
      </c>
      <c r="T886">
        <f>IF(COUNTIFS(Transaction_History!A:A, A886, Transaction_History!E:E, T$1) &gt; 0, 1, 0)</f>
        <v>1</v>
      </c>
      <c r="U886">
        <f>IF(COUNTIFS(Transaction_History!A:A, A886, Transaction_History!E:E, U$1) &gt; 0, 1, 0)</f>
        <v>1</v>
      </c>
      <c r="V886">
        <f>IF(COUNTIFS(Transaction_History!A:A, A886, Transaction_History!E:E, V$1) &gt; 0, 1, 0)</f>
        <v>0</v>
      </c>
      <c r="W886">
        <f>IF(COUNTIFS(Customer_Service!A:A, A886, Customer_Service!D:D, W$1) &gt; 0, 1, 0)</f>
        <v>0</v>
      </c>
      <c r="X886">
        <f>IF(COUNTIFS(Customer_Service!A:A, A886, Customer_Service!D:D, X$1)&gt;0,1,0)</f>
        <v>1</v>
      </c>
      <c r="Y886">
        <f>IF(COUNTIFS(Customer_Service!A:A, A886, Customer_Service!D:D, Y$1) &gt; 0, 1, 0)</f>
        <v>0</v>
      </c>
      <c r="Z886">
        <f>IF(COUNTIFS(Customer_Service!A:A, A886, Customer_Service!E:E, Z$1) &gt; 0, 1, 0)</f>
        <v>1</v>
      </c>
      <c r="AA886">
        <f>IF(COUNTIFS(Customer_Service!A:A, A886, Customer_Service!E:E, AA$1) &gt; 0, 1, 0)</f>
        <v>1</v>
      </c>
      <c r="AB886">
        <v>43</v>
      </c>
    </row>
    <row r="887" spans="1:28" x14ac:dyDescent="0.25">
      <c r="A887">
        <v>886</v>
      </c>
      <c r="B887">
        <v>33</v>
      </c>
      <c r="C887" t="s">
        <v>4</v>
      </c>
      <c r="D887">
        <f>COUNTIFS(Customer_Demographics!A:A, A887, Customer_Demographics!C:C, D$1)</f>
        <v>0</v>
      </c>
      <c r="E887">
        <f>COUNTIFS(Customer_Demographics!A:A, A887, Customer_Demographics!C:C, E$1)</f>
        <v>1</v>
      </c>
      <c r="F887" t="s">
        <v>8</v>
      </c>
      <c r="G887">
        <f>COUNTIFS(Customer_Demographics!A:A, A887, Customer_Demographics!F:F, G$1)</f>
        <v>0</v>
      </c>
      <c r="H887">
        <f>COUNTIFS(Customer_Demographics!A:A, A887, Customer_Demographics!F:F, H$1)</f>
        <v>0</v>
      </c>
      <c r="I887">
        <f>COUNTIFS(Customer_Demographics!A:A, A887, Customer_Demographics!F:F, I$1)</f>
        <v>1</v>
      </c>
      <c r="J887">
        <f>COUNTIFS(Customer_Demographics!A:A, A887, Customer_Demographics!F:F, J$1)</f>
        <v>0</v>
      </c>
      <c r="K887" t="s">
        <v>9</v>
      </c>
      <c r="L887">
        <f>COUNTIFS(Customer_Demographics!A:A, A887, Customer_Demographics!K:K, L$1)</f>
        <v>1</v>
      </c>
      <c r="M887">
        <f>COUNTIFS(Customer_Demographics!A:A, A887, Customer_Demographics!K:K, M$1)</f>
        <v>0</v>
      </c>
      <c r="N887">
        <f>COUNTIFS(Customer_Demographics!A:A, A887, Customer_Demographics!K:K, N$1)</f>
        <v>0</v>
      </c>
      <c r="O887">
        <v>2197.83</v>
      </c>
      <c r="P887">
        <v>0</v>
      </c>
      <c r="Q887">
        <v>7</v>
      </c>
      <c r="R887">
        <f>IF(COUNTIFS(Transaction_History!A:A, A887, Transaction_History!E:E, R$1) &gt;0, 1, 0)</f>
        <v>1</v>
      </c>
      <c r="S887">
        <f>IF(COUNTIFS(Transaction_History!A:A, A887, Transaction_History!E:E, S$1) &gt; 0, 1, 0)</f>
        <v>0</v>
      </c>
      <c r="T887">
        <f>IF(COUNTIFS(Transaction_History!A:A, A887, Transaction_History!E:E, T$1) &gt; 0, 1, 0)</f>
        <v>1</v>
      </c>
      <c r="U887">
        <f>IF(COUNTIFS(Transaction_History!A:A, A887, Transaction_History!E:E, U$1) &gt; 0, 1, 0)</f>
        <v>1</v>
      </c>
      <c r="V887">
        <f>IF(COUNTIFS(Transaction_History!A:A, A887, Transaction_History!E:E, V$1) &gt; 0, 1, 0)</f>
        <v>0</v>
      </c>
      <c r="W887">
        <f>IF(COUNTIFS(Customer_Service!A:A, A887, Customer_Service!D:D, W$1) &gt; 0, 1, 0)</f>
        <v>1</v>
      </c>
      <c r="X887">
        <f>IF(COUNTIFS(Customer_Service!A:A, A887, Customer_Service!D:D, X$1)&gt;0,1,0)</f>
        <v>0</v>
      </c>
      <c r="Y887">
        <f>IF(COUNTIFS(Customer_Service!A:A, A887, Customer_Service!D:D, Y$1) &gt; 0, 1, 0)</f>
        <v>0</v>
      </c>
      <c r="Z887">
        <f>IF(COUNTIFS(Customer_Service!A:A, A887, Customer_Service!E:E, Z$1) &gt; 0, 1, 0)</f>
        <v>1</v>
      </c>
      <c r="AA887">
        <f>IF(COUNTIFS(Customer_Service!A:A, A887, Customer_Service!E:E, AA$1) &gt; 0, 1, 0)</f>
        <v>0</v>
      </c>
      <c r="AB887">
        <v>7</v>
      </c>
    </row>
    <row r="888" spans="1:28" x14ac:dyDescent="0.25">
      <c r="A888">
        <v>887</v>
      </c>
      <c r="B888">
        <v>30</v>
      </c>
      <c r="C888" t="s">
        <v>4</v>
      </c>
      <c r="D888">
        <f>COUNTIFS(Customer_Demographics!A:A, A888, Customer_Demographics!C:C, D$1)</f>
        <v>0</v>
      </c>
      <c r="E888">
        <f>COUNTIFS(Customer_Demographics!A:A, A888, Customer_Demographics!C:C, E$1)</f>
        <v>1</v>
      </c>
      <c r="F888" t="s">
        <v>6</v>
      </c>
      <c r="G888">
        <f>COUNTIFS(Customer_Demographics!A:A, A888, Customer_Demographics!F:F, G$1)</f>
        <v>0</v>
      </c>
      <c r="H888">
        <f>COUNTIFS(Customer_Demographics!A:A, A888, Customer_Demographics!F:F, H$1)</f>
        <v>1</v>
      </c>
      <c r="I888">
        <f>COUNTIFS(Customer_Demographics!A:A, A888, Customer_Demographics!F:F, I$1)</f>
        <v>0</v>
      </c>
      <c r="J888">
        <f>COUNTIFS(Customer_Demographics!A:A, A888, Customer_Demographics!F:F, J$1)</f>
        <v>0</v>
      </c>
      <c r="K888" t="s">
        <v>10</v>
      </c>
      <c r="L888">
        <f>COUNTIFS(Customer_Demographics!A:A, A888, Customer_Demographics!K:K, L$1)</f>
        <v>0</v>
      </c>
      <c r="M888">
        <f>COUNTIFS(Customer_Demographics!A:A, A888, Customer_Demographics!K:K, M$1)</f>
        <v>1</v>
      </c>
      <c r="N888">
        <f>COUNTIFS(Customer_Demographics!A:A, A888, Customer_Demographics!K:K, N$1)</f>
        <v>0</v>
      </c>
      <c r="O888">
        <v>812.28</v>
      </c>
      <c r="P888">
        <v>0</v>
      </c>
      <c r="Q888">
        <v>4</v>
      </c>
      <c r="R888">
        <f>IF(COUNTIFS(Transaction_History!A:A, A888, Transaction_History!E:E, R$1) &gt;0, 1, 0)</f>
        <v>1</v>
      </c>
      <c r="S888">
        <f>IF(COUNTIFS(Transaction_History!A:A, A888, Transaction_History!E:E, S$1) &gt; 0, 1, 0)</f>
        <v>1</v>
      </c>
      <c r="T888">
        <f>IF(COUNTIFS(Transaction_History!A:A, A888, Transaction_History!E:E, T$1) &gt; 0, 1, 0)</f>
        <v>0</v>
      </c>
      <c r="U888">
        <f>IF(COUNTIFS(Transaction_History!A:A, A888, Transaction_History!E:E, U$1) &gt; 0, 1, 0)</f>
        <v>0</v>
      </c>
      <c r="V888">
        <f>IF(COUNTIFS(Transaction_History!A:A, A888, Transaction_History!E:E, V$1) &gt; 0, 1, 0)</f>
        <v>0</v>
      </c>
      <c r="W888">
        <f>IF(COUNTIFS(Customer_Service!A:A, A888, Customer_Service!D:D, W$1) &gt; 0, 1, 0)</f>
        <v>1</v>
      </c>
      <c r="X888">
        <f>IF(COUNTIFS(Customer_Service!A:A, A888, Customer_Service!D:D, X$1)&gt;0,1,0)</f>
        <v>1</v>
      </c>
      <c r="Y888">
        <f>IF(COUNTIFS(Customer_Service!A:A, A888, Customer_Service!D:D, Y$1) &gt; 0, 1, 0)</f>
        <v>0</v>
      </c>
      <c r="Z888">
        <f>IF(COUNTIFS(Customer_Service!A:A, A888, Customer_Service!E:E, Z$1) &gt; 0, 1, 0)</f>
        <v>1</v>
      </c>
      <c r="AA888">
        <f>IF(COUNTIFS(Customer_Service!A:A, A888, Customer_Service!E:E, AA$1) &gt; 0, 1, 0)</f>
        <v>1</v>
      </c>
      <c r="AB888">
        <v>3</v>
      </c>
    </row>
    <row r="889" spans="1:28" x14ac:dyDescent="0.25">
      <c r="A889">
        <v>888</v>
      </c>
      <c r="B889">
        <v>65</v>
      </c>
      <c r="C889" t="s">
        <v>3</v>
      </c>
      <c r="D889">
        <f>COUNTIFS(Customer_Demographics!A:A, A889, Customer_Demographics!C:C, D$1)</f>
        <v>1</v>
      </c>
      <c r="E889">
        <f>COUNTIFS(Customer_Demographics!A:A, A889, Customer_Demographics!C:C, E$1)</f>
        <v>0</v>
      </c>
      <c r="F889" t="s">
        <v>5</v>
      </c>
      <c r="G889">
        <f>COUNTIFS(Customer_Demographics!A:A, A889, Customer_Demographics!F:F, G$1)</f>
        <v>1</v>
      </c>
      <c r="H889">
        <f>COUNTIFS(Customer_Demographics!A:A, A889, Customer_Demographics!F:F, H$1)</f>
        <v>0</v>
      </c>
      <c r="I889">
        <f>COUNTIFS(Customer_Demographics!A:A, A889, Customer_Demographics!F:F, I$1)</f>
        <v>0</v>
      </c>
      <c r="J889">
        <f>COUNTIFS(Customer_Demographics!A:A, A889, Customer_Demographics!F:F, J$1)</f>
        <v>0</v>
      </c>
      <c r="K889" t="s">
        <v>10</v>
      </c>
      <c r="L889">
        <f>COUNTIFS(Customer_Demographics!A:A, A889, Customer_Demographics!K:K, L$1)</f>
        <v>0</v>
      </c>
      <c r="M889">
        <f>COUNTIFS(Customer_Demographics!A:A, A889, Customer_Demographics!K:K, M$1)</f>
        <v>1</v>
      </c>
      <c r="N889">
        <f>COUNTIFS(Customer_Demographics!A:A, A889, Customer_Demographics!K:K, N$1)</f>
        <v>0</v>
      </c>
      <c r="O889">
        <v>436.94000000000005</v>
      </c>
      <c r="P889">
        <v>0</v>
      </c>
      <c r="Q889">
        <v>3</v>
      </c>
      <c r="R889">
        <f>IF(COUNTIFS(Transaction_History!A:A, A889, Transaction_History!E:E, R$1) &gt;0, 1, 0)</f>
        <v>0</v>
      </c>
      <c r="S889">
        <f>IF(COUNTIFS(Transaction_History!A:A, A889, Transaction_History!E:E, S$1) &gt; 0, 1, 0)</f>
        <v>1</v>
      </c>
      <c r="T889">
        <f>IF(COUNTIFS(Transaction_History!A:A, A889, Transaction_History!E:E, T$1) &gt; 0, 1, 0)</f>
        <v>0</v>
      </c>
      <c r="U889">
        <f>IF(COUNTIFS(Transaction_History!A:A, A889, Transaction_History!E:E, U$1) &gt; 0, 1, 0)</f>
        <v>1</v>
      </c>
      <c r="V889">
        <f>IF(COUNTIFS(Transaction_History!A:A, A889, Transaction_History!E:E, V$1) &gt; 0, 1, 0)</f>
        <v>1</v>
      </c>
      <c r="W889">
        <f>IF(COUNTIFS(Customer_Service!A:A, A889, Customer_Service!D:D, W$1) &gt; 0, 1, 0)</f>
        <v>0</v>
      </c>
      <c r="X889">
        <f>IF(COUNTIFS(Customer_Service!A:A, A889, Customer_Service!D:D, X$1)&gt;0,1,0)</f>
        <v>0</v>
      </c>
      <c r="Y889">
        <f>IF(COUNTIFS(Customer_Service!A:A, A889, Customer_Service!D:D, Y$1) &gt; 0, 1, 0)</f>
        <v>1</v>
      </c>
      <c r="Z889">
        <f>IF(COUNTIFS(Customer_Service!A:A, A889, Customer_Service!E:E, Z$1) &gt; 0, 1, 0)</f>
        <v>0</v>
      </c>
      <c r="AA889">
        <f>IF(COUNTIFS(Customer_Service!A:A, A889, Customer_Service!E:E, AA$1) &gt; 0, 1, 0)</f>
        <v>1</v>
      </c>
      <c r="AB889">
        <v>1</v>
      </c>
    </row>
    <row r="890" spans="1:28" x14ac:dyDescent="0.25">
      <c r="A890">
        <v>889</v>
      </c>
      <c r="B890">
        <v>30</v>
      </c>
      <c r="C890" t="s">
        <v>3</v>
      </c>
      <c r="D890">
        <f>COUNTIFS(Customer_Demographics!A:A, A890, Customer_Demographics!C:C, D$1)</f>
        <v>1</v>
      </c>
      <c r="E890">
        <f>COUNTIFS(Customer_Demographics!A:A, A890, Customer_Demographics!C:C, E$1)</f>
        <v>0</v>
      </c>
      <c r="F890" t="s">
        <v>6</v>
      </c>
      <c r="G890">
        <f>COUNTIFS(Customer_Demographics!A:A, A890, Customer_Demographics!F:F, G$1)</f>
        <v>0</v>
      </c>
      <c r="H890">
        <f>COUNTIFS(Customer_Demographics!A:A, A890, Customer_Demographics!F:F, H$1)</f>
        <v>1</v>
      </c>
      <c r="I890">
        <f>COUNTIFS(Customer_Demographics!A:A, A890, Customer_Demographics!F:F, I$1)</f>
        <v>0</v>
      </c>
      <c r="J890">
        <f>COUNTIFS(Customer_Demographics!A:A, A890, Customer_Demographics!F:F, J$1)</f>
        <v>0</v>
      </c>
      <c r="K890" t="s">
        <v>11</v>
      </c>
      <c r="L890">
        <f>COUNTIFS(Customer_Demographics!A:A, A890, Customer_Demographics!K:K, L$1)</f>
        <v>0</v>
      </c>
      <c r="M890">
        <f>COUNTIFS(Customer_Demographics!A:A, A890, Customer_Demographics!K:K, M$1)</f>
        <v>0</v>
      </c>
      <c r="N890">
        <f>COUNTIFS(Customer_Demographics!A:A, A890, Customer_Demographics!K:K, N$1)</f>
        <v>1</v>
      </c>
      <c r="O890">
        <v>306.88</v>
      </c>
      <c r="P890">
        <v>0</v>
      </c>
      <c r="Q890">
        <v>4</v>
      </c>
      <c r="R890">
        <f>IF(COUNTIFS(Transaction_History!A:A, A890, Transaction_History!E:E, R$1) &gt;0, 1, 0)</f>
        <v>1</v>
      </c>
      <c r="S890">
        <f>IF(COUNTIFS(Transaction_History!A:A, A890, Transaction_History!E:E, S$1) &gt; 0, 1, 0)</f>
        <v>0</v>
      </c>
      <c r="T890">
        <f>IF(COUNTIFS(Transaction_History!A:A, A890, Transaction_History!E:E, T$1) &gt; 0, 1, 0)</f>
        <v>0</v>
      </c>
      <c r="U890">
        <f>IF(COUNTIFS(Transaction_History!A:A, A890, Transaction_History!E:E, U$1) &gt; 0, 1, 0)</f>
        <v>0</v>
      </c>
      <c r="V890">
        <f>IF(COUNTIFS(Transaction_History!A:A, A890, Transaction_History!E:E, V$1) &gt; 0, 1, 0)</f>
        <v>1</v>
      </c>
      <c r="W890">
        <f>IF(COUNTIFS(Customer_Service!A:A, A890, Customer_Service!D:D, W$1) &gt; 0, 1, 0)</f>
        <v>0</v>
      </c>
      <c r="X890">
        <f>IF(COUNTIFS(Customer_Service!A:A, A890, Customer_Service!D:D, X$1)&gt;0,1,0)</f>
        <v>0</v>
      </c>
      <c r="Y890">
        <f>IF(COUNTIFS(Customer_Service!A:A, A890, Customer_Service!D:D, Y$1) &gt; 0, 1, 0)</f>
        <v>0</v>
      </c>
      <c r="Z890">
        <f>IF(COUNTIFS(Customer_Service!A:A, A890, Customer_Service!E:E, Z$1) &gt; 0, 1, 0)</f>
        <v>0</v>
      </c>
      <c r="AA890">
        <f>IF(COUNTIFS(Customer_Service!A:A, A890, Customer_Service!E:E, AA$1) &gt; 0, 1, 0)</f>
        <v>0</v>
      </c>
      <c r="AB890">
        <v>4</v>
      </c>
    </row>
    <row r="891" spans="1:28" x14ac:dyDescent="0.25">
      <c r="A891">
        <v>890</v>
      </c>
      <c r="B891">
        <v>39</v>
      </c>
      <c r="C891" t="s">
        <v>3</v>
      </c>
      <c r="D891">
        <f>COUNTIFS(Customer_Demographics!A:A, A891, Customer_Demographics!C:C, D$1)</f>
        <v>1</v>
      </c>
      <c r="E891">
        <f>COUNTIFS(Customer_Demographics!A:A, A891, Customer_Demographics!C:C, E$1)</f>
        <v>0</v>
      </c>
      <c r="F891" t="s">
        <v>5</v>
      </c>
      <c r="G891">
        <f>COUNTIFS(Customer_Demographics!A:A, A891, Customer_Demographics!F:F, G$1)</f>
        <v>1</v>
      </c>
      <c r="H891">
        <f>COUNTIFS(Customer_Demographics!A:A, A891, Customer_Demographics!F:F, H$1)</f>
        <v>0</v>
      </c>
      <c r="I891">
        <f>COUNTIFS(Customer_Demographics!A:A, A891, Customer_Demographics!F:F, I$1)</f>
        <v>0</v>
      </c>
      <c r="J891">
        <f>COUNTIFS(Customer_Demographics!A:A, A891, Customer_Demographics!F:F, J$1)</f>
        <v>0</v>
      </c>
      <c r="K891" t="s">
        <v>10</v>
      </c>
      <c r="L891">
        <f>COUNTIFS(Customer_Demographics!A:A, A891, Customer_Demographics!K:K, L$1)</f>
        <v>0</v>
      </c>
      <c r="M891">
        <f>COUNTIFS(Customer_Demographics!A:A, A891, Customer_Demographics!K:K, M$1)</f>
        <v>1</v>
      </c>
      <c r="N891">
        <f>COUNTIFS(Customer_Demographics!A:A, A891, Customer_Demographics!K:K, N$1)</f>
        <v>0</v>
      </c>
      <c r="O891">
        <v>369.47</v>
      </c>
      <c r="P891">
        <v>0</v>
      </c>
      <c r="Q891">
        <v>2</v>
      </c>
      <c r="R891">
        <f>IF(COUNTIFS(Transaction_History!A:A, A891, Transaction_History!E:E, R$1) &gt;0, 1, 0)</f>
        <v>1</v>
      </c>
      <c r="S891">
        <f>IF(COUNTIFS(Transaction_History!A:A, A891, Transaction_History!E:E, S$1) &gt; 0, 1, 0)</f>
        <v>0</v>
      </c>
      <c r="T891">
        <f>IF(COUNTIFS(Transaction_History!A:A, A891, Transaction_History!E:E, T$1) &gt; 0, 1, 0)</f>
        <v>0</v>
      </c>
      <c r="U891">
        <f>IF(COUNTIFS(Transaction_History!A:A, A891, Transaction_History!E:E, U$1) &gt; 0, 1, 0)</f>
        <v>0</v>
      </c>
      <c r="V891">
        <f>IF(COUNTIFS(Transaction_History!A:A, A891, Transaction_History!E:E, V$1) &gt; 0, 1, 0)</f>
        <v>1</v>
      </c>
      <c r="W891">
        <f>IF(COUNTIFS(Customer_Service!A:A, A891, Customer_Service!D:D, W$1) &gt; 0, 1, 0)</f>
        <v>0</v>
      </c>
      <c r="X891">
        <f>IF(COUNTIFS(Customer_Service!A:A, A891, Customer_Service!D:D, X$1)&gt;0,1,0)</f>
        <v>1</v>
      </c>
      <c r="Y891">
        <f>IF(COUNTIFS(Customer_Service!A:A, A891, Customer_Service!D:D, Y$1) &gt; 0, 1, 0)</f>
        <v>1</v>
      </c>
      <c r="Z891">
        <f>IF(COUNTIFS(Customer_Service!A:A, A891, Customer_Service!E:E, Z$1) &gt; 0, 1, 0)</f>
        <v>1</v>
      </c>
      <c r="AA891">
        <f>IF(COUNTIFS(Customer_Service!A:A, A891, Customer_Service!E:E, AA$1) &gt; 0, 1, 0)</f>
        <v>0</v>
      </c>
      <c r="AB891">
        <v>1</v>
      </c>
    </row>
    <row r="892" spans="1:28" x14ac:dyDescent="0.25">
      <c r="A892">
        <v>891</v>
      </c>
      <c r="B892">
        <v>36</v>
      </c>
      <c r="C892" t="s">
        <v>4</v>
      </c>
      <c r="D892">
        <f>COUNTIFS(Customer_Demographics!A:A, A892, Customer_Demographics!C:C, D$1)</f>
        <v>0</v>
      </c>
      <c r="E892">
        <f>COUNTIFS(Customer_Demographics!A:A, A892, Customer_Demographics!C:C, E$1)</f>
        <v>1</v>
      </c>
      <c r="F892" t="s">
        <v>8</v>
      </c>
      <c r="G892">
        <f>COUNTIFS(Customer_Demographics!A:A, A892, Customer_Demographics!F:F, G$1)</f>
        <v>0</v>
      </c>
      <c r="H892">
        <f>COUNTIFS(Customer_Demographics!A:A, A892, Customer_Demographics!F:F, H$1)</f>
        <v>0</v>
      </c>
      <c r="I892">
        <f>COUNTIFS(Customer_Demographics!A:A, A892, Customer_Demographics!F:F, I$1)</f>
        <v>1</v>
      </c>
      <c r="J892">
        <f>COUNTIFS(Customer_Demographics!A:A, A892, Customer_Demographics!F:F, J$1)</f>
        <v>0</v>
      </c>
      <c r="K892" t="s">
        <v>10</v>
      </c>
      <c r="L892">
        <f>COUNTIFS(Customer_Demographics!A:A, A892, Customer_Demographics!K:K, L$1)</f>
        <v>0</v>
      </c>
      <c r="M892">
        <f>COUNTIFS(Customer_Demographics!A:A, A892, Customer_Demographics!K:K, M$1)</f>
        <v>1</v>
      </c>
      <c r="N892">
        <f>COUNTIFS(Customer_Demographics!A:A, A892, Customer_Demographics!K:K, N$1)</f>
        <v>0</v>
      </c>
      <c r="O892">
        <v>1602.1699999999998</v>
      </c>
      <c r="P892">
        <v>0</v>
      </c>
      <c r="Q892">
        <v>5</v>
      </c>
      <c r="R892">
        <f>IF(COUNTIFS(Transaction_History!A:A, A892, Transaction_History!E:E, R$1) &gt;0, 1, 0)</f>
        <v>0</v>
      </c>
      <c r="S892">
        <f>IF(COUNTIFS(Transaction_History!A:A, A892, Transaction_History!E:E, S$1) &gt; 0, 1, 0)</f>
        <v>1</v>
      </c>
      <c r="T892">
        <f>IF(COUNTIFS(Transaction_History!A:A, A892, Transaction_History!E:E, T$1) &gt; 0, 1, 0)</f>
        <v>0</v>
      </c>
      <c r="U892">
        <f>IF(COUNTIFS(Transaction_History!A:A, A892, Transaction_History!E:E, U$1) &gt; 0, 1, 0)</f>
        <v>1</v>
      </c>
      <c r="V892">
        <f>IF(COUNTIFS(Transaction_History!A:A, A892, Transaction_History!E:E, V$1) &gt; 0, 1, 0)</f>
        <v>1</v>
      </c>
      <c r="W892">
        <f>IF(COUNTIFS(Customer_Service!A:A, A892, Customer_Service!D:D, W$1) &gt; 0, 1, 0)</f>
        <v>0</v>
      </c>
      <c r="X892">
        <f>IF(COUNTIFS(Customer_Service!A:A, A892, Customer_Service!D:D, X$1)&gt;0,1,0)</f>
        <v>1</v>
      </c>
      <c r="Y892">
        <f>IF(COUNTIFS(Customer_Service!A:A, A892, Customer_Service!D:D, Y$1) &gt; 0, 1, 0)</f>
        <v>1</v>
      </c>
      <c r="Z892">
        <f>IF(COUNTIFS(Customer_Service!A:A, A892, Customer_Service!E:E, Z$1) &gt; 0, 1, 0)</f>
        <v>0</v>
      </c>
      <c r="AA892">
        <f>IF(COUNTIFS(Customer_Service!A:A, A892, Customer_Service!E:E, AA$1) &gt; 0, 1, 0)</f>
        <v>1</v>
      </c>
      <c r="AB892">
        <v>46</v>
      </c>
    </row>
    <row r="893" spans="1:28" x14ac:dyDescent="0.25">
      <c r="A893">
        <v>892</v>
      </c>
      <c r="B893">
        <v>43</v>
      </c>
      <c r="C893" t="s">
        <v>4</v>
      </c>
      <c r="D893">
        <f>COUNTIFS(Customer_Demographics!A:A, A893, Customer_Demographics!C:C, D$1)</f>
        <v>0</v>
      </c>
      <c r="E893">
        <f>COUNTIFS(Customer_Demographics!A:A, A893, Customer_Demographics!C:C, E$1)</f>
        <v>1</v>
      </c>
      <c r="F893" t="s">
        <v>7</v>
      </c>
      <c r="G893">
        <f>COUNTIFS(Customer_Demographics!A:A, A893, Customer_Demographics!F:F, G$1)</f>
        <v>0</v>
      </c>
      <c r="H893">
        <f>COUNTIFS(Customer_Demographics!A:A, A893, Customer_Demographics!F:F, H$1)</f>
        <v>0</v>
      </c>
      <c r="I893">
        <f>COUNTIFS(Customer_Demographics!A:A, A893, Customer_Demographics!F:F, I$1)</f>
        <v>0</v>
      </c>
      <c r="J893">
        <f>COUNTIFS(Customer_Demographics!A:A, A893, Customer_Demographics!F:F, J$1)</f>
        <v>1</v>
      </c>
      <c r="K893" t="s">
        <v>10</v>
      </c>
      <c r="L893">
        <f>COUNTIFS(Customer_Demographics!A:A, A893, Customer_Demographics!K:K, L$1)</f>
        <v>0</v>
      </c>
      <c r="M893">
        <f>COUNTIFS(Customer_Demographics!A:A, A893, Customer_Demographics!K:K, M$1)</f>
        <v>1</v>
      </c>
      <c r="N893">
        <f>COUNTIFS(Customer_Demographics!A:A, A893, Customer_Demographics!K:K, N$1)</f>
        <v>0</v>
      </c>
      <c r="O893">
        <v>183.21</v>
      </c>
      <c r="P893">
        <v>0</v>
      </c>
      <c r="Q893">
        <v>1</v>
      </c>
      <c r="R893">
        <f>IF(COUNTIFS(Transaction_History!A:A, A893, Transaction_History!E:E, R$1) &gt;0, 1, 0)</f>
        <v>0</v>
      </c>
      <c r="S893">
        <f>IF(COUNTIFS(Transaction_History!A:A, A893, Transaction_History!E:E, S$1) &gt; 0, 1, 0)</f>
        <v>0</v>
      </c>
      <c r="T893">
        <f>IF(COUNTIFS(Transaction_History!A:A, A893, Transaction_History!E:E, T$1) &gt; 0, 1, 0)</f>
        <v>0</v>
      </c>
      <c r="U893">
        <f>IF(COUNTIFS(Transaction_History!A:A, A893, Transaction_History!E:E, U$1) &gt; 0, 1, 0)</f>
        <v>0</v>
      </c>
      <c r="V893">
        <f>IF(COUNTIFS(Transaction_History!A:A, A893, Transaction_History!E:E, V$1) &gt; 0, 1, 0)</f>
        <v>1</v>
      </c>
      <c r="W893">
        <f>IF(COUNTIFS(Customer_Service!A:A, A893, Customer_Service!D:D, W$1) &gt; 0, 1, 0)</f>
        <v>0</v>
      </c>
      <c r="X893">
        <f>IF(COUNTIFS(Customer_Service!A:A, A893, Customer_Service!D:D, X$1)&gt;0,1,0)</f>
        <v>1</v>
      </c>
      <c r="Y893">
        <f>IF(COUNTIFS(Customer_Service!A:A, A893, Customer_Service!D:D, Y$1) &gt; 0, 1, 0)</f>
        <v>0</v>
      </c>
      <c r="Z893">
        <f>IF(COUNTIFS(Customer_Service!A:A, A893, Customer_Service!E:E, Z$1) &gt; 0, 1, 0)</f>
        <v>0</v>
      </c>
      <c r="AA893">
        <f>IF(COUNTIFS(Customer_Service!A:A, A893, Customer_Service!E:E, AA$1) &gt; 0, 1, 0)</f>
        <v>1</v>
      </c>
      <c r="AB893">
        <v>42</v>
      </c>
    </row>
    <row r="894" spans="1:28" x14ac:dyDescent="0.25">
      <c r="A894">
        <v>893</v>
      </c>
      <c r="B894">
        <v>31</v>
      </c>
      <c r="C894" t="s">
        <v>3</v>
      </c>
      <c r="D894">
        <f>COUNTIFS(Customer_Demographics!A:A, A894, Customer_Demographics!C:C, D$1)</f>
        <v>1</v>
      </c>
      <c r="E894">
        <f>COUNTIFS(Customer_Demographics!A:A, A894, Customer_Demographics!C:C, E$1)</f>
        <v>0</v>
      </c>
      <c r="F894" t="s">
        <v>8</v>
      </c>
      <c r="G894">
        <f>COUNTIFS(Customer_Demographics!A:A, A894, Customer_Demographics!F:F, G$1)</f>
        <v>0</v>
      </c>
      <c r="H894">
        <f>COUNTIFS(Customer_Demographics!A:A, A894, Customer_Demographics!F:F, H$1)</f>
        <v>0</v>
      </c>
      <c r="I894">
        <f>COUNTIFS(Customer_Demographics!A:A, A894, Customer_Demographics!F:F, I$1)</f>
        <v>1</v>
      </c>
      <c r="J894">
        <f>COUNTIFS(Customer_Demographics!A:A, A894, Customer_Demographics!F:F, J$1)</f>
        <v>0</v>
      </c>
      <c r="K894" t="s">
        <v>9</v>
      </c>
      <c r="L894">
        <f>COUNTIFS(Customer_Demographics!A:A, A894, Customer_Demographics!K:K, L$1)</f>
        <v>1</v>
      </c>
      <c r="M894">
        <f>COUNTIFS(Customer_Demographics!A:A, A894, Customer_Demographics!K:K, M$1)</f>
        <v>0</v>
      </c>
      <c r="N894">
        <f>COUNTIFS(Customer_Demographics!A:A, A894, Customer_Demographics!K:K, N$1)</f>
        <v>0</v>
      </c>
      <c r="O894">
        <v>3026.91</v>
      </c>
      <c r="P894">
        <v>0</v>
      </c>
      <c r="Q894">
        <v>9</v>
      </c>
      <c r="R894">
        <f>IF(COUNTIFS(Transaction_History!A:A, A894, Transaction_History!E:E, R$1) &gt;0, 1, 0)</f>
        <v>1</v>
      </c>
      <c r="S894">
        <f>IF(COUNTIFS(Transaction_History!A:A, A894, Transaction_History!E:E, S$1) &gt; 0, 1, 0)</f>
        <v>0</v>
      </c>
      <c r="T894">
        <f>IF(COUNTIFS(Transaction_History!A:A, A894, Transaction_History!E:E, T$1) &gt; 0, 1, 0)</f>
        <v>1</v>
      </c>
      <c r="U894">
        <f>IF(COUNTIFS(Transaction_History!A:A, A894, Transaction_History!E:E, U$1) &gt; 0, 1, 0)</f>
        <v>1</v>
      </c>
      <c r="V894">
        <f>IF(COUNTIFS(Transaction_History!A:A, A894, Transaction_History!E:E, V$1) &gt; 0, 1, 0)</f>
        <v>1</v>
      </c>
      <c r="W894">
        <f>IF(COUNTIFS(Customer_Service!A:A, A894, Customer_Service!D:D, W$1) &gt; 0, 1, 0)</f>
        <v>1</v>
      </c>
      <c r="X894">
        <f>IF(COUNTIFS(Customer_Service!A:A, A894, Customer_Service!D:D, X$1)&gt;0,1,0)</f>
        <v>0</v>
      </c>
      <c r="Y894">
        <f>IF(COUNTIFS(Customer_Service!A:A, A894, Customer_Service!D:D, Y$1) &gt; 0, 1, 0)</f>
        <v>1</v>
      </c>
      <c r="Z894">
        <f>IF(COUNTIFS(Customer_Service!A:A, A894, Customer_Service!E:E, Z$1) &gt; 0, 1, 0)</f>
        <v>1</v>
      </c>
      <c r="AA894">
        <f>IF(COUNTIFS(Customer_Service!A:A, A894, Customer_Service!E:E, AA$1) &gt; 0, 1, 0)</f>
        <v>1</v>
      </c>
      <c r="AB894">
        <v>38</v>
      </c>
    </row>
    <row r="895" spans="1:28" x14ac:dyDescent="0.25">
      <c r="A895">
        <v>894</v>
      </c>
      <c r="B895">
        <v>48</v>
      </c>
      <c r="C895" t="s">
        <v>3</v>
      </c>
      <c r="D895">
        <f>COUNTIFS(Customer_Demographics!A:A, A895, Customer_Demographics!C:C, D$1)</f>
        <v>1</v>
      </c>
      <c r="E895">
        <f>COUNTIFS(Customer_Demographics!A:A, A895, Customer_Demographics!C:C, E$1)</f>
        <v>0</v>
      </c>
      <c r="F895" t="s">
        <v>7</v>
      </c>
      <c r="G895">
        <f>COUNTIFS(Customer_Demographics!A:A, A895, Customer_Demographics!F:F, G$1)</f>
        <v>0</v>
      </c>
      <c r="H895">
        <f>COUNTIFS(Customer_Demographics!A:A, A895, Customer_Demographics!F:F, H$1)</f>
        <v>0</v>
      </c>
      <c r="I895">
        <f>COUNTIFS(Customer_Demographics!A:A, A895, Customer_Demographics!F:F, I$1)</f>
        <v>0</v>
      </c>
      <c r="J895">
        <f>COUNTIFS(Customer_Demographics!A:A, A895, Customer_Demographics!F:F, J$1)</f>
        <v>1</v>
      </c>
      <c r="K895" t="s">
        <v>9</v>
      </c>
      <c r="L895">
        <f>COUNTIFS(Customer_Demographics!A:A, A895, Customer_Demographics!K:K, L$1)</f>
        <v>1</v>
      </c>
      <c r="M895">
        <f>COUNTIFS(Customer_Demographics!A:A, A895, Customer_Demographics!K:K, M$1)</f>
        <v>0</v>
      </c>
      <c r="N895">
        <f>COUNTIFS(Customer_Demographics!A:A, A895, Customer_Demographics!K:K, N$1)</f>
        <v>0</v>
      </c>
      <c r="O895">
        <v>983.26</v>
      </c>
      <c r="P895">
        <v>0</v>
      </c>
      <c r="Q895">
        <v>3</v>
      </c>
      <c r="R895">
        <f>IF(COUNTIFS(Transaction_History!A:A, A895, Transaction_History!E:E, R$1) &gt;0, 1, 0)</f>
        <v>1</v>
      </c>
      <c r="S895">
        <f>IF(COUNTIFS(Transaction_History!A:A, A895, Transaction_History!E:E, S$1) &gt; 0, 1, 0)</f>
        <v>1</v>
      </c>
      <c r="T895">
        <f>IF(COUNTIFS(Transaction_History!A:A, A895, Transaction_History!E:E, T$1) &gt; 0, 1, 0)</f>
        <v>0</v>
      </c>
      <c r="U895">
        <f>IF(COUNTIFS(Transaction_History!A:A, A895, Transaction_History!E:E, U$1) &gt; 0, 1, 0)</f>
        <v>0</v>
      </c>
      <c r="V895">
        <f>IF(COUNTIFS(Transaction_History!A:A, A895, Transaction_History!E:E, V$1) &gt; 0, 1, 0)</f>
        <v>0</v>
      </c>
      <c r="W895">
        <f>IF(COUNTIFS(Customer_Service!A:A, A895, Customer_Service!D:D, W$1) &gt; 0, 1, 0)</f>
        <v>0</v>
      </c>
      <c r="X895">
        <f>IF(COUNTIFS(Customer_Service!A:A, A895, Customer_Service!D:D, X$1)&gt;0,1,0)</f>
        <v>1</v>
      </c>
      <c r="Y895">
        <f>IF(COUNTIFS(Customer_Service!A:A, A895, Customer_Service!D:D, Y$1) &gt; 0, 1, 0)</f>
        <v>0</v>
      </c>
      <c r="Z895">
        <f>IF(COUNTIFS(Customer_Service!A:A, A895, Customer_Service!E:E, Z$1) &gt; 0, 1, 0)</f>
        <v>1</v>
      </c>
      <c r="AA895">
        <f>IF(COUNTIFS(Customer_Service!A:A, A895, Customer_Service!E:E, AA$1) &gt; 0, 1, 0)</f>
        <v>1</v>
      </c>
      <c r="AB895">
        <v>37</v>
      </c>
    </row>
    <row r="896" spans="1:28" x14ac:dyDescent="0.25">
      <c r="A896">
        <v>895</v>
      </c>
      <c r="B896">
        <v>46</v>
      </c>
      <c r="C896" t="s">
        <v>4</v>
      </c>
      <c r="D896">
        <f>COUNTIFS(Customer_Demographics!A:A, A896, Customer_Demographics!C:C, D$1)</f>
        <v>0</v>
      </c>
      <c r="E896">
        <f>COUNTIFS(Customer_Demographics!A:A, A896, Customer_Demographics!C:C, E$1)</f>
        <v>1</v>
      </c>
      <c r="F896" t="s">
        <v>6</v>
      </c>
      <c r="G896">
        <f>COUNTIFS(Customer_Demographics!A:A, A896, Customer_Demographics!F:F, G$1)</f>
        <v>0</v>
      </c>
      <c r="H896">
        <f>COUNTIFS(Customer_Demographics!A:A, A896, Customer_Demographics!F:F, H$1)</f>
        <v>1</v>
      </c>
      <c r="I896">
        <f>COUNTIFS(Customer_Demographics!A:A, A896, Customer_Demographics!F:F, I$1)</f>
        <v>0</v>
      </c>
      <c r="J896">
        <f>COUNTIFS(Customer_Demographics!A:A, A896, Customer_Demographics!F:F, J$1)</f>
        <v>0</v>
      </c>
      <c r="K896" t="s">
        <v>9</v>
      </c>
      <c r="L896">
        <f>COUNTIFS(Customer_Demographics!A:A, A896, Customer_Demographics!K:K, L$1)</f>
        <v>1</v>
      </c>
      <c r="M896">
        <f>COUNTIFS(Customer_Demographics!A:A, A896, Customer_Demographics!K:K, M$1)</f>
        <v>0</v>
      </c>
      <c r="N896">
        <f>COUNTIFS(Customer_Demographics!A:A, A896, Customer_Demographics!K:K, N$1)</f>
        <v>0</v>
      </c>
      <c r="O896">
        <v>1649.0800000000002</v>
      </c>
      <c r="P896">
        <v>0</v>
      </c>
      <c r="Q896">
        <v>7</v>
      </c>
      <c r="R896">
        <f>IF(COUNTIFS(Transaction_History!A:A, A896, Transaction_History!E:E, R$1) &gt;0, 1, 0)</f>
        <v>1</v>
      </c>
      <c r="S896">
        <f>IF(COUNTIFS(Transaction_History!A:A, A896, Transaction_History!E:E, S$1) &gt; 0, 1, 0)</f>
        <v>1</v>
      </c>
      <c r="T896">
        <f>IF(COUNTIFS(Transaction_History!A:A, A896, Transaction_History!E:E, T$1) &gt; 0, 1, 0)</f>
        <v>1</v>
      </c>
      <c r="U896">
        <f>IF(COUNTIFS(Transaction_History!A:A, A896, Transaction_History!E:E, U$1) &gt; 0, 1, 0)</f>
        <v>1</v>
      </c>
      <c r="V896">
        <f>IF(COUNTIFS(Transaction_History!A:A, A896, Transaction_History!E:E, V$1) &gt; 0, 1, 0)</f>
        <v>1</v>
      </c>
      <c r="W896">
        <f>IF(COUNTIFS(Customer_Service!A:A, A896, Customer_Service!D:D, W$1) &gt; 0, 1, 0)</f>
        <v>0</v>
      </c>
      <c r="X896">
        <f>IF(COUNTIFS(Customer_Service!A:A, A896, Customer_Service!D:D, X$1)&gt;0,1,0)</f>
        <v>0</v>
      </c>
      <c r="Y896">
        <f>IF(COUNTIFS(Customer_Service!A:A, A896, Customer_Service!D:D, Y$1) &gt; 0, 1, 0)</f>
        <v>0</v>
      </c>
      <c r="Z896">
        <f>IF(COUNTIFS(Customer_Service!A:A, A896, Customer_Service!E:E, Z$1) &gt; 0, 1, 0)</f>
        <v>0</v>
      </c>
      <c r="AA896">
        <f>IF(COUNTIFS(Customer_Service!A:A, A896, Customer_Service!E:E, AA$1) &gt; 0, 1, 0)</f>
        <v>0</v>
      </c>
      <c r="AB896">
        <v>12</v>
      </c>
    </row>
    <row r="897" spans="1:28" x14ac:dyDescent="0.25">
      <c r="A897">
        <v>896</v>
      </c>
      <c r="B897">
        <v>62</v>
      </c>
      <c r="C897" t="s">
        <v>4</v>
      </c>
      <c r="D897">
        <f>COUNTIFS(Customer_Demographics!A:A, A897, Customer_Demographics!C:C, D$1)</f>
        <v>0</v>
      </c>
      <c r="E897">
        <f>COUNTIFS(Customer_Demographics!A:A, A897, Customer_Demographics!C:C, E$1)</f>
        <v>1</v>
      </c>
      <c r="F897" t="s">
        <v>7</v>
      </c>
      <c r="G897">
        <f>COUNTIFS(Customer_Demographics!A:A, A897, Customer_Demographics!F:F, G$1)</f>
        <v>0</v>
      </c>
      <c r="H897">
        <f>COUNTIFS(Customer_Demographics!A:A, A897, Customer_Demographics!F:F, H$1)</f>
        <v>0</v>
      </c>
      <c r="I897">
        <f>COUNTIFS(Customer_Demographics!A:A, A897, Customer_Demographics!F:F, I$1)</f>
        <v>0</v>
      </c>
      <c r="J897">
        <f>COUNTIFS(Customer_Demographics!A:A, A897, Customer_Demographics!F:F, J$1)</f>
        <v>1</v>
      </c>
      <c r="K897" t="s">
        <v>10</v>
      </c>
      <c r="L897">
        <f>COUNTIFS(Customer_Demographics!A:A, A897, Customer_Demographics!K:K, L$1)</f>
        <v>0</v>
      </c>
      <c r="M897">
        <f>COUNTIFS(Customer_Demographics!A:A, A897, Customer_Demographics!K:K, M$1)</f>
        <v>1</v>
      </c>
      <c r="N897">
        <f>COUNTIFS(Customer_Demographics!A:A, A897, Customer_Demographics!K:K, N$1)</f>
        <v>0</v>
      </c>
      <c r="O897">
        <v>1403.03</v>
      </c>
      <c r="P897">
        <v>0</v>
      </c>
      <c r="Q897">
        <v>8</v>
      </c>
      <c r="R897">
        <f>IF(COUNTIFS(Transaction_History!A:A, A897, Transaction_History!E:E, R$1) &gt;0, 1, 0)</f>
        <v>1</v>
      </c>
      <c r="S897">
        <f>IF(COUNTIFS(Transaction_History!A:A, A897, Transaction_History!E:E, S$1) &gt; 0, 1, 0)</f>
        <v>1</v>
      </c>
      <c r="T897">
        <f>IF(COUNTIFS(Transaction_History!A:A, A897, Transaction_History!E:E, T$1) &gt; 0, 1, 0)</f>
        <v>1</v>
      </c>
      <c r="U897">
        <f>IF(COUNTIFS(Transaction_History!A:A, A897, Transaction_History!E:E, U$1) &gt; 0, 1, 0)</f>
        <v>1</v>
      </c>
      <c r="V897">
        <f>IF(COUNTIFS(Transaction_History!A:A, A897, Transaction_History!E:E, V$1) &gt; 0, 1, 0)</f>
        <v>0</v>
      </c>
      <c r="W897">
        <f>IF(COUNTIFS(Customer_Service!A:A, A897, Customer_Service!D:D, W$1) &gt; 0, 1, 0)</f>
        <v>0</v>
      </c>
      <c r="X897">
        <f>IF(COUNTIFS(Customer_Service!A:A, A897, Customer_Service!D:D, X$1)&gt;0,1,0)</f>
        <v>1</v>
      </c>
      <c r="Y897">
        <f>IF(COUNTIFS(Customer_Service!A:A, A897, Customer_Service!D:D, Y$1) &gt; 0, 1, 0)</f>
        <v>0</v>
      </c>
      <c r="Z897">
        <f>IF(COUNTIFS(Customer_Service!A:A, A897, Customer_Service!E:E, Z$1) &gt; 0, 1, 0)</f>
        <v>1</v>
      </c>
      <c r="AA897">
        <f>IF(COUNTIFS(Customer_Service!A:A, A897, Customer_Service!E:E, AA$1) &gt; 0, 1, 0)</f>
        <v>0</v>
      </c>
      <c r="AB897">
        <v>42</v>
      </c>
    </row>
    <row r="898" spans="1:28" x14ac:dyDescent="0.25">
      <c r="A898">
        <v>897</v>
      </c>
      <c r="B898">
        <v>59</v>
      </c>
      <c r="C898" t="s">
        <v>4</v>
      </c>
      <c r="D898">
        <f>COUNTIFS(Customer_Demographics!A:A, A898, Customer_Demographics!C:C, D$1)</f>
        <v>0</v>
      </c>
      <c r="E898">
        <f>COUNTIFS(Customer_Demographics!A:A, A898, Customer_Demographics!C:C, E$1)</f>
        <v>1</v>
      </c>
      <c r="F898" t="s">
        <v>5</v>
      </c>
      <c r="G898">
        <f>COUNTIFS(Customer_Demographics!A:A, A898, Customer_Demographics!F:F, G$1)</f>
        <v>1</v>
      </c>
      <c r="H898">
        <f>COUNTIFS(Customer_Demographics!A:A, A898, Customer_Demographics!F:F, H$1)</f>
        <v>0</v>
      </c>
      <c r="I898">
        <f>COUNTIFS(Customer_Demographics!A:A, A898, Customer_Demographics!F:F, I$1)</f>
        <v>0</v>
      </c>
      <c r="J898">
        <f>COUNTIFS(Customer_Demographics!A:A, A898, Customer_Demographics!F:F, J$1)</f>
        <v>0</v>
      </c>
      <c r="K898" t="s">
        <v>11</v>
      </c>
      <c r="L898">
        <f>COUNTIFS(Customer_Demographics!A:A, A898, Customer_Demographics!K:K, L$1)</f>
        <v>0</v>
      </c>
      <c r="M898">
        <f>COUNTIFS(Customer_Demographics!A:A, A898, Customer_Demographics!K:K, M$1)</f>
        <v>0</v>
      </c>
      <c r="N898">
        <f>COUNTIFS(Customer_Demographics!A:A, A898, Customer_Demographics!K:K, N$1)</f>
        <v>1</v>
      </c>
      <c r="O898">
        <v>2125.2799999999997</v>
      </c>
      <c r="P898">
        <v>0</v>
      </c>
      <c r="Q898">
        <v>8</v>
      </c>
      <c r="R898">
        <f>IF(COUNTIFS(Transaction_History!A:A, A898, Transaction_History!E:E, R$1) &gt;0, 1, 0)</f>
        <v>1</v>
      </c>
      <c r="S898">
        <f>IF(COUNTIFS(Transaction_History!A:A, A898, Transaction_History!E:E, S$1) &gt; 0, 1, 0)</f>
        <v>1</v>
      </c>
      <c r="T898">
        <f>IF(COUNTIFS(Transaction_History!A:A, A898, Transaction_History!E:E, T$1) &gt; 0, 1, 0)</f>
        <v>1</v>
      </c>
      <c r="U898">
        <f>IF(COUNTIFS(Transaction_History!A:A, A898, Transaction_History!E:E, U$1) &gt; 0, 1, 0)</f>
        <v>1</v>
      </c>
      <c r="V898">
        <f>IF(COUNTIFS(Transaction_History!A:A, A898, Transaction_History!E:E, V$1) &gt; 0, 1, 0)</f>
        <v>1</v>
      </c>
      <c r="W898">
        <f>IF(COUNTIFS(Customer_Service!A:A, A898, Customer_Service!D:D, W$1) &gt; 0, 1, 0)</f>
        <v>1</v>
      </c>
      <c r="X898">
        <f>IF(COUNTIFS(Customer_Service!A:A, A898, Customer_Service!D:D, X$1)&gt;0,1,0)</f>
        <v>0</v>
      </c>
      <c r="Y898">
        <f>IF(COUNTIFS(Customer_Service!A:A, A898, Customer_Service!D:D, Y$1) &gt; 0, 1, 0)</f>
        <v>1</v>
      </c>
      <c r="Z898">
        <f>IF(COUNTIFS(Customer_Service!A:A, A898, Customer_Service!E:E, Z$1) &gt; 0, 1, 0)</f>
        <v>0</v>
      </c>
      <c r="AA898">
        <f>IF(COUNTIFS(Customer_Service!A:A, A898, Customer_Service!E:E, AA$1) &gt; 0, 1, 0)</f>
        <v>1</v>
      </c>
      <c r="AB898">
        <v>10</v>
      </c>
    </row>
    <row r="899" spans="1:28" x14ac:dyDescent="0.25">
      <c r="A899">
        <v>898</v>
      </c>
      <c r="B899">
        <v>39</v>
      </c>
      <c r="C899" t="s">
        <v>3</v>
      </c>
      <c r="D899">
        <f>COUNTIFS(Customer_Demographics!A:A, A899, Customer_Demographics!C:C, D$1)</f>
        <v>1</v>
      </c>
      <c r="E899">
        <f>COUNTIFS(Customer_Demographics!A:A, A899, Customer_Demographics!C:C, E$1)</f>
        <v>0</v>
      </c>
      <c r="F899" t="s">
        <v>8</v>
      </c>
      <c r="G899">
        <f>COUNTIFS(Customer_Demographics!A:A, A899, Customer_Demographics!F:F, G$1)</f>
        <v>0</v>
      </c>
      <c r="H899">
        <f>COUNTIFS(Customer_Demographics!A:A, A899, Customer_Demographics!F:F, H$1)</f>
        <v>0</v>
      </c>
      <c r="I899">
        <f>COUNTIFS(Customer_Demographics!A:A, A899, Customer_Demographics!F:F, I$1)</f>
        <v>1</v>
      </c>
      <c r="J899">
        <f>COUNTIFS(Customer_Demographics!A:A, A899, Customer_Demographics!F:F, J$1)</f>
        <v>0</v>
      </c>
      <c r="K899" t="s">
        <v>11</v>
      </c>
      <c r="L899">
        <f>COUNTIFS(Customer_Demographics!A:A, A899, Customer_Demographics!K:K, L$1)</f>
        <v>0</v>
      </c>
      <c r="M899">
        <f>COUNTIFS(Customer_Demographics!A:A, A899, Customer_Demographics!K:K, M$1)</f>
        <v>0</v>
      </c>
      <c r="N899">
        <f>COUNTIFS(Customer_Demographics!A:A, A899, Customer_Demographics!K:K, N$1)</f>
        <v>1</v>
      </c>
      <c r="O899">
        <v>2793.9999999999995</v>
      </c>
      <c r="P899">
        <v>0</v>
      </c>
      <c r="Q899">
        <v>9</v>
      </c>
      <c r="R899">
        <f>IF(COUNTIFS(Transaction_History!A:A, A899, Transaction_History!E:E, R$1) &gt;0, 1, 0)</f>
        <v>1</v>
      </c>
      <c r="S899">
        <f>IF(COUNTIFS(Transaction_History!A:A, A899, Transaction_History!E:E, S$1) &gt; 0, 1, 0)</f>
        <v>1</v>
      </c>
      <c r="T899">
        <f>IF(COUNTIFS(Transaction_History!A:A, A899, Transaction_History!E:E, T$1) &gt; 0, 1, 0)</f>
        <v>0</v>
      </c>
      <c r="U899">
        <f>IF(COUNTIFS(Transaction_History!A:A, A899, Transaction_History!E:E, U$1) &gt; 0, 1, 0)</f>
        <v>1</v>
      </c>
      <c r="V899">
        <f>IF(COUNTIFS(Transaction_History!A:A, A899, Transaction_History!E:E, V$1) &gt; 0, 1, 0)</f>
        <v>1</v>
      </c>
      <c r="W899">
        <f>IF(COUNTIFS(Customer_Service!A:A, A899, Customer_Service!D:D, W$1) &gt; 0, 1, 0)</f>
        <v>0</v>
      </c>
      <c r="X899">
        <f>IF(COUNTIFS(Customer_Service!A:A, A899, Customer_Service!D:D, X$1)&gt;0,1,0)</f>
        <v>1</v>
      </c>
      <c r="Y899">
        <f>IF(COUNTIFS(Customer_Service!A:A, A899, Customer_Service!D:D, Y$1) &gt; 0, 1, 0)</f>
        <v>0</v>
      </c>
      <c r="Z899">
        <f>IF(COUNTIFS(Customer_Service!A:A, A899, Customer_Service!E:E, Z$1) &gt; 0, 1, 0)</f>
        <v>0</v>
      </c>
      <c r="AA899">
        <f>IF(COUNTIFS(Customer_Service!A:A, A899, Customer_Service!E:E, AA$1) &gt; 0, 1, 0)</f>
        <v>1</v>
      </c>
      <c r="AB899">
        <v>47</v>
      </c>
    </row>
    <row r="900" spans="1:28" x14ac:dyDescent="0.25">
      <c r="A900">
        <v>899</v>
      </c>
      <c r="B900">
        <v>24</v>
      </c>
      <c r="C900" t="s">
        <v>3</v>
      </c>
      <c r="D900">
        <f>COUNTIFS(Customer_Demographics!A:A, A900, Customer_Demographics!C:C, D$1)</f>
        <v>1</v>
      </c>
      <c r="E900">
        <f>COUNTIFS(Customer_Demographics!A:A, A900, Customer_Demographics!C:C, E$1)</f>
        <v>0</v>
      </c>
      <c r="F900" t="s">
        <v>7</v>
      </c>
      <c r="G900">
        <f>COUNTIFS(Customer_Demographics!A:A, A900, Customer_Demographics!F:F, G$1)</f>
        <v>0</v>
      </c>
      <c r="H900">
        <f>COUNTIFS(Customer_Demographics!A:A, A900, Customer_Demographics!F:F, H$1)</f>
        <v>0</v>
      </c>
      <c r="I900">
        <f>COUNTIFS(Customer_Demographics!A:A, A900, Customer_Demographics!F:F, I$1)</f>
        <v>0</v>
      </c>
      <c r="J900">
        <f>COUNTIFS(Customer_Demographics!A:A, A900, Customer_Demographics!F:F, J$1)</f>
        <v>1</v>
      </c>
      <c r="K900" t="s">
        <v>11</v>
      </c>
      <c r="L900">
        <f>COUNTIFS(Customer_Demographics!A:A, A900, Customer_Demographics!K:K, L$1)</f>
        <v>0</v>
      </c>
      <c r="M900">
        <f>COUNTIFS(Customer_Demographics!A:A, A900, Customer_Demographics!K:K, M$1)</f>
        <v>0</v>
      </c>
      <c r="N900">
        <f>COUNTIFS(Customer_Demographics!A:A, A900, Customer_Demographics!K:K, N$1)</f>
        <v>1</v>
      </c>
      <c r="O900">
        <v>38.78</v>
      </c>
      <c r="P900">
        <v>1</v>
      </c>
      <c r="Q900">
        <v>1</v>
      </c>
      <c r="R900">
        <f>IF(COUNTIFS(Transaction_History!A:A, A900, Transaction_History!E:E, R$1) &gt;0, 1, 0)</f>
        <v>0</v>
      </c>
      <c r="S900">
        <f>IF(COUNTIFS(Transaction_History!A:A, A900, Transaction_History!E:E, S$1) &gt; 0, 1, 0)</f>
        <v>0</v>
      </c>
      <c r="T900">
        <f>IF(COUNTIFS(Transaction_History!A:A, A900, Transaction_History!E:E, T$1) &gt; 0, 1, 0)</f>
        <v>0</v>
      </c>
      <c r="U900">
        <f>IF(COUNTIFS(Transaction_History!A:A, A900, Transaction_History!E:E, U$1) &gt; 0, 1, 0)</f>
        <v>1</v>
      </c>
      <c r="V900">
        <f>IF(COUNTIFS(Transaction_History!A:A, A900, Transaction_History!E:E, V$1) &gt; 0, 1, 0)</f>
        <v>0</v>
      </c>
      <c r="W900">
        <f>IF(COUNTIFS(Customer_Service!A:A, A900, Customer_Service!D:D, W$1) &gt; 0, 1, 0)</f>
        <v>0</v>
      </c>
      <c r="X900">
        <f>IF(COUNTIFS(Customer_Service!A:A, A900, Customer_Service!D:D, X$1)&gt;0,1,0)</f>
        <v>1</v>
      </c>
      <c r="Y900">
        <f>IF(COUNTIFS(Customer_Service!A:A, A900, Customer_Service!D:D, Y$1) &gt; 0, 1, 0)</f>
        <v>0</v>
      </c>
      <c r="Z900">
        <f>IF(COUNTIFS(Customer_Service!A:A, A900, Customer_Service!E:E, Z$1) &gt; 0, 1, 0)</f>
        <v>0</v>
      </c>
      <c r="AA900">
        <f>IF(COUNTIFS(Customer_Service!A:A, A900, Customer_Service!E:E, AA$1) &gt; 0, 1, 0)</f>
        <v>1</v>
      </c>
      <c r="AB900">
        <v>1</v>
      </c>
    </row>
    <row r="901" spans="1:28" x14ac:dyDescent="0.25">
      <c r="A901">
        <v>900</v>
      </c>
      <c r="B901">
        <v>54</v>
      </c>
      <c r="C901" t="s">
        <v>4</v>
      </c>
      <c r="D901">
        <f>COUNTIFS(Customer_Demographics!A:A, A901, Customer_Demographics!C:C, D$1)</f>
        <v>0</v>
      </c>
      <c r="E901">
        <f>COUNTIFS(Customer_Demographics!A:A, A901, Customer_Demographics!C:C, E$1)</f>
        <v>1</v>
      </c>
      <c r="F901" t="s">
        <v>7</v>
      </c>
      <c r="G901">
        <f>COUNTIFS(Customer_Demographics!A:A, A901, Customer_Demographics!F:F, G$1)</f>
        <v>0</v>
      </c>
      <c r="H901">
        <f>COUNTIFS(Customer_Demographics!A:A, A901, Customer_Demographics!F:F, H$1)</f>
        <v>0</v>
      </c>
      <c r="I901">
        <f>COUNTIFS(Customer_Demographics!A:A, A901, Customer_Demographics!F:F, I$1)</f>
        <v>0</v>
      </c>
      <c r="J901">
        <f>COUNTIFS(Customer_Demographics!A:A, A901, Customer_Demographics!F:F, J$1)</f>
        <v>1</v>
      </c>
      <c r="K901" t="s">
        <v>9</v>
      </c>
      <c r="L901">
        <f>COUNTIFS(Customer_Demographics!A:A, A901, Customer_Demographics!K:K, L$1)</f>
        <v>1</v>
      </c>
      <c r="M901">
        <f>COUNTIFS(Customer_Demographics!A:A, A901, Customer_Demographics!K:K, M$1)</f>
        <v>0</v>
      </c>
      <c r="N901">
        <f>COUNTIFS(Customer_Demographics!A:A, A901, Customer_Demographics!K:K, N$1)</f>
        <v>0</v>
      </c>
      <c r="O901">
        <v>353.54</v>
      </c>
      <c r="P901">
        <v>0</v>
      </c>
      <c r="Q901">
        <v>3</v>
      </c>
      <c r="R901">
        <f>IF(COUNTIFS(Transaction_History!A:A, A901, Transaction_History!E:E, R$1) &gt;0, 1, 0)</f>
        <v>1</v>
      </c>
      <c r="S901">
        <f>IF(COUNTIFS(Transaction_History!A:A, A901, Transaction_History!E:E, S$1) &gt; 0, 1, 0)</f>
        <v>1</v>
      </c>
      <c r="T901">
        <f>IF(COUNTIFS(Transaction_History!A:A, A901, Transaction_History!E:E, T$1) &gt; 0, 1, 0)</f>
        <v>0</v>
      </c>
      <c r="U901">
        <f>IF(COUNTIFS(Transaction_History!A:A, A901, Transaction_History!E:E, U$1) &gt; 0, 1, 0)</f>
        <v>0</v>
      </c>
      <c r="V901">
        <f>IF(COUNTIFS(Transaction_History!A:A, A901, Transaction_History!E:E, V$1) &gt; 0, 1, 0)</f>
        <v>0</v>
      </c>
      <c r="W901">
        <f>IF(COUNTIFS(Customer_Service!A:A, A901, Customer_Service!D:D, W$1) &gt; 0, 1, 0)</f>
        <v>0</v>
      </c>
      <c r="X901">
        <f>IF(COUNTIFS(Customer_Service!A:A, A901, Customer_Service!D:D, X$1)&gt;0,1,0)</f>
        <v>0</v>
      </c>
      <c r="Y901">
        <f>IF(COUNTIFS(Customer_Service!A:A, A901, Customer_Service!D:D, Y$1) &gt; 0, 1, 0)</f>
        <v>1</v>
      </c>
      <c r="Z901">
        <f>IF(COUNTIFS(Customer_Service!A:A, A901, Customer_Service!E:E, Z$1) &gt; 0, 1, 0)</f>
        <v>1</v>
      </c>
      <c r="AA901">
        <f>IF(COUNTIFS(Customer_Service!A:A, A901, Customer_Service!E:E, AA$1) &gt; 0, 1, 0)</f>
        <v>0</v>
      </c>
      <c r="AB901">
        <v>2</v>
      </c>
    </row>
    <row r="902" spans="1:28" x14ac:dyDescent="0.25">
      <c r="A902">
        <v>901</v>
      </c>
      <c r="B902">
        <v>66</v>
      </c>
      <c r="C902" t="s">
        <v>3</v>
      </c>
      <c r="D902">
        <f>COUNTIFS(Customer_Demographics!A:A, A902, Customer_Demographics!C:C, D$1)</f>
        <v>1</v>
      </c>
      <c r="E902">
        <f>COUNTIFS(Customer_Demographics!A:A, A902, Customer_Demographics!C:C, E$1)</f>
        <v>0</v>
      </c>
      <c r="F902" t="s">
        <v>6</v>
      </c>
      <c r="G902">
        <f>COUNTIFS(Customer_Demographics!A:A, A902, Customer_Demographics!F:F, G$1)</f>
        <v>0</v>
      </c>
      <c r="H902">
        <f>COUNTIFS(Customer_Demographics!A:A, A902, Customer_Demographics!F:F, H$1)</f>
        <v>1</v>
      </c>
      <c r="I902">
        <f>COUNTIFS(Customer_Demographics!A:A, A902, Customer_Demographics!F:F, I$1)</f>
        <v>0</v>
      </c>
      <c r="J902">
        <f>COUNTIFS(Customer_Demographics!A:A, A902, Customer_Demographics!F:F, J$1)</f>
        <v>0</v>
      </c>
      <c r="K902" t="s">
        <v>10</v>
      </c>
      <c r="L902">
        <f>COUNTIFS(Customer_Demographics!A:A, A902, Customer_Demographics!K:K, L$1)</f>
        <v>0</v>
      </c>
      <c r="M902">
        <f>COUNTIFS(Customer_Demographics!A:A, A902, Customer_Demographics!K:K, M$1)</f>
        <v>1</v>
      </c>
      <c r="N902">
        <f>COUNTIFS(Customer_Demographics!A:A, A902, Customer_Demographics!K:K, N$1)</f>
        <v>0</v>
      </c>
      <c r="O902">
        <v>517.94000000000005</v>
      </c>
      <c r="P902">
        <v>0</v>
      </c>
      <c r="Q902">
        <v>2</v>
      </c>
      <c r="R902">
        <f>IF(COUNTIFS(Transaction_History!A:A, A902, Transaction_History!E:E, R$1) &gt;0, 1, 0)</f>
        <v>0</v>
      </c>
      <c r="S902">
        <f>IF(COUNTIFS(Transaction_History!A:A, A902, Transaction_History!E:E, S$1) &gt; 0, 1, 0)</f>
        <v>0</v>
      </c>
      <c r="T902">
        <f>IF(COUNTIFS(Transaction_History!A:A, A902, Transaction_History!E:E, T$1) &gt; 0, 1, 0)</f>
        <v>1</v>
      </c>
      <c r="U902">
        <f>IF(COUNTIFS(Transaction_History!A:A, A902, Transaction_History!E:E, U$1) &gt; 0, 1, 0)</f>
        <v>0</v>
      </c>
      <c r="V902">
        <f>IF(COUNTIFS(Transaction_History!A:A, A902, Transaction_History!E:E, V$1) &gt; 0, 1, 0)</f>
        <v>1</v>
      </c>
      <c r="W902">
        <f>IF(COUNTIFS(Customer_Service!A:A, A902, Customer_Service!D:D, W$1) &gt; 0, 1, 0)</f>
        <v>0</v>
      </c>
      <c r="X902">
        <f>IF(COUNTIFS(Customer_Service!A:A, A902, Customer_Service!D:D, X$1)&gt;0,1,0)</f>
        <v>0</v>
      </c>
      <c r="Y902">
        <f>IF(COUNTIFS(Customer_Service!A:A, A902, Customer_Service!D:D, Y$1) &gt; 0, 1, 0)</f>
        <v>0</v>
      </c>
      <c r="Z902">
        <f>IF(COUNTIFS(Customer_Service!A:A, A902, Customer_Service!E:E, Z$1) &gt; 0, 1, 0)</f>
        <v>0</v>
      </c>
      <c r="AA902">
        <f>IF(COUNTIFS(Customer_Service!A:A, A902, Customer_Service!E:E, AA$1) &gt; 0, 1, 0)</f>
        <v>0</v>
      </c>
      <c r="AB902">
        <v>12</v>
      </c>
    </row>
    <row r="903" spans="1:28" x14ac:dyDescent="0.25">
      <c r="A903">
        <v>902</v>
      </c>
      <c r="B903">
        <v>58</v>
      </c>
      <c r="C903" t="s">
        <v>4</v>
      </c>
      <c r="D903">
        <f>COUNTIFS(Customer_Demographics!A:A, A903, Customer_Demographics!C:C, D$1)</f>
        <v>0</v>
      </c>
      <c r="E903">
        <f>COUNTIFS(Customer_Demographics!A:A, A903, Customer_Demographics!C:C, E$1)</f>
        <v>1</v>
      </c>
      <c r="F903" t="s">
        <v>6</v>
      </c>
      <c r="G903">
        <f>COUNTIFS(Customer_Demographics!A:A, A903, Customer_Demographics!F:F, G$1)</f>
        <v>0</v>
      </c>
      <c r="H903">
        <f>COUNTIFS(Customer_Demographics!A:A, A903, Customer_Demographics!F:F, H$1)</f>
        <v>1</v>
      </c>
      <c r="I903">
        <f>COUNTIFS(Customer_Demographics!A:A, A903, Customer_Demographics!F:F, I$1)</f>
        <v>0</v>
      </c>
      <c r="J903">
        <f>COUNTIFS(Customer_Demographics!A:A, A903, Customer_Demographics!F:F, J$1)</f>
        <v>0</v>
      </c>
      <c r="K903" t="s">
        <v>9</v>
      </c>
      <c r="L903">
        <f>COUNTIFS(Customer_Demographics!A:A, A903, Customer_Demographics!K:K, L$1)</f>
        <v>1</v>
      </c>
      <c r="M903">
        <f>COUNTIFS(Customer_Demographics!A:A, A903, Customer_Demographics!K:K, M$1)</f>
        <v>0</v>
      </c>
      <c r="N903">
        <f>COUNTIFS(Customer_Demographics!A:A, A903, Customer_Demographics!K:K, N$1)</f>
        <v>0</v>
      </c>
      <c r="O903">
        <v>1040.2</v>
      </c>
      <c r="P903">
        <v>0</v>
      </c>
      <c r="Q903">
        <v>7</v>
      </c>
      <c r="R903">
        <f>IF(COUNTIFS(Transaction_History!A:A, A903, Transaction_History!E:E, R$1) &gt;0, 1, 0)</f>
        <v>1</v>
      </c>
      <c r="S903">
        <f>IF(COUNTIFS(Transaction_History!A:A, A903, Transaction_History!E:E, S$1) &gt; 0, 1, 0)</f>
        <v>0</v>
      </c>
      <c r="T903">
        <f>IF(COUNTIFS(Transaction_History!A:A, A903, Transaction_History!E:E, T$1) &gt; 0, 1, 0)</f>
        <v>1</v>
      </c>
      <c r="U903">
        <f>IF(COUNTIFS(Transaction_History!A:A, A903, Transaction_History!E:E, U$1) &gt; 0, 1, 0)</f>
        <v>1</v>
      </c>
      <c r="V903">
        <f>IF(COUNTIFS(Transaction_History!A:A, A903, Transaction_History!E:E, V$1) &gt; 0, 1, 0)</f>
        <v>1</v>
      </c>
      <c r="W903">
        <f>IF(COUNTIFS(Customer_Service!A:A, A903, Customer_Service!D:D, W$1) &gt; 0, 1, 0)</f>
        <v>0</v>
      </c>
      <c r="X903">
        <f>IF(COUNTIFS(Customer_Service!A:A, A903, Customer_Service!D:D, X$1)&gt;0,1,0)</f>
        <v>1</v>
      </c>
      <c r="Y903">
        <f>IF(COUNTIFS(Customer_Service!A:A, A903, Customer_Service!D:D, Y$1) &gt; 0, 1, 0)</f>
        <v>0</v>
      </c>
      <c r="Z903">
        <f>IF(COUNTIFS(Customer_Service!A:A, A903, Customer_Service!E:E, Z$1) &gt; 0, 1, 0)</f>
        <v>1</v>
      </c>
      <c r="AA903">
        <f>IF(COUNTIFS(Customer_Service!A:A, A903, Customer_Service!E:E, AA$1) &gt; 0, 1, 0)</f>
        <v>1</v>
      </c>
      <c r="AB903">
        <v>39</v>
      </c>
    </row>
    <row r="904" spans="1:28" x14ac:dyDescent="0.25">
      <c r="A904">
        <v>903</v>
      </c>
      <c r="B904">
        <v>44</v>
      </c>
      <c r="C904" t="s">
        <v>3</v>
      </c>
      <c r="D904">
        <f>COUNTIFS(Customer_Demographics!A:A, A904, Customer_Demographics!C:C, D$1)</f>
        <v>1</v>
      </c>
      <c r="E904">
        <f>COUNTIFS(Customer_Demographics!A:A, A904, Customer_Demographics!C:C, E$1)</f>
        <v>0</v>
      </c>
      <c r="F904" t="s">
        <v>6</v>
      </c>
      <c r="G904">
        <f>COUNTIFS(Customer_Demographics!A:A, A904, Customer_Demographics!F:F, G$1)</f>
        <v>0</v>
      </c>
      <c r="H904">
        <f>COUNTIFS(Customer_Demographics!A:A, A904, Customer_Demographics!F:F, H$1)</f>
        <v>1</v>
      </c>
      <c r="I904">
        <f>COUNTIFS(Customer_Demographics!A:A, A904, Customer_Demographics!F:F, I$1)</f>
        <v>0</v>
      </c>
      <c r="J904">
        <f>COUNTIFS(Customer_Demographics!A:A, A904, Customer_Demographics!F:F, J$1)</f>
        <v>0</v>
      </c>
      <c r="K904" t="s">
        <v>9</v>
      </c>
      <c r="L904">
        <f>COUNTIFS(Customer_Demographics!A:A, A904, Customer_Demographics!K:K, L$1)</f>
        <v>1</v>
      </c>
      <c r="M904">
        <f>COUNTIFS(Customer_Demographics!A:A, A904, Customer_Demographics!K:K, M$1)</f>
        <v>0</v>
      </c>
      <c r="N904">
        <f>COUNTIFS(Customer_Demographics!A:A, A904, Customer_Demographics!K:K, N$1)</f>
        <v>0</v>
      </c>
      <c r="O904">
        <v>762.77999999999986</v>
      </c>
      <c r="P904">
        <v>1</v>
      </c>
      <c r="Q904">
        <v>4</v>
      </c>
      <c r="R904">
        <f>IF(COUNTIFS(Transaction_History!A:A, A904, Transaction_History!E:E, R$1) &gt;0, 1, 0)</f>
        <v>1</v>
      </c>
      <c r="S904">
        <f>IF(COUNTIFS(Transaction_History!A:A, A904, Transaction_History!E:E, S$1) &gt; 0, 1, 0)</f>
        <v>0</v>
      </c>
      <c r="T904">
        <f>IF(COUNTIFS(Transaction_History!A:A, A904, Transaction_History!E:E, T$1) &gt; 0, 1, 0)</f>
        <v>0</v>
      </c>
      <c r="U904">
        <f>IF(COUNTIFS(Transaction_History!A:A, A904, Transaction_History!E:E, U$1) &gt; 0, 1, 0)</f>
        <v>1</v>
      </c>
      <c r="V904">
        <f>IF(COUNTIFS(Transaction_History!A:A, A904, Transaction_History!E:E, V$1) &gt; 0, 1, 0)</f>
        <v>1</v>
      </c>
      <c r="W904">
        <f>IF(COUNTIFS(Customer_Service!A:A, A904, Customer_Service!D:D, W$1) &gt; 0, 1, 0)</f>
        <v>1</v>
      </c>
      <c r="X904">
        <f>IF(COUNTIFS(Customer_Service!A:A, A904, Customer_Service!D:D, X$1)&gt;0,1,0)</f>
        <v>0</v>
      </c>
      <c r="Y904">
        <f>IF(COUNTIFS(Customer_Service!A:A, A904, Customer_Service!D:D, Y$1) &gt; 0, 1, 0)</f>
        <v>0</v>
      </c>
      <c r="Z904">
        <f>IF(COUNTIFS(Customer_Service!A:A, A904, Customer_Service!E:E, Z$1) &gt; 0, 1, 0)</f>
        <v>1</v>
      </c>
      <c r="AA904">
        <f>IF(COUNTIFS(Customer_Service!A:A, A904, Customer_Service!E:E, AA$1) &gt; 0, 1, 0)</f>
        <v>0</v>
      </c>
      <c r="AB904">
        <v>48</v>
      </c>
    </row>
    <row r="905" spans="1:28" x14ac:dyDescent="0.25">
      <c r="A905">
        <v>904</v>
      </c>
      <c r="B905">
        <v>48</v>
      </c>
      <c r="C905" t="s">
        <v>3</v>
      </c>
      <c r="D905">
        <f>COUNTIFS(Customer_Demographics!A:A, A905, Customer_Demographics!C:C, D$1)</f>
        <v>1</v>
      </c>
      <c r="E905">
        <f>COUNTIFS(Customer_Demographics!A:A, A905, Customer_Demographics!C:C, E$1)</f>
        <v>0</v>
      </c>
      <c r="F905" t="s">
        <v>5</v>
      </c>
      <c r="G905">
        <f>COUNTIFS(Customer_Demographics!A:A, A905, Customer_Demographics!F:F, G$1)</f>
        <v>1</v>
      </c>
      <c r="H905">
        <f>COUNTIFS(Customer_Demographics!A:A, A905, Customer_Demographics!F:F, H$1)</f>
        <v>0</v>
      </c>
      <c r="I905">
        <f>COUNTIFS(Customer_Demographics!A:A, A905, Customer_Demographics!F:F, I$1)</f>
        <v>0</v>
      </c>
      <c r="J905">
        <f>COUNTIFS(Customer_Demographics!A:A, A905, Customer_Demographics!F:F, J$1)</f>
        <v>0</v>
      </c>
      <c r="K905" t="s">
        <v>11</v>
      </c>
      <c r="L905">
        <f>COUNTIFS(Customer_Demographics!A:A, A905, Customer_Demographics!K:K, L$1)</f>
        <v>0</v>
      </c>
      <c r="M905">
        <f>COUNTIFS(Customer_Demographics!A:A, A905, Customer_Demographics!K:K, M$1)</f>
        <v>0</v>
      </c>
      <c r="N905">
        <f>COUNTIFS(Customer_Demographics!A:A, A905, Customer_Demographics!K:K, N$1)</f>
        <v>1</v>
      </c>
      <c r="O905">
        <v>1684.3899999999999</v>
      </c>
      <c r="P905">
        <v>0</v>
      </c>
      <c r="Q905">
        <v>7</v>
      </c>
      <c r="R905">
        <f>IF(COUNTIFS(Transaction_History!A:A, A905, Transaction_History!E:E, R$1) &gt;0, 1, 0)</f>
        <v>1</v>
      </c>
      <c r="S905">
        <f>IF(COUNTIFS(Transaction_History!A:A, A905, Transaction_History!E:E, S$1) &gt; 0, 1, 0)</f>
        <v>1</v>
      </c>
      <c r="T905">
        <f>IF(COUNTIFS(Transaction_History!A:A, A905, Transaction_History!E:E, T$1) &gt; 0, 1, 0)</f>
        <v>1</v>
      </c>
      <c r="U905">
        <f>IF(COUNTIFS(Transaction_History!A:A, A905, Transaction_History!E:E, U$1) &gt; 0, 1, 0)</f>
        <v>0</v>
      </c>
      <c r="V905">
        <f>IF(COUNTIFS(Transaction_History!A:A, A905, Transaction_History!E:E, V$1) &gt; 0, 1, 0)</f>
        <v>0</v>
      </c>
      <c r="W905">
        <f>IF(COUNTIFS(Customer_Service!A:A, A905, Customer_Service!D:D, W$1) &gt; 0, 1, 0)</f>
        <v>1</v>
      </c>
      <c r="X905">
        <f>IF(COUNTIFS(Customer_Service!A:A, A905, Customer_Service!D:D, X$1)&gt;0,1,0)</f>
        <v>0</v>
      </c>
      <c r="Y905">
        <f>IF(COUNTIFS(Customer_Service!A:A, A905, Customer_Service!D:D, Y$1) &gt; 0, 1, 0)</f>
        <v>0</v>
      </c>
      <c r="Z905">
        <f>IF(COUNTIFS(Customer_Service!A:A, A905, Customer_Service!E:E, Z$1) &gt; 0, 1, 0)</f>
        <v>1</v>
      </c>
      <c r="AA905">
        <f>IF(COUNTIFS(Customer_Service!A:A, A905, Customer_Service!E:E, AA$1) &gt; 0, 1, 0)</f>
        <v>0</v>
      </c>
      <c r="AB905">
        <v>36</v>
      </c>
    </row>
    <row r="906" spans="1:28" x14ac:dyDescent="0.25">
      <c r="A906">
        <v>905</v>
      </c>
      <c r="B906">
        <v>23</v>
      </c>
      <c r="C906" t="s">
        <v>3</v>
      </c>
      <c r="D906">
        <f>COUNTIFS(Customer_Demographics!A:A, A906, Customer_Demographics!C:C, D$1)</f>
        <v>1</v>
      </c>
      <c r="E906">
        <f>COUNTIFS(Customer_Demographics!A:A, A906, Customer_Demographics!C:C, E$1)</f>
        <v>0</v>
      </c>
      <c r="F906" t="s">
        <v>6</v>
      </c>
      <c r="G906">
        <f>COUNTIFS(Customer_Demographics!A:A, A906, Customer_Demographics!F:F, G$1)</f>
        <v>0</v>
      </c>
      <c r="H906">
        <f>COUNTIFS(Customer_Demographics!A:A, A906, Customer_Demographics!F:F, H$1)</f>
        <v>1</v>
      </c>
      <c r="I906">
        <f>COUNTIFS(Customer_Demographics!A:A, A906, Customer_Demographics!F:F, I$1)</f>
        <v>0</v>
      </c>
      <c r="J906">
        <f>COUNTIFS(Customer_Demographics!A:A, A906, Customer_Demographics!F:F, J$1)</f>
        <v>0</v>
      </c>
      <c r="K906" t="s">
        <v>11</v>
      </c>
      <c r="L906">
        <f>COUNTIFS(Customer_Demographics!A:A, A906, Customer_Demographics!K:K, L$1)</f>
        <v>0</v>
      </c>
      <c r="M906">
        <f>COUNTIFS(Customer_Demographics!A:A, A906, Customer_Demographics!K:K, M$1)</f>
        <v>0</v>
      </c>
      <c r="N906">
        <f>COUNTIFS(Customer_Demographics!A:A, A906, Customer_Demographics!K:K, N$1)</f>
        <v>1</v>
      </c>
      <c r="O906">
        <v>1222.55</v>
      </c>
      <c r="P906">
        <v>0</v>
      </c>
      <c r="Q906">
        <v>8</v>
      </c>
      <c r="R906">
        <f>IF(COUNTIFS(Transaction_History!A:A, A906, Transaction_History!E:E, R$1) &gt;0, 1, 0)</f>
        <v>1</v>
      </c>
      <c r="S906">
        <f>IF(COUNTIFS(Transaction_History!A:A, A906, Transaction_History!E:E, S$1) &gt; 0, 1, 0)</f>
        <v>1</v>
      </c>
      <c r="T906">
        <f>IF(COUNTIFS(Transaction_History!A:A, A906, Transaction_History!E:E, T$1) &gt; 0, 1, 0)</f>
        <v>1</v>
      </c>
      <c r="U906">
        <f>IF(COUNTIFS(Transaction_History!A:A, A906, Transaction_History!E:E, U$1) &gt; 0, 1, 0)</f>
        <v>1</v>
      </c>
      <c r="V906">
        <f>IF(COUNTIFS(Transaction_History!A:A, A906, Transaction_History!E:E, V$1) &gt; 0, 1, 0)</f>
        <v>1</v>
      </c>
      <c r="W906">
        <f>IF(COUNTIFS(Customer_Service!A:A, A906, Customer_Service!D:D, W$1) &gt; 0, 1, 0)</f>
        <v>0</v>
      </c>
      <c r="X906">
        <f>IF(COUNTIFS(Customer_Service!A:A, A906, Customer_Service!D:D, X$1)&gt;0,1,0)</f>
        <v>0</v>
      </c>
      <c r="Y906">
        <f>IF(COUNTIFS(Customer_Service!A:A, A906, Customer_Service!D:D, Y$1) &gt; 0, 1, 0)</f>
        <v>1</v>
      </c>
      <c r="Z906">
        <f>IF(COUNTIFS(Customer_Service!A:A, A906, Customer_Service!E:E, Z$1) &gt; 0, 1, 0)</f>
        <v>0</v>
      </c>
      <c r="AA906">
        <f>IF(COUNTIFS(Customer_Service!A:A, A906, Customer_Service!E:E, AA$1) &gt; 0, 1, 0)</f>
        <v>1</v>
      </c>
      <c r="AB906">
        <v>7</v>
      </c>
    </row>
    <row r="907" spans="1:28" x14ac:dyDescent="0.25">
      <c r="A907">
        <v>906</v>
      </c>
      <c r="B907">
        <v>33</v>
      </c>
      <c r="C907" t="s">
        <v>4</v>
      </c>
      <c r="D907">
        <f>COUNTIFS(Customer_Demographics!A:A, A907, Customer_Demographics!C:C, D$1)</f>
        <v>0</v>
      </c>
      <c r="E907">
        <f>COUNTIFS(Customer_Demographics!A:A, A907, Customer_Demographics!C:C, E$1)</f>
        <v>1</v>
      </c>
      <c r="F907" t="s">
        <v>7</v>
      </c>
      <c r="G907">
        <f>COUNTIFS(Customer_Demographics!A:A, A907, Customer_Demographics!F:F, G$1)</f>
        <v>0</v>
      </c>
      <c r="H907">
        <f>COUNTIFS(Customer_Demographics!A:A, A907, Customer_Demographics!F:F, H$1)</f>
        <v>0</v>
      </c>
      <c r="I907">
        <f>COUNTIFS(Customer_Demographics!A:A, A907, Customer_Demographics!F:F, I$1)</f>
        <v>0</v>
      </c>
      <c r="J907">
        <f>COUNTIFS(Customer_Demographics!A:A, A907, Customer_Demographics!F:F, J$1)</f>
        <v>1</v>
      </c>
      <c r="K907" t="s">
        <v>10</v>
      </c>
      <c r="L907">
        <f>COUNTIFS(Customer_Demographics!A:A, A907, Customer_Demographics!K:K, L$1)</f>
        <v>0</v>
      </c>
      <c r="M907">
        <f>COUNTIFS(Customer_Demographics!A:A, A907, Customer_Demographics!K:K, M$1)</f>
        <v>1</v>
      </c>
      <c r="N907">
        <f>COUNTIFS(Customer_Demographics!A:A, A907, Customer_Demographics!K:K, N$1)</f>
        <v>0</v>
      </c>
      <c r="O907">
        <v>1235.8</v>
      </c>
      <c r="P907">
        <v>1</v>
      </c>
      <c r="Q907">
        <v>5</v>
      </c>
      <c r="R907">
        <f>IF(COUNTIFS(Transaction_History!A:A, A907, Transaction_History!E:E, R$1) &gt;0, 1, 0)</f>
        <v>1</v>
      </c>
      <c r="S907">
        <f>IF(COUNTIFS(Transaction_History!A:A, A907, Transaction_History!E:E, S$1) &gt; 0, 1, 0)</f>
        <v>1</v>
      </c>
      <c r="T907">
        <f>IF(COUNTIFS(Transaction_History!A:A, A907, Transaction_History!E:E, T$1) &gt; 0, 1, 0)</f>
        <v>1</v>
      </c>
      <c r="U907">
        <f>IF(COUNTIFS(Transaction_History!A:A, A907, Transaction_History!E:E, U$1) &gt; 0, 1, 0)</f>
        <v>0</v>
      </c>
      <c r="V907">
        <f>IF(COUNTIFS(Transaction_History!A:A, A907, Transaction_History!E:E, V$1) &gt; 0, 1, 0)</f>
        <v>1</v>
      </c>
      <c r="W907">
        <f>IF(COUNTIFS(Customer_Service!A:A, A907, Customer_Service!D:D, W$1) &gt; 0, 1, 0)</f>
        <v>0</v>
      </c>
      <c r="X907">
        <f>IF(COUNTIFS(Customer_Service!A:A, A907, Customer_Service!D:D, X$1)&gt;0,1,0)</f>
        <v>0</v>
      </c>
      <c r="Y907">
        <f>IF(COUNTIFS(Customer_Service!A:A, A907, Customer_Service!D:D, Y$1) &gt; 0, 1, 0)</f>
        <v>0</v>
      </c>
      <c r="Z907">
        <f>IF(COUNTIFS(Customer_Service!A:A, A907, Customer_Service!E:E, Z$1) &gt; 0, 1, 0)</f>
        <v>0</v>
      </c>
      <c r="AA907">
        <f>IF(COUNTIFS(Customer_Service!A:A, A907, Customer_Service!E:E, AA$1) &gt; 0, 1, 0)</f>
        <v>0</v>
      </c>
      <c r="AB907">
        <v>38</v>
      </c>
    </row>
    <row r="908" spans="1:28" x14ac:dyDescent="0.25">
      <c r="A908">
        <v>907</v>
      </c>
      <c r="B908">
        <v>55</v>
      </c>
      <c r="C908" t="s">
        <v>3</v>
      </c>
      <c r="D908">
        <f>COUNTIFS(Customer_Demographics!A:A, A908, Customer_Demographics!C:C, D$1)</f>
        <v>1</v>
      </c>
      <c r="E908">
        <f>COUNTIFS(Customer_Demographics!A:A, A908, Customer_Demographics!C:C, E$1)</f>
        <v>0</v>
      </c>
      <c r="F908" t="s">
        <v>5</v>
      </c>
      <c r="G908">
        <f>COUNTIFS(Customer_Demographics!A:A, A908, Customer_Demographics!F:F, G$1)</f>
        <v>1</v>
      </c>
      <c r="H908">
        <f>COUNTIFS(Customer_Demographics!A:A, A908, Customer_Demographics!F:F, H$1)</f>
        <v>0</v>
      </c>
      <c r="I908">
        <f>COUNTIFS(Customer_Demographics!A:A, A908, Customer_Demographics!F:F, I$1)</f>
        <v>0</v>
      </c>
      <c r="J908">
        <f>COUNTIFS(Customer_Demographics!A:A, A908, Customer_Demographics!F:F, J$1)</f>
        <v>0</v>
      </c>
      <c r="K908" t="s">
        <v>9</v>
      </c>
      <c r="L908">
        <f>COUNTIFS(Customer_Demographics!A:A, A908, Customer_Demographics!K:K, L$1)</f>
        <v>1</v>
      </c>
      <c r="M908">
        <f>COUNTIFS(Customer_Demographics!A:A, A908, Customer_Demographics!K:K, M$1)</f>
        <v>0</v>
      </c>
      <c r="N908">
        <f>COUNTIFS(Customer_Demographics!A:A, A908, Customer_Demographics!K:K, N$1)</f>
        <v>0</v>
      </c>
      <c r="O908">
        <v>54.82</v>
      </c>
      <c r="P908">
        <v>0</v>
      </c>
      <c r="Q908">
        <v>1</v>
      </c>
      <c r="R908">
        <f>IF(COUNTIFS(Transaction_History!A:A, A908, Transaction_History!E:E, R$1) &gt;0, 1, 0)</f>
        <v>1</v>
      </c>
      <c r="S908">
        <f>IF(COUNTIFS(Transaction_History!A:A, A908, Transaction_History!E:E, S$1) &gt; 0, 1, 0)</f>
        <v>0</v>
      </c>
      <c r="T908">
        <f>IF(COUNTIFS(Transaction_History!A:A, A908, Transaction_History!E:E, T$1) &gt; 0, 1, 0)</f>
        <v>0</v>
      </c>
      <c r="U908">
        <f>IF(COUNTIFS(Transaction_History!A:A, A908, Transaction_History!E:E, U$1) &gt; 0, 1, 0)</f>
        <v>0</v>
      </c>
      <c r="V908">
        <f>IF(COUNTIFS(Transaction_History!A:A, A908, Transaction_History!E:E, V$1) &gt; 0, 1, 0)</f>
        <v>0</v>
      </c>
      <c r="W908">
        <f>IF(COUNTIFS(Customer_Service!A:A, A908, Customer_Service!D:D, W$1) &gt; 0, 1, 0)</f>
        <v>0</v>
      </c>
      <c r="X908">
        <f>IF(COUNTIFS(Customer_Service!A:A, A908, Customer_Service!D:D, X$1)&gt;0,1,0)</f>
        <v>0</v>
      </c>
      <c r="Y908">
        <f>IF(COUNTIFS(Customer_Service!A:A, A908, Customer_Service!D:D, Y$1) &gt; 0, 1, 0)</f>
        <v>0</v>
      </c>
      <c r="Z908">
        <f>IF(COUNTIFS(Customer_Service!A:A, A908, Customer_Service!E:E, Z$1) &gt; 0, 1, 0)</f>
        <v>0</v>
      </c>
      <c r="AA908">
        <f>IF(COUNTIFS(Customer_Service!A:A, A908, Customer_Service!E:E, AA$1) &gt; 0, 1, 0)</f>
        <v>0</v>
      </c>
      <c r="AB908">
        <v>25</v>
      </c>
    </row>
    <row r="909" spans="1:28" x14ac:dyDescent="0.25">
      <c r="A909">
        <v>908</v>
      </c>
      <c r="B909">
        <v>55</v>
      </c>
      <c r="C909" t="s">
        <v>4</v>
      </c>
      <c r="D909">
        <f>COUNTIFS(Customer_Demographics!A:A, A909, Customer_Demographics!C:C, D$1)</f>
        <v>0</v>
      </c>
      <c r="E909">
        <f>COUNTIFS(Customer_Demographics!A:A, A909, Customer_Demographics!C:C, E$1)</f>
        <v>1</v>
      </c>
      <c r="F909" t="s">
        <v>6</v>
      </c>
      <c r="G909">
        <f>COUNTIFS(Customer_Demographics!A:A, A909, Customer_Demographics!F:F, G$1)</f>
        <v>0</v>
      </c>
      <c r="H909">
        <f>COUNTIFS(Customer_Demographics!A:A, A909, Customer_Demographics!F:F, H$1)</f>
        <v>1</v>
      </c>
      <c r="I909">
        <f>COUNTIFS(Customer_Demographics!A:A, A909, Customer_Demographics!F:F, I$1)</f>
        <v>0</v>
      </c>
      <c r="J909">
        <f>COUNTIFS(Customer_Demographics!A:A, A909, Customer_Demographics!F:F, J$1)</f>
        <v>0</v>
      </c>
      <c r="K909" t="s">
        <v>10</v>
      </c>
      <c r="L909">
        <f>COUNTIFS(Customer_Demographics!A:A, A909, Customer_Demographics!K:K, L$1)</f>
        <v>0</v>
      </c>
      <c r="M909">
        <f>COUNTIFS(Customer_Demographics!A:A, A909, Customer_Demographics!K:K, M$1)</f>
        <v>1</v>
      </c>
      <c r="N909">
        <f>COUNTIFS(Customer_Demographics!A:A, A909, Customer_Demographics!K:K, N$1)</f>
        <v>0</v>
      </c>
      <c r="O909">
        <v>1865.0900000000001</v>
      </c>
      <c r="P909">
        <v>0</v>
      </c>
      <c r="Q909">
        <v>9</v>
      </c>
      <c r="R909">
        <f>IF(COUNTIFS(Transaction_History!A:A, A909, Transaction_History!E:E, R$1) &gt;0, 1, 0)</f>
        <v>1</v>
      </c>
      <c r="S909">
        <f>IF(COUNTIFS(Transaction_History!A:A, A909, Transaction_History!E:E, S$1) &gt; 0, 1, 0)</f>
        <v>0</v>
      </c>
      <c r="T909">
        <f>IF(COUNTIFS(Transaction_History!A:A, A909, Transaction_History!E:E, T$1) &gt; 0, 1, 0)</f>
        <v>1</v>
      </c>
      <c r="U909">
        <f>IF(COUNTIFS(Transaction_History!A:A, A909, Transaction_History!E:E, U$1) &gt; 0, 1, 0)</f>
        <v>1</v>
      </c>
      <c r="V909">
        <f>IF(COUNTIFS(Transaction_History!A:A, A909, Transaction_History!E:E, V$1) &gt; 0, 1, 0)</f>
        <v>1</v>
      </c>
      <c r="W909">
        <f>IF(COUNTIFS(Customer_Service!A:A, A909, Customer_Service!D:D, W$1) &gt; 0, 1, 0)</f>
        <v>1</v>
      </c>
      <c r="X909">
        <f>IF(COUNTIFS(Customer_Service!A:A, A909, Customer_Service!D:D, X$1)&gt;0,1,0)</f>
        <v>0</v>
      </c>
      <c r="Y909">
        <f>IF(COUNTIFS(Customer_Service!A:A, A909, Customer_Service!D:D, Y$1) &gt; 0, 1, 0)</f>
        <v>1</v>
      </c>
      <c r="Z909">
        <f>IF(COUNTIFS(Customer_Service!A:A, A909, Customer_Service!E:E, Z$1) &gt; 0, 1, 0)</f>
        <v>1</v>
      </c>
      <c r="AA909">
        <f>IF(COUNTIFS(Customer_Service!A:A, A909, Customer_Service!E:E, AA$1) &gt; 0, 1, 0)</f>
        <v>1</v>
      </c>
      <c r="AB909">
        <v>3</v>
      </c>
    </row>
    <row r="910" spans="1:28" x14ac:dyDescent="0.25">
      <c r="A910">
        <v>909</v>
      </c>
      <c r="B910">
        <v>67</v>
      </c>
      <c r="C910" t="s">
        <v>3</v>
      </c>
      <c r="D910">
        <f>COUNTIFS(Customer_Demographics!A:A, A910, Customer_Demographics!C:C, D$1)</f>
        <v>1</v>
      </c>
      <c r="E910">
        <f>COUNTIFS(Customer_Demographics!A:A, A910, Customer_Demographics!C:C, E$1)</f>
        <v>0</v>
      </c>
      <c r="F910" t="s">
        <v>7</v>
      </c>
      <c r="G910">
        <f>COUNTIFS(Customer_Demographics!A:A, A910, Customer_Demographics!F:F, G$1)</f>
        <v>0</v>
      </c>
      <c r="H910">
        <f>COUNTIFS(Customer_Demographics!A:A, A910, Customer_Demographics!F:F, H$1)</f>
        <v>0</v>
      </c>
      <c r="I910">
        <f>COUNTIFS(Customer_Demographics!A:A, A910, Customer_Demographics!F:F, I$1)</f>
        <v>0</v>
      </c>
      <c r="J910">
        <f>COUNTIFS(Customer_Demographics!A:A, A910, Customer_Demographics!F:F, J$1)</f>
        <v>1</v>
      </c>
      <c r="K910" t="s">
        <v>9</v>
      </c>
      <c r="L910">
        <f>COUNTIFS(Customer_Demographics!A:A, A910, Customer_Demographics!K:K, L$1)</f>
        <v>1</v>
      </c>
      <c r="M910">
        <f>COUNTIFS(Customer_Demographics!A:A, A910, Customer_Demographics!K:K, M$1)</f>
        <v>0</v>
      </c>
      <c r="N910">
        <f>COUNTIFS(Customer_Demographics!A:A, A910, Customer_Demographics!K:K, N$1)</f>
        <v>0</v>
      </c>
      <c r="O910">
        <v>718.24</v>
      </c>
      <c r="P910">
        <v>0</v>
      </c>
      <c r="Q910">
        <v>3</v>
      </c>
      <c r="R910">
        <f>IF(COUNTIFS(Transaction_History!A:A, A910, Transaction_History!E:E, R$1) &gt;0, 1, 0)</f>
        <v>1</v>
      </c>
      <c r="S910">
        <f>IF(COUNTIFS(Transaction_History!A:A, A910, Transaction_History!E:E, S$1) &gt; 0, 1, 0)</f>
        <v>0</v>
      </c>
      <c r="T910">
        <f>IF(COUNTIFS(Transaction_History!A:A, A910, Transaction_History!E:E, T$1) &gt; 0, 1, 0)</f>
        <v>1</v>
      </c>
      <c r="U910">
        <f>IF(COUNTIFS(Transaction_History!A:A, A910, Transaction_History!E:E, U$1) &gt; 0, 1, 0)</f>
        <v>0</v>
      </c>
      <c r="V910">
        <f>IF(COUNTIFS(Transaction_History!A:A, A910, Transaction_History!E:E, V$1) &gt; 0, 1, 0)</f>
        <v>0</v>
      </c>
      <c r="W910">
        <f>IF(COUNTIFS(Customer_Service!A:A, A910, Customer_Service!D:D, W$1) &gt; 0, 1, 0)</f>
        <v>0</v>
      </c>
      <c r="X910">
        <f>IF(COUNTIFS(Customer_Service!A:A, A910, Customer_Service!D:D, X$1)&gt;0,1,0)</f>
        <v>0</v>
      </c>
      <c r="Y910">
        <f>IF(COUNTIFS(Customer_Service!A:A, A910, Customer_Service!D:D, Y$1) &gt; 0, 1, 0)</f>
        <v>0</v>
      </c>
      <c r="Z910">
        <f>IF(COUNTIFS(Customer_Service!A:A, A910, Customer_Service!E:E, Z$1) &gt; 0, 1, 0)</f>
        <v>0</v>
      </c>
      <c r="AA910">
        <f>IF(COUNTIFS(Customer_Service!A:A, A910, Customer_Service!E:E, AA$1) &gt; 0, 1, 0)</f>
        <v>0</v>
      </c>
      <c r="AB910">
        <v>27</v>
      </c>
    </row>
    <row r="911" spans="1:28" x14ac:dyDescent="0.25">
      <c r="A911">
        <v>910</v>
      </c>
      <c r="B911">
        <v>49</v>
      </c>
      <c r="C911" t="s">
        <v>4</v>
      </c>
      <c r="D911">
        <f>COUNTIFS(Customer_Demographics!A:A, A911, Customer_Demographics!C:C, D$1)</f>
        <v>0</v>
      </c>
      <c r="E911">
        <f>COUNTIFS(Customer_Demographics!A:A, A911, Customer_Demographics!C:C, E$1)</f>
        <v>1</v>
      </c>
      <c r="F911" t="s">
        <v>5</v>
      </c>
      <c r="G911">
        <f>COUNTIFS(Customer_Demographics!A:A, A911, Customer_Demographics!F:F, G$1)</f>
        <v>1</v>
      </c>
      <c r="H911">
        <f>COUNTIFS(Customer_Demographics!A:A, A911, Customer_Demographics!F:F, H$1)</f>
        <v>0</v>
      </c>
      <c r="I911">
        <f>COUNTIFS(Customer_Demographics!A:A, A911, Customer_Demographics!F:F, I$1)</f>
        <v>0</v>
      </c>
      <c r="J911">
        <f>COUNTIFS(Customer_Demographics!A:A, A911, Customer_Demographics!F:F, J$1)</f>
        <v>0</v>
      </c>
      <c r="K911" t="s">
        <v>10</v>
      </c>
      <c r="L911">
        <f>COUNTIFS(Customer_Demographics!A:A, A911, Customer_Demographics!K:K, L$1)</f>
        <v>0</v>
      </c>
      <c r="M911">
        <f>COUNTIFS(Customer_Demographics!A:A, A911, Customer_Demographics!K:K, M$1)</f>
        <v>1</v>
      </c>
      <c r="N911">
        <f>COUNTIFS(Customer_Demographics!A:A, A911, Customer_Demographics!K:K, N$1)</f>
        <v>0</v>
      </c>
      <c r="O911">
        <v>797.13999999999987</v>
      </c>
      <c r="P911">
        <v>0</v>
      </c>
      <c r="Q911">
        <v>4</v>
      </c>
      <c r="R911">
        <f>IF(COUNTIFS(Transaction_History!A:A, A911, Transaction_History!E:E, R$1) &gt;0, 1, 0)</f>
        <v>1</v>
      </c>
      <c r="S911">
        <f>IF(COUNTIFS(Transaction_History!A:A, A911, Transaction_History!E:E, S$1) &gt; 0, 1, 0)</f>
        <v>0</v>
      </c>
      <c r="T911">
        <f>IF(COUNTIFS(Transaction_History!A:A, A911, Transaction_History!E:E, T$1) &gt; 0, 1, 0)</f>
        <v>0</v>
      </c>
      <c r="U911">
        <f>IF(COUNTIFS(Transaction_History!A:A, A911, Transaction_History!E:E, U$1) &gt; 0, 1, 0)</f>
        <v>1</v>
      </c>
      <c r="V911">
        <f>IF(COUNTIFS(Transaction_History!A:A, A911, Transaction_History!E:E, V$1) &gt; 0, 1, 0)</f>
        <v>1</v>
      </c>
      <c r="W911">
        <f>IF(COUNTIFS(Customer_Service!A:A, A911, Customer_Service!D:D, W$1) &gt; 0, 1, 0)</f>
        <v>0</v>
      </c>
      <c r="X911">
        <f>IF(COUNTIFS(Customer_Service!A:A, A911, Customer_Service!D:D, X$1)&gt;0,1,0)</f>
        <v>0</v>
      </c>
      <c r="Y911">
        <f>IF(COUNTIFS(Customer_Service!A:A, A911, Customer_Service!D:D, Y$1) &gt; 0, 1, 0)</f>
        <v>0</v>
      </c>
      <c r="Z911">
        <f>IF(COUNTIFS(Customer_Service!A:A, A911, Customer_Service!E:E, Z$1) &gt; 0, 1, 0)</f>
        <v>0</v>
      </c>
      <c r="AA911">
        <f>IF(COUNTIFS(Customer_Service!A:A, A911, Customer_Service!E:E, AA$1) &gt; 0, 1, 0)</f>
        <v>0</v>
      </c>
      <c r="AB911">
        <v>24</v>
      </c>
    </row>
    <row r="912" spans="1:28" x14ac:dyDescent="0.25">
      <c r="A912">
        <v>911</v>
      </c>
      <c r="B912">
        <v>50</v>
      </c>
      <c r="C912" t="s">
        <v>4</v>
      </c>
      <c r="D912">
        <f>COUNTIFS(Customer_Demographics!A:A, A912, Customer_Demographics!C:C, D$1)</f>
        <v>0</v>
      </c>
      <c r="E912">
        <f>COUNTIFS(Customer_Demographics!A:A, A912, Customer_Demographics!C:C, E$1)</f>
        <v>1</v>
      </c>
      <c r="F912" t="s">
        <v>7</v>
      </c>
      <c r="G912">
        <f>COUNTIFS(Customer_Demographics!A:A, A912, Customer_Demographics!F:F, G$1)</f>
        <v>0</v>
      </c>
      <c r="H912">
        <f>COUNTIFS(Customer_Demographics!A:A, A912, Customer_Demographics!F:F, H$1)</f>
        <v>0</v>
      </c>
      <c r="I912">
        <f>COUNTIFS(Customer_Demographics!A:A, A912, Customer_Demographics!F:F, I$1)</f>
        <v>0</v>
      </c>
      <c r="J912">
        <f>COUNTIFS(Customer_Demographics!A:A, A912, Customer_Demographics!F:F, J$1)</f>
        <v>1</v>
      </c>
      <c r="K912" t="s">
        <v>9</v>
      </c>
      <c r="L912">
        <f>COUNTIFS(Customer_Demographics!A:A, A912, Customer_Demographics!K:K, L$1)</f>
        <v>1</v>
      </c>
      <c r="M912">
        <f>COUNTIFS(Customer_Demographics!A:A, A912, Customer_Demographics!K:K, M$1)</f>
        <v>0</v>
      </c>
      <c r="N912">
        <f>COUNTIFS(Customer_Demographics!A:A, A912, Customer_Demographics!K:K, N$1)</f>
        <v>0</v>
      </c>
      <c r="O912">
        <v>1058.9000000000001</v>
      </c>
      <c r="P912">
        <v>0</v>
      </c>
      <c r="Q912">
        <v>3</v>
      </c>
      <c r="R912">
        <f>IF(COUNTIFS(Transaction_History!A:A, A912, Transaction_History!E:E, R$1) &gt;0, 1, 0)</f>
        <v>1</v>
      </c>
      <c r="S912">
        <f>IF(COUNTIFS(Transaction_History!A:A, A912, Transaction_History!E:E, S$1) &gt; 0, 1, 0)</f>
        <v>0</v>
      </c>
      <c r="T912">
        <f>IF(COUNTIFS(Transaction_History!A:A, A912, Transaction_History!E:E, T$1) &gt; 0, 1, 0)</f>
        <v>0</v>
      </c>
      <c r="U912">
        <f>IF(COUNTIFS(Transaction_History!A:A, A912, Transaction_History!E:E, U$1) &gt; 0, 1, 0)</f>
        <v>0</v>
      </c>
      <c r="V912">
        <f>IF(COUNTIFS(Transaction_History!A:A, A912, Transaction_History!E:E, V$1) &gt; 0, 1, 0)</f>
        <v>1</v>
      </c>
      <c r="W912">
        <f>IF(COUNTIFS(Customer_Service!A:A, A912, Customer_Service!D:D, W$1) &gt; 0, 1, 0)</f>
        <v>0</v>
      </c>
      <c r="X912">
        <f>IF(COUNTIFS(Customer_Service!A:A, A912, Customer_Service!D:D, X$1)&gt;0,1,0)</f>
        <v>0</v>
      </c>
      <c r="Y912">
        <f>IF(COUNTIFS(Customer_Service!A:A, A912, Customer_Service!D:D, Y$1) &gt; 0, 1, 0)</f>
        <v>0</v>
      </c>
      <c r="Z912">
        <f>IF(COUNTIFS(Customer_Service!A:A, A912, Customer_Service!E:E, Z$1) &gt; 0, 1, 0)</f>
        <v>0</v>
      </c>
      <c r="AA912">
        <f>IF(COUNTIFS(Customer_Service!A:A, A912, Customer_Service!E:E, AA$1) &gt; 0, 1, 0)</f>
        <v>0</v>
      </c>
      <c r="AB912">
        <v>27</v>
      </c>
    </row>
    <row r="913" spans="1:28" x14ac:dyDescent="0.25">
      <c r="A913">
        <v>912</v>
      </c>
      <c r="B913">
        <v>66</v>
      </c>
      <c r="C913" t="s">
        <v>4</v>
      </c>
      <c r="D913">
        <f>COUNTIFS(Customer_Demographics!A:A, A913, Customer_Demographics!C:C, D$1)</f>
        <v>0</v>
      </c>
      <c r="E913">
        <f>COUNTIFS(Customer_Demographics!A:A, A913, Customer_Demographics!C:C, E$1)</f>
        <v>1</v>
      </c>
      <c r="F913" t="s">
        <v>6</v>
      </c>
      <c r="G913">
        <f>COUNTIFS(Customer_Demographics!A:A, A913, Customer_Demographics!F:F, G$1)</f>
        <v>0</v>
      </c>
      <c r="H913">
        <f>COUNTIFS(Customer_Demographics!A:A, A913, Customer_Demographics!F:F, H$1)</f>
        <v>1</v>
      </c>
      <c r="I913">
        <f>COUNTIFS(Customer_Demographics!A:A, A913, Customer_Demographics!F:F, I$1)</f>
        <v>0</v>
      </c>
      <c r="J913">
        <f>COUNTIFS(Customer_Demographics!A:A, A913, Customer_Demographics!F:F, J$1)</f>
        <v>0</v>
      </c>
      <c r="K913" t="s">
        <v>10</v>
      </c>
      <c r="L913">
        <f>COUNTIFS(Customer_Demographics!A:A, A913, Customer_Demographics!K:K, L$1)</f>
        <v>0</v>
      </c>
      <c r="M913">
        <f>COUNTIFS(Customer_Demographics!A:A, A913, Customer_Demographics!K:K, M$1)</f>
        <v>1</v>
      </c>
      <c r="N913">
        <f>COUNTIFS(Customer_Demographics!A:A, A913, Customer_Demographics!K:K, N$1)</f>
        <v>0</v>
      </c>
      <c r="O913">
        <v>1915.0100000000002</v>
      </c>
      <c r="P913">
        <v>0</v>
      </c>
      <c r="Q913">
        <v>9</v>
      </c>
      <c r="R913">
        <f>IF(COUNTIFS(Transaction_History!A:A, A913, Transaction_History!E:E, R$1) &gt;0, 1, 0)</f>
        <v>1</v>
      </c>
      <c r="S913">
        <f>IF(COUNTIFS(Transaction_History!A:A, A913, Transaction_History!E:E, S$1) &gt; 0, 1, 0)</f>
        <v>1</v>
      </c>
      <c r="T913">
        <f>IF(COUNTIFS(Transaction_History!A:A, A913, Transaction_History!E:E, T$1) &gt; 0, 1, 0)</f>
        <v>1</v>
      </c>
      <c r="U913">
        <f>IF(COUNTIFS(Transaction_History!A:A, A913, Transaction_History!E:E, U$1) &gt; 0, 1, 0)</f>
        <v>1</v>
      </c>
      <c r="V913">
        <f>IF(COUNTIFS(Transaction_History!A:A, A913, Transaction_History!E:E, V$1) &gt; 0, 1, 0)</f>
        <v>1</v>
      </c>
      <c r="W913">
        <f>IF(COUNTIFS(Customer_Service!A:A, A913, Customer_Service!D:D, W$1) &gt; 0, 1, 0)</f>
        <v>1</v>
      </c>
      <c r="X913">
        <f>IF(COUNTIFS(Customer_Service!A:A, A913, Customer_Service!D:D, X$1)&gt;0,1,0)</f>
        <v>0</v>
      </c>
      <c r="Y913">
        <f>IF(COUNTIFS(Customer_Service!A:A, A913, Customer_Service!D:D, Y$1) &gt; 0, 1, 0)</f>
        <v>0</v>
      </c>
      <c r="Z913">
        <f>IF(COUNTIFS(Customer_Service!A:A, A913, Customer_Service!E:E, Z$1) &gt; 0, 1, 0)</f>
        <v>0</v>
      </c>
      <c r="AA913">
        <f>IF(COUNTIFS(Customer_Service!A:A, A913, Customer_Service!E:E, AA$1) &gt; 0, 1, 0)</f>
        <v>1</v>
      </c>
      <c r="AB913">
        <v>6</v>
      </c>
    </row>
    <row r="914" spans="1:28" x14ac:dyDescent="0.25">
      <c r="A914">
        <v>913</v>
      </c>
      <c r="B914">
        <v>34</v>
      </c>
      <c r="C914" t="s">
        <v>4</v>
      </c>
      <c r="D914">
        <f>COUNTIFS(Customer_Demographics!A:A, A914, Customer_Demographics!C:C, D$1)</f>
        <v>0</v>
      </c>
      <c r="E914">
        <f>COUNTIFS(Customer_Demographics!A:A, A914, Customer_Demographics!C:C, E$1)</f>
        <v>1</v>
      </c>
      <c r="F914" t="s">
        <v>6</v>
      </c>
      <c r="G914">
        <f>COUNTIFS(Customer_Demographics!A:A, A914, Customer_Demographics!F:F, G$1)</f>
        <v>0</v>
      </c>
      <c r="H914">
        <f>COUNTIFS(Customer_Demographics!A:A, A914, Customer_Demographics!F:F, H$1)</f>
        <v>1</v>
      </c>
      <c r="I914">
        <f>COUNTIFS(Customer_Demographics!A:A, A914, Customer_Demographics!F:F, I$1)</f>
        <v>0</v>
      </c>
      <c r="J914">
        <f>COUNTIFS(Customer_Demographics!A:A, A914, Customer_Demographics!F:F, J$1)</f>
        <v>0</v>
      </c>
      <c r="K914" t="s">
        <v>9</v>
      </c>
      <c r="L914">
        <f>COUNTIFS(Customer_Demographics!A:A, A914, Customer_Demographics!K:K, L$1)</f>
        <v>1</v>
      </c>
      <c r="M914">
        <f>COUNTIFS(Customer_Demographics!A:A, A914, Customer_Demographics!K:K, M$1)</f>
        <v>0</v>
      </c>
      <c r="N914">
        <f>COUNTIFS(Customer_Demographics!A:A, A914, Customer_Demographics!K:K, N$1)</f>
        <v>0</v>
      </c>
      <c r="O914">
        <v>267.44</v>
      </c>
      <c r="P914">
        <v>0</v>
      </c>
      <c r="Q914">
        <v>1</v>
      </c>
      <c r="R914">
        <f>IF(COUNTIFS(Transaction_History!A:A, A914, Transaction_History!E:E, R$1) &gt;0, 1, 0)</f>
        <v>0</v>
      </c>
      <c r="S914">
        <f>IF(COUNTIFS(Transaction_History!A:A, A914, Transaction_History!E:E, S$1) &gt; 0, 1, 0)</f>
        <v>0</v>
      </c>
      <c r="T914">
        <f>IF(COUNTIFS(Transaction_History!A:A, A914, Transaction_History!E:E, T$1) &gt; 0, 1, 0)</f>
        <v>1</v>
      </c>
      <c r="U914">
        <f>IF(COUNTIFS(Transaction_History!A:A, A914, Transaction_History!E:E, U$1) &gt; 0, 1, 0)</f>
        <v>0</v>
      </c>
      <c r="V914">
        <f>IF(COUNTIFS(Transaction_History!A:A, A914, Transaction_History!E:E, V$1) &gt; 0, 1, 0)</f>
        <v>0</v>
      </c>
      <c r="W914">
        <f>IF(COUNTIFS(Customer_Service!A:A, A914, Customer_Service!D:D, W$1) &gt; 0, 1, 0)</f>
        <v>0</v>
      </c>
      <c r="X914">
        <f>IF(COUNTIFS(Customer_Service!A:A, A914, Customer_Service!D:D, X$1)&gt;0,1,0)</f>
        <v>1</v>
      </c>
      <c r="Y914">
        <f>IF(COUNTIFS(Customer_Service!A:A, A914, Customer_Service!D:D, Y$1) &gt; 0, 1, 0)</f>
        <v>1</v>
      </c>
      <c r="Z914">
        <f>IF(COUNTIFS(Customer_Service!A:A, A914, Customer_Service!E:E, Z$1) &gt; 0, 1, 0)</f>
        <v>1</v>
      </c>
      <c r="AA914">
        <f>IF(COUNTIFS(Customer_Service!A:A, A914, Customer_Service!E:E, AA$1) &gt; 0, 1, 0)</f>
        <v>0</v>
      </c>
      <c r="AB914">
        <v>25</v>
      </c>
    </row>
    <row r="915" spans="1:28" x14ac:dyDescent="0.25">
      <c r="A915">
        <v>914</v>
      </c>
      <c r="B915">
        <v>50</v>
      </c>
      <c r="C915" t="s">
        <v>4</v>
      </c>
      <c r="D915">
        <f>COUNTIFS(Customer_Demographics!A:A, A915, Customer_Demographics!C:C, D$1)</f>
        <v>0</v>
      </c>
      <c r="E915">
        <f>COUNTIFS(Customer_Demographics!A:A, A915, Customer_Demographics!C:C, E$1)</f>
        <v>1</v>
      </c>
      <c r="F915" t="s">
        <v>5</v>
      </c>
      <c r="G915">
        <f>COUNTIFS(Customer_Demographics!A:A, A915, Customer_Demographics!F:F, G$1)</f>
        <v>1</v>
      </c>
      <c r="H915">
        <f>COUNTIFS(Customer_Demographics!A:A, A915, Customer_Demographics!F:F, H$1)</f>
        <v>0</v>
      </c>
      <c r="I915">
        <f>COUNTIFS(Customer_Demographics!A:A, A915, Customer_Demographics!F:F, I$1)</f>
        <v>0</v>
      </c>
      <c r="J915">
        <f>COUNTIFS(Customer_Demographics!A:A, A915, Customer_Demographics!F:F, J$1)</f>
        <v>0</v>
      </c>
      <c r="K915" t="s">
        <v>9</v>
      </c>
      <c r="L915">
        <f>COUNTIFS(Customer_Demographics!A:A, A915, Customer_Demographics!K:K, L$1)</f>
        <v>1</v>
      </c>
      <c r="M915">
        <f>COUNTIFS(Customer_Demographics!A:A, A915, Customer_Demographics!K:K, M$1)</f>
        <v>0</v>
      </c>
      <c r="N915">
        <f>COUNTIFS(Customer_Demographics!A:A, A915, Customer_Demographics!K:K, N$1)</f>
        <v>0</v>
      </c>
      <c r="O915">
        <v>1722.8</v>
      </c>
      <c r="P915">
        <v>0</v>
      </c>
      <c r="Q915">
        <v>7</v>
      </c>
      <c r="R915">
        <f>IF(COUNTIFS(Transaction_History!A:A, A915, Transaction_History!E:E, R$1) &gt;0, 1, 0)</f>
        <v>1</v>
      </c>
      <c r="S915">
        <f>IF(COUNTIFS(Transaction_History!A:A, A915, Transaction_History!E:E, S$1) &gt; 0, 1, 0)</f>
        <v>0</v>
      </c>
      <c r="T915">
        <f>IF(COUNTIFS(Transaction_History!A:A, A915, Transaction_History!E:E, T$1) &gt; 0, 1, 0)</f>
        <v>1</v>
      </c>
      <c r="U915">
        <f>IF(COUNTIFS(Transaction_History!A:A, A915, Transaction_History!E:E, U$1) &gt; 0, 1, 0)</f>
        <v>1</v>
      </c>
      <c r="V915">
        <f>IF(COUNTIFS(Transaction_History!A:A, A915, Transaction_History!E:E, V$1) &gt; 0, 1, 0)</f>
        <v>1</v>
      </c>
      <c r="W915">
        <f>IF(COUNTIFS(Customer_Service!A:A, A915, Customer_Service!D:D, W$1) &gt; 0, 1, 0)</f>
        <v>1</v>
      </c>
      <c r="X915">
        <f>IF(COUNTIFS(Customer_Service!A:A, A915, Customer_Service!D:D, X$1)&gt;0,1,0)</f>
        <v>1</v>
      </c>
      <c r="Y915">
        <f>IF(COUNTIFS(Customer_Service!A:A, A915, Customer_Service!D:D, Y$1) &gt; 0, 1, 0)</f>
        <v>0</v>
      </c>
      <c r="Z915">
        <f>IF(COUNTIFS(Customer_Service!A:A, A915, Customer_Service!E:E, Z$1) &gt; 0, 1, 0)</f>
        <v>1</v>
      </c>
      <c r="AA915">
        <f>IF(COUNTIFS(Customer_Service!A:A, A915, Customer_Service!E:E, AA$1) &gt; 0, 1, 0)</f>
        <v>1</v>
      </c>
      <c r="AB915">
        <v>43</v>
      </c>
    </row>
    <row r="916" spans="1:28" x14ac:dyDescent="0.25">
      <c r="A916">
        <v>915</v>
      </c>
      <c r="B916">
        <v>28</v>
      </c>
      <c r="C916" t="s">
        <v>3</v>
      </c>
      <c r="D916">
        <f>COUNTIFS(Customer_Demographics!A:A, A916, Customer_Demographics!C:C, D$1)</f>
        <v>1</v>
      </c>
      <c r="E916">
        <f>COUNTIFS(Customer_Demographics!A:A, A916, Customer_Demographics!C:C, E$1)</f>
        <v>0</v>
      </c>
      <c r="F916" t="s">
        <v>8</v>
      </c>
      <c r="G916">
        <f>COUNTIFS(Customer_Demographics!A:A, A916, Customer_Demographics!F:F, G$1)</f>
        <v>0</v>
      </c>
      <c r="H916">
        <f>COUNTIFS(Customer_Demographics!A:A, A916, Customer_Demographics!F:F, H$1)</f>
        <v>0</v>
      </c>
      <c r="I916">
        <f>COUNTIFS(Customer_Demographics!A:A, A916, Customer_Demographics!F:F, I$1)</f>
        <v>1</v>
      </c>
      <c r="J916">
        <f>COUNTIFS(Customer_Demographics!A:A, A916, Customer_Demographics!F:F, J$1)</f>
        <v>0</v>
      </c>
      <c r="K916" t="s">
        <v>11</v>
      </c>
      <c r="L916">
        <f>COUNTIFS(Customer_Demographics!A:A, A916, Customer_Demographics!K:K, L$1)</f>
        <v>0</v>
      </c>
      <c r="M916">
        <f>COUNTIFS(Customer_Demographics!A:A, A916, Customer_Demographics!K:K, M$1)</f>
        <v>0</v>
      </c>
      <c r="N916">
        <f>COUNTIFS(Customer_Demographics!A:A, A916, Customer_Demographics!K:K, N$1)</f>
        <v>1</v>
      </c>
      <c r="O916">
        <v>1786.6</v>
      </c>
      <c r="P916">
        <v>0</v>
      </c>
      <c r="Q916">
        <v>7</v>
      </c>
      <c r="R916">
        <f>IF(COUNTIFS(Transaction_History!A:A, A916, Transaction_History!E:E, R$1) &gt;0, 1, 0)</f>
        <v>1</v>
      </c>
      <c r="S916">
        <f>IF(COUNTIFS(Transaction_History!A:A, A916, Transaction_History!E:E, S$1) &gt; 0, 1, 0)</f>
        <v>1</v>
      </c>
      <c r="T916">
        <f>IF(COUNTIFS(Transaction_History!A:A, A916, Transaction_History!E:E, T$1) &gt; 0, 1, 0)</f>
        <v>1</v>
      </c>
      <c r="U916">
        <f>IF(COUNTIFS(Transaction_History!A:A, A916, Transaction_History!E:E, U$1) &gt; 0, 1, 0)</f>
        <v>0</v>
      </c>
      <c r="V916">
        <f>IF(COUNTIFS(Transaction_History!A:A, A916, Transaction_History!E:E, V$1) &gt; 0, 1, 0)</f>
        <v>1</v>
      </c>
      <c r="W916">
        <f>IF(COUNTIFS(Customer_Service!A:A, A916, Customer_Service!D:D, W$1) &gt; 0, 1, 0)</f>
        <v>0</v>
      </c>
      <c r="X916">
        <f>IF(COUNTIFS(Customer_Service!A:A, A916, Customer_Service!D:D, X$1)&gt;0,1,0)</f>
        <v>0</v>
      </c>
      <c r="Y916">
        <f>IF(COUNTIFS(Customer_Service!A:A, A916, Customer_Service!D:D, Y$1) &gt; 0, 1, 0)</f>
        <v>0</v>
      </c>
      <c r="Z916">
        <f>IF(COUNTIFS(Customer_Service!A:A, A916, Customer_Service!E:E, Z$1) &gt; 0, 1, 0)</f>
        <v>0</v>
      </c>
      <c r="AA916">
        <f>IF(COUNTIFS(Customer_Service!A:A, A916, Customer_Service!E:E, AA$1) &gt; 0, 1, 0)</f>
        <v>0</v>
      </c>
      <c r="AB916">
        <v>31</v>
      </c>
    </row>
    <row r="917" spans="1:28" x14ac:dyDescent="0.25">
      <c r="A917">
        <v>916</v>
      </c>
      <c r="B917">
        <v>30</v>
      </c>
      <c r="C917" t="s">
        <v>3</v>
      </c>
      <c r="D917">
        <f>COUNTIFS(Customer_Demographics!A:A, A917, Customer_Demographics!C:C, D$1)</f>
        <v>1</v>
      </c>
      <c r="E917">
        <f>COUNTIFS(Customer_Demographics!A:A, A917, Customer_Demographics!C:C, E$1)</f>
        <v>0</v>
      </c>
      <c r="F917" t="s">
        <v>7</v>
      </c>
      <c r="G917">
        <f>COUNTIFS(Customer_Demographics!A:A, A917, Customer_Demographics!F:F, G$1)</f>
        <v>0</v>
      </c>
      <c r="H917">
        <f>COUNTIFS(Customer_Demographics!A:A, A917, Customer_Demographics!F:F, H$1)</f>
        <v>0</v>
      </c>
      <c r="I917">
        <f>COUNTIFS(Customer_Demographics!A:A, A917, Customer_Demographics!F:F, I$1)</f>
        <v>0</v>
      </c>
      <c r="J917">
        <f>COUNTIFS(Customer_Demographics!A:A, A917, Customer_Demographics!F:F, J$1)</f>
        <v>1</v>
      </c>
      <c r="K917" t="s">
        <v>9</v>
      </c>
      <c r="L917">
        <f>COUNTIFS(Customer_Demographics!A:A, A917, Customer_Demographics!K:K, L$1)</f>
        <v>1</v>
      </c>
      <c r="M917">
        <f>COUNTIFS(Customer_Demographics!A:A, A917, Customer_Demographics!K:K, M$1)</f>
        <v>0</v>
      </c>
      <c r="N917">
        <f>COUNTIFS(Customer_Demographics!A:A, A917, Customer_Demographics!K:K, N$1)</f>
        <v>0</v>
      </c>
      <c r="O917">
        <v>1176.8600000000001</v>
      </c>
      <c r="P917">
        <v>0</v>
      </c>
      <c r="Q917">
        <v>6</v>
      </c>
      <c r="R917">
        <f>IF(COUNTIFS(Transaction_History!A:A, A917, Transaction_History!E:E, R$1) &gt;0, 1, 0)</f>
        <v>1</v>
      </c>
      <c r="S917">
        <f>IF(COUNTIFS(Transaction_History!A:A, A917, Transaction_History!E:E, S$1) &gt; 0, 1, 0)</f>
        <v>0</v>
      </c>
      <c r="T917">
        <f>IF(COUNTIFS(Transaction_History!A:A, A917, Transaction_History!E:E, T$1) &gt; 0, 1, 0)</f>
        <v>1</v>
      </c>
      <c r="U917">
        <f>IF(COUNTIFS(Transaction_History!A:A, A917, Transaction_History!E:E, U$1) &gt; 0, 1, 0)</f>
        <v>1</v>
      </c>
      <c r="V917">
        <f>IF(COUNTIFS(Transaction_History!A:A, A917, Transaction_History!E:E, V$1) &gt; 0, 1, 0)</f>
        <v>1</v>
      </c>
      <c r="W917">
        <f>IF(COUNTIFS(Customer_Service!A:A, A917, Customer_Service!D:D, W$1) &gt; 0, 1, 0)</f>
        <v>0</v>
      </c>
      <c r="X917">
        <f>IF(COUNTIFS(Customer_Service!A:A, A917, Customer_Service!D:D, X$1)&gt;0,1,0)</f>
        <v>0</v>
      </c>
      <c r="Y917">
        <f>IF(COUNTIFS(Customer_Service!A:A, A917, Customer_Service!D:D, Y$1) &gt; 0, 1, 0)</f>
        <v>0</v>
      </c>
      <c r="Z917">
        <f>IF(COUNTIFS(Customer_Service!A:A, A917, Customer_Service!E:E, Z$1) &gt; 0, 1, 0)</f>
        <v>0</v>
      </c>
      <c r="AA917">
        <f>IF(COUNTIFS(Customer_Service!A:A, A917, Customer_Service!E:E, AA$1) &gt; 0, 1, 0)</f>
        <v>0</v>
      </c>
      <c r="AB917">
        <v>44</v>
      </c>
    </row>
    <row r="918" spans="1:28" x14ac:dyDescent="0.25">
      <c r="A918">
        <v>917</v>
      </c>
      <c r="B918">
        <v>47</v>
      </c>
      <c r="C918" t="s">
        <v>4</v>
      </c>
      <c r="D918">
        <f>COUNTIFS(Customer_Demographics!A:A, A918, Customer_Demographics!C:C, D$1)</f>
        <v>0</v>
      </c>
      <c r="E918">
        <f>COUNTIFS(Customer_Demographics!A:A, A918, Customer_Demographics!C:C, E$1)</f>
        <v>1</v>
      </c>
      <c r="F918" t="s">
        <v>7</v>
      </c>
      <c r="G918">
        <f>COUNTIFS(Customer_Demographics!A:A, A918, Customer_Demographics!F:F, G$1)</f>
        <v>0</v>
      </c>
      <c r="H918">
        <f>COUNTIFS(Customer_Demographics!A:A, A918, Customer_Demographics!F:F, H$1)</f>
        <v>0</v>
      </c>
      <c r="I918">
        <f>COUNTIFS(Customer_Demographics!A:A, A918, Customer_Demographics!F:F, I$1)</f>
        <v>0</v>
      </c>
      <c r="J918">
        <f>COUNTIFS(Customer_Demographics!A:A, A918, Customer_Demographics!F:F, J$1)</f>
        <v>1</v>
      </c>
      <c r="K918" t="s">
        <v>11</v>
      </c>
      <c r="L918">
        <f>COUNTIFS(Customer_Demographics!A:A, A918, Customer_Demographics!K:K, L$1)</f>
        <v>0</v>
      </c>
      <c r="M918">
        <f>COUNTIFS(Customer_Demographics!A:A, A918, Customer_Demographics!K:K, M$1)</f>
        <v>0</v>
      </c>
      <c r="N918">
        <f>COUNTIFS(Customer_Demographics!A:A, A918, Customer_Demographics!K:K, N$1)</f>
        <v>1</v>
      </c>
      <c r="O918">
        <v>1799.3600000000001</v>
      </c>
      <c r="P918">
        <v>0</v>
      </c>
      <c r="Q918">
        <v>8</v>
      </c>
      <c r="R918">
        <f>IF(COUNTIFS(Transaction_History!A:A, A918, Transaction_History!E:E, R$1) &gt;0, 1, 0)</f>
        <v>1</v>
      </c>
      <c r="S918">
        <f>IF(COUNTIFS(Transaction_History!A:A, A918, Transaction_History!E:E, S$1) &gt; 0, 1, 0)</f>
        <v>0</v>
      </c>
      <c r="T918">
        <f>IF(COUNTIFS(Transaction_History!A:A, A918, Transaction_History!E:E, T$1) &gt; 0, 1, 0)</f>
        <v>0</v>
      </c>
      <c r="U918">
        <f>IF(COUNTIFS(Transaction_History!A:A, A918, Transaction_History!E:E, U$1) &gt; 0, 1, 0)</f>
        <v>1</v>
      </c>
      <c r="V918">
        <f>IF(COUNTIFS(Transaction_History!A:A, A918, Transaction_History!E:E, V$1) &gt; 0, 1, 0)</f>
        <v>1</v>
      </c>
      <c r="W918">
        <f>IF(COUNTIFS(Customer_Service!A:A, A918, Customer_Service!D:D, W$1) &gt; 0, 1, 0)</f>
        <v>0</v>
      </c>
      <c r="X918">
        <f>IF(COUNTIFS(Customer_Service!A:A, A918, Customer_Service!D:D, X$1)&gt;0,1,0)</f>
        <v>1</v>
      </c>
      <c r="Y918">
        <f>IF(COUNTIFS(Customer_Service!A:A, A918, Customer_Service!D:D, Y$1) &gt; 0, 1, 0)</f>
        <v>0</v>
      </c>
      <c r="Z918">
        <f>IF(COUNTIFS(Customer_Service!A:A, A918, Customer_Service!E:E, Z$1) &gt; 0, 1, 0)</f>
        <v>1</v>
      </c>
      <c r="AA918">
        <f>IF(COUNTIFS(Customer_Service!A:A, A918, Customer_Service!E:E, AA$1) &gt; 0, 1, 0)</f>
        <v>0</v>
      </c>
      <c r="AB918">
        <v>9</v>
      </c>
    </row>
    <row r="919" spans="1:28" x14ac:dyDescent="0.25">
      <c r="A919">
        <v>918</v>
      </c>
      <c r="B919">
        <v>18</v>
      </c>
      <c r="C919" t="s">
        <v>4</v>
      </c>
      <c r="D919">
        <f>COUNTIFS(Customer_Demographics!A:A, A919, Customer_Demographics!C:C, D$1)</f>
        <v>0</v>
      </c>
      <c r="E919">
        <f>COUNTIFS(Customer_Demographics!A:A, A919, Customer_Demographics!C:C, E$1)</f>
        <v>1</v>
      </c>
      <c r="F919" t="s">
        <v>8</v>
      </c>
      <c r="G919">
        <f>COUNTIFS(Customer_Demographics!A:A, A919, Customer_Demographics!F:F, G$1)</f>
        <v>0</v>
      </c>
      <c r="H919">
        <f>COUNTIFS(Customer_Demographics!A:A, A919, Customer_Demographics!F:F, H$1)</f>
        <v>0</v>
      </c>
      <c r="I919">
        <f>COUNTIFS(Customer_Demographics!A:A, A919, Customer_Demographics!F:F, I$1)</f>
        <v>1</v>
      </c>
      <c r="J919">
        <f>COUNTIFS(Customer_Demographics!A:A, A919, Customer_Demographics!F:F, J$1)</f>
        <v>0</v>
      </c>
      <c r="K919" t="s">
        <v>10</v>
      </c>
      <c r="L919">
        <f>COUNTIFS(Customer_Demographics!A:A, A919, Customer_Demographics!K:K, L$1)</f>
        <v>0</v>
      </c>
      <c r="M919">
        <f>COUNTIFS(Customer_Demographics!A:A, A919, Customer_Demographics!K:K, M$1)</f>
        <v>1</v>
      </c>
      <c r="N919">
        <f>COUNTIFS(Customer_Demographics!A:A, A919, Customer_Demographics!K:K, N$1)</f>
        <v>0</v>
      </c>
      <c r="O919">
        <v>1140.8200000000002</v>
      </c>
      <c r="P919">
        <v>1</v>
      </c>
      <c r="Q919">
        <v>4</v>
      </c>
      <c r="R919">
        <f>IF(COUNTIFS(Transaction_History!A:A, A919, Transaction_History!E:E, R$1) &gt;0, 1, 0)</f>
        <v>0</v>
      </c>
      <c r="S919">
        <f>IF(COUNTIFS(Transaction_History!A:A, A919, Transaction_History!E:E, S$1) &gt; 0, 1, 0)</f>
        <v>1</v>
      </c>
      <c r="T919">
        <f>IF(COUNTIFS(Transaction_History!A:A, A919, Transaction_History!E:E, T$1) &gt; 0, 1, 0)</f>
        <v>1</v>
      </c>
      <c r="U919">
        <f>IF(COUNTIFS(Transaction_History!A:A, A919, Transaction_History!E:E, U$1) &gt; 0, 1, 0)</f>
        <v>1</v>
      </c>
      <c r="V919">
        <f>IF(COUNTIFS(Transaction_History!A:A, A919, Transaction_History!E:E, V$1) &gt; 0, 1, 0)</f>
        <v>1</v>
      </c>
      <c r="W919">
        <f>IF(COUNTIFS(Customer_Service!A:A, A919, Customer_Service!D:D, W$1) &gt; 0, 1, 0)</f>
        <v>0</v>
      </c>
      <c r="X919">
        <f>IF(COUNTIFS(Customer_Service!A:A, A919, Customer_Service!D:D, X$1)&gt;0,1,0)</f>
        <v>0</v>
      </c>
      <c r="Y919">
        <f>IF(COUNTIFS(Customer_Service!A:A, A919, Customer_Service!D:D, Y$1) &gt; 0, 1, 0)</f>
        <v>0</v>
      </c>
      <c r="Z919">
        <f>IF(COUNTIFS(Customer_Service!A:A, A919, Customer_Service!E:E, Z$1) &gt; 0, 1, 0)</f>
        <v>0</v>
      </c>
      <c r="AA919">
        <f>IF(COUNTIFS(Customer_Service!A:A, A919, Customer_Service!E:E, AA$1) &gt; 0, 1, 0)</f>
        <v>0</v>
      </c>
      <c r="AB919">
        <v>39</v>
      </c>
    </row>
    <row r="920" spans="1:28" x14ac:dyDescent="0.25">
      <c r="A920">
        <v>919</v>
      </c>
      <c r="B920">
        <v>47</v>
      </c>
      <c r="C920" t="s">
        <v>4</v>
      </c>
      <c r="D920">
        <f>COUNTIFS(Customer_Demographics!A:A, A920, Customer_Demographics!C:C, D$1)</f>
        <v>0</v>
      </c>
      <c r="E920">
        <f>COUNTIFS(Customer_Demographics!A:A, A920, Customer_Demographics!C:C, E$1)</f>
        <v>1</v>
      </c>
      <c r="F920" t="s">
        <v>8</v>
      </c>
      <c r="G920">
        <f>COUNTIFS(Customer_Demographics!A:A, A920, Customer_Demographics!F:F, G$1)</f>
        <v>0</v>
      </c>
      <c r="H920">
        <f>COUNTIFS(Customer_Demographics!A:A, A920, Customer_Demographics!F:F, H$1)</f>
        <v>0</v>
      </c>
      <c r="I920">
        <f>COUNTIFS(Customer_Demographics!A:A, A920, Customer_Demographics!F:F, I$1)</f>
        <v>1</v>
      </c>
      <c r="J920">
        <f>COUNTIFS(Customer_Demographics!A:A, A920, Customer_Demographics!F:F, J$1)</f>
        <v>0</v>
      </c>
      <c r="K920" t="s">
        <v>11</v>
      </c>
      <c r="L920">
        <f>COUNTIFS(Customer_Demographics!A:A, A920, Customer_Demographics!K:K, L$1)</f>
        <v>0</v>
      </c>
      <c r="M920">
        <f>COUNTIFS(Customer_Demographics!A:A, A920, Customer_Demographics!K:K, M$1)</f>
        <v>0</v>
      </c>
      <c r="N920">
        <f>COUNTIFS(Customer_Demographics!A:A, A920, Customer_Demographics!K:K, N$1)</f>
        <v>1</v>
      </c>
      <c r="O920">
        <v>1547.4700000000003</v>
      </c>
      <c r="P920">
        <v>1</v>
      </c>
      <c r="Q920">
        <v>7</v>
      </c>
      <c r="R920">
        <f>IF(COUNTIFS(Transaction_History!A:A, A920, Transaction_History!E:E, R$1) &gt;0, 1, 0)</f>
        <v>1</v>
      </c>
      <c r="S920">
        <f>IF(COUNTIFS(Transaction_History!A:A, A920, Transaction_History!E:E, S$1) &gt; 0, 1, 0)</f>
        <v>1</v>
      </c>
      <c r="T920">
        <f>IF(COUNTIFS(Transaction_History!A:A, A920, Transaction_History!E:E, T$1) &gt; 0, 1, 0)</f>
        <v>1</v>
      </c>
      <c r="U920">
        <f>IF(COUNTIFS(Transaction_History!A:A, A920, Transaction_History!E:E, U$1) &gt; 0, 1, 0)</f>
        <v>1</v>
      </c>
      <c r="V920">
        <f>IF(COUNTIFS(Transaction_History!A:A, A920, Transaction_History!E:E, V$1) &gt; 0, 1, 0)</f>
        <v>0</v>
      </c>
      <c r="W920">
        <f>IF(COUNTIFS(Customer_Service!A:A, A920, Customer_Service!D:D, W$1) &gt; 0, 1, 0)</f>
        <v>0</v>
      </c>
      <c r="X920">
        <f>IF(COUNTIFS(Customer_Service!A:A, A920, Customer_Service!D:D, X$1)&gt;0,1,0)</f>
        <v>0</v>
      </c>
      <c r="Y920">
        <f>IF(COUNTIFS(Customer_Service!A:A, A920, Customer_Service!D:D, Y$1) &gt; 0, 1, 0)</f>
        <v>0</v>
      </c>
      <c r="Z920">
        <f>IF(COUNTIFS(Customer_Service!A:A, A920, Customer_Service!E:E, Z$1) &gt; 0, 1, 0)</f>
        <v>0</v>
      </c>
      <c r="AA920">
        <f>IF(COUNTIFS(Customer_Service!A:A, A920, Customer_Service!E:E, AA$1) &gt; 0, 1, 0)</f>
        <v>0</v>
      </c>
      <c r="AB920">
        <v>29</v>
      </c>
    </row>
    <row r="921" spans="1:28" x14ac:dyDescent="0.25">
      <c r="A921">
        <v>920</v>
      </c>
      <c r="B921">
        <v>44</v>
      </c>
      <c r="C921" t="s">
        <v>3</v>
      </c>
      <c r="D921">
        <f>COUNTIFS(Customer_Demographics!A:A, A921, Customer_Demographics!C:C, D$1)</f>
        <v>1</v>
      </c>
      <c r="E921">
        <f>COUNTIFS(Customer_Demographics!A:A, A921, Customer_Demographics!C:C, E$1)</f>
        <v>0</v>
      </c>
      <c r="F921" t="s">
        <v>7</v>
      </c>
      <c r="G921">
        <f>COUNTIFS(Customer_Demographics!A:A, A921, Customer_Demographics!F:F, G$1)</f>
        <v>0</v>
      </c>
      <c r="H921">
        <f>COUNTIFS(Customer_Demographics!A:A, A921, Customer_Demographics!F:F, H$1)</f>
        <v>0</v>
      </c>
      <c r="I921">
        <f>COUNTIFS(Customer_Demographics!A:A, A921, Customer_Demographics!F:F, I$1)</f>
        <v>0</v>
      </c>
      <c r="J921">
        <f>COUNTIFS(Customer_Demographics!A:A, A921, Customer_Demographics!F:F, J$1)</f>
        <v>1</v>
      </c>
      <c r="K921" t="s">
        <v>9</v>
      </c>
      <c r="L921">
        <f>COUNTIFS(Customer_Demographics!A:A, A921, Customer_Demographics!K:K, L$1)</f>
        <v>1</v>
      </c>
      <c r="M921">
        <f>COUNTIFS(Customer_Demographics!A:A, A921, Customer_Demographics!K:K, M$1)</f>
        <v>0</v>
      </c>
      <c r="N921">
        <f>COUNTIFS(Customer_Demographics!A:A, A921, Customer_Demographics!K:K, N$1)</f>
        <v>0</v>
      </c>
      <c r="O921">
        <v>2059.02</v>
      </c>
      <c r="P921">
        <v>0</v>
      </c>
      <c r="Q921">
        <v>9</v>
      </c>
      <c r="R921">
        <f>IF(COUNTIFS(Transaction_History!A:A, A921, Transaction_History!E:E, R$1) &gt;0, 1, 0)</f>
        <v>0</v>
      </c>
      <c r="S921">
        <f>IF(COUNTIFS(Transaction_History!A:A, A921, Transaction_History!E:E, S$1) &gt; 0, 1, 0)</f>
        <v>1</v>
      </c>
      <c r="T921">
        <f>IF(COUNTIFS(Transaction_History!A:A, A921, Transaction_History!E:E, T$1) &gt; 0, 1, 0)</f>
        <v>1</v>
      </c>
      <c r="U921">
        <f>IF(COUNTIFS(Transaction_History!A:A, A921, Transaction_History!E:E, U$1) &gt; 0, 1, 0)</f>
        <v>1</v>
      </c>
      <c r="V921">
        <f>IF(COUNTIFS(Transaction_History!A:A, A921, Transaction_History!E:E, V$1) &gt; 0, 1, 0)</f>
        <v>1</v>
      </c>
      <c r="W921">
        <f>IF(COUNTIFS(Customer_Service!A:A, A921, Customer_Service!D:D, W$1) &gt; 0, 1, 0)</f>
        <v>0</v>
      </c>
      <c r="X921">
        <f>IF(COUNTIFS(Customer_Service!A:A, A921, Customer_Service!D:D, X$1)&gt;0,1,0)</f>
        <v>1</v>
      </c>
      <c r="Y921">
        <f>IF(COUNTIFS(Customer_Service!A:A, A921, Customer_Service!D:D, Y$1) &gt; 0, 1, 0)</f>
        <v>0</v>
      </c>
      <c r="Z921">
        <f>IF(COUNTIFS(Customer_Service!A:A, A921, Customer_Service!E:E, Z$1) &gt; 0, 1, 0)</f>
        <v>0</v>
      </c>
      <c r="AA921">
        <f>IF(COUNTIFS(Customer_Service!A:A, A921, Customer_Service!E:E, AA$1) &gt; 0, 1, 0)</f>
        <v>1</v>
      </c>
      <c r="AB921">
        <v>14</v>
      </c>
    </row>
    <row r="922" spans="1:28" x14ac:dyDescent="0.25">
      <c r="A922">
        <v>921</v>
      </c>
      <c r="B922">
        <v>57</v>
      </c>
      <c r="C922" t="s">
        <v>4</v>
      </c>
      <c r="D922">
        <f>COUNTIFS(Customer_Demographics!A:A, A922, Customer_Demographics!C:C, D$1)</f>
        <v>0</v>
      </c>
      <c r="E922">
        <f>COUNTIFS(Customer_Demographics!A:A, A922, Customer_Demographics!C:C, E$1)</f>
        <v>1</v>
      </c>
      <c r="F922" t="s">
        <v>5</v>
      </c>
      <c r="G922">
        <f>COUNTIFS(Customer_Demographics!A:A, A922, Customer_Demographics!F:F, G$1)</f>
        <v>1</v>
      </c>
      <c r="H922">
        <f>COUNTIFS(Customer_Demographics!A:A, A922, Customer_Demographics!F:F, H$1)</f>
        <v>0</v>
      </c>
      <c r="I922">
        <f>COUNTIFS(Customer_Demographics!A:A, A922, Customer_Demographics!F:F, I$1)</f>
        <v>0</v>
      </c>
      <c r="J922">
        <f>COUNTIFS(Customer_Demographics!A:A, A922, Customer_Demographics!F:F, J$1)</f>
        <v>0</v>
      </c>
      <c r="K922" t="s">
        <v>11</v>
      </c>
      <c r="L922">
        <f>COUNTIFS(Customer_Demographics!A:A, A922, Customer_Demographics!K:K, L$1)</f>
        <v>0</v>
      </c>
      <c r="M922">
        <f>COUNTIFS(Customer_Demographics!A:A, A922, Customer_Demographics!K:K, M$1)</f>
        <v>0</v>
      </c>
      <c r="N922">
        <f>COUNTIFS(Customer_Demographics!A:A, A922, Customer_Demographics!K:K, N$1)</f>
        <v>1</v>
      </c>
      <c r="O922">
        <v>1778.2</v>
      </c>
      <c r="P922">
        <v>0</v>
      </c>
      <c r="Q922">
        <v>6</v>
      </c>
      <c r="R922">
        <f>IF(COUNTIFS(Transaction_History!A:A, A922, Transaction_History!E:E, R$1) &gt;0, 1, 0)</f>
        <v>0</v>
      </c>
      <c r="S922">
        <f>IF(COUNTIFS(Transaction_History!A:A, A922, Transaction_History!E:E, S$1) &gt; 0, 1, 0)</f>
        <v>1</v>
      </c>
      <c r="T922">
        <f>IF(COUNTIFS(Transaction_History!A:A, A922, Transaction_History!E:E, T$1) &gt; 0, 1, 0)</f>
        <v>1</v>
      </c>
      <c r="U922">
        <f>IF(COUNTIFS(Transaction_History!A:A, A922, Transaction_History!E:E, U$1) &gt; 0, 1, 0)</f>
        <v>1</v>
      </c>
      <c r="V922">
        <f>IF(COUNTIFS(Transaction_History!A:A, A922, Transaction_History!E:E, V$1) &gt; 0, 1, 0)</f>
        <v>1</v>
      </c>
      <c r="W922">
        <f>IF(COUNTIFS(Customer_Service!A:A, A922, Customer_Service!D:D, W$1) &gt; 0, 1, 0)</f>
        <v>0</v>
      </c>
      <c r="X922">
        <f>IF(COUNTIFS(Customer_Service!A:A, A922, Customer_Service!D:D, X$1)&gt;0,1,0)</f>
        <v>0</v>
      </c>
      <c r="Y922">
        <f>IF(COUNTIFS(Customer_Service!A:A, A922, Customer_Service!D:D, Y$1) &gt; 0, 1, 0)</f>
        <v>1</v>
      </c>
      <c r="Z922">
        <f>IF(COUNTIFS(Customer_Service!A:A, A922, Customer_Service!E:E, Z$1) &gt; 0, 1, 0)</f>
        <v>0</v>
      </c>
      <c r="AA922">
        <f>IF(COUNTIFS(Customer_Service!A:A, A922, Customer_Service!E:E, AA$1) &gt; 0, 1, 0)</f>
        <v>1</v>
      </c>
      <c r="AB922">
        <v>36</v>
      </c>
    </row>
    <row r="923" spans="1:28" x14ac:dyDescent="0.25">
      <c r="A923">
        <v>922</v>
      </c>
      <c r="B923">
        <v>40</v>
      </c>
      <c r="C923" t="s">
        <v>3</v>
      </c>
      <c r="D923">
        <f>COUNTIFS(Customer_Demographics!A:A, A923, Customer_Demographics!C:C, D$1)</f>
        <v>1</v>
      </c>
      <c r="E923">
        <f>COUNTIFS(Customer_Demographics!A:A, A923, Customer_Demographics!C:C, E$1)</f>
        <v>0</v>
      </c>
      <c r="F923" t="s">
        <v>8</v>
      </c>
      <c r="G923">
        <f>COUNTIFS(Customer_Demographics!A:A, A923, Customer_Demographics!F:F, G$1)</f>
        <v>0</v>
      </c>
      <c r="H923">
        <f>COUNTIFS(Customer_Demographics!A:A, A923, Customer_Demographics!F:F, H$1)</f>
        <v>0</v>
      </c>
      <c r="I923">
        <f>COUNTIFS(Customer_Demographics!A:A, A923, Customer_Demographics!F:F, I$1)</f>
        <v>1</v>
      </c>
      <c r="J923">
        <f>COUNTIFS(Customer_Demographics!A:A, A923, Customer_Demographics!F:F, J$1)</f>
        <v>0</v>
      </c>
      <c r="K923" t="s">
        <v>11</v>
      </c>
      <c r="L923">
        <f>COUNTIFS(Customer_Demographics!A:A, A923, Customer_Demographics!K:K, L$1)</f>
        <v>0</v>
      </c>
      <c r="M923">
        <f>COUNTIFS(Customer_Demographics!A:A, A923, Customer_Demographics!K:K, M$1)</f>
        <v>0</v>
      </c>
      <c r="N923">
        <f>COUNTIFS(Customer_Demographics!A:A, A923, Customer_Demographics!K:K, N$1)</f>
        <v>1</v>
      </c>
      <c r="O923">
        <v>1135</v>
      </c>
      <c r="P923">
        <v>0</v>
      </c>
      <c r="Q923">
        <v>3</v>
      </c>
      <c r="R923">
        <f>IF(COUNTIFS(Transaction_History!A:A, A923, Transaction_History!E:E, R$1) &gt;0, 1, 0)</f>
        <v>0</v>
      </c>
      <c r="S923">
        <f>IF(COUNTIFS(Transaction_History!A:A, A923, Transaction_History!E:E, S$1) &gt; 0, 1, 0)</f>
        <v>1</v>
      </c>
      <c r="T923">
        <f>IF(COUNTIFS(Transaction_History!A:A, A923, Transaction_History!E:E, T$1) &gt; 0, 1, 0)</f>
        <v>0</v>
      </c>
      <c r="U923">
        <f>IF(COUNTIFS(Transaction_History!A:A, A923, Transaction_History!E:E, U$1) &gt; 0, 1, 0)</f>
        <v>1</v>
      </c>
      <c r="V923">
        <f>IF(COUNTIFS(Transaction_History!A:A, A923, Transaction_History!E:E, V$1) &gt; 0, 1, 0)</f>
        <v>1</v>
      </c>
      <c r="W923">
        <f>IF(COUNTIFS(Customer_Service!A:A, A923, Customer_Service!D:D, W$1) &gt; 0, 1, 0)</f>
        <v>1</v>
      </c>
      <c r="X923">
        <f>IF(COUNTIFS(Customer_Service!A:A, A923, Customer_Service!D:D, X$1)&gt;0,1,0)</f>
        <v>0</v>
      </c>
      <c r="Y923">
        <f>IF(COUNTIFS(Customer_Service!A:A, A923, Customer_Service!D:D, Y$1) &gt; 0, 1, 0)</f>
        <v>0</v>
      </c>
      <c r="Z923">
        <f>IF(COUNTIFS(Customer_Service!A:A, A923, Customer_Service!E:E, Z$1) &gt; 0, 1, 0)</f>
        <v>0</v>
      </c>
      <c r="AA923">
        <f>IF(COUNTIFS(Customer_Service!A:A, A923, Customer_Service!E:E, AA$1) &gt; 0, 1, 0)</f>
        <v>1</v>
      </c>
      <c r="AB923">
        <v>29</v>
      </c>
    </row>
    <row r="924" spans="1:28" x14ac:dyDescent="0.25">
      <c r="A924">
        <v>923</v>
      </c>
      <c r="B924">
        <v>37</v>
      </c>
      <c r="C924" t="s">
        <v>4</v>
      </c>
      <c r="D924">
        <f>COUNTIFS(Customer_Demographics!A:A, A924, Customer_Demographics!C:C, D$1)</f>
        <v>0</v>
      </c>
      <c r="E924">
        <f>COUNTIFS(Customer_Demographics!A:A, A924, Customer_Demographics!C:C, E$1)</f>
        <v>1</v>
      </c>
      <c r="F924" t="s">
        <v>6</v>
      </c>
      <c r="G924">
        <f>COUNTIFS(Customer_Demographics!A:A, A924, Customer_Demographics!F:F, G$1)</f>
        <v>0</v>
      </c>
      <c r="H924">
        <f>COUNTIFS(Customer_Demographics!A:A, A924, Customer_Demographics!F:F, H$1)</f>
        <v>1</v>
      </c>
      <c r="I924">
        <f>COUNTIFS(Customer_Demographics!A:A, A924, Customer_Demographics!F:F, I$1)</f>
        <v>0</v>
      </c>
      <c r="J924">
        <f>COUNTIFS(Customer_Demographics!A:A, A924, Customer_Demographics!F:F, J$1)</f>
        <v>0</v>
      </c>
      <c r="K924" t="s">
        <v>10</v>
      </c>
      <c r="L924">
        <f>COUNTIFS(Customer_Demographics!A:A, A924, Customer_Demographics!K:K, L$1)</f>
        <v>0</v>
      </c>
      <c r="M924">
        <f>COUNTIFS(Customer_Demographics!A:A, A924, Customer_Demographics!K:K, M$1)</f>
        <v>1</v>
      </c>
      <c r="N924">
        <f>COUNTIFS(Customer_Demographics!A:A, A924, Customer_Demographics!K:K, N$1)</f>
        <v>0</v>
      </c>
      <c r="O924">
        <v>2462.8499999999995</v>
      </c>
      <c r="P924">
        <v>0</v>
      </c>
      <c r="Q924">
        <v>9</v>
      </c>
      <c r="R924">
        <f>IF(COUNTIFS(Transaction_History!A:A, A924, Transaction_History!E:E, R$1) &gt;0, 1, 0)</f>
        <v>1</v>
      </c>
      <c r="S924">
        <f>IF(COUNTIFS(Transaction_History!A:A, A924, Transaction_History!E:E, S$1) &gt; 0, 1, 0)</f>
        <v>1</v>
      </c>
      <c r="T924">
        <f>IF(COUNTIFS(Transaction_History!A:A, A924, Transaction_History!E:E, T$1) &gt; 0, 1, 0)</f>
        <v>0</v>
      </c>
      <c r="U924">
        <f>IF(COUNTIFS(Transaction_History!A:A, A924, Transaction_History!E:E, U$1) &gt; 0, 1, 0)</f>
        <v>1</v>
      </c>
      <c r="V924">
        <f>IF(COUNTIFS(Transaction_History!A:A, A924, Transaction_History!E:E, V$1) &gt; 0, 1, 0)</f>
        <v>1</v>
      </c>
      <c r="W924">
        <f>IF(COUNTIFS(Customer_Service!A:A, A924, Customer_Service!D:D, W$1) &gt; 0, 1, 0)</f>
        <v>0</v>
      </c>
      <c r="X924">
        <f>IF(COUNTIFS(Customer_Service!A:A, A924, Customer_Service!D:D, X$1)&gt;0,1,0)</f>
        <v>1</v>
      </c>
      <c r="Y924">
        <f>IF(COUNTIFS(Customer_Service!A:A, A924, Customer_Service!D:D, Y$1) &gt; 0, 1, 0)</f>
        <v>1</v>
      </c>
      <c r="Z924">
        <f>IF(COUNTIFS(Customer_Service!A:A, A924, Customer_Service!E:E, Z$1) &gt; 0, 1, 0)</f>
        <v>0</v>
      </c>
      <c r="AA924">
        <f>IF(COUNTIFS(Customer_Service!A:A, A924, Customer_Service!E:E, AA$1) &gt; 0, 1, 0)</f>
        <v>1</v>
      </c>
      <c r="AB924">
        <v>43</v>
      </c>
    </row>
    <row r="925" spans="1:28" x14ac:dyDescent="0.25">
      <c r="A925">
        <v>924</v>
      </c>
      <c r="B925">
        <v>23</v>
      </c>
      <c r="C925" t="s">
        <v>3</v>
      </c>
      <c r="D925">
        <f>COUNTIFS(Customer_Demographics!A:A, A925, Customer_Demographics!C:C, D$1)</f>
        <v>1</v>
      </c>
      <c r="E925">
        <f>COUNTIFS(Customer_Demographics!A:A, A925, Customer_Demographics!C:C, E$1)</f>
        <v>0</v>
      </c>
      <c r="F925" t="s">
        <v>5</v>
      </c>
      <c r="G925">
        <f>COUNTIFS(Customer_Demographics!A:A, A925, Customer_Demographics!F:F, G$1)</f>
        <v>1</v>
      </c>
      <c r="H925">
        <f>COUNTIFS(Customer_Demographics!A:A, A925, Customer_Demographics!F:F, H$1)</f>
        <v>0</v>
      </c>
      <c r="I925">
        <f>COUNTIFS(Customer_Demographics!A:A, A925, Customer_Demographics!F:F, I$1)</f>
        <v>0</v>
      </c>
      <c r="J925">
        <f>COUNTIFS(Customer_Demographics!A:A, A925, Customer_Demographics!F:F, J$1)</f>
        <v>0</v>
      </c>
      <c r="K925" t="s">
        <v>11</v>
      </c>
      <c r="L925">
        <f>COUNTIFS(Customer_Demographics!A:A, A925, Customer_Demographics!K:K, L$1)</f>
        <v>0</v>
      </c>
      <c r="M925">
        <f>COUNTIFS(Customer_Demographics!A:A, A925, Customer_Demographics!K:K, M$1)</f>
        <v>0</v>
      </c>
      <c r="N925">
        <f>COUNTIFS(Customer_Demographics!A:A, A925, Customer_Demographics!K:K, N$1)</f>
        <v>1</v>
      </c>
      <c r="O925">
        <v>760.13</v>
      </c>
      <c r="P925">
        <v>1</v>
      </c>
      <c r="Q925">
        <v>2</v>
      </c>
      <c r="R925">
        <f>IF(COUNTIFS(Transaction_History!A:A, A925, Transaction_History!E:E, R$1) &gt;0, 1, 0)</f>
        <v>0</v>
      </c>
      <c r="S925">
        <f>IF(COUNTIFS(Transaction_History!A:A, A925, Transaction_History!E:E, S$1) &gt; 0, 1, 0)</f>
        <v>1</v>
      </c>
      <c r="T925">
        <f>IF(COUNTIFS(Transaction_History!A:A, A925, Transaction_History!E:E, T$1) &gt; 0, 1, 0)</f>
        <v>0</v>
      </c>
      <c r="U925">
        <f>IF(COUNTIFS(Transaction_History!A:A, A925, Transaction_History!E:E, U$1) &gt; 0, 1, 0)</f>
        <v>1</v>
      </c>
      <c r="V925">
        <f>IF(COUNTIFS(Transaction_History!A:A, A925, Transaction_History!E:E, V$1) &gt; 0, 1, 0)</f>
        <v>0</v>
      </c>
      <c r="W925">
        <f>IF(COUNTIFS(Customer_Service!A:A, A925, Customer_Service!D:D, W$1) &gt; 0, 1, 0)</f>
        <v>0</v>
      </c>
      <c r="X925">
        <f>IF(COUNTIFS(Customer_Service!A:A, A925, Customer_Service!D:D, X$1)&gt;0,1,0)</f>
        <v>0</v>
      </c>
      <c r="Y925">
        <f>IF(COUNTIFS(Customer_Service!A:A, A925, Customer_Service!D:D, Y$1) &gt; 0, 1, 0)</f>
        <v>1</v>
      </c>
      <c r="Z925">
        <f>IF(COUNTIFS(Customer_Service!A:A, A925, Customer_Service!E:E, Z$1) &gt; 0, 1, 0)</f>
        <v>0</v>
      </c>
      <c r="AA925">
        <f>IF(COUNTIFS(Customer_Service!A:A, A925, Customer_Service!E:E, AA$1) &gt; 0, 1, 0)</f>
        <v>1</v>
      </c>
      <c r="AB925">
        <v>41</v>
      </c>
    </row>
    <row r="926" spans="1:28" x14ac:dyDescent="0.25">
      <c r="A926">
        <v>925</v>
      </c>
      <c r="B926">
        <v>54</v>
      </c>
      <c r="C926" t="s">
        <v>4</v>
      </c>
      <c r="D926">
        <f>COUNTIFS(Customer_Demographics!A:A, A926, Customer_Demographics!C:C, D$1)</f>
        <v>0</v>
      </c>
      <c r="E926">
        <f>COUNTIFS(Customer_Demographics!A:A, A926, Customer_Demographics!C:C, E$1)</f>
        <v>1</v>
      </c>
      <c r="F926" t="s">
        <v>8</v>
      </c>
      <c r="G926">
        <f>COUNTIFS(Customer_Demographics!A:A, A926, Customer_Demographics!F:F, G$1)</f>
        <v>0</v>
      </c>
      <c r="H926">
        <f>COUNTIFS(Customer_Demographics!A:A, A926, Customer_Demographics!F:F, H$1)</f>
        <v>0</v>
      </c>
      <c r="I926">
        <f>COUNTIFS(Customer_Demographics!A:A, A926, Customer_Demographics!F:F, I$1)</f>
        <v>1</v>
      </c>
      <c r="J926">
        <f>COUNTIFS(Customer_Demographics!A:A, A926, Customer_Demographics!F:F, J$1)</f>
        <v>0</v>
      </c>
      <c r="K926" t="s">
        <v>10</v>
      </c>
      <c r="L926">
        <f>COUNTIFS(Customer_Demographics!A:A, A926, Customer_Demographics!K:K, L$1)</f>
        <v>0</v>
      </c>
      <c r="M926">
        <f>COUNTIFS(Customer_Demographics!A:A, A926, Customer_Demographics!K:K, M$1)</f>
        <v>1</v>
      </c>
      <c r="N926">
        <f>COUNTIFS(Customer_Demographics!A:A, A926, Customer_Demographics!K:K, N$1)</f>
        <v>0</v>
      </c>
      <c r="O926">
        <v>1930.4099999999999</v>
      </c>
      <c r="P926">
        <v>1</v>
      </c>
      <c r="Q926">
        <v>5</v>
      </c>
      <c r="R926">
        <f>IF(COUNTIFS(Transaction_History!A:A, A926, Transaction_History!E:E, R$1) &gt;0, 1, 0)</f>
        <v>0</v>
      </c>
      <c r="S926">
        <f>IF(COUNTIFS(Transaction_History!A:A, A926, Transaction_History!E:E, S$1) &gt; 0, 1, 0)</f>
        <v>1</v>
      </c>
      <c r="T926">
        <f>IF(COUNTIFS(Transaction_History!A:A, A926, Transaction_History!E:E, T$1) &gt; 0, 1, 0)</f>
        <v>1</v>
      </c>
      <c r="U926">
        <f>IF(COUNTIFS(Transaction_History!A:A, A926, Transaction_History!E:E, U$1) &gt; 0, 1, 0)</f>
        <v>1</v>
      </c>
      <c r="V926">
        <f>IF(COUNTIFS(Transaction_History!A:A, A926, Transaction_History!E:E, V$1) &gt; 0, 1, 0)</f>
        <v>1</v>
      </c>
      <c r="W926">
        <f>IF(COUNTIFS(Customer_Service!A:A, A926, Customer_Service!D:D, W$1) &gt; 0, 1, 0)</f>
        <v>0</v>
      </c>
      <c r="X926">
        <f>IF(COUNTIFS(Customer_Service!A:A, A926, Customer_Service!D:D, X$1)&gt;0,1,0)</f>
        <v>0</v>
      </c>
      <c r="Y926">
        <f>IF(COUNTIFS(Customer_Service!A:A, A926, Customer_Service!D:D, Y$1) &gt; 0, 1, 0)</f>
        <v>0</v>
      </c>
      <c r="Z926">
        <f>IF(COUNTIFS(Customer_Service!A:A, A926, Customer_Service!E:E, Z$1) &gt; 0, 1, 0)</f>
        <v>0</v>
      </c>
      <c r="AA926">
        <f>IF(COUNTIFS(Customer_Service!A:A, A926, Customer_Service!E:E, AA$1) &gt; 0, 1, 0)</f>
        <v>0</v>
      </c>
      <c r="AB926">
        <v>38</v>
      </c>
    </row>
    <row r="927" spans="1:28" x14ac:dyDescent="0.25">
      <c r="A927">
        <v>926</v>
      </c>
      <c r="B927">
        <v>37</v>
      </c>
      <c r="C927" t="s">
        <v>3</v>
      </c>
      <c r="D927">
        <f>COUNTIFS(Customer_Demographics!A:A, A927, Customer_Demographics!C:C, D$1)</f>
        <v>1</v>
      </c>
      <c r="E927">
        <f>COUNTIFS(Customer_Demographics!A:A, A927, Customer_Demographics!C:C, E$1)</f>
        <v>0</v>
      </c>
      <c r="F927" t="s">
        <v>6</v>
      </c>
      <c r="G927">
        <f>COUNTIFS(Customer_Demographics!A:A, A927, Customer_Demographics!F:F, G$1)</f>
        <v>0</v>
      </c>
      <c r="H927">
        <f>COUNTIFS(Customer_Demographics!A:A, A927, Customer_Demographics!F:F, H$1)</f>
        <v>1</v>
      </c>
      <c r="I927">
        <f>COUNTIFS(Customer_Demographics!A:A, A927, Customer_Demographics!F:F, I$1)</f>
        <v>0</v>
      </c>
      <c r="J927">
        <f>COUNTIFS(Customer_Demographics!A:A, A927, Customer_Demographics!F:F, J$1)</f>
        <v>0</v>
      </c>
      <c r="K927" t="s">
        <v>10</v>
      </c>
      <c r="L927">
        <f>COUNTIFS(Customer_Demographics!A:A, A927, Customer_Demographics!K:K, L$1)</f>
        <v>0</v>
      </c>
      <c r="M927">
        <f>COUNTIFS(Customer_Demographics!A:A, A927, Customer_Demographics!K:K, M$1)</f>
        <v>1</v>
      </c>
      <c r="N927">
        <f>COUNTIFS(Customer_Demographics!A:A, A927, Customer_Demographics!K:K, N$1)</f>
        <v>0</v>
      </c>
      <c r="O927">
        <v>157.62</v>
      </c>
      <c r="P927">
        <v>1</v>
      </c>
      <c r="Q927">
        <v>1</v>
      </c>
      <c r="R927">
        <f>IF(COUNTIFS(Transaction_History!A:A, A927, Transaction_History!E:E, R$1) &gt;0, 1, 0)</f>
        <v>0</v>
      </c>
      <c r="S927">
        <f>IF(COUNTIFS(Transaction_History!A:A, A927, Transaction_History!E:E, S$1) &gt; 0, 1, 0)</f>
        <v>0</v>
      </c>
      <c r="T927">
        <f>IF(COUNTIFS(Transaction_History!A:A, A927, Transaction_History!E:E, T$1) &gt; 0, 1, 0)</f>
        <v>0</v>
      </c>
      <c r="U927">
        <f>IF(COUNTIFS(Transaction_History!A:A, A927, Transaction_History!E:E, U$1) &gt; 0, 1, 0)</f>
        <v>0</v>
      </c>
      <c r="V927">
        <f>IF(COUNTIFS(Transaction_History!A:A, A927, Transaction_History!E:E, V$1) &gt; 0, 1, 0)</f>
        <v>1</v>
      </c>
      <c r="W927">
        <f>IF(COUNTIFS(Customer_Service!A:A, A927, Customer_Service!D:D, W$1) &gt; 0, 1, 0)</f>
        <v>0</v>
      </c>
      <c r="X927">
        <f>IF(COUNTIFS(Customer_Service!A:A, A927, Customer_Service!D:D, X$1)&gt;0,1,0)</f>
        <v>0</v>
      </c>
      <c r="Y927">
        <f>IF(COUNTIFS(Customer_Service!A:A, A927, Customer_Service!D:D, Y$1) &gt; 0, 1, 0)</f>
        <v>0</v>
      </c>
      <c r="Z927">
        <f>IF(COUNTIFS(Customer_Service!A:A, A927, Customer_Service!E:E, Z$1) &gt; 0, 1, 0)</f>
        <v>0</v>
      </c>
      <c r="AA927">
        <f>IF(COUNTIFS(Customer_Service!A:A, A927, Customer_Service!E:E, AA$1) &gt; 0, 1, 0)</f>
        <v>0</v>
      </c>
      <c r="AB927">
        <v>22</v>
      </c>
    </row>
    <row r="928" spans="1:28" x14ac:dyDescent="0.25">
      <c r="A928">
        <v>927</v>
      </c>
      <c r="B928">
        <v>54</v>
      </c>
      <c r="C928" t="s">
        <v>3</v>
      </c>
      <c r="D928">
        <f>COUNTIFS(Customer_Demographics!A:A, A928, Customer_Demographics!C:C, D$1)</f>
        <v>1</v>
      </c>
      <c r="E928">
        <f>COUNTIFS(Customer_Demographics!A:A, A928, Customer_Demographics!C:C, E$1)</f>
        <v>0</v>
      </c>
      <c r="F928" t="s">
        <v>6</v>
      </c>
      <c r="G928">
        <f>COUNTIFS(Customer_Demographics!A:A, A928, Customer_Demographics!F:F, G$1)</f>
        <v>0</v>
      </c>
      <c r="H928">
        <f>COUNTIFS(Customer_Demographics!A:A, A928, Customer_Demographics!F:F, H$1)</f>
        <v>1</v>
      </c>
      <c r="I928">
        <f>COUNTIFS(Customer_Demographics!A:A, A928, Customer_Demographics!F:F, I$1)</f>
        <v>0</v>
      </c>
      <c r="J928">
        <f>COUNTIFS(Customer_Demographics!A:A, A928, Customer_Demographics!F:F, J$1)</f>
        <v>0</v>
      </c>
      <c r="K928" t="s">
        <v>11</v>
      </c>
      <c r="L928">
        <f>COUNTIFS(Customer_Demographics!A:A, A928, Customer_Demographics!K:K, L$1)</f>
        <v>0</v>
      </c>
      <c r="M928">
        <f>COUNTIFS(Customer_Demographics!A:A, A928, Customer_Demographics!K:K, M$1)</f>
        <v>0</v>
      </c>
      <c r="N928">
        <f>COUNTIFS(Customer_Demographics!A:A, A928, Customer_Demographics!K:K, N$1)</f>
        <v>1</v>
      </c>
      <c r="O928">
        <v>1462.34</v>
      </c>
      <c r="P928">
        <v>1</v>
      </c>
      <c r="Q928">
        <v>5</v>
      </c>
      <c r="R928">
        <f>IF(COUNTIFS(Transaction_History!A:A, A928, Transaction_History!E:E, R$1) &gt;0, 1, 0)</f>
        <v>1</v>
      </c>
      <c r="S928">
        <f>IF(COUNTIFS(Transaction_History!A:A, A928, Transaction_History!E:E, S$1) &gt; 0, 1, 0)</f>
        <v>1</v>
      </c>
      <c r="T928">
        <f>IF(COUNTIFS(Transaction_History!A:A, A928, Transaction_History!E:E, T$1) &gt; 0, 1, 0)</f>
        <v>1</v>
      </c>
      <c r="U928">
        <f>IF(COUNTIFS(Transaction_History!A:A, A928, Transaction_History!E:E, U$1) &gt; 0, 1, 0)</f>
        <v>0</v>
      </c>
      <c r="V928">
        <f>IF(COUNTIFS(Transaction_History!A:A, A928, Transaction_History!E:E, V$1) &gt; 0, 1, 0)</f>
        <v>1</v>
      </c>
      <c r="W928">
        <f>IF(COUNTIFS(Customer_Service!A:A, A928, Customer_Service!D:D, W$1) &gt; 0, 1, 0)</f>
        <v>0</v>
      </c>
      <c r="X928">
        <f>IF(COUNTIFS(Customer_Service!A:A, A928, Customer_Service!D:D, X$1)&gt;0,1,0)</f>
        <v>0</v>
      </c>
      <c r="Y928">
        <f>IF(COUNTIFS(Customer_Service!A:A, A928, Customer_Service!D:D, Y$1) &gt; 0, 1, 0)</f>
        <v>0</v>
      </c>
      <c r="Z928">
        <f>IF(COUNTIFS(Customer_Service!A:A, A928, Customer_Service!E:E, Z$1) &gt; 0, 1, 0)</f>
        <v>0</v>
      </c>
      <c r="AA928">
        <f>IF(COUNTIFS(Customer_Service!A:A, A928, Customer_Service!E:E, AA$1) &gt; 0, 1, 0)</f>
        <v>0</v>
      </c>
      <c r="AB928">
        <v>12</v>
      </c>
    </row>
    <row r="929" spans="1:28" x14ac:dyDescent="0.25">
      <c r="A929">
        <v>928</v>
      </c>
      <c r="B929">
        <v>23</v>
      </c>
      <c r="C929" t="s">
        <v>4</v>
      </c>
      <c r="D929">
        <f>COUNTIFS(Customer_Demographics!A:A, A929, Customer_Demographics!C:C, D$1)</f>
        <v>0</v>
      </c>
      <c r="E929">
        <f>COUNTIFS(Customer_Demographics!A:A, A929, Customer_Demographics!C:C, E$1)</f>
        <v>1</v>
      </c>
      <c r="F929" t="s">
        <v>7</v>
      </c>
      <c r="G929">
        <f>COUNTIFS(Customer_Demographics!A:A, A929, Customer_Demographics!F:F, G$1)</f>
        <v>0</v>
      </c>
      <c r="H929">
        <f>COUNTIFS(Customer_Demographics!A:A, A929, Customer_Demographics!F:F, H$1)</f>
        <v>0</v>
      </c>
      <c r="I929">
        <f>COUNTIFS(Customer_Demographics!A:A, A929, Customer_Demographics!F:F, I$1)</f>
        <v>0</v>
      </c>
      <c r="J929">
        <f>COUNTIFS(Customer_Demographics!A:A, A929, Customer_Demographics!F:F, J$1)</f>
        <v>1</v>
      </c>
      <c r="K929" t="s">
        <v>9</v>
      </c>
      <c r="L929">
        <f>COUNTIFS(Customer_Demographics!A:A, A929, Customer_Demographics!K:K, L$1)</f>
        <v>1</v>
      </c>
      <c r="M929">
        <f>COUNTIFS(Customer_Demographics!A:A, A929, Customer_Demographics!K:K, M$1)</f>
        <v>0</v>
      </c>
      <c r="N929">
        <f>COUNTIFS(Customer_Demographics!A:A, A929, Customer_Demographics!K:K, N$1)</f>
        <v>0</v>
      </c>
      <c r="O929">
        <v>2584.66</v>
      </c>
      <c r="P929">
        <v>0</v>
      </c>
      <c r="Q929">
        <v>8</v>
      </c>
      <c r="R929">
        <f>IF(COUNTIFS(Transaction_History!A:A, A929, Transaction_History!E:E, R$1) &gt;0, 1, 0)</f>
        <v>1</v>
      </c>
      <c r="S929">
        <f>IF(COUNTIFS(Transaction_History!A:A, A929, Transaction_History!E:E, S$1) &gt; 0, 1, 0)</f>
        <v>1</v>
      </c>
      <c r="T929">
        <f>IF(COUNTIFS(Transaction_History!A:A, A929, Transaction_History!E:E, T$1) &gt; 0, 1, 0)</f>
        <v>1</v>
      </c>
      <c r="U929">
        <f>IF(COUNTIFS(Transaction_History!A:A, A929, Transaction_History!E:E, U$1) &gt; 0, 1, 0)</f>
        <v>0</v>
      </c>
      <c r="V929">
        <f>IF(COUNTIFS(Transaction_History!A:A, A929, Transaction_History!E:E, V$1) &gt; 0, 1, 0)</f>
        <v>1</v>
      </c>
      <c r="W929">
        <f>IF(COUNTIFS(Customer_Service!A:A, A929, Customer_Service!D:D, W$1) &gt; 0, 1, 0)</f>
        <v>0</v>
      </c>
      <c r="X929">
        <f>IF(COUNTIFS(Customer_Service!A:A, A929, Customer_Service!D:D, X$1)&gt;0,1,0)</f>
        <v>1</v>
      </c>
      <c r="Y929">
        <f>IF(COUNTIFS(Customer_Service!A:A, A929, Customer_Service!D:D, Y$1) &gt; 0, 1, 0)</f>
        <v>1</v>
      </c>
      <c r="Z929">
        <f>IF(COUNTIFS(Customer_Service!A:A, A929, Customer_Service!E:E, Z$1) &gt; 0, 1, 0)</f>
        <v>1</v>
      </c>
      <c r="AA929">
        <f>IF(COUNTIFS(Customer_Service!A:A, A929, Customer_Service!E:E, AA$1) &gt; 0, 1, 0)</f>
        <v>1</v>
      </c>
      <c r="AB929">
        <v>40</v>
      </c>
    </row>
    <row r="930" spans="1:28" x14ac:dyDescent="0.25">
      <c r="A930">
        <v>929</v>
      </c>
      <c r="B930">
        <v>46</v>
      </c>
      <c r="C930" t="s">
        <v>4</v>
      </c>
      <c r="D930">
        <f>COUNTIFS(Customer_Demographics!A:A, A930, Customer_Demographics!C:C, D$1)</f>
        <v>0</v>
      </c>
      <c r="E930">
        <f>COUNTIFS(Customer_Demographics!A:A, A930, Customer_Demographics!C:C, E$1)</f>
        <v>1</v>
      </c>
      <c r="F930" t="s">
        <v>5</v>
      </c>
      <c r="G930">
        <f>COUNTIFS(Customer_Demographics!A:A, A930, Customer_Demographics!F:F, G$1)</f>
        <v>1</v>
      </c>
      <c r="H930">
        <f>COUNTIFS(Customer_Demographics!A:A, A930, Customer_Demographics!F:F, H$1)</f>
        <v>0</v>
      </c>
      <c r="I930">
        <f>COUNTIFS(Customer_Demographics!A:A, A930, Customer_Demographics!F:F, I$1)</f>
        <v>0</v>
      </c>
      <c r="J930">
        <f>COUNTIFS(Customer_Demographics!A:A, A930, Customer_Demographics!F:F, J$1)</f>
        <v>0</v>
      </c>
      <c r="K930" t="s">
        <v>10</v>
      </c>
      <c r="L930">
        <f>COUNTIFS(Customer_Demographics!A:A, A930, Customer_Demographics!K:K, L$1)</f>
        <v>0</v>
      </c>
      <c r="M930">
        <f>COUNTIFS(Customer_Demographics!A:A, A930, Customer_Demographics!K:K, M$1)</f>
        <v>1</v>
      </c>
      <c r="N930">
        <f>COUNTIFS(Customer_Demographics!A:A, A930, Customer_Demographics!K:K, N$1)</f>
        <v>0</v>
      </c>
      <c r="O930">
        <v>358.27</v>
      </c>
      <c r="P930">
        <v>0</v>
      </c>
      <c r="Q930">
        <v>1</v>
      </c>
      <c r="R930">
        <f>IF(COUNTIFS(Transaction_History!A:A, A930, Transaction_History!E:E, R$1) &gt;0, 1, 0)</f>
        <v>0</v>
      </c>
      <c r="S930">
        <f>IF(COUNTIFS(Transaction_History!A:A, A930, Transaction_History!E:E, S$1) &gt; 0, 1, 0)</f>
        <v>0</v>
      </c>
      <c r="T930">
        <f>IF(COUNTIFS(Transaction_History!A:A, A930, Transaction_History!E:E, T$1) &gt; 0, 1, 0)</f>
        <v>0</v>
      </c>
      <c r="U930">
        <f>IF(COUNTIFS(Transaction_History!A:A, A930, Transaction_History!E:E, U$1) &gt; 0, 1, 0)</f>
        <v>0</v>
      </c>
      <c r="V930">
        <f>IF(COUNTIFS(Transaction_History!A:A, A930, Transaction_History!E:E, V$1) &gt; 0, 1, 0)</f>
        <v>1</v>
      </c>
      <c r="W930">
        <f>IF(COUNTIFS(Customer_Service!A:A, A930, Customer_Service!D:D, W$1) &gt; 0, 1, 0)</f>
        <v>0</v>
      </c>
      <c r="X930">
        <f>IF(COUNTIFS(Customer_Service!A:A, A930, Customer_Service!D:D, X$1)&gt;0,1,0)</f>
        <v>0</v>
      </c>
      <c r="Y930">
        <f>IF(COUNTIFS(Customer_Service!A:A, A930, Customer_Service!D:D, Y$1) &gt; 0, 1, 0)</f>
        <v>0</v>
      </c>
      <c r="Z930">
        <f>IF(COUNTIFS(Customer_Service!A:A, A930, Customer_Service!E:E, Z$1) &gt; 0, 1, 0)</f>
        <v>0</v>
      </c>
      <c r="AA930">
        <f>IF(COUNTIFS(Customer_Service!A:A, A930, Customer_Service!E:E, AA$1) &gt; 0, 1, 0)</f>
        <v>0</v>
      </c>
      <c r="AB930">
        <v>49</v>
      </c>
    </row>
    <row r="931" spans="1:28" x14ac:dyDescent="0.25">
      <c r="A931">
        <v>930</v>
      </c>
      <c r="B931">
        <v>30</v>
      </c>
      <c r="C931" t="s">
        <v>4</v>
      </c>
      <c r="D931">
        <f>COUNTIFS(Customer_Demographics!A:A, A931, Customer_Demographics!C:C, D$1)</f>
        <v>0</v>
      </c>
      <c r="E931">
        <f>COUNTIFS(Customer_Demographics!A:A, A931, Customer_Demographics!C:C, E$1)</f>
        <v>1</v>
      </c>
      <c r="F931" t="s">
        <v>8</v>
      </c>
      <c r="G931">
        <f>COUNTIFS(Customer_Demographics!A:A, A931, Customer_Demographics!F:F, G$1)</f>
        <v>0</v>
      </c>
      <c r="H931">
        <f>COUNTIFS(Customer_Demographics!A:A, A931, Customer_Demographics!F:F, H$1)</f>
        <v>0</v>
      </c>
      <c r="I931">
        <f>COUNTIFS(Customer_Demographics!A:A, A931, Customer_Demographics!F:F, I$1)</f>
        <v>1</v>
      </c>
      <c r="J931">
        <f>COUNTIFS(Customer_Demographics!A:A, A931, Customer_Demographics!F:F, J$1)</f>
        <v>0</v>
      </c>
      <c r="K931" t="s">
        <v>11</v>
      </c>
      <c r="L931">
        <f>COUNTIFS(Customer_Demographics!A:A, A931, Customer_Demographics!K:K, L$1)</f>
        <v>0</v>
      </c>
      <c r="M931">
        <f>COUNTIFS(Customer_Demographics!A:A, A931, Customer_Demographics!K:K, M$1)</f>
        <v>0</v>
      </c>
      <c r="N931">
        <f>COUNTIFS(Customer_Demographics!A:A, A931, Customer_Demographics!K:K, N$1)</f>
        <v>1</v>
      </c>
      <c r="O931">
        <v>809.61</v>
      </c>
      <c r="P931">
        <v>0</v>
      </c>
      <c r="Q931">
        <v>2</v>
      </c>
      <c r="R931">
        <f>IF(COUNTIFS(Transaction_History!A:A, A931, Transaction_History!E:E, R$1) &gt;0, 1, 0)</f>
        <v>0</v>
      </c>
      <c r="S931">
        <f>IF(COUNTIFS(Transaction_History!A:A, A931, Transaction_History!E:E, S$1) &gt; 0, 1, 0)</f>
        <v>0</v>
      </c>
      <c r="T931">
        <f>IF(COUNTIFS(Transaction_History!A:A, A931, Transaction_History!E:E, T$1) &gt; 0, 1, 0)</f>
        <v>0</v>
      </c>
      <c r="U931">
        <f>IF(COUNTIFS(Transaction_History!A:A, A931, Transaction_History!E:E, U$1) &gt; 0, 1, 0)</f>
        <v>0</v>
      </c>
      <c r="V931">
        <f>IF(COUNTIFS(Transaction_History!A:A, A931, Transaction_History!E:E, V$1) &gt; 0, 1, 0)</f>
        <v>1</v>
      </c>
      <c r="W931">
        <f>IF(COUNTIFS(Customer_Service!A:A, A931, Customer_Service!D:D, W$1) &gt; 0, 1, 0)</f>
        <v>0</v>
      </c>
      <c r="X931">
        <f>IF(COUNTIFS(Customer_Service!A:A, A931, Customer_Service!D:D, X$1)&gt;0,1,0)</f>
        <v>0</v>
      </c>
      <c r="Y931">
        <f>IF(COUNTIFS(Customer_Service!A:A, A931, Customer_Service!D:D, Y$1) &gt; 0, 1, 0)</f>
        <v>0</v>
      </c>
      <c r="Z931">
        <f>IF(COUNTIFS(Customer_Service!A:A, A931, Customer_Service!E:E, Z$1) &gt; 0, 1, 0)</f>
        <v>0</v>
      </c>
      <c r="AA931">
        <f>IF(COUNTIFS(Customer_Service!A:A, A931, Customer_Service!E:E, AA$1) &gt; 0, 1, 0)</f>
        <v>0</v>
      </c>
      <c r="AB931">
        <v>26</v>
      </c>
    </row>
    <row r="932" spans="1:28" x14ac:dyDescent="0.25">
      <c r="A932">
        <v>931</v>
      </c>
      <c r="B932">
        <v>44</v>
      </c>
      <c r="C932" t="s">
        <v>4</v>
      </c>
      <c r="D932">
        <f>COUNTIFS(Customer_Demographics!A:A, A932, Customer_Demographics!C:C, D$1)</f>
        <v>0</v>
      </c>
      <c r="E932">
        <f>COUNTIFS(Customer_Demographics!A:A, A932, Customer_Demographics!C:C, E$1)</f>
        <v>1</v>
      </c>
      <c r="F932" t="s">
        <v>6</v>
      </c>
      <c r="G932">
        <f>COUNTIFS(Customer_Demographics!A:A, A932, Customer_Demographics!F:F, G$1)</f>
        <v>0</v>
      </c>
      <c r="H932">
        <f>COUNTIFS(Customer_Demographics!A:A, A932, Customer_Demographics!F:F, H$1)</f>
        <v>1</v>
      </c>
      <c r="I932">
        <f>COUNTIFS(Customer_Demographics!A:A, A932, Customer_Demographics!F:F, I$1)</f>
        <v>0</v>
      </c>
      <c r="J932">
        <f>COUNTIFS(Customer_Demographics!A:A, A932, Customer_Demographics!F:F, J$1)</f>
        <v>0</v>
      </c>
      <c r="K932" t="s">
        <v>10</v>
      </c>
      <c r="L932">
        <f>COUNTIFS(Customer_Demographics!A:A, A932, Customer_Demographics!K:K, L$1)</f>
        <v>0</v>
      </c>
      <c r="M932">
        <f>COUNTIFS(Customer_Demographics!A:A, A932, Customer_Demographics!K:K, M$1)</f>
        <v>1</v>
      </c>
      <c r="N932">
        <f>COUNTIFS(Customer_Demographics!A:A, A932, Customer_Demographics!K:K, N$1)</f>
        <v>0</v>
      </c>
      <c r="O932">
        <v>1985.28</v>
      </c>
      <c r="P932">
        <v>0</v>
      </c>
      <c r="Q932">
        <v>5</v>
      </c>
      <c r="R932">
        <f>IF(COUNTIFS(Transaction_History!A:A, A932, Transaction_History!E:E, R$1) &gt;0, 1, 0)</f>
        <v>1</v>
      </c>
      <c r="S932">
        <f>IF(COUNTIFS(Transaction_History!A:A, A932, Transaction_History!E:E, S$1) &gt; 0, 1, 0)</f>
        <v>1</v>
      </c>
      <c r="T932">
        <f>IF(COUNTIFS(Transaction_History!A:A, A932, Transaction_History!E:E, T$1) &gt; 0, 1, 0)</f>
        <v>0</v>
      </c>
      <c r="U932">
        <f>IF(COUNTIFS(Transaction_History!A:A, A932, Transaction_History!E:E, U$1) &gt; 0, 1, 0)</f>
        <v>0</v>
      </c>
      <c r="V932">
        <f>IF(COUNTIFS(Transaction_History!A:A, A932, Transaction_History!E:E, V$1) &gt; 0, 1, 0)</f>
        <v>1</v>
      </c>
      <c r="W932">
        <f>IF(COUNTIFS(Customer_Service!A:A, A932, Customer_Service!D:D, W$1) &gt; 0, 1, 0)</f>
        <v>0</v>
      </c>
      <c r="X932">
        <f>IF(COUNTIFS(Customer_Service!A:A, A932, Customer_Service!D:D, X$1)&gt;0,1,0)</f>
        <v>0</v>
      </c>
      <c r="Y932">
        <f>IF(COUNTIFS(Customer_Service!A:A, A932, Customer_Service!D:D, Y$1) &gt; 0, 1, 0)</f>
        <v>1</v>
      </c>
      <c r="Z932">
        <f>IF(COUNTIFS(Customer_Service!A:A, A932, Customer_Service!E:E, Z$1) &gt; 0, 1, 0)</f>
        <v>0</v>
      </c>
      <c r="AA932">
        <f>IF(COUNTIFS(Customer_Service!A:A, A932, Customer_Service!E:E, AA$1) &gt; 0, 1, 0)</f>
        <v>1</v>
      </c>
      <c r="AB932">
        <v>46</v>
      </c>
    </row>
    <row r="933" spans="1:28" x14ac:dyDescent="0.25">
      <c r="A933">
        <v>932</v>
      </c>
      <c r="B933">
        <v>67</v>
      </c>
      <c r="C933" t="s">
        <v>3</v>
      </c>
      <c r="D933">
        <f>COUNTIFS(Customer_Demographics!A:A, A933, Customer_Demographics!C:C, D$1)</f>
        <v>1</v>
      </c>
      <c r="E933">
        <f>COUNTIFS(Customer_Demographics!A:A, A933, Customer_Demographics!C:C, E$1)</f>
        <v>0</v>
      </c>
      <c r="F933" t="s">
        <v>7</v>
      </c>
      <c r="G933">
        <f>COUNTIFS(Customer_Demographics!A:A, A933, Customer_Demographics!F:F, G$1)</f>
        <v>0</v>
      </c>
      <c r="H933">
        <f>COUNTIFS(Customer_Demographics!A:A, A933, Customer_Demographics!F:F, H$1)</f>
        <v>0</v>
      </c>
      <c r="I933">
        <f>COUNTIFS(Customer_Demographics!A:A, A933, Customer_Demographics!F:F, I$1)</f>
        <v>0</v>
      </c>
      <c r="J933">
        <f>COUNTIFS(Customer_Demographics!A:A, A933, Customer_Demographics!F:F, J$1)</f>
        <v>1</v>
      </c>
      <c r="K933" t="s">
        <v>11</v>
      </c>
      <c r="L933">
        <f>COUNTIFS(Customer_Demographics!A:A, A933, Customer_Demographics!K:K, L$1)</f>
        <v>0</v>
      </c>
      <c r="M933">
        <f>COUNTIFS(Customer_Demographics!A:A, A933, Customer_Demographics!K:K, M$1)</f>
        <v>0</v>
      </c>
      <c r="N933">
        <f>COUNTIFS(Customer_Demographics!A:A, A933, Customer_Demographics!K:K, N$1)</f>
        <v>1</v>
      </c>
      <c r="O933">
        <v>350.46</v>
      </c>
      <c r="P933">
        <v>0</v>
      </c>
      <c r="Q933">
        <v>1</v>
      </c>
      <c r="R933">
        <f>IF(COUNTIFS(Transaction_History!A:A, A933, Transaction_History!E:E, R$1) &gt;0, 1, 0)</f>
        <v>0</v>
      </c>
      <c r="S933">
        <f>IF(COUNTIFS(Transaction_History!A:A, A933, Transaction_History!E:E, S$1) &gt; 0, 1, 0)</f>
        <v>0</v>
      </c>
      <c r="T933">
        <f>IF(COUNTIFS(Transaction_History!A:A, A933, Transaction_History!E:E, T$1) &gt; 0, 1, 0)</f>
        <v>1</v>
      </c>
      <c r="U933">
        <f>IF(COUNTIFS(Transaction_History!A:A, A933, Transaction_History!E:E, U$1) &gt; 0, 1, 0)</f>
        <v>0</v>
      </c>
      <c r="V933">
        <f>IF(COUNTIFS(Transaction_History!A:A, A933, Transaction_History!E:E, V$1) &gt; 0, 1, 0)</f>
        <v>0</v>
      </c>
      <c r="W933">
        <f>IF(COUNTIFS(Customer_Service!A:A, A933, Customer_Service!D:D, W$1) &gt; 0, 1, 0)</f>
        <v>0</v>
      </c>
      <c r="X933">
        <f>IF(COUNTIFS(Customer_Service!A:A, A933, Customer_Service!D:D, X$1)&gt;0,1,0)</f>
        <v>0</v>
      </c>
      <c r="Y933">
        <f>IF(COUNTIFS(Customer_Service!A:A, A933, Customer_Service!D:D, Y$1) &gt; 0, 1, 0)</f>
        <v>1</v>
      </c>
      <c r="Z933">
        <f>IF(COUNTIFS(Customer_Service!A:A, A933, Customer_Service!E:E, Z$1) &gt; 0, 1, 0)</f>
        <v>1</v>
      </c>
      <c r="AA933">
        <f>IF(COUNTIFS(Customer_Service!A:A, A933, Customer_Service!E:E, AA$1) &gt; 0, 1, 0)</f>
        <v>0</v>
      </c>
      <c r="AB933">
        <v>28</v>
      </c>
    </row>
    <row r="934" spans="1:28" x14ac:dyDescent="0.25">
      <c r="A934">
        <v>933</v>
      </c>
      <c r="B934">
        <v>37</v>
      </c>
      <c r="C934" t="s">
        <v>3</v>
      </c>
      <c r="D934">
        <f>COUNTIFS(Customer_Demographics!A:A, A934, Customer_Demographics!C:C, D$1)</f>
        <v>1</v>
      </c>
      <c r="E934">
        <f>COUNTIFS(Customer_Demographics!A:A, A934, Customer_Demographics!C:C, E$1)</f>
        <v>0</v>
      </c>
      <c r="F934" t="s">
        <v>8</v>
      </c>
      <c r="G934">
        <f>COUNTIFS(Customer_Demographics!A:A, A934, Customer_Demographics!F:F, G$1)</f>
        <v>0</v>
      </c>
      <c r="H934">
        <f>COUNTIFS(Customer_Demographics!A:A, A934, Customer_Demographics!F:F, H$1)</f>
        <v>0</v>
      </c>
      <c r="I934">
        <f>COUNTIFS(Customer_Demographics!A:A, A934, Customer_Demographics!F:F, I$1)</f>
        <v>1</v>
      </c>
      <c r="J934">
        <f>COUNTIFS(Customer_Demographics!A:A, A934, Customer_Demographics!F:F, J$1)</f>
        <v>0</v>
      </c>
      <c r="K934" t="s">
        <v>11</v>
      </c>
      <c r="L934">
        <f>COUNTIFS(Customer_Demographics!A:A, A934, Customer_Demographics!K:K, L$1)</f>
        <v>0</v>
      </c>
      <c r="M934">
        <f>COUNTIFS(Customer_Demographics!A:A, A934, Customer_Demographics!K:K, M$1)</f>
        <v>0</v>
      </c>
      <c r="N934">
        <f>COUNTIFS(Customer_Demographics!A:A, A934, Customer_Demographics!K:K, N$1)</f>
        <v>1</v>
      </c>
      <c r="O934">
        <v>74.06</v>
      </c>
      <c r="P934">
        <v>0</v>
      </c>
      <c r="Q934">
        <v>1</v>
      </c>
      <c r="R934">
        <f>IF(COUNTIFS(Transaction_History!A:A, A934, Transaction_History!E:E, R$1) &gt;0, 1, 0)</f>
        <v>0</v>
      </c>
      <c r="S934">
        <f>IF(COUNTIFS(Transaction_History!A:A, A934, Transaction_History!E:E, S$1) &gt; 0, 1, 0)</f>
        <v>0</v>
      </c>
      <c r="T934">
        <f>IF(COUNTIFS(Transaction_History!A:A, A934, Transaction_History!E:E, T$1) &gt; 0, 1, 0)</f>
        <v>0</v>
      </c>
      <c r="U934">
        <f>IF(COUNTIFS(Transaction_History!A:A, A934, Transaction_History!E:E, U$1) &gt; 0, 1, 0)</f>
        <v>1</v>
      </c>
      <c r="V934">
        <f>IF(COUNTIFS(Transaction_History!A:A, A934, Transaction_History!E:E, V$1) &gt; 0, 1, 0)</f>
        <v>0</v>
      </c>
      <c r="W934">
        <f>IF(COUNTIFS(Customer_Service!A:A, A934, Customer_Service!D:D, W$1) &gt; 0, 1, 0)</f>
        <v>1</v>
      </c>
      <c r="X934">
        <f>IF(COUNTIFS(Customer_Service!A:A, A934, Customer_Service!D:D, X$1)&gt;0,1,0)</f>
        <v>1</v>
      </c>
      <c r="Y934">
        <f>IF(COUNTIFS(Customer_Service!A:A, A934, Customer_Service!D:D, Y$1) &gt; 0, 1, 0)</f>
        <v>0</v>
      </c>
      <c r="Z934">
        <f>IF(COUNTIFS(Customer_Service!A:A, A934, Customer_Service!E:E, Z$1) &gt; 0, 1, 0)</f>
        <v>1</v>
      </c>
      <c r="AA934">
        <f>IF(COUNTIFS(Customer_Service!A:A, A934, Customer_Service!E:E, AA$1) &gt; 0, 1, 0)</f>
        <v>1</v>
      </c>
      <c r="AB934">
        <v>21</v>
      </c>
    </row>
    <row r="935" spans="1:28" x14ac:dyDescent="0.25">
      <c r="A935">
        <v>934</v>
      </c>
      <c r="B935">
        <v>30</v>
      </c>
      <c r="C935" t="s">
        <v>3</v>
      </c>
      <c r="D935">
        <f>COUNTIFS(Customer_Demographics!A:A, A935, Customer_Demographics!C:C, D$1)</f>
        <v>1</v>
      </c>
      <c r="E935">
        <f>COUNTIFS(Customer_Demographics!A:A, A935, Customer_Demographics!C:C, E$1)</f>
        <v>0</v>
      </c>
      <c r="F935" t="s">
        <v>6</v>
      </c>
      <c r="G935">
        <f>COUNTIFS(Customer_Demographics!A:A, A935, Customer_Demographics!F:F, G$1)</f>
        <v>0</v>
      </c>
      <c r="H935">
        <f>COUNTIFS(Customer_Demographics!A:A, A935, Customer_Demographics!F:F, H$1)</f>
        <v>1</v>
      </c>
      <c r="I935">
        <f>COUNTIFS(Customer_Demographics!A:A, A935, Customer_Demographics!F:F, I$1)</f>
        <v>0</v>
      </c>
      <c r="J935">
        <f>COUNTIFS(Customer_Demographics!A:A, A935, Customer_Demographics!F:F, J$1)</f>
        <v>0</v>
      </c>
      <c r="K935" t="s">
        <v>9</v>
      </c>
      <c r="L935">
        <f>COUNTIFS(Customer_Demographics!A:A, A935, Customer_Demographics!K:K, L$1)</f>
        <v>1</v>
      </c>
      <c r="M935">
        <f>COUNTIFS(Customer_Demographics!A:A, A935, Customer_Demographics!K:K, M$1)</f>
        <v>0</v>
      </c>
      <c r="N935">
        <f>COUNTIFS(Customer_Demographics!A:A, A935, Customer_Demographics!K:K, N$1)</f>
        <v>0</v>
      </c>
      <c r="O935">
        <v>282.29000000000002</v>
      </c>
      <c r="P935">
        <v>0</v>
      </c>
      <c r="Q935">
        <v>1</v>
      </c>
      <c r="R935">
        <f>IF(COUNTIFS(Transaction_History!A:A, A935, Transaction_History!E:E, R$1) &gt;0, 1, 0)</f>
        <v>0</v>
      </c>
      <c r="S935">
        <f>IF(COUNTIFS(Transaction_History!A:A, A935, Transaction_History!E:E, S$1) &gt; 0, 1, 0)</f>
        <v>0</v>
      </c>
      <c r="T935">
        <f>IF(COUNTIFS(Transaction_History!A:A, A935, Transaction_History!E:E, T$1) &gt; 0, 1, 0)</f>
        <v>0</v>
      </c>
      <c r="U935">
        <f>IF(COUNTIFS(Transaction_History!A:A, A935, Transaction_History!E:E, U$1) &gt; 0, 1, 0)</f>
        <v>1</v>
      </c>
      <c r="V935">
        <f>IF(COUNTIFS(Transaction_History!A:A, A935, Transaction_History!E:E, V$1) &gt; 0, 1, 0)</f>
        <v>0</v>
      </c>
      <c r="W935">
        <f>IF(COUNTIFS(Customer_Service!A:A, A935, Customer_Service!D:D, W$1) &gt; 0, 1, 0)</f>
        <v>0</v>
      </c>
      <c r="X935">
        <f>IF(COUNTIFS(Customer_Service!A:A, A935, Customer_Service!D:D, X$1)&gt;0,1,0)</f>
        <v>1</v>
      </c>
      <c r="Y935">
        <f>IF(COUNTIFS(Customer_Service!A:A, A935, Customer_Service!D:D, Y$1) &gt; 0, 1, 0)</f>
        <v>0</v>
      </c>
      <c r="Z935">
        <f>IF(COUNTIFS(Customer_Service!A:A, A935, Customer_Service!E:E, Z$1) &gt; 0, 1, 0)</f>
        <v>1</v>
      </c>
      <c r="AA935">
        <f>IF(COUNTIFS(Customer_Service!A:A, A935, Customer_Service!E:E, AA$1) &gt; 0, 1, 0)</f>
        <v>0</v>
      </c>
      <c r="AB935">
        <v>27</v>
      </c>
    </row>
    <row r="936" spans="1:28" x14ac:dyDescent="0.25">
      <c r="A936">
        <v>935</v>
      </c>
      <c r="B936">
        <v>56</v>
      </c>
      <c r="C936" t="s">
        <v>3</v>
      </c>
      <c r="D936">
        <f>COUNTIFS(Customer_Demographics!A:A, A936, Customer_Demographics!C:C, D$1)</f>
        <v>1</v>
      </c>
      <c r="E936">
        <f>COUNTIFS(Customer_Demographics!A:A, A936, Customer_Demographics!C:C, E$1)</f>
        <v>0</v>
      </c>
      <c r="F936" t="s">
        <v>7</v>
      </c>
      <c r="G936">
        <f>COUNTIFS(Customer_Demographics!A:A, A936, Customer_Demographics!F:F, G$1)</f>
        <v>0</v>
      </c>
      <c r="H936">
        <f>COUNTIFS(Customer_Demographics!A:A, A936, Customer_Demographics!F:F, H$1)</f>
        <v>0</v>
      </c>
      <c r="I936">
        <f>COUNTIFS(Customer_Demographics!A:A, A936, Customer_Demographics!F:F, I$1)</f>
        <v>0</v>
      </c>
      <c r="J936">
        <f>COUNTIFS(Customer_Demographics!A:A, A936, Customer_Demographics!F:F, J$1)</f>
        <v>1</v>
      </c>
      <c r="K936" t="s">
        <v>11</v>
      </c>
      <c r="L936">
        <f>COUNTIFS(Customer_Demographics!A:A, A936, Customer_Demographics!K:K, L$1)</f>
        <v>0</v>
      </c>
      <c r="M936">
        <f>COUNTIFS(Customer_Demographics!A:A, A936, Customer_Demographics!K:K, M$1)</f>
        <v>0</v>
      </c>
      <c r="N936">
        <f>COUNTIFS(Customer_Demographics!A:A, A936, Customer_Demographics!K:K, N$1)</f>
        <v>1</v>
      </c>
      <c r="O936">
        <v>939.39</v>
      </c>
      <c r="P936">
        <v>1</v>
      </c>
      <c r="Q936">
        <v>4</v>
      </c>
      <c r="R936">
        <f>IF(COUNTIFS(Transaction_History!A:A, A936, Transaction_History!E:E, R$1) &gt;0, 1, 0)</f>
        <v>1</v>
      </c>
      <c r="S936">
        <f>IF(COUNTIFS(Transaction_History!A:A, A936, Transaction_History!E:E, S$1) &gt; 0, 1, 0)</f>
        <v>0</v>
      </c>
      <c r="T936">
        <f>IF(COUNTIFS(Transaction_History!A:A, A936, Transaction_History!E:E, T$1) &gt; 0, 1, 0)</f>
        <v>0</v>
      </c>
      <c r="U936">
        <f>IF(COUNTIFS(Transaction_History!A:A, A936, Transaction_History!E:E, U$1) &gt; 0, 1, 0)</f>
        <v>1</v>
      </c>
      <c r="V936">
        <f>IF(COUNTIFS(Transaction_History!A:A, A936, Transaction_History!E:E, V$1) &gt; 0, 1, 0)</f>
        <v>1</v>
      </c>
      <c r="W936">
        <f>IF(COUNTIFS(Customer_Service!A:A, A936, Customer_Service!D:D, W$1) &gt; 0, 1, 0)</f>
        <v>0</v>
      </c>
      <c r="X936">
        <f>IF(COUNTIFS(Customer_Service!A:A, A936, Customer_Service!D:D, X$1)&gt;0,1,0)</f>
        <v>1</v>
      </c>
      <c r="Y936">
        <f>IF(COUNTIFS(Customer_Service!A:A, A936, Customer_Service!D:D, Y$1) &gt; 0, 1, 0)</f>
        <v>0</v>
      </c>
      <c r="Z936">
        <f>IF(COUNTIFS(Customer_Service!A:A, A936, Customer_Service!E:E, Z$1) &gt; 0, 1, 0)</f>
        <v>1</v>
      </c>
      <c r="AA936">
        <f>IF(COUNTIFS(Customer_Service!A:A, A936, Customer_Service!E:E, AA$1) &gt; 0, 1, 0)</f>
        <v>0</v>
      </c>
      <c r="AB936">
        <v>33</v>
      </c>
    </row>
    <row r="937" spans="1:28" x14ac:dyDescent="0.25">
      <c r="A937">
        <v>936</v>
      </c>
      <c r="B937">
        <v>25</v>
      </c>
      <c r="C937" t="s">
        <v>3</v>
      </c>
      <c r="D937">
        <f>COUNTIFS(Customer_Demographics!A:A, A937, Customer_Demographics!C:C, D$1)</f>
        <v>1</v>
      </c>
      <c r="E937">
        <f>COUNTIFS(Customer_Demographics!A:A, A937, Customer_Demographics!C:C, E$1)</f>
        <v>0</v>
      </c>
      <c r="F937" t="s">
        <v>6</v>
      </c>
      <c r="G937">
        <f>COUNTIFS(Customer_Demographics!A:A, A937, Customer_Demographics!F:F, G$1)</f>
        <v>0</v>
      </c>
      <c r="H937">
        <f>COUNTIFS(Customer_Demographics!A:A, A937, Customer_Demographics!F:F, H$1)</f>
        <v>1</v>
      </c>
      <c r="I937">
        <f>COUNTIFS(Customer_Demographics!A:A, A937, Customer_Demographics!F:F, I$1)</f>
        <v>0</v>
      </c>
      <c r="J937">
        <f>COUNTIFS(Customer_Demographics!A:A, A937, Customer_Demographics!F:F, J$1)</f>
        <v>0</v>
      </c>
      <c r="K937" t="s">
        <v>10</v>
      </c>
      <c r="L937">
        <f>COUNTIFS(Customer_Demographics!A:A, A937, Customer_Demographics!K:K, L$1)</f>
        <v>0</v>
      </c>
      <c r="M937">
        <f>COUNTIFS(Customer_Demographics!A:A, A937, Customer_Demographics!K:K, M$1)</f>
        <v>1</v>
      </c>
      <c r="N937">
        <f>COUNTIFS(Customer_Demographics!A:A, A937, Customer_Demographics!K:K, N$1)</f>
        <v>0</v>
      </c>
      <c r="O937">
        <v>2591.5700000000006</v>
      </c>
      <c r="P937">
        <v>0</v>
      </c>
      <c r="Q937">
        <v>9</v>
      </c>
      <c r="R937">
        <f>IF(COUNTIFS(Transaction_History!A:A, A937, Transaction_History!E:E, R$1) &gt;0, 1, 0)</f>
        <v>1</v>
      </c>
      <c r="S937">
        <f>IF(COUNTIFS(Transaction_History!A:A, A937, Transaction_History!E:E, S$1) &gt; 0, 1, 0)</f>
        <v>1</v>
      </c>
      <c r="T937">
        <f>IF(COUNTIFS(Transaction_History!A:A, A937, Transaction_History!E:E, T$1) &gt; 0, 1, 0)</f>
        <v>1</v>
      </c>
      <c r="U937">
        <f>IF(COUNTIFS(Transaction_History!A:A, A937, Transaction_History!E:E, U$1) &gt; 0, 1, 0)</f>
        <v>1</v>
      </c>
      <c r="V937">
        <f>IF(COUNTIFS(Transaction_History!A:A, A937, Transaction_History!E:E, V$1) &gt; 0, 1, 0)</f>
        <v>1</v>
      </c>
      <c r="W937">
        <f>IF(COUNTIFS(Customer_Service!A:A, A937, Customer_Service!D:D, W$1) &gt; 0, 1, 0)</f>
        <v>0</v>
      </c>
      <c r="X937">
        <f>IF(COUNTIFS(Customer_Service!A:A, A937, Customer_Service!D:D, X$1)&gt;0,1,0)</f>
        <v>0</v>
      </c>
      <c r="Y937">
        <f>IF(COUNTIFS(Customer_Service!A:A, A937, Customer_Service!D:D, Y$1) &gt; 0, 1, 0)</f>
        <v>0</v>
      </c>
      <c r="Z937">
        <f>IF(COUNTIFS(Customer_Service!A:A, A937, Customer_Service!E:E, Z$1) &gt; 0, 1, 0)</f>
        <v>0</v>
      </c>
      <c r="AA937">
        <f>IF(COUNTIFS(Customer_Service!A:A, A937, Customer_Service!E:E, AA$1) &gt; 0, 1, 0)</f>
        <v>0</v>
      </c>
      <c r="AB937">
        <v>29</v>
      </c>
    </row>
    <row r="938" spans="1:28" x14ac:dyDescent="0.25">
      <c r="A938">
        <v>937</v>
      </c>
      <c r="B938">
        <v>34</v>
      </c>
      <c r="C938" t="s">
        <v>3</v>
      </c>
      <c r="D938">
        <f>COUNTIFS(Customer_Demographics!A:A, A938, Customer_Demographics!C:C, D$1)</f>
        <v>1</v>
      </c>
      <c r="E938">
        <f>COUNTIFS(Customer_Demographics!A:A, A938, Customer_Demographics!C:C, E$1)</f>
        <v>0</v>
      </c>
      <c r="F938" t="s">
        <v>7</v>
      </c>
      <c r="G938">
        <f>COUNTIFS(Customer_Demographics!A:A, A938, Customer_Demographics!F:F, G$1)</f>
        <v>0</v>
      </c>
      <c r="H938">
        <f>COUNTIFS(Customer_Demographics!A:A, A938, Customer_Demographics!F:F, H$1)</f>
        <v>0</v>
      </c>
      <c r="I938">
        <f>COUNTIFS(Customer_Demographics!A:A, A938, Customer_Demographics!F:F, I$1)</f>
        <v>0</v>
      </c>
      <c r="J938">
        <f>COUNTIFS(Customer_Demographics!A:A, A938, Customer_Demographics!F:F, J$1)</f>
        <v>1</v>
      </c>
      <c r="K938" t="s">
        <v>10</v>
      </c>
      <c r="L938">
        <f>COUNTIFS(Customer_Demographics!A:A, A938, Customer_Demographics!K:K, L$1)</f>
        <v>0</v>
      </c>
      <c r="M938">
        <f>COUNTIFS(Customer_Demographics!A:A, A938, Customer_Demographics!K:K, M$1)</f>
        <v>1</v>
      </c>
      <c r="N938">
        <f>COUNTIFS(Customer_Demographics!A:A, A938, Customer_Demographics!K:K, N$1)</f>
        <v>0</v>
      </c>
      <c r="O938">
        <v>1842.66</v>
      </c>
      <c r="P938">
        <v>1</v>
      </c>
      <c r="Q938">
        <v>7</v>
      </c>
      <c r="R938">
        <f>IF(COUNTIFS(Transaction_History!A:A, A938, Transaction_History!E:E, R$1) &gt;0, 1, 0)</f>
        <v>1</v>
      </c>
      <c r="S938">
        <f>IF(COUNTIFS(Transaction_History!A:A, A938, Transaction_History!E:E, S$1) &gt; 0, 1, 0)</f>
        <v>1</v>
      </c>
      <c r="T938">
        <f>IF(COUNTIFS(Transaction_History!A:A, A938, Transaction_History!E:E, T$1) &gt; 0, 1, 0)</f>
        <v>1</v>
      </c>
      <c r="U938">
        <f>IF(COUNTIFS(Transaction_History!A:A, A938, Transaction_History!E:E, U$1) &gt; 0, 1, 0)</f>
        <v>0</v>
      </c>
      <c r="V938">
        <f>IF(COUNTIFS(Transaction_History!A:A, A938, Transaction_History!E:E, V$1) &gt; 0, 1, 0)</f>
        <v>1</v>
      </c>
      <c r="W938">
        <f>IF(COUNTIFS(Customer_Service!A:A, A938, Customer_Service!D:D, W$1) &gt; 0, 1, 0)</f>
        <v>1</v>
      </c>
      <c r="X938">
        <f>IF(COUNTIFS(Customer_Service!A:A, A938, Customer_Service!D:D, X$1)&gt;0,1,0)</f>
        <v>1</v>
      </c>
      <c r="Y938">
        <f>IF(COUNTIFS(Customer_Service!A:A, A938, Customer_Service!D:D, Y$1) &gt; 0, 1, 0)</f>
        <v>0</v>
      </c>
      <c r="Z938">
        <f>IF(COUNTIFS(Customer_Service!A:A, A938, Customer_Service!E:E, Z$1) &gt; 0, 1, 0)</f>
        <v>1</v>
      </c>
      <c r="AA938">
        <f>IF(COUNTIFS(Customer_Service!A:A, A938, Customer_Service!E:E, AA$1) &gt; 0, 1, 0)</f>
        <v>1</v>
      </c>
      <c r="AB938">
        <v>24</v>
      </c>
    </row>
    <row r="939" spans="1:28" x14ac:dyDescent="0.25">
      <c r="A939">
        <v>938</v>
      </c>
      <c r="B939">
        <v>47</v>
      </c>
      <c r="C939" t="s">
        <v>4</v>
      </c>
      <c r="D939">
        <f>COUNTIFS(Customer_Demographics!A:A, A939, Customer_Demographics!C:C, D$1)</f>
        <v>0</v>
      </c>
      <c r="E939">
        <f>COUNTIFS(Customer_Demographics!A:A, A939, Customer_Demographics!C:C, E$1)</f>
        <v>1</v>
      </c>
      <c r="F939" t="s">
        <v>7</v>
      </c>
      <c r="G939">
        <f>COUNTIFS(Customer_Demographics!A:A, A939, Customer_Demographics!F:F, G$1)</f>
        <v>0</v>
      </c>
      <c r="H939">
        <f>COUNTIFS(Customer_Demographics!A:A, A939, Customer_Demographics!F:F, H$1)</f>
        <v>0</v>
      </c>
      <c r="I939">
        <f>COUNTIFS(Customer_Demographics!A:A, A939, Customer_Demographics!F:F, I$1)</f>
        <v>0</v>
      </c>
      <c r="J939">
        <f>COUNTIFS(Customer_Demographics!A:A, A939, Customer_Demographics!F:F, J$1)</f>
        <v>1</v>
      </c>
      <c r="K939" t="s">
        <v>9</v>
      </c>
      <c r="L939">
        <f>COUNTIFS(Customer_Demographics!A:A, A939, Customer_Demographics!K:K, L$1)</f>
        <v>1</v>
      </c>
      <c r="M939">
        <f>COUNTIFS(Customer_Demographics!A:A, A939, Customer_Demographics!K:K, M$1)</f>
        <v>0</v>
      </c>
      <c r="N939">
        <f>COUNTIFS(Customer_Demographics!A:A, A939, Customer_Demographics!K:K, N$1)</f>
        <v>0</v>
      </c>
      <c r="O939">
        <v>695.93000000000006</v>
      </c>
      <c r="P939">
        <v>0</v>
      </c>
      <c r="Q939">
        <v>3</v>
      </c>
      <c r="R939">
        <f>IF(COUNTIFS(Transaction_History!A:A, A939, Transaction_History!E:E, R$1) &gt;0, 1, 0)</f>
        <v>1</v>
      </c>
      <c r="S939">
        <f>IF(COUNTIFS(Transaction_History!A:A, A939, Transaction_History!E:E, S$1) &gt; 0, 1, 0)</f>
        <v>0</v>
      </c>
      <c r="T939">
        <f>IF(COUNTIFS(Transaction_History!A:A, A939, Transaction_History!E:E, T$1) &gt; 0, 1, 0)</f>
        <v>1</v>
      </c>
      <c r="U939">
        <f>IF(COUNTIFS(Transaction_History!A:A, A939, Transaction_History!E:E, U$1) &gt; 0, 1, 0)</f>
        <v>1</v>
      </c>
      <c r="V939">
        <f>IF(COUNTIFS(Transaction_History!A:A, A939, Transaction_History!E:E, V$1) &gt; 0, 1, 0)</f>
        <v>0</v>
      </c>
      <c r="W939">
        <f>IF(COUNTIFS(Customer_Service!A:A, A939, Customer_Service!D:D, W$1) &gt; 0, 1, 0)</f>
        <v>0</v>
      </c>
      <c r="X939">
        <f>IF(COUNTIFS(Customer_Service!A:A, A939, Customer_Service!D:D, X$1)&gt;0,1,0)</f>
        <v>0</v>
      </c>
      <c r="Y939">
        <f>IF(COUNTIFS(Customer_Service!A:A, A939, Customer_Service!D:D, Y$1) &gt; 0, 1, 0)</f>
        <v>1</v>
      </c>
      <c r="Z939">
        <f>IF(COUNTIFS(Customer_Service!A:A, A939, Customer_Service!E:E, Z$1) &gt; 0, 1, 0)</f>
        <v>0</v>
      </c>
      <c r="AA939">
        <f>IF(COUNTIFS(Customer_Service!A:A, A939, Customer_Service!E:E, AA$1) &gt; 0, 1, 0)</f>
        <v>1</v>
      </c>
      <c r="AB939">
        <v>32</v>
      </c>
    </row>
    <row r="940" spans="1:28" x14ac:dyDescent="0.25">
      <c r="A940">
        <v>939</v>
      </c>
      <c r="B940">
        <v>18</v>
      </c>
      <c r="C940" t="s">
        <v>3</v>
      </c>
      <c r="D940">
        <f>COUNTIFS(Customer_Demographics!A:A, A940, Customer_Demographics!C:C, D$1)</f>
        <v>1</v>
      </c>
      <c r="E940">
        <f>COUNTIFS(Customer_Demographics!A:A, A940, Customer_Demographics!C:C, E$1)</f>
        <v>0</v>
      </c>
      <c r="F940" t="s">
        <v>5</v>
      </c>
      <c r="G940">
        <f>COUNTIFS(Customer_Demographics!A:A, A940, Customer_Demographics!F:F, G$1)</f>
        <v>1</v>
      </c>
      <c r="H940">
        <f>COUNTIFS(Customer_Demographics!A:A, A940, Customer_Demographics!F:F, H$1)</f>
        <v>0</v>
      </c>
      <c r="I940">
        <f>COUNTIFS(Customer_Demographics!A:A, A940, Customer_Demographics!F:F, I$1)</f>
        <v>0</v>
      </c>
      <c r="J940">
        <f>COUNTIFS(Customer_Demographics!A:A, A940, Customer_Demographics!F:F, J$1)</f>
        <v>0</v>
      </c>
      <c r="K940" t="s">
        <v>10</v>
      </c>
      <c r="L940">
        <f>COUNTIFS(Customer_Demographics!A:A, A940, Customer_Demographics!K:K, L$1)</f>
        <v>0</v>
      </c>
      <c r="M940">
        <f>COUNTIFS(Customer_Demographics!A:A, A940, Customer_Demographics!K:K, M$1)</f>
        <v>1</v>
      </c>
      <c r="N940">
        <f>COUNTIFS(Customer_Demographics!A:A, A940, Customer_Demographics!K:K, N$1)</f>
        <v>0</v>
      </c>
      <c r="O940">
        <v>394.48</v>
      </c>
      <c r="P940">
        <v>0</v>
      </c>
      <c r="Q940">
        <v>1</v>
      </c>
      <c r="R940">
        <f>IF(COUNTIFS(Transaction_History!A:A, A940, Transaction_History!E:E, R$1) &gt;0, 1, 0)</f>
        <v>0</v>
      </c>
      <c r="S940">
        <f>IF(COUNTIFS(Transaction_History!A:A, A940, Transaction_History!E:E, S$1) &gt; 0, 1, 0)</f>
        <v>0</v>
      </c>
      <c r="T940">
        <f>IF(COUNTIFS(Transaction_History!A:A, A940, Transaction_History!E:E, T$1) &gt; 0, 1, 0)</f>
        <v>0</v>
      </c>
      <c r="U940">
        <f>IF(COUNTIFS(Transaction_History!A:A, A940, Transaction_History!E:E, U$1) &gt; 0, 1, 0)</f>
        <v>1</v>
      </c>
      <c r="V940">
        <f>IF(COUNTIFS(Transaction_History!A:A, A940, Transaction_History!E:E, V$1) &gt; 0, 1, 0)</f>
        <v>0</v>
      </c>
      <c r="W940">
        <f>IF(COUNTIFS(Customer_Service!A:A, A940, Customer_Service!D:D, W$1) &gt; 0, 1, 0)</f>
        <v>0</v>
      </c>
      <c r="X940">
        <f>IF(COUNTIFS(Customer_Service!A:A, A940, Customer_Service!D:D, X$1)&gt;0,1,0)</f>
        <v>0</v>
      </c>
      <c r="Y940">
        <f>IF(COUNTIFS(Customer_Service!A:A, A940, Customer_Service!D:D, Y$1) &gt; 0, 1, 0)</f>
        <v>0</v>
      </c>
      <c r="Z940">
        <f>IF(COUNTIFS(Customer_Service!A:A, A940, Customer_Service!E:E, Z$1) &gt; 0, 1, 0)</f>
        <v>0</v>
      </c>
      <c r="AA940">
        <f>IF(COUNTIFS(Customer_Service!A:A, A940, Customer_Service!E:E, AA$1) &gt; 0, 1, 0)</f>
        <v>0</v>
      </c>
      <c r="AB940">
        <v>6</v>
      </c>
    </row>
    <row r="941" spans="1:28" x14ac:dyDescent="0.25">
      <c r="A941">
        <v>940</v>
      </c>
      <c r="B941">
        <v>41</v>
      </c>
      <c r="C941" t="s">
        <v>3</v>
      </c>
      <c r="D941">
        <f>COUNTIFS(Customer_Demographics!A:A, A941, Customer_Demographics!C:C, D$1)</f>
        <v>1</v>
      </c>
      <c r="E941">
        <f>COUNTIFS(Customer_Demographics!A:A, A941, Customer_Demographics!C:C, E$1)</f>
        <v>0</v>
      </c>
      <c r="F941" t="s">
        <v>8</v>
      </c>
      <c r="G941">
        <f>COUNTIFS(Customer_Demographics!A:A, A941, Customer_Demographics!F:F, G$1)</f>
        <v>0</v>
      </c>
      <c r="H941">
        <f>COUNTIFS(Customer_Demographics!A:A, A941, Customer_Demographics!F:F, H$1)</f>
        <v>0</v>
      </c>
      <c r="I941">
        <f>COUNTIFS(Customer_Demographics!A:A, A941, Customer_Demographics!F:F, I$1)</f>
        <v>1</v>
      </c>
      <c r="J941">
        <f>COUNTIFS(Customer_Demographics!A:A, A941, Customer_Demographics!F:F, J$1)</f>
        <v>0</v>
      </c>
      <c r="K941" t="s">
        <v>9</v>
      </c>
      <c r="L941">
        <f>COUNTIFS(Customer_Demographics!A:A, A941, Customer_Demographics!K:K, L$1)</f>
        <v>1</v>
      </c>
      <c r="M941">
        <f>COUNTIFS(Customer_Demographics!A:A, A941, Customer_Demographics!K:K, M$1)</f>
        <v>0</v>
      </c>
      <c r="N941">
        <f>COUNTIFS(Customer_Demographics!A:A, A941, Customer_Demographics!K:K, N$1)</f>
        <v>0</v>
      </c>
      <c r="O941">
        <v>1536.43</v>
      </c>
      <c r="P941">
        <v>0</v>
      </c>
      <c r="Q941">
        <v>7</v>
      </c>
      <c r="R941">
        <f>IF(COUNTIFS(Transaction_History!A:A, A941, Transaction_History!E:E, R$1) &gt;0, 1, 0)</f>
        <v>1</v>
      </c>
      <c r="S941">
        <f>IF(COUNTIFS(Transaction_History!A:A, A941, Transaction_History!E:E, S$1) &gt; 0, 1, 0)</f>
        <v>1</v>
      </c>
      <c r="T941">
        <f>IF(COUNTIFS(Transaction_History!A:A, A941, Transaction_History!E:E, T$1) &gt; 0, 1, 0)</f>
        <v>1</v>
      </c>
      <c r="U941">
        <f>IF(COUNTIFS(Transaction_History!A:A, A941, Transaction_History!E:E, U$1) &gt; 0, 1, 0)</f>
        <v>1</v>
      </c>
      <c r="V941">
        <f>IF(COUNTIFS(Transaction_History!A:A, A941, Transaction_History!E:E, V$1) &gt; 0, 1, 0)</f>
        <v>1</v>
      </c>
      <c r="W941">
        <f>IF(COUNTIFS(Customer_Service!A:A, A941, Customer_Service!D:D, W$1) &gt; 0, 1, 0)</f>
        <v>1</v>
      </c>
      <c r="X941">
        <f>IF(COUNTIFS(Customer_Service!A:A, A941, Customer_Service!D:D, X$1)&gt;0,1,0)</f>
        <v>0</v>
      </c>
      <c r="Y941">
        <f>IF(COUNTIFS(Customer_Service!A:A, A941, Customer_Service!D:D, Y$1) &gt; 0, 1, 0)</f>
        <v>0</v>
      </c>
      <c r="Z941">
        <f>IF(COUNTIFS(Customer_Service!A:A, A941, Customer_Service!E:E, Z$1) &gt; 0, 1, 0)</f>
        <v>1</v>
      </c>
      <c r="AA941">
        <f>IF(COUNTIFS(Customer_Service!A:A, A941, Customer_Service!E:E, AA$1) &gt; 0, 1, 0)</f>
        <v>1</v>
      </c>
      <c r="AB941">
        <v>27</v>
      </c>
    </row>
    <row r="942" spans="1:28" x14ac:dyDescent="0.25">
      <c r="A942">
        <v>941</v>
      </c>
      <c r="B942">
        <v>33</v>
      </c>
      <c r="C942" t="s">
        <v>3</v>
      </c>
      <c r="D942">
        <f>COUNTIFS(Customer_Demographics!A:A, A942, Customer_Demographics!C:C, D$1)</f>
        <v>1</v>
      </c>
      <c r="E942">
        <f>COUNTIFS(Customer_Demographics!A:A, A942, Customer_Demographics!C:C, E$1)</f>
        <v>0</v>
      </c>
      <c r="F942" t="s">
        <v>7</v>
      </c>
      <c r="G942">
        <f>COUNTIFS(Customer_Demographics!A:A, A942, Customer_Demographics!F:F, G$1)</f>
        <v>0</v>
      </c>
      <c r="H942">
        <f>COUNTIFS(Customer_Demographics!A:A, A942, Customer_Demographics!F:F, H$1)</f>
        <v>0</v>
      </c>
      <c r="I942">
        <f>COUNTIFS(Customer_Demographics!A:A, A942, Customer_Demographics!F:F, I$1)</f>
        <v>0</v>
      </c>
      <c r="J942">
        <f>COUNTIFS(Customer_Demographics!A:A, A942, Customer_Demographics!F:F, J$1)</f>
        <v>1</v>
      </c>
      <c r="K942" t="s">
        <v>11</v>
      </c>
      <c r="L942">
        <f>COUNTIFS(Customer_Demographics!A:A, A942, Customer_Demographics!K:K, L$1)</f>
        <v>0</v>
      </c>
      <c r="M942">
        <f>COUNTIFS(Customer_Demographics!A:A, A942, Customer_Demographics!K:K, M$1)</f>
        <v>0</v>
      </c>
      <c r="N942">
        <f>COUNTIFS(Customer_Demographics!A:A, A942, Customer_Demographics!K:K, N$1)</f>
        <v>1</v>
      </c>
      <c r="O942">
        <v>1440.83</v>
      </c>
      <c r="P942">
        <v>0</v>
      </c>
      <c r="Q942">
        <v>6</v>
      </c>
      <c r="R942">
        <f>IF(COUNTIFS(Transaction_History!A:A, A942, Transaction_History!E:E, R$1) &gt;0, 1, 0)</f>
        <v>1</v>
      </c>
      <c r="S942">
        <f>IF(COUNTIFS(Transaction_History!A:A, A942, Transaction_History!E:E, S$1) &gt; 0, 1, 0)</f>
        <v>1</v>
      </c>
      <c r="T942">
        <f>IF(COUNTIFS(Transaction_History!A:A, A942, Transaction_History!E:E, T$1) &gt; 0, 1, 0)</f>
        <v>0</v>
      </c>
      <c r="U942">
        <f>IF(COUNTIFS(Transaction_History!A:A, A942, Transaction_History!E:E, U$1) &gt; 0, 1, 0)</f>
        <v>1</v>
      </c>
      <c r="V942">
        <f>IF(COUNTIFS(Transaction_History!A:A, A942, Transaction_History!E:E, V$1) &gt; 0, 1, 0)</f>
        <v>0</v>
      </c>
      <c r="W942">
        <f>IF(COUNTIFS(Customer_Service!A:A, A942, Customer_Service!D:D, W$1) &gt; 0, 1, 0)</f>
        <v>0</v>
      </c>
      <c r="X942">
        <f>IF(COUNTIFS(Customer_Service!A:A, A942, Customer_Service!D:D, X$1)&gt;0,1,0)</f>
        <v>0</v>
      </c>
      <c r="Y942">
        <f>IF(COUNTIFS(Customer_Service!A:A, A942, Customer_Service!D:D, Y$1) &gt; 0, 1, 0)</f>
        <v>0</v>
      </c>
      <c r="Z942">
        <f>IF(COUNTIFS(Customer_Service!A:A, A942, Customer_Service!E:E, Z$1) &gt; 0, 1, 0)</f>
        <v>0</v>
      </c>
      <c r="AA942">
        <f>IF(COUNTIFS(Customer_Service!A:A, A942, Customer_Service!E:E, AA$1) &gt; 0, 1, 0)</f>
        <v>0</v>
      </c>
      <c r="AB942">
        <v>16</v>
      </c>
    </row>
    <row r="943" spans="1:28" x14ac:dyDescent="0.25">
      <c r="A943">
        <v>942</v>
      </c>
      <c r="B943">
        <v>28</v>
      </c>
      <c r="C943" t="s">
        <v>4</v>
      </c>
      <c r="D943">
        <f>COUNTIFS(Customer_Demographics!A:A, A943, Customer_Demographics!C:C, D$1)</f>
        <v>0</v>
      </c>
      <c r="E943">
        <f>COUNTIFS(Customer_Demographics!A:A, A943, Customer_Demographics!C:C, E$1)</f>
        <v>1</v>
      </c>
      <c r="F943" t="s">
        <v>6</v>
      </c>
      <c r="G943">
        <f>COUNTIFS(Customer_Demographics!A:A, A943, Customer_Demographics!F:F, G$1)</f>
        <v>0</v>
      </c>
      <c r="H943">
        <f>COUNTIFS(Customer_Demographics!A:A, A943, Customer_Demographics!F:F, H$1)</f>
        <v>1</v>
      </c>
      <c r="I943">
        <f>COUNTIFS(Customer_Demographics!A:A, A943, Customer_Demographics!F:F, I$1)</f>
        <v>0</v>
      </c>
      <c r="J943">
        <f>COUNTIFS(Customer_Demographics!A:A, A943, Customer_Demographics!F:F, J$1)</f>
        <v>0</v>
      </c>
      <c r="K943" t="s">
        <v>11</v>
      </c>
      <c r="L943">
        <f>COUNTIFS(Customer_Demographics!A:A, A943, Customer_Demographics!K:K, L$1)</f>
        <v>0</v>
      </c>
      <c r="M943">
        <f>COUNTIFS(Customer_Demographics!A:A, A943, Customer_Demographics!K:K, M$1)</f>
        <v>0</v>
      </c>
      <c r="N943">
        <f>COUNTIFS(Customer_Demographics!A:A, A943, Customer_Demographics!K:K, N$1)</f>
        <v>1</v>
      </c>
      <c r="O943">
        <v>1539.4199999999998</v>
      </c>
      <c r="P943">
        <v>0</v>
      </c>
      <c r="Q943">
        <v>7</v>
      </c>
      <c r="R943">
        <f>IF(COUNTIFS(Transaction_History!A:A, A943, Transaction_History!E:E, R$1) &gt;0, 1, 0)</f>
        <v>1</v>
      </c>
      <c r="S943">
        <f>IF(COUNTIFS(Transaction_History!A:A, A943, Transaction_History!E:E, S$1) &gt; 0, 1, 0)</f>
        <v>1</v>
      </c>
      <c r="T943">
        <f>IF(COUNTIFS(Transaction_History!A:A, A943, Transaction_History!E:E, T$1) &gt; 0, 1, 0)</f>
        <v>1</v>
      </c>
      <c r="U943">
        <f>IF(COUNTIFS(Transaction_History!A:A, A943, Transaction_History!E:E, U$1) &gt; 0, 1, 0)</f>
        <v>1</v>
      </c>
      <c r="V943">
        <f>IF(COUNTIFS(Transaction_History!A:A, A943, Transaction_History!E:E, V$1) &gt; 0, 1, 0)</f>
        <v>1</v>
      </c>
      <c r="W943">
        <f>IF(COUNTIFS(Customer_Service!A:A, A943, Customer_Service!D:D, W$1) &gt; 0, 1, 0)</f>
        <v>0</v>
      </c>
      <c r="X943">
        <f>IF(COUNTIFS(Customer_Service!A:A, A943, Customer_Service!D:D, X$1)&gt;0,1,0)</f>
        <v>0</v>
      </c>
      <c r="Y943">
        <f>IF(COUNTIFS(Customer_Service!A:A, A943, Customer_Service!D:D, Y$1) &gt; 0, 1, 0)</f>
        <v>0</v>
      </c>
      <c r="Z943">
        <f>IF(COUNTIFS(Customer_Service!A:A, A943, Customer_Service!E:E, Z$1) &gt; 0, 1, 0)</f>
        <v>0</v>
      </c>
      <c r="AA943">
        <f>IF(COUNTIFS(Customer_Service!A:A, A943, Customer_Service!E:E, AA$1) &gt; 0, 1, 0)</f>
        <v>0</v>
      </c>
      <c r="AB943">
        <v>36</v>
      </c>
    </row>
    <row r="944" spans="1:28" x14ac:dyDescent="0.25">
      <c r="A944">
        <v>943</v>
      </c>
      <c r="B944">
        <v>21</v>
      </c>
      <c r="C944" t="s">
        <v>3</v>
      </c>
      <c r="D944">
        <f>COUNTIFS(Customer_Demographics!A:A, A944, Customer_Demographics!C:C, D$1)</f>
        <v>1</v>
      </c>
      <c r="E944">
        <f>COUNTIFS(Customer_Demographics!A:A, A944, Customer_Demographics!C:C, E$1)</f>
        <v>0</v>
      </c>
      <c r="F944" t="s">
        <v>8</v>
      </c>
      <c r="G944">
        <f>COUNTIFS(Customer_Demographics!A:A, A944, Customer_Demographics!F:F, G$1)</f>
        <v>0</v>
      </c>
      <c r="H944">
        <f>COUNTIFS(Customer_Demographics!A:A, A944, Customer_Demographics!F:F, H$1)</f>
        <v>0</v>
      </c>
      <c r="I944">
        <f>COUNTIFS(Customer_Demographics!A:A, A944, Customer_Demographics!F:F, I$1)</f>
        <v>1</v>
      </c>
      <c r="J944">
        <f>COUNTIFS(Customer_Demographics!A:A, A944, Customer_Demographics!F:F, J$1)</f>
        <v>0</v>
      </c>
      <c r="K944" t="s">
        <v>11</v>
      </c>
      <c r="L944">
        <f>COUNTIFS(Customer_Demographics!A:A, A944, Customer_Demographics!K:K, L$1)</f>
        <v>0</v>
      </c>
      <c r="M944">
        <f>COUNTIFS(Customer_Demographics!A:A, A944, Customer_Demographics!K:K, M$1)</f>
        <v>0</v>
      </c>
      <c r="N944">
        <f>COUNTIFS(Customer_Demographics!A:A, A944, Customer_Demographics!K:K, N$1)</f>
        <v>1</v>
      </c>
      <c r="O944">
        <v>398.92</v>
      </c>
      <c r="P944">
        <v>0</v>
      </c>
      <c r="Q944">
        <v>2</v>
      </c>
      <c r="R944">
        <f>IF(COUNTIFS(Transaction_History!A:A, A944, Transaction_History!E:E, R$1) &gt;0, 1, 0)</f>
        <v>0</v>
      </c>
      <c r="S944">
        <f>IF(COUNTIFS(Transaction_History!A:A, A944, Transaction_History!E:E, S$1) &gt; 0, 1, 0)</f>
        <v>0</v>
      </c>
      <c r="T944">
        <f>IF(COUNTIFS(Transaction_History!A:A, A944, Transaction_History!E:E, T$1) &gt; 0, 1, 0)</f>
        <v>0</v>
      </c>
      <c r="U944">
        <f>IF(COUNTIFS(Transaction_History!A:A, A944, Transaction_History!E:E, U$1) &gt; 0, 1, 0)</f>
        <v>1</v>
      </c>
      <c r="V944">
        <f>IF(COUNTIFS(Transaction_History!A:A, A944, Transaction_History!E:E, V$1) &gt; 0, 1, 0)</f>
        <v>1</v>
      </c>
      <c r="W944">
        <f>IF(COUNTIFS(Customer_Service!A:A, A944, Customer_Service!D:D, W$1) &gt; 0, 1, 0)</f>
        <v>0</v>
      </c>
      <c r="X944">
        <f>IF(COUNTIFS(Customer_Service!A:A, A944, Customer_Service!D:D, X$1)&gt;0,1,0)</f>
        <v>0</v>
      </c>
      <c r="Y944">
        <f>IF(COUNTIFS(Customer_Service!A:A, A944, Customer_Service!D:D, Y$1) &gt; 0, 1, 0)</f>
        <v>1</v>
      </c>
      <c r="Z944">
        <f>IF(COUNTIFS(Customer_Service!A:A, A944, Customer_Service!E:E, Z$1) &gt; 0, 1, 0)</f>
        <v>1</v>
      </c>
      <c r="AA944">
        <f>IF(COUNTIFS(Customer_Service!A:A, A944, Customer_Service!E:E, AA$1) &gt; 0, 1, 0)</f>
        <v>0</v>
      </c>
      <c r="AB944">
        <v>47</v>
      </c>
    </row>
    <row r="945" spans="1:28" x14ac:dyDescent="0.25">
      <c r="A945">
        <v>944</v>
      </c>
      <c r="B945">
        <v>21</v>
      </c>
      <c r="C945" t="s">
        <v>4</v>
      </c>
      <c r="D945">
        <f>COUNTIFS(Customer_Demographics!A:A, A945, Customer_Demographics!C:C, D$1)</f>
        <v>0</v>
      </c>
      <c r="E945">
        <f>COUNTIFS(Customer_Demographics!A:A, A945, Customer_Demographics!C:C, E$1)</f>
        <v>1</v>
      </c>
      <c r="F945" t="s">
        <v>8</v>
      </c>
      <c r="G945">
        <f>COUNTIFS(Customer_Demographics!A:A, A945, Customer_Demographics!F:F, G$1)</f>
        <v>0</v>
      </c>
      <c r="H945">
        <f>COUNTIFS(Customer_Demographics!A:A, A945, Customer_Demographics!F:F, H$1)</f>
        <v>0</v>
      </c>
      <c r="I945">
        <f>COUNTIFS(Customer_Demographics!A:A, A945, Customer_Demographics!F:F, I$1)</f>
        <v>1</v>
      </c>
      <c r="J945">
        <f>COUNTIFS(Customer_Demographics!A:A, A945, Customer_Demographics!F:F, J$1)</f>
        <v>0</v>
      </c>
      <c r="K945" t="s">
        <v>9</v>
      </c>
      <c r="L945">
        <f>COUNTIFS(Customer_Demographics!A:A, A945, Customer_Demographics!K:K, L$1)</f>
        <v>1</v>
      </c>
      <c r="M945">
        <f>COUNTIFS(Customer_Demographics!A:A, A945, Customer_Demographics!K:K, M$1)</f>
        <v>0</v>
      </c>
      <c r="N945">
        <f>COUNTIFS(Customer_Demographics!A:A, A945, Customer_Demographics!K:K, N$1)</f>
        <v>0</v>
      </c>
      <c r="O945">
        <v>1280.0999999999999</v>
      </c>
      <c r="P945">
        <v>0</v>
      </c>
      <c r="Q945">
        <v>5</v>
      </c>
      <c r="R945">
        <f>IF(COUNTIFS(Transaction_History!A:A, A945, Transaction_History!E:E, R$1) &gt;0, 1, 0)</f>
        <v>1</v>
      </c>
      <c r="S945">
        <f>IF(COUNTIFS(Transaction_History!A:A, A945, Transaction_History!E:E, S$1) &gt; 0, 1, 0)</f>
        <v>0</v>
      </c>
      <c r="T945">
        <f>IF(COUNTIFS(Transaction_History!A:A, A945, Transaction_History!E:E, T$1) &gt; 0, 1, 0)</f>
        <v>0</v>
      </c>
      <c r="U945">
        <f>IF(COUNTIFS(Transaction_History!A:A, A945, Transaction_History!E:E, U$1) &gt; 0, 1, 0)</f>
        <v>1</v>
      </c>
      <c r="V945">
        <f>IF(COUNTIFS(Transaction_History!A:A, A945, Transaction_History!E:E, V$1) &gt; 0, 1, 0)</f>
        <v>1</v>
      </c>
      <c r="W945">
        <f>IF(COUNTIFS(Customer_Service!A:A, A945, Customer_Service!D:D, W$1) &gt; 0, 1, 0)</f>
        <v>1</v>
      </c>
      <c r="X945">
        <f>IF(COUNTIFS(Customer_Service!A:A, A945, Customer_Service!D:D, X$1)&gt;0,1,0)</f>
        <v>0</v>
      </c>
      <c r="Y945">
        <f>IF(COUNTIFS(Customer_Service!A:A, A945, Customer_Service!D:D, Y$1) &gt; 0, 1, 0)</f>
        <v>0</v>
      </c>
      <c r="Z945">
        <f>IF(COUNTIFS(Customer_Service!A:A, A945, Customer_Service!E:E, Z$1) &gt; 0, 1, 0)</f>
        <v>1</v>
      </c>
      <c r="AA945">
        <f>IF(COUNTIFS(Customer_Service!A:A, A945, Customer_Service!E:E, AA$1) &gt; 0, 1, 0)</f>
        <v>1</v>
      </c>
      <c r="AB945">
        <v>30</v>
      </c>
    </row>
    <row r="946" spans="1:28" x14ac:dyDescent="0.25">
      <c r="A946">
        <v>945</v>
      </c>
      <c r="B946">
        <v>34</v>
      </c>
      <c r="C946" t="s">
        <v>3</v>
      </c>
      <c r="D946">
        <f>COUNTIFS(Customer_Demographics!A:A, A946, Customer_Demographics!C:C, D$1)</f>
        <v>1</v>
      </c>
      <c r="E946">
        <f>COUNTIFS(Customer_Demographics!A:A, A946, Customer_Demographics!C:C, E$1)</f>
        <v>0</v>
      </c>
      <c r="F946" t="s">
        <v>8</v>
      </c>
      <c r="G946">
        <f>COUNTIFS(Customer_Demographics!A:A, A946, Customer_Demographics!F:F, G$1)</f>
        <v>0</v>
      </c>
      <c r="H946">
        <f>COUNTIFS(Customer_Demographics!A:A, A946, Customer_Demographics!F:F, H$1)</f>
        <v>0</v>
      </c>
      <c r="I946">
        <f>COUNTIFS(Customer_Demographics!A:A, A946, Customer_Demographics!F:F, I$1)</f>
        <v>1</v>
      </c>
      <c r="J946">
        <f>COUNTIFS(Customer_Demographics!A:A, A946, Customer_Demographics!F:F, J$1)</f>
        <v>0</v>
      </c>
      <c r="K946" t="s">
        <v>10</v>
      </c>
      <c r="L946">
        <f>COUNTIFS(Customer_Demographics!A:A, A946, Customer_Demographics!K:K, L$1)</f>
        <v>0</v>
      </c>
      <c r="M946">
        <f>COUNTIFS(Customer_Demographics!A:A, A946, Customer_Demographics!K:K, M$1)</f>
        <v>1</v>
      </c>
      <c r="N946">
        <f>COUNTIFS(Customer_Demographics!A:A, A946, Customer_Demographics!K:K, N$1)</f>
        <v>0</v>
      </c>
      <c r="O946">
        <v>541.20000000000005</v>
      </c>
      <c r="P946">
        <v>0</v>
      </c>
      <c r="Q946">
        <v>5</v>
      </c>
      <c r="R946">
        <f>IF(COUNTIFS(Transaction_History!A:A, A946, Transaction_History!E:E, R$1) &gt;0, 1, 0)</f>
        <v>1</v>
      </c>
      <c r="S946">
        <f>IF(COUNTIFS(Transaction_History!A:A, A946, Transaction_History!E:E, S$1) &gt; 0, 1, 0)</f>
        <v>1</v>
      </c>
      <c r="T946">
        <f>IF(COUNTIFS(Transaction_History!A:A, A946, Transaction_History!E:E, T$1) &gt; 0, 1, 0)</f>
        <v>1</v>
      </c>
      <c r="U946">
        <f>IF(COUNTIFS(Transaction_History!A:A, A946, Transaction_History!E:E, U$1) &gt; 0, 1, 0)</f>
        <v>1</v>
      </c>
      <c r="V946">
        <f>IF(COUNTIFS(Transaction_History!A:A, A946, Transaction_History!E:E, V$1) &gt; 0, 1, 0)</f>
        <v>0</v>
      </c>
      <c r="W946">
        <f>IF(COUNTIFS(Customer_Service!A:A, A946, Customer_Service!D:D, W$1) &gt; 0, 1, 0)</f>
        <v>0</v>
      </c>
      <c r="X946">
        <f>IF(COUNTIFS(Customer_Service!A:A, A946, Customer_Service!D:D, X$1)&gt;0,1,0)</f>
        <v>0</v>
      </c>
      <c r="Y946">
        <f>IF(COUNTIFS(Customer_Service!A:A, A946, Customer_Service!D:D, Y$1) &gt; 0, 1, 0)</f>
        <v>0</v>
      </c>
      <c r="Z946">
        <f>IF(COUNTIFS(Customer_Service!A:A, A946, Customer_Service!E:E, Z$1) &gt; 0, 1, 0)</f>
        <v>0</v>
      </c>
      <c r="AA946">
        <f>IF(COUNTIFS(Customer_Service!A:A, A946, Customer_Service!E:E, AA$1) &gt; 0, 1, 0)</f>
        <v>0</v>
      </c>
      <c r="AB946">
        <v>15</v>
      </c>
    </row>
    <row r="947" spans="1:28" x14ac:dyDescent="0.25">
      <c r="A947">
        <v>946</v>
      </c>
      <c r="B947">
        <v>66</v>
      </c>
      <c r="C947" t="s">
        <v>3</v>
      </c>
      <c r="D947">
        <f>COUNTIFS(Customer_Demographics!A:A, A947, Customer_Demographics!C:C, D$1)</f>
        <v>1</v>
      </c>
      <c r="E947">
        <f>COUNTIFS(Customer_Demographics!A:A, A947, Customer_Demographics!C:C, E$1)</f>
        <v>0</v>
      </c>
      <c r="F947" t="s">
        <v>5</v>
      </c>
      <c r="G947">
        <f>COUNTIFS(Customer_Demographics!A:A, A947, Customer_Demographics!F:F, G$1)</f>
        <v>1</v>
      </c>
      <c r="H947">
        <f>COUNTIFS(Customer_Demographics!A:A, A947, Customer_Demographics!F:F, H$1)</f>
        <v>0</v>
      </c>
      <c r="I947">
        <f>COUNTIFS(Customer_Demographics!A:A, A947, Customer_Demographics!F:F, I$1)</f>
        <v>0</v>
      </c>
      <c r="J947">
        <f>COUNTIFS(Customer_Demographics!A:A, A947, Customer_Demographics!F:F, J$1)</f>
        <v>0</v>
      </c>
      <c r="K947" t="s">
        <v>10</v>
      </c>
      <c r="L947">
        <f>COUNTIFS(Customer_Demographics!A:A, A947, Customer_Demographics!K:K, L$1)</f>
        <v>0</v>
      </c>
      <c r="M947">
        <f>COUNTIFS(Customer_Demographics!A:A, A947, Customer_Demographics!K:K, M$1)</f>
        <v>1</v>
      </c>
      <c r="N947">
        <f>COUNTIFS(Customer_Demographics!A:A, A947, Customer_Demographics!K:K, N$1)</f>
        <v>0</v>
      </c>
      <c r="O947">
        <v>451.82</v>
      </c>
      <c r="P947">
        <v>0</v>
      </c>
      <c r="Q947">
        <v>3</v>
      </c>
      <c r="R947">
        <f>IF(COUNTIFS(Transaction_History!A:A, A947, Transaction_History!E:E, R$1) &gt;0, 1, 0)</f>
        <v>1</v>
      </c>
      <c r="S947">
        <f>IF(COUNTIFS(Transaction_History!A:A, A947, Transaction_History!E:E, S$1) &gt; 0, 1, 0)</f>
        <v>1</v>
      </c>
      <c r="T947">
        <f>IF(COUNTIFS(Transaction_History!A:A, A947, Transaction_History!E:E, T$1) &gt; 0, 1, 0)</f>
        <v>0</v>
      </c>
      <c r="U947">
        <f>IF(COUNTIFS(Transaction_History!A:A, A947, Transaction_History!E:E, U$1) &gt; 0, 1, 0)</f>
        <v>0</v>
      </c>
      <c r="V947">
        <f>IF(COUNTIFS(Transaction_History!A:A, A947, Transaction_History!E:E, V$1) &gt; 0, 1, 0)</f>
        <v>1</v>
      </c>
      <c r="W947">
        <f>IF(COUNTIFS(Customer_Service!A:A, A947, Customer_Service!D:D, W$1) &gt; 0, 1, 0)</f>
        <v>0</v>
      </c>
      <c r="X947">
        <f>IF(COUNTIFS(Customer_Service!A:A, A947, Customer_Service!D:D, X$1)&gt;0,1,0)</f>
        <v>0</v>
      </c>
      <c r="Y947">
        <f>IF(COUNTIFS(Customer_Service!A:A, A947, Customer_Service!D:D, Y$1) &gt; 0, 1, 0)</f>
        <v>0</v>
      </c>
      <c r="Z947">
        <f>IF(COUNTIFS(Customer_Service!A:A, A947, Customer_Service!E:E, Z$1) &gt; 0, 1, 0)</f>
        <v>0</v>
      </c>
      <c r="AA947">
        <f>IF(COUNTIFS(Customer_Service!A:A, A947, Customer_Service!E:E, AA$1) &gt; 0, 1, 0)</f>
        <v>0</v>
      </c>
      <c r="AB947">
        <v>8</v>
      </c>
    </row>
    <row r="948" spans="1:28" x14ac:dyDescent="0.25">
      <c r="A948">
        <v>947</v>
      </c>
      <c r="B948">
        <v>27</v>
      </c>
      <c r="C948" t="s">
        <v>4</v>
      </c>
      <c r="D948">
        <f>COUNTIFS(Customer_Demographics!A:A, A948, Customer_Demographics!C:C, D$1)</f>
        <v>0</v>
      </c>
      <c r="E948">
        <f>COUNTIFS(Customer_Demographics!A:A, A948, Customer_Demographics!C:C, E$1)</f>
        <v>1</v>
      </c>
      <c r="F948" t="s">
        <v>7</v>
      </c>
      <c r="G948">
        <f>COUNTIFS(Customer_Demographics!A:A, A948, Customer_Demographics!F:F, G$1)</f>
        <v>0</v>
      </c>
      <c r="H948">
        <f>COUNTIFS(Customer_Demographics!A:A, A948, Customer_Demographics!F:F, H$1)</f>
        <v>0</v>
      </c>
      <c r="I948">
        <f>COUNTIFS(Customer_Demographics!A:A, A948, Customer_Demographics!F:F, I$1)</f>
        <v>0</v>
      </c>
      <c r="J948">
        <f>COUNTIFS(Customer_Demographics!A:A, A948, Customer_Demographics!F:F, J$1)</f>
        <v>1</v>
      </c>
      <c r="K948" t="s">
        <v>11</v>
      </c>
      <c r="L948">
        <f>COUNTIFS(Customer_Demographics!A:A, A948, Customer_Demographics!K:K, L$1)</f>
        <v>0</v>
      </c>
      <c r="M948">
        <f>COUNTIFS(Customer_Demographics!A:A, A948, Customer_Demographics!K:K, M$1)</f>
        <v>0</v>
      </c>
      <c r="N948">
        <f>COUNTIFS(Customer_Demographics!A:A, A948, Customer_Demographics!K:K, N$1)</f>
        <v>1</v>
      </c>
      <c r="O948">
        <v>589.05999999999995</v>
      </c>
      <c r="P948">
        <v>1</v>
      </c>
      <c r="Q948">
        <v>3</v>
      </c>
      <c r="R948">
        <f>IF(COUNTIFS(Transaction_History!A:A, A948, Transaction_History!E:E, R$1) &gt;0, 1, 0)</f>
        <v>0</v>
      </c>
      <c r="S948">
        <f>IF(COUNTIFS(Transaction_History!A:A, A948, Transaction_History!E:E, S$1) &gt; 0, 1, 0)</f>
        <v>1</v>
      </c>
      <c r="T948">
        <f>IF(COUNTIFS(Transaction_History!A:A, A948, Transaction_History!E:E, T$1) &gt; 0, 1, 0)</f>
        <v>0</v>
      </c>
      <c r="U948">
        <f>IF(COUNTIFS(Transaction_History!A:A, A948, Transaction_History!E:E, U$1) &gt; 0, 1, 0)</f>
        <v>1</v>
      </c>
      <c r="V948">
        <f>IF(COUNTIFS(Transaction_History!A:A, A948, Transaction_History!E:E, V$1) &gt; 0, 1, 0)</f>
        <v>1</v>
      </c>
      <c r="W948">
        <f>IF(COUNTIFS(Customer_Service!A:A, A948, Customer_Service!D:D, W$1) &gt; 0, 1, 0)</f>
        <v>0</v>
      </c>
      <c r="X948">
        <f>IF(COUNTIFS(Customer_Service!A:A, A948, Customer_Service!D:D, X$1)&gt;0,1,0)</f>
        <v>1</v>
      </c>
      <c r="Y948">
        <f>IF(COUNTIFS(Customer_Service!A:A, A948, Customer_Service!D:D, Y$1) &gt; 0, 1, 0)</f>
        <v>0</v>
      </c>
      <c r="Z948">
        <f>IF(COUNTIFS(Customer_Service!A:A, A948, Customer_Service!E:E, Z$1) &gt; 0, 1, 0)</f>
        <v>0</v>
      </c>
      <c r="AA948">
        <f>IF(COUNTIFS(Customer_Service!A:A, A948, Customer_Service!E:E, AA$1) &gt; 0, 1, 0)</f>
        <v>1</v>
      </c>
      <c r="AB948">
        <v>31</v>
      </c>
    </row>
    <row r="949" spans="1:28" x14ac:dyDescent="0.25">
      <c r="A949">
        <v>948</v>
      </c>
      <c r="B949">
        <v>38</v>
      </c>
      <c r="C949" t="s">
        <v>3</v>
      </c>
      <c r="D949">
        <f>COUNTIFS(Customer_Demographics!A:A, A949, Customer_Demographics!C:C, D$1)</f>
        <v>1</v>
      </c>
      <c r="E949">
        <f>COUNTIFS(Customer_Demographics!A:A, A949, Customer_Demographics!C:C, E$1)</f>
        <v>0</v>
      </c>
      <c r="F949" t="s">
        <v>7</v>
      </c>
      <c r="G949">
        <f>COUNTIFS(Customer_Demographics!A:A, A949, Customer_Demographics!F:F, G$1)</f>
        <v>0</v>
      </c>
      <c r="H949">
        <f>COUNTIFS(Customer_Demographics!A:A, A949, Customer_Demographics!F:F, H$1)</f>
        <v>0</v>
      </c>
      <c r="I949">
        <f>COUNTIFS(Customer_Demographics!A:A, A949, Customer_Demographics!F:F, I$1)</f>
        <v>0</v>
      </c>
      <c r="J949">
        <f>COUNTIFS(Customer_Demographics!A:A, A949, Customer_Demographics!F:F, J$1)</f>
        <v>1</v>
      </c>
      <c r="K949" t="s">
        <v>10</v>
      </c>
      <c r="L949">
        <f>COUNTIFS(Customer_Demographics!A:A, A949, Customer_Demographics!K:K, L$1)</f>
        <v>0</v>
      </c>
      <c r="M949">
        <f>COUNTIFS(Customer_Demographics!A:A, A949, Customer_Demographics!K:K, M$1)</f>
        <v>1</v>
      </c>
      <c r="N949">
        <f>COUNTIFS(Customer_Demographics!A:A, A949, Customer_Demographics!K:K, N$1)</f>
        <v>0</v>
      </c>
      <c r="O949">
        <v>1416.12</v>
      </c>
      <c r="P949">
        <v>1</v>
      </c>
      <c r="Q949">
        <v>5</v>
      </c>
      <c r="R949">
        <f>IF(COUNTIFS(Transaction_History!A:A, A949, Transaction_History!E:E, R$1) &gt;0, 1, 0)</f>
        <v>1</v>
      </c>
      <c r="S949">
        <f>IF(COUNTIFS(Transaction_History!A:A, A949, Transaction_History!E:E, S$1) &gt; 0, 1, 0)</f>
        <v>0</v>
      </c>
      <c r="T949">
        <f>IF(COUNTIFS(Transaction_History!A:A, A949, Transaction_History!E:E, T$1) &gt; 0, 1, 0)</f>
        <v>1</v>
      </c>
      <c r="U949">
        <f>IF(COUNTIFS(Transaction_History!A:A, A949, Transaction_History!E:E, U$1) &gt; 0, 1, 0)</f>
        <v>1</v>
      </c>
      <c r="V949">
        <f>IF(COUNTIFS(Transaction_History!A:A, A949, Transaction_History!E:E, V$1) &gt; 0, 1, 0)</f>
        <v>1</v>
      </c>
      <c r="W949">
        <f>IF(COUNTIFS(Customer_Service!A:A, A949, Customer_Service!D:D, W$1) &gt; 0, 1, 0)</f>
        <v>0</v>
      </c>
      <c r="X949">
        <f>IF(COUNTIFS(Customer_Service!A:A, A949, Customer_Service!D:D, X$1)&gt;0,1,0)</f>
        <v>0</v>
      </c>
      <c r="Y949">
        <f>IF(COUNTIFS(Customer_Service!A:A, A949, Customer_Service!D:D, Y$1) &gt; 0, 1, 0)</f>
        <v>0</v>
      </c>
      <c r="Z949">
        <f>IF(COUNTIFS(Customer_Service!A:A, A949, Customer_Service!E:E, Z$1) &gt; 0, 1, 0)</f>
        <v>0</v>
      </c>
      <c r="AA949">
        <f>IF(COUNTIFS(Customer_Service!A:A, A949, Customer_Service!E:E, AA$1) &gt; 0, 1, 0)</f>
        <v>0</v>
      </c>
      <c r="AB949">
        <v>9</v>
      </c>
    </row>
    <row r="950" spans="1:28" x14ac:dyDescent="0.25">
      <c r="A950">
        <v>949</v>
      </c>
      <c r="B950">
        <v>55</v>
      </c>
      <c r="C950" t="s">
        <v>3</v>
      </c>
      <c r="D950">
        <f>COUNTIFS(Customer_Demographics!A:A, A950, Customer_Demographics!C:C, D$1)</f>
        <v>1</v>
      </c>
      <c r="E950">
        <f>COUNTIFS(Customer_Demographics!A:A, A950, Customer_Demographics!C:C, E$1)</f>
        <v>0</v>
      </c>
      <c r="F950" t="s">
        <v>7</v>
      </c>
      <c r="G950">
        <f>COUNTIFS(Customer_Demographics!A:A, A950, Customer_Demographics!F:F, G$1)</f>
        <v>0</v>
      </c>
      <c r="H950">
        <f>COUNTIFS(Customer_Demographics!A:A, A950, Customer_Demographics!F:F, H$1)</f>
        <v>0</v>
      </c>
      <c r="I950">
        <f>COUNTIFS(Customer_Demographics!A:A, A950, Customer_Demographics!F:F, I$1)</f>
        <v>0</v>
      </c>
      <c r="J950">
        <f>COUNTIFS(Customer_Demographics!A:A, A950, Customer_Demographics!F:F, J$1)</f>
        <v>1</v>
      </c>
      <c r="K950" t="s">
        <v>9</v>
      </c>
      <c r="L950">
        <f>COUNTIFS(Customer_Demographics!A:A, A950, Customer_Demographics!K:K, L$1)</f>
        <v>1</v>
      </c>
      <c r="M950">
        <f>COUNTIFS(Customer_Demographics!A:A, A950, Customer_Demographics!K:K, M$1)</f>
        <v>0</v>
      </c>
      <c r="N950">
        <f>COUNTIFS(Customer_Demographics!A:A, A950, Customer_Demographics!K:K, N$1)</f>
        <v>0</v>
      </c>
      <c r="O950">
        <v>956.3</v>
      </c>
      <c r="P950">
        <v>0</v>
      </c>
      <c r="Q950">
        <v>4</v>
      </c>
      <c r="R950">
        <f>IF(COUNTIFS(Transaction_History!A:A, A950, Transaction_History!E:E, R$1) &gt;0, 1, 0)</f>
        <v>1</v>
      </c>
      <c r="S950">
        <f>IF(COUNTIFS(Transaction_History!A:A, A950, Transaction_History!E:E, S$1) &gt; 0, 1, 0)</f>
        <v>1</v>
      </c>
      <c r="T950">
        <f>IF(COUNTIFS(Transaction_History!A:A, A950, Transaction_History!E:E, T$1) &gt; 0, 1, 0)</f>
        <v>1</v>
      </c>
      <c r="U950">
        <f>IF(COUNTIFS(Transaction_History!A:A, A950, Transaction_History!E:E, U$1) &gt; 0, 1, 0)</f>
        <v>0</v>
      </c>
      <c r="V950">
        <f>IF(COUNTIFS(Transaction_History!A:A, A950, Transaction_History!E:E, V$1) &gt; 0, 1, 0)</f>
        <v>0</v>
      </c>
      <c r="W950">
        <f>IF(COUNTIFS(Customer_Service!A:A, A950, Customer_Service!D:D, W$1) &gt; 0, 1, 0)</f>
        <v>0</v>
      </c>
      <c r="X950">
        <f>IF(COUNTIFS(Customer_Service!A:A, A950, Customer_Service!D:D, X$1)&gt;0,1,0)</f>
        <v>0</v>
      </c>
      <c r="Y950">
        <f>IF(COUNTIFS(Customer_Service!A:A, A950, Customer_Service!D:D, Y$1) &gt; 0, 1, 0)</f>
        <v>0</v>
      </c>
      <c r="Z950">
        <f>IF(COUNTIFS(Customer_Service!A:A, A950, Customer_Service!E:E, Z$1) &gt; 0, 1, 0)</f>
        <v>0</v>
      </c>
      <c r="AA950">
        <f>IF(COUNTIFS(Customer_Service!A:A, A950, Customer_Service!E:E, AA$1) &gt; 0, 1, 0)</f>
        <v>0</v>
      </c>
      <c r="AB950">
        <v>42</v>
      </c>
    </row>
    <row r="951" spans="1:28" x14ac:dyDescent="0.25">
      <c r="A951">
        <v>950</v>
      </c>
      <c r="B951">
        <v>66</v>
      </c>
      <c r="C951" t="s">
        <v>4</v>
      </c>
      <c r="D951">
        <f>COUNTIFS(Customer_Demographics!A:A, A951, Customer_Demographics!C:C, D$1)</f>
        <v>0</v>
      </c>
      <c r="E951">
        <f>COUNTIFS(Customer_Demographics!A:A, A951, Customer_Demographics!C:C, E$1)</f>
        <v>1</v>
      </c>
      <c r="F951" t="s">
        <v>7</v>
      </c>
      <c r="G951">
        <f>COUNTIFS(Customer_Demographics!A:A, A951, Customer_Demographics!F:F, G$1)</f>
        <v>0</v>
      </c>
      <c r="H951">
        <f>COUNTIFS(Customer_Demographics!A:A, A951, Customer_Demographics!F:F, H$1)</f>
        <v>0</v>
      </c>
      <c r="I951">
        <f>COUNTIFS(Customer_Demographics!A:A, A951, Customer_Demographics!F:F, I$1)</f>
        <v>0</v>
      </c>
      <c r="J951">
        <f>COUNTIFS(Customer_Demographics!A:A, A951, Customer_Demographics!F:F, J$1)</f>
        <v>1</v>
      </c>
      <c r="K951" t="s">
        <v>9</v>
      </c>
      <c r="L951">
        <f>COUNTIFS(Customer_Demographics!A:A, A951, Customer_Demographics!K:K, L$1)</f>
        <v>1</v>
      </c>
      <c r="M951">
        <f>COUNTIFS(Customer_Demographics!A:A, A951, Customer_Demographics!K:K, M$1)</f>
        <v>0</v>
      </c>
      <c r="N951">
        <f>COUNTIFS(Customer_Demographics!A:A, A951, Customer_Demographics!K:K, N$1)</f>
        <v>0</v>
      </c>
      <c r="O951">
        <v>1085.17</v>
      </c>
      <c r="P951">
        <v>0</v>
      </c>
      <c r="Q951">
        <v>4</v>
      </c>
      <c r="R951">
        <f>IF(COUNTIFS(Transaction_History!A:A, A951, Transaction_History!E:E, R$1) &gt;0, 1, 0)</f>
        <v>0</v>
      </c>
      <c r="S951">
        <f>IF(COUNTIFS(Transaction_History!A:A, A951, Transaction_History!E:E, S$1) &gt; 0, 1, 0)</f>
        <v>0</v>
      </c>
      <c r="T951">
        <f>IF(COUNTIFS(Transaction_History!A:A, A951, Transaction_History!E:E, T$1) &gt; 0, 1, 0)</f>
        <v>1</v>
      </c>
      <c r="U951">
        <f>IF(COUNTIFS(Transaction_History!A:A, A951, Transaction_History!E:E, U$1) &gt; 0, 1, 0)</f>
        <v>1</v>
      </c>
      <c r="V951">
        <f>IF(COUNTIFS(Transaction_History!A:A, A951, Transaction_History!E:E, V$1) &gt; 0, 1, 0)</f>
        <v>0</v>
      </c>
      <c r="W951">
        <f>IF(COUNTIFS(Customer_Service!A:A, A951, Customer_Service!D:D, W$1) &gt; 0, 1, 0)</f>
        <v>0</v>
      </c>
      <c r="X951">
        <f>IF(COUNTIFS(Customer_Service!A:A, A951, Customer_Service!D:D, X$1)&gt;0,1,0)</f>
        <v>0</v>
      </c>
      <c r="Y951">
        <f>IF(COUNTIFS(Customer_Service!A:A, A951, Customer_Service!D:D, Y$1) &gt; 0, 1, 0)</f>
        <v>0</v>
      </c>
      <c r="Z951">
        <f>IF(COUNTIFS(Customer_Service!A:A, A951, Customer_Service!E:E, Z$1) &gt; 0, 1, 0)</f>
        <v>0</v>
      </c>
      <c r="AA951">
        <f>IF(COUNTIFS(Customer_Service!A:A, A951, Customer_Service!E:E, AA$1) &gt; 0, 1, 0)</f>
        <v>0</v>
      </c>
      <c r="AB951">
        <v>21</v>
      </c>
    </row>
    <row r="952" spans="1:28" x14ac:dyDescent="0.25">
      <c r="A952">
        <v>951</v>
      </c>
      <c r="B952">
        <v>35</v>
      </c>
      <c r="C952" t="s">
        <v>4</v>
      </c>
      <c r="D952">
        <f>COUNTIFS(Customer_Demographics!A:A, A952, Customer_Demographics!C:C, D$1)</f>
        <v>0</v>
      </c>
      <c r="E952">
        <f>COUNTIFS(Customer_Demographics!A:A, A952, Customer_Demographics!C:C, E$1)</f>
        <v>1</v>
      </c>
      <c r="F952" t="s">
        <v>6</v>
      </c>
      <c r="G952">
        <f>COUNTIFS(Customer_Demographics!A:A, A952, Customer_Demographics!F:F, G$1)</f>
        <v>0</v>
      </c>
      <c r="H952">
        <f>COUNTIFS(Customer_Demographics!A:A, A952, Customer_Demographics!F:F, H$1)</f>
        <v>1</v>
      </c>
      <c r="I952">
        <f>COUNTIFS(Customer_Demographics!A:A, A952, Customer_Demographics!F:F, I$1)</f>
        <v>0</v>
      </c>
      <c r="J952">
        <f>COUNTIFS(Customer_Demographics!A:A, A952, Customer_Demographics!F:F, J$1)</f>
        <v>0</v>
      </c>
      <c r="K952" t="s">
        <v>9</v>
      </c>
      <c r="L952">
        <f>COUNTIFS(Customer_Demographics!A:A, A952, Customer_Demographics!K:K, L$1)</f>
        <v>1</v>
      </c>
      <c r="M952">
        <f>COUNTIFS(Customer_Demographics!A:A, A952, Customer_Demographics!K:K, M$1)</f>
        <v>0</v>
      </c>
      <c r="N952">
        <f>COUNTIFS(Customer_Demographics!A:A, A952, Customer_Demographics!K:K, N$1)</f>
        <v>0</v>
      </c>
      <c r="O952">
        <v>1494.9199999999998</v>
      </c>
      <c r="P952">
        <v>0</v>
      </c>
      <c r="Q952">
        <v>7</v>
      </c>
      <c r="R952">
        <f>IF(COUNTIFS(Transaction_History!A:A, A952, Transaction_History!E:E, R$1) &gt;0, 1, 0)</f>
        <v>1</v>
      </c>
      <c r="S952">
        <f>IF(COUNTIFS(Transaction_History!A:A, A952, Transaction_History!E:E, S$1) &gt; 0, 1, 0)</f>
        <v>1</v>
      </c>
      <c r="T952">
        <f>IF(COUNTIFS(Transaction_History!A:A, A952, Transaction_History!E:E, T$1) &gt; 0, 1, 0)</f>
        <v>1</v>
      </c>
      <c r="U952">
        <f>IF(COUNTIFS(Transaction_History!A:A, A952, Transaction_History!E:E, U$1) &gt; 0, 1, 0)</f>
        <v>1</v>
      </c>
      <c r="V952">
        <f>IF(COUNTIFS(Transaction_History!A:A, A952, Transaction_History!E:E, V$1) &gt; 0, 1, 0)</f>
        <v>0</v>
      </c>
      <c r="W952">
        <f>IF(COUNTIFS(Customer_Service!A:A, A952, Customer_Service!D:D, W$1) &gt; 0, 1, 0)</f>
        <v>1</v>
      </c>
      <c r="X952">
        <f>IF(COUNTIFS(Customer_Service!A:A, A952, Customer_Service!D:D, X$1)&gt;0,1,0)</f>
        <v>1</v>
      </c>
      <c r="Y952">
        <f>IF(COUNTIFS(Customer_Service!A:A, A952, Customer_Service!D:D, Y$1) &gt; 0, 1, 0)</f>
        <v>0</v>
      </c>
      <c r="Z952">
        <f>IF(COUNTIFS(Customer_Service!A:A, A952, Customer_Service!E:E, Z$1) &gt; 0, 1, 0)</f>
        <v>1</v>
      </c>
      <c r="AA952">
        <f>IF(COUNTIFS(Customer_Service!A:A, A952, Customer_Service!E:E, AA$1) &gt; 0, 1, 0)</f>
        <v>1</v>
      </c>
      <c r="AB952">
        <v>39</v>
      </c>
    </row>
    <row r="953" spans="1:28" x14ac:dyDescent="0.25">
      <c r="A953">
        <v>952</v>
      </c>
      <c r="B953">
        <v>27</v>
      </c>
      <c r="C953" t="s">
        <v>3</v>
      </c>
      <c r="D953">
        <f>COUNTIFS(Customer_Demographics!A:A, A953, Customer_Demographics!C:C, D$1)</f>
        <v>1</v>
      </c>
      <c r="E953">
        <f>COUNTIFS(Customer_Demographics!A:A, A953, Customer_Demographics!C:C, E$1)</f>
        <v>0</v>
      </c>
      <c r="F953" t="s">
        <v>7</v>
      </c>
      <c r="G953">
        <f>COUNTIFS(Customer_Demographics!A:A, A953, Customer_Demographics!F:F, G$1)</f>
        <v>0</v>
      </c>
      <c r="H953">
        <f>COUNTIFS(Customer_Demographics!A:A, A953, Customer_Demographics!F:F, H$1)</f>
        <v>0</v>
      </c>
      <c r="I953">
        <f>COUNTIFS(Customer_Demographics!A:A, A953, Customer_Demographics!F:F, I$1)</f>
        <v>0</v>
      </c>
      <c r="J953">
        <f>COUNTIFS(Customer_Demographics!A:A, A953, Customer_Demographics!F:F, J$1)</f>
        <v>1</v>
      </c>
      <c r="K953" t="s">
        <v>9</v>
      </c>
      <c r="L953">
        <f>COUNTIFS(Customer_Demographics!A:A, A953, Customer_Demographics!K:K, L$1)</f>
        <v>1</v>
      </c>
      <c r="M953">
        <f>COUNTIFS(Customer_Demographics!A:A, A953, Customer_Demographics!K:K, M$1)</f>
        <v>0</v>
      </c>
      <c r="N953">
        <f>COUNTIFS(Customer_Demographics!A:A, A953, Customer_Demographics!K:K, N$1)</f>
        <v>0</v>
      </c>
      <c r="O953">
        <v>344.33</v>
      </c>
      <c r="P953">
        <v>0</v>
      </c>
      <c r="Q953">
        <v>1</v>
      </c>
      <c r="R953">
        <f>IF(COUNTIFS(Transaction_History!A:A, A953, Transaction_History!E:E, R$1) &gt;0, 1, 0)</f>
        <v>0</v>
      </c>
      <c r="S953">
        <f>IF(COUNTIFS(Transaction_History!A:A, A953, Transaction_History!E:E, S$1) &gt; 0, 1, 0)</f>
        <v>1</v>
      </c>
      <c r="T953">
        <f>IF(COUNTIFS(Transaction_History!A:A, A953, Transaction_History!E:E, T$1) &gt; 0, 1, 0)</f>
        <v>0</v>
      </c>
      <c r="U953">
        <f>IF(COUNTIFS(Transaction_History!A:A, A953, Transaction_History!E:E, U$1) &gt; 0, 1, 0)</f>
        <v>0</v>
      </c>
      <c r="V953">
        <f>IF(COUNTIFS(Transaction_History!A:A, A953, Transaction_History!E:E, V$1) &gt; 0, 1, 0)</f>
        <v>0</v>
      </c>
      <c r="W953">
        <f>IF(COUNTIFS(Customer_Service!A:A, A953, Customer_Service!D:D, W$1) &gt; 0, 1, 0)</f>
        <v>0</v>
      </c>
      <c r="X953">
        <f>IF(COUNTIFS(Customer_Service!A:A, A953, Customer_Service!D:D, X$1)&gt;0,1,0)</f>
        <v>0</v>
      </c>
      <c r="Y953">
        <f>IF(COUNTIFS(Customer_Service!A:A, A953, Customer_Service!D:D, Y$1) &gt; 0, 1, 0)</f>
        <v>1</v>
      </c>
      <c r="Z953">
        <f>IF(COUNTIFS(Customer_Service!A:A, A953, Customer_Service!E:E, Z$1) &gt; 0, 1, 0)</f>
        <v>0</v>
      </c>
      <c r="AA953">
        <f>IF(COUNTIFS(Customer_Service!A:A, A953, Customer_Service!E:E, AA$1) &gt; 0, 1, 0)</f>
        <v>1</v>
      </c>
      <c r="AB953">
        <v>39</v>
      </c>
    </row>
    <row r="954" spans="1:28" x14ac:dyDescent="0.25">
      <c r="A954">
        <v>953</v>
      </c>
      <c r="B954">
        <v>62</v>
      </c>
      <c r="C954" t="s">
        <v>3</v>
      </c>
      <c r="D954">
        <f>COUNTIFS(Customer_Demographics!A:A, A954, Customer_Demographics!C:C, D$1)</f>
        <v>1</v>
      </c>
      <c r="E954">
        <f>COUNTIFS(Customer_Demographics!A:A, A954, Customer_Demographics!C:C, E$1)</f>
        <v>0</v>
      </c>
      <c r="F954" t="s">
        <v>8</v>
      </c>
      <c r="G954">
        <f>COUNTIFS(Customer_Demographics!A:A, A954, Customer_Demographics!F:F, G$1)</f>
        <v>0</v>
      </c>
      <c r="H954">
        <f>COUNTIFS(Customer_Demographics!A:A, A954, Customer_Demographics!F:F, H$1)</f>
        <v>0</v>
      </c>
      <c r="I954">
        <f>COUNTIFS(Customer_Demographics!A:A, A954, Customer_Demographics!F:F, I$1)</f>
        <v>1</v>
      </c>
      <c r="J954">
        <f>COUNTIFS(Customer_Demographics!A:A, A954, Customer_Demographics!F:F, J$1)</f>
        <v>0</v>
      </c>
      <c r="K954" t="s">
        <v>10</v>
      </c>
      <c r="L954">
        <f>COUNTIFS(Customer_Demographics!A:A, A954, Customer_Demographics!K:K, L$1)</f>
        <v>0</v>
      </c>
      <c r="M954">
        <f>COUNTIFS(Customer_Demographics!A:A, A954, Customer_Demographics!K:K, M$1)</f>
        <v>1</v>
      </c>
      <c r="N954">
        <f>COUNTIFS(Customer_Demographics!A:A, A954, Customer_Demographics!K:K, N$1)</f>
        <v>0</v>
      </c>
      <c r="O954">
        <v>2580.58</v>
      </c>
      <c r="P954">
        <v>0</v>
      </c>
      <c r="Q954">
        <v>9</v>
      </c>
      <c r="R954">
        <f>IF(COUNTIFS(Transaction_History!A:A, A954, Transaction_History!E:E, R$1) &gt;0, 1, 0)</f>
        <v>1</v>
      </c>
      <c r="S954">
        <f>IF(COUNTIFS(Transaction_History!A:A, A954, Transaction_History!E:E, S$1) &gt; 0, 1, 0)</f>
        <v>1</v>
      </c>
      <c r="T954">
        <f>IF(COUNTIFS(Transaction_History!A:A, A954, Transaction_History!E:E, T$1) &gt; 0, 1, 0)</f>
        <v>1</v>
      </c>
      <c r="U954">
        <f>IF(COUNTIFS(Transaction_History!A:A, A954, Transaction_History!E:E, U$1) &gt; 0, 1, 0)</f>
        <v>1</v>
      </c>
      <c r="V954">
        <f>IF(COUNTIFS(Transaction_History!A:A, A954, Transaction_History!E:E, V$1) &gt; 0, 1, 0)</f>
        <v>1</v>
      </c>
      <c r="W954">
        <f>IF(COUNTIFS(Customer_Service!A:A, A954, Customer_Service!D:D, W$1) &gt; 0, 1, 0)</f>
        <v>1</v>
      </c>
      <c r="X954">
        <f>IF(COUNTIFS(Customer_Service!A:A, A954, Customer_Service!D:D, X$1)&gt;0,1,0)</f>
        <v>1</v>
      </c>
      <c r="Y954">
        <f>IF(COUNTIFS(Customer_Service!A:A, A954, Customer_Service!D:D, Y$1) &gt; 0, 1, 0)</f>
        <v>0</v>
      </c>
      <c r="Z954">
        <f>IF(COUNTIFS(Customer_Service!A:A, A954, Customer_Service!E:E, Z$1) &gt; 0, 1, 0)</f>
        <v>1</v>
      </c>
      <c r="AA954">
        <f>IF(COUNTIFS(Customer_Service!A:A, A954, Customer_Service!E:E, AA$1) &gt; 0, 1, 0)</f>
        <v>1</v>
      </c>
      <c r="AB954">
        <v>43</v>
      </c>
    </row>
    <row r="955" spans="1:28" x14ac:dyDescent="0.25">
      <c r="A955">
        <v>954</v>
      </c>
      <c r="B955">
        <v>33</v>
      </c>
      <c r="C955" t="s">
        <v>4</v>
      </c>
      <c r="D955">
        <f>COUNTIFS(Customer_Demographics!A:A, A955, Customer_Demographics!C:C, D$1)</f>
        <v>0</v>
      </c>
      <c r="E955">
        <f>COUNTIFS(Customer_Demographics!A:A, A955, Customer_Demographics!C:C, E$1)</f>
        <v>1</v>
      </c>
      <c r="F955" t="s">
        <v>7</v>
      </c>
      <c r="G955">
        <f>COUNTIFS(Customer_Demographics!A:A, A955, Customer_Demographics!F:F, G$1)</f>
        <v>0</v>
      </c>
      <c r="H955">
        <f>COUNTIFS(Customer_Demographics!A:A, A955, Customer_Demographics!F:F, H$1)</f>
        <v>0</v>
      </c>
      <c r="I955">
        <f>COUNTIFS(Customer_Demographics!A:A, A955, Customer_Demographics!F:F, I$1)</f>
        <v>0</v>
      </c>
      <c r="J955">
        <f>COUNTIFS(Customer_Demographics!A:A, A955, Customer_Demographics!F:F, J$1)</f>
        <v>1</v>
      </c>
      <c r="K955" t="s">
        <v>9</v>
      </c>
      <c r="L955">
        <f>COUNTIFS(Customer_Demographics!A:A, A955, Customer_Demographics!K:K, L$1)</f>
        <v>1</v>
      </c>
      <c r="M955">
        <f>COUNTIFS(Customer_Demographics!A:A, A955, Customer_Demographics!K:K, M$1)</f>
        <v>0</v>
      </c>
      <c r="N955">
        <f>COUNTIFS(Customer_Demographics!A:A, A955, Customer_Demographics!K:K, N$1)</f>
        <v>0</v>
      </c>
      <c r="O955">
        <v>2009.3200000000002</v>
      </c>
      <c r="P955">
        <v>0</v>
      </c>
      <c r="Q955">
        <v>6</v>
      </c>
      <c r="R955">
        <f>IF(COUNTIFS(Transaction_History!A:A, A955, Transaction_History!E:E, R$1) &gt;0, 1, 0)</f>
        <v>1</v>
      </c>
      <c r="S955">
        <f>IF(COUNTIFS(Transaction_History!A:A, A955, Transaction_History!E:E, S$1) &gt; 0, 1, 0)</f>
        <v>1</v>
      </c>
      <c r="T955">
        <f>IF(COUNTIFS(Transaction_History!A:A, A955, Transaction_History!E:E, T$1) &gt; 0, 1, 0)</f>
        <v>1</v>
      </c>
      <c r="U955">
        <f>IF(COUNTIFS(Transaction_History!A:A, A955, Transaction_History!E:E, U$1) &gt; 0, 1, 0)</f>
        <v>0</v>
      </c>
      <c r="V955">
        <f>IF(COUNTIFS(Transaction_History!A:A, A955, Transaction_History!E:E, V$1) &gt; 0, 1, 0)</f>
        <v>1</v>
      </c>
      <c r="W955">
        <f>IF(COUNTIFS(Customer_Service!A:A, A955, Customer_Service!D:D, W$1) &gt; 0, 1, 0)</f>
        <v>0</v>
      </c>
      <c r="X955">
        <f>IF(COUNTIFS(Customer_Service!A:A, A955, Customer_Service!D:D, X$1)&gt;0,1,0)</f>
        <v>0</v>
      </c>
      <c r="Y955">
        <f>IF(COUNTIFS(Customer_Service!A:A, A955, Customer_Service!D:D, Y$1) &gt; 0, 1, 0)</f>
        <v>0</v>
      </c>
      <c r="Z955">
        <f>IF(COUNTIFS(Customer_Service!A:A, A955, Customer_Service!E:E, Z$1) &gt; 0, 1, 0)</f>
        <v>0</v>
      </c>
      <c r="AA955">
        <f>IF(COUNTIFS(Customer_Service!A:A, A955, Customer_Service!E:E, AA$1) &gt; 0, 1, 0)</f>
        <v>0</v>
      </c>
      <c r="AB955">
        <v>20</v>
      </c>
    </row>
    <row r="956" spans="1:28" x14ac:dyDescent="0.25">
      <c r="A956">
        <v>955</v>
      </c>
      <c r="B956">
        <v>56</v>
      </c>
      <c r="C956" t="s">
        <v>4</v>
      </c>
      <c r="D956">
        <f>COUNTIFS(Customer_Demographics!A:A, A956, Customer_Demographics!C:C, D$1)</f>
        <v>0</v>
      </c>
      <c r="E956">
        <f>COUNTIFS(Customer_Demographics!A:A, A956, Customer_Demographics!C:C, E$1)</f>
        <v>1</v>
      </c>
      <c r="F956" t="s">
        <v>7</v>
      </c>
      <c r="G956">
        <f>COUNTIFS(Customer_Demographics!A:A, A956, Customer_Demographics!F:F, G$1)</f>
        <v>0</v>
      </c>
      <c r="H956">
        <f>COUNTIFS(Customer_Demographics!A:A, A956, Customer_Demographics!F:F, H$1)</f>
        <v>0</v>
      </c>
      <c r="I956">
        <f>COUNTIFS(Customer_Demographics!A:A, A956, Customer_Demographics!F:F, I$1)</f>
        <v>0</v>
      </c>
      <c r="J956">
        <f>COUNTIFS(Customer_Demographics!A:A, A956, Customer_Demographics!F:F, J$1)</f>
        <v>1</v>
      </c>
      <c r="K956" t="s">
        <v>10</v>
      </c>
      <c r="L956">
        <f>COUNTIFS(Customer_Demographics!A:A, A956, Customer_Demographics!K:K, L$1)</f>
        <v>0</v>
      </c>
      <c r="M956">
        <f>COUNTIFS(Customer_Demographics!A:A, A956, Customer_Demographics!K:K, M$1)</f>
        <v>1</v>
      </c>
      <c r="N956">
        <f>COUNTIFS(Customer_Demographics!A:A, A956, Customer_Demographics!K:K, N$1)</f>
        <v>0</v>
      </c>
      <c r="O956">
        <v>1453.74</v>
      </c>
      <c r="P956">
        <v>0</v>
      </c>
      <c r="Q956">
        <v>6</v>
      </c>
      <c r="R956">
        <f>IF(COUNTIFS(Transaction_History!A:A, A956, Transaction_History!E:E, R$1) &gt;0, 1, 0)</f>
        <v>0</v>
      </c>
      <c r="S956">
        <f>IF(COUNTIFS(Transaction_History!A:A, A956, Transaction_History!E:E, S$1) &gt; 0, 1, 0)</f>
        <v>1</v>
      </c>
      <c r="T956">
        <f>IF(COUNTIFS(Transaction_History!A:A, A956, Transaction_History!E:E, T$1) &gt; 0, 1, 0)</f>
        <v>1</v>
      </c>
      <c r="U956">
        <f>IF(COUNTIFS(Transaction_History!A:A, A956, Transaction_History!E:E, U$1) &gt; 0, 1, 0)</f>
        <v>1</v>
      </c>
      <c r="V956">
        <f>IF(COUNTIFS(Transaction_History!A:A, A956, Transaction_History!E:E, V$1) &gt; 0, 1, 0)</f>
        <v>1</v>
      </c>
      <c r="W956">
        <f>IF(COUNTIFS(Customer_Service!A:A, A956, Customer_Service!D:D, W$1) &gt; 0, 1, 0)</f>
        <v>1</v>
      </c>
      <c r="X956">
        <f>IF(COUNTIFS(Customer_Service!A:A, A956, Customer_Service!D:D, X$1)&gt;0,1,0)</f>
        <v>0</v>
      </c>
      <c r="Y956">
        <f>IF(COUNTIFS(Customer_Service!A:A, A956, Customer_Service!D:D, Y$1) &gt; 0, 1, 0)</f>
        <v>1</v>
      </c>
      <c r="Z956">
        <f>IF(COUNTIFS(Customer_Service!A:A, A956, Customer_Service!E:E, Z$1) &gt; 0, 1, 0)</f>
        <v>1</v>
      </c>
      <c r="AA956">
        <f>IF(COUNTIFS(Customer_Service!A:A, A956, Customer_Service!E:E, AA$1) &gt; 0, 1, 0)</f>
        <v>1</v>
      </c>
      <c r="AB956">
        <v>26</v>
      </c>
    </row>
    <row r="957" spans="1:28" x14ac:dyDescent="0.25">
      <c r="A957">
        <v>956</v>
      </c>
      <c r="B957">
        <v>32</v>
      </c>
      <c r="C957" t="s">
        <v>4</v>
      </c>
      <c r="D957">
        <f>COUNTIFS(Customer_Demographics!A:A, A957, Customer_Demographics!C:C, D$1)</f>
        <v>0</v>
      </c>
      <c r="E957">
        <f>COUNTIFS(Customer_Demographics!A:A, A957, Customer_Demographics!C:C, E$1)</f>
        <v>1</v>
      </c>
      <c r="F957" t="s">
        <v>7</v>
      </c>
      <c r="G957">
        <f>COUNTIFS(Customer_Demographics!A:A, A957, Customer_Demographics!F:F, G$1)</f>
        <v>0</v>
      </c>
      <c r="H957">
        <f>COUNTIFS(Customer_Demographics!A:A, A957, Customer_Demographics!F:F, H$1)</f>
        <v>0</v>
      </c>
      <c r="I957">
        <f>COUNTIFS(Customer_Demographics!A:A, A957, Customer_Demographics!F:F, I$1)</f>
        <v>0</v>
      </c>
      <c r="J957">
        <f>COUNTIFS(Customer_Demographics!A:A, A957, Customer_Demographics!F:F, J$1)</f>
        <v>1</v>
      </c>
      <c r="K957" t="s">
        <v>11</v>
      </c>
      <c r="L957">
        <f>COUNTIFS(Customer_Demographics!A:A, A957, Customer_Demographics!K:K, L$1)</f>
        <v>0</v>
      </c>
      <c r="M957">
        <f>COUNTIFS(Customer_Demographics!A:A, A957, Customer_Demographics!K:K, M$1)</f>
        <v>0</v>
      </c>
      <c r="N957">
        <f>COUNTIFS(Customer_Demographics!A:A, A957, Customer_Demographics!K:K, N$1)</f>
        <v>1</v>
      </c>
      <c r="O957">
        <v>858.04</v>
      </c>
      <c r="P957">
        <v>0</v>
      </c>
      <c r="Q957">
        <v>3</v>
      </c>
      <c r="R957">
        <f>IF(COUNTIFS(Transaction_History!A:A, A957, Transaction_History!E:E, R$1) &gt;0, 1, 0)</f>
        <v>0</v>
      </c>
      <c r="S957">
        <f>IF(COUNTIFS(Transaction_History!A:A, A957, Transaction_History!E:E, S$1) &gt; 0, 1, 0)</f>
        <v>1</v>
      </c>
      <c r="T957">
        <f>IF(COUNTIFS(Transaction_History!A:A, A957, Transaction_History!E:E, T$1) &gt; 0, 1, 0)</f>
        <v>1</v>
      </c>
      <c r="U957">
        <f>IF(COUNTIFS(Transaction_History!A:A, A957, Transaction_History!E:E, U$1) &gt; 0, 1, 0)</f>
        <v>1</v>
      </c>
      <c r="V957">
        <f>IF(COUNTIFS(Transaction_History!A:A, A957, Transaction_History!E:E, V$1) &gt; 0, 1, 0)</f>
        <v>0</v>
      </c>
      <c r="W957">
        <f>IF(COUNTIFS(Customer_Service!A:A, A957, Customer_Service!D:D, W$1) &gt; 0, 1, 0)</f>
        <v>0</v>
      </c>
      <c r="X957">
        <f>IF(COUNTIFS(Customer_Service!A:A, A957, Customer_Service!D:D, X$1)&gt;0,1,0)</f>
        <v>0</v>
      </c>
      <c r="Y957">
        <f>IF(COUNTIFS(Customer_Service!A:A, A957, Customer_Service!D:D, Y$1) &gt; 0, 1, 0)</f>
        <v>0</v>
      </c>
      <c r="Z957">
        <f>IF(COUNTIFS(Customer_Service!A:A, A957, Customer_Service!E:E, Z$1) &gt; 0, 1, 0)</f>
        <v>0</v>
      </c>
      <c r="AA957">
        <f>IF(COUNTIFS(Customer_Service!A:A, A957, Customer_Service!E:E, AA$1) &gt; 0, 1, 0)</f>
        <v>0</v>
      </c>
      <c r="AB957">
        <v>38</v>
      </c>
    </row>
    <row r="958" spans="1:28" x14ac:dyDescent="0.25">
      <c r="A958">
        <v>957</v>
      </c>
      <c r="B958">
        <v>51</v>
      </c>
      <c r="C958" t="s">
        <v>4</v>
      </c>
      <c r="D958">
        <f>COUNTIFS(Customer_Demographics!A:A, A958, Customer_Demographics!C:C, D$1)</f>
        <v>0</v>
      </c>
      <c r="E958">
        <f>COUNTIFS(Customer_Demographics!A:A, A958, Customer_Demographics!C:C, E$1)</f>
        <v>1</v>
      </c>
      <c r="F958" t="s">
        <v>7</v>
      </c>
      <c r="G958">
        <f>COUNTIFS(Customer_Demographics!A:A, A958, Customer_Demographics!F:F, G$1)</f>
        <v>0</v>
      </c>
      <c r="H958">
        <f>COUNTIFS(Customer_Demographics!A:A, A958, Customer_Demographics!F:F, H$1)</f>
        <v>0</v>
      </c>
      <c r="I958">
        <f>COUNTIFS(Customer_Demographics!A:A, A958, Customer_Demographics!F:F, I$1)</f>
        <v>0</v>
      </c>
      <c r="J958">
        <f>COUNTIFS(Customer_Demographics!A:A, A958, Customer_Demographics!F:F, J$1)</f>
        <v>1</v>
      </c>
      <c r="K958" t="s">
        <v>10</v>
      </c>
      <c r="L958">
        <f>COUNTIFS(Customer_Demographics!A:A, A958, Customer_Demographics!K:K, L$1)</f>
        <v>0</v>
      </c>
      <c r="M958">
        <f>COUNTIFS(Customer_Demographics!A:A, A958, Customer_Demographics!K:K, M$1)</f>
        <v>1</v>
      </c>
      <c r="N958">
        <f>COUNTIFS(Customer_Demographics!A:A, A958, Customer_Demographics!K:K, N$1)</f>
        <v>0</v>
      </c>
      <c r="O958">
        <v>32.799999999999997</v>
      </c>
      <c r="P958">
        <v>0</v>
      </c>
      <c r="Q958">
        <v>1</v>
      </c>
      <c r="R958">
        <f>IF(COUNTIFS(Transaction_History!A:A, A958, Transaction_History!E:E, R$1) &gt;0, 1, 0)</f>
        <v>0</v>
      </c>
      <c r="S958">
        <f>IF(COUNTIFS(Transaction_History!A:A, A958, Transaction_History!E:E, S$1) &gt; 0, 1, 0)</f>
        <v>0</v>
      </c>
      <c r="T958">
        <f>IF(COUNTIFS(Transaction_History!A:A, A958, Transaction_History!E:E, T$1) &gt; 0, 1, 0)</f>
        <v>0</v>
      </c>
      <c r="U958">
        <f>IF(COUNTIFS(Transaction_History!A:A, A958, Transaction_History!E:E, U$1) &gt; 0, 1, 0)</f>
        <v>0</v>
      </c>
      <c r="V958">
        <f>IF(COUNTIFS(Transaction_History!A:A, A958, Transaction_History!E:E, V$1) &gt; 0, 1, 0)</f>
        <v>1</v>
      </c>
      <c r="W958">
        <f>IF(COUNTIFS(Customer_Service!A:A, A958, Customer_Service!D:D, W$1) &gt; 0, 1, 0)</f>
        <v>0</v>
      </c>
      <c r="X958">
        <f>IF(COUNTIFS(Customer_Service!A:A, A958, Customer_Service!D:D, X$1)&gt;0,1,0)</f>
        <v>0</v>
      </c>
      <c r="Y958">
        <f>IF(COUNTIFS(Customer_Service!A:A, A958, Customer_Service!D:D, Y$1) &gt; 0, 1, 0)</f>
        <v>0</v>
      </c>
      <c r="Z958">
        <f>IF(COUNTIFS(Customer_Service!A:A, A958, Customer_Service!E:E, Z$1) &gt; 0, 1, 0)</f>
        <v>0</v>
      </c>
      <c r="AA958">
        <f>IF(COUNTIFS(Customer_Service!A:A, A958, Customer_Service!E:E, AA$1) &gt; 0, 1, 0)</f>
        <v>0</v>
      </c>
      <c r="AB958">
        <v>43</v>
      </c>
    </row>
    <row r="959" spans="1:28" x14ac:dyDescent="0.25">
      <c r="A959">
        <v>958</v>
      </c>
      <c r="B959">
        <v>22</v>
      </c>
      <c r="C959" t="s">
        <v>3</v>
      </c>
      <c r="D959">
        <f>COUNTIFS(Customer_Demographics!A:A, A959, Customer_Demographics!C:C, D$1)</f>
        <v>1</v>
      </c>
      <c r="E959">
        <f>COUNTIFS(Customer_Demographics!A:A, A959, Customer_Demographics!C:C, E$1)</f>
        <v>0</v>
      </c>
      <c r="F959" t="s">
        <v>5</v>
      </c>
      <c r="G959">
        <f>COUNTIFS(Customer_Demographics!A:A, A959, Customer_Demographics!F:F, G$1)</f>
        <v>1</v>
      </c>
      <c r="H959">
        <f>COUNTIFS(Customer_Demographics!A:A, A959, Customer_Demographics!F:F, H$1)</f>
        <v>0</v>
      </c>
      <c r="I959">
        <f>COUNTIFS(Customer_Demographics!A:A, A959, Customer_Demographics!F:F, I$1)</f>
        <v>0</v>
      </c>
      <c r="J959">
        <f>COUNTIFS(Customer_Demographics!A:A, A959, Customer_Demographics!F:F, J$1)</f>
        <v>0</v>
      </c>
      <c r="K959" t="s">
        <v>9</v>
      </c>
      <c r="L959">
        <f>COUNTIFS(Customer_Demographics!A:A, A959, Customer_Demographics!K:K, L$1)</f>
        <v>1</v>
      </c>
      <c r="M959">
        <f>COUNTIFS(Customer_Demographics!A:A, A959, Customer_Demographics!K:K, M$1)</f>
        <v>0</v>
      </c>
      <c r="N959">
        <f>COUNTIFS(Customer_Demographics!A:A, A959, Customer_Demographics!K:K, N$1)</f>
        <v>0</v>
      </c>
      <c r="O959">
        <v>972.8</v>
      </c>
      <c r="P959">
        <v>0</v>
      </c>
      <c r="Q959">
        <v>5</v>
      </c>
      <c r="R959">
        <f>IF(COUNTIFS(Transaction_History!A:A, A959, Transaction_History!E:E, R$1) &gt;0, 1, 0)</f>
        <v>1</v>
      </c>
      <c r="S959">
        <f>IF(COUNTIFS(Transaction_History!A:A, A959, Transaction_History!E:E, S$1) &gt; 0, 1, 0)</f>
        <v>1</v>
      </c>
      <c r="T959">
        <f>IF(COUNTIFS(Transaction_History!A:A, A959, Transaction_History!E:E, T$1) &gt; 0, 1, 0)</f>
        <v>1</v>
      </c>
      <c r="U959">
        <f>IF(COUNTIFS(Transaction_History!A:A, A959, Transaction_History!E:E, U$1) &gt; 0, 1, 0)</f>
        <v>1</v>
      </c>
      <c r="V959">
        <f>IF(COUNTIFS(Transaction_History!A:A, A959, Transaction_History!E:E, V$1) &gt; 0, 1, 0)</f>
        <v>0</v>
      </c>
      <c r="W959">
        <f>IF(COUNTIFS(Customer_Service!A:A, A959, Customer_Service!D:D, W$1) &gt; 0, 1, 0)</f>
        <v>1</v>
      </c>
      <c r="X959">
        <f>IF(COUNTIFS(Customer_Service!A:A, A959, Customer_Service!D:D, X$1)&gt;0,1,0)</f>
        <v>0</v>
      </c>
      <c r="Y959">
        <f>IF(COUNTIFS(Customer_Service!A:A, A959, Customer_Service!D:D, Y$1) &gt; 0, 1, 0)</f>
        <v>0</v>
      </c>
      <c r="Z959">
        <f>IF(COUNTIFS(Customer_Service!A:A, A959, Customer_Service!E:E, Z$1) &gt; 0, 1, 0)</f>
        <v>0</v>
      </c>
      <c r="AA959">
        <f>IF(COUNTIFS(Customer_Service!A:A, A959, Customer_Service!E:E, AA$1) &gt; 0, 1, 0)</f>
        <v>1</v>
      </c>
      <c r="AB959">
        <v>14</v>
      </c>
    </row>
    <row r="960" spans="1:28" x14ac:dyDescent="0.25">
      <c r="A960">
        <v>959</v>
      </c>
      <c r="B960">
        <v>34</v>
      </c>
      <c r="C960" t="s">
        <v>3</v>
      </c>
      <c r="D960">
        <f>COUNTIFS(Customer_Demographics!A:A, A960, Customer_Demographics!C:C, D$1)</f>
        <v>1</v>
      </c>
      <c r="E960">
        <f>COUNTIFS(Customer_Demographics!A:A, A960, Customer_Demographics!C:C, E$1)</f>
        <v>0</v>
      </c>
      <c r="F960" t="s">
        <v>8</v>
      </c>
      <c r="G960">
        <f>COUNTIFS(Customer_Demographics!A:A, A960, Customer_Demographics!F:F, G$1)</f>
        <v>0</v>
      </c>
      <c r="H960">
        <f>COUNTIFS(Customer_Demographics!A:A, A960, Customer_Demographics!F:F, H$1)</f>
        <v>0</v>
      </c>
      <c r="I960">
        <f>COUNTIFS(Customer_Demographics!A:A, A960, Customer_Demographics!F:F, I$1)</f>
        <v>1</v>
      </c>
      <c r="J960">
        <f>COUNTIFS(Customer_Demographics!A:A, A960, Customer_Demographics!F:F, J$1)</f>
        <v>0</v>
      </c>
      <c r="K960" t="s">
        <v>10</v>
      </c>
      <c r="L960">
        <f>COUNTIFS(Customer_Demographics!A:A, A960, Customer_Demographics!K:K, L$1)</f>
        <v>0</v>
      </c>
      <c r="M960">
        <f>COUNTIFS(Customer_Demographics!A:A, A960, Customer_Demographics!K:K, M$1)</f>
        <v>1</v>
      </c>
      <c r="N960">
        <f>COUNTIFS(Customer_Demographics!A:A, A960, Customer_Demographics!K:K, N$1)</f>
        <v>0</v>
      </c>
      <c r="O960">
        <v>285.35000000000002</v>
      </c>
      <c r="P960">
        <v>0</v>
      </c>
      <c r="Q960">
        <v>1</v>
      </c>
      <c r="R960">
        <f>IF(COUNTIFS(Transaction_History!A:A, A960, Transaction_History!E:E, R$1) &gt;0, 1, 0)</f>
        <v>0</v>
      </c>
      <c r="S960">
        <f>IF(COUNTIFS(Transaction_History!A:A, A960, Transaction_History!E:E, S$1) &gt; 0, 1, 0)</f>
        <v>0</v>
      </c>
      <c r="T960">
        <f>IF(COUNTIFS(Transaction_History!A:A, A960, Transaction_History!E:E, T$1) &gt; 0, 1, 0)</f>
        <v>0</v>
      </c>
      <c r="U960">
        <f>IF(COUNTIFS(Transaction_History!A:A, A960, Transaction_History!E:E, U$1) &gt; 0, 1, 0)</f>
        <v>0</v>
      </c>
      <c r="V960">
        <f>IF(COUNTIFS(Transaction_History!A:A, A960, Transaction_History!E:E, V$1) &gt; 0, 1, 0)</f>
        <v>1</v>
      </c>
      <c r="W960">
        <f>IF(COUNTIFS(Customer_Service!A:A, A960, Customer_Service!D:D, W$1) &gt; 0, 1, 0)</f>
        <v>0</v>
      </c>
      <c r="X960">
        <f>IF(COUNTIFS(Customer_Service!A:A, A960, Customer_Service!D:D, X$1)&gt;0,1,0)</f>
        <v>0</v>
      </c>
      <c r="Y960">
        <f>IF(COUNTIFS(Customer_Service!A:A, A960, Customer_Service!D:D, Y$1) &gt; 0, 1, 0)</f>
        <v>0</v>
      </c>
      <c r="Z960">
        <f>IF(COUNTIFS(Customer_Service!A:A, A960, Customer_Service!E:E, Z$1) &gt; 0, 1, 0)</f>
        <v>0</v>
      </c>
      <c r="AA960">
        <f>IF(COUNTIFS(Customer_Service!A:A, A960, Customer_Service!E:E, AA$1) &gt; 0, 1, 0)</f>
        <v>0</v>
      </c>
      <c r="AB960">
        <v>48</v>
      </c>
    </row>
    <row r="961" spans="1:28" x14ac:dyDescent="0.25">
      <c r="A961">
        <v>960</v>
      </c>
      <c r="B961">
        <v>54</v>
      </c>
      <c r="C961" t="s">
        <v>4</v>
      </c>
      <c r="D961">
        <f>COUNTIFS(Customer_Demographics!A:A, A961, Customer_Demographics!C:C, D$1)</f>
        <v>0</v>
      </c>
      <c r="E961">
        <f>COUNTIFS(Customer_Demographics!A:A, A961, Customer_Demographics!C:C, E$1)</f>
        <v>1</v>
      </c>
      <c r="F961" t="s">
        <v>5</v>
      </c>
      <c r="G961">
        <f>COUNTIFS(Customer_Demographics!A:A, A961, Customer_Demographics!F:F, G$1)</f>
        <v>1</v>
      </c>
      <c r="H961">
        <f>COUNTIFS(Customer_Demographics!A:A, A961, Customer_Demographics!F:F, H$1)</f>
        <v>0</v>
      </c>
      <c r="I961">
        <f>COUNTIFS(Customer_Demographics!A:A, A961, Customer_Demographics!F:F, I$1)</f>
        <v>0</v>
      </c>
      <c r="J961">
        <f>COUNTIFS(Customer_Demographics!A:A, A961, Customer_Demographics!F:F, J$1)</f>
        <v>0</v>
      </c>
      <c r="K961" t="s">
        <v>11</v>
      </c>
      <c r="L961">
        <f>COUNTIFS(Customer_Demographics!A:A, A961, Customer_Demographics!K:K, L$1)</f>
        <v>0</v>
      </c>
      <c r="M961">
        <f>COUNTIFS(Customer_Demographics!A:A, A961, Customer_Demographics!K:K, M$1)</f>
        <v>0</v>
      </c>
      <c r="N961">
        <f>COUNTIFS(Customer_Demographics!A:A, A961, Customer_Demographics!K:K, N$1)</f>
        <v>1</v>
      </c>
      <c r="O961">
        <v>1553.52</v>
      </c>
      <c r="P961">
        <v>0</v>
      </c>
      <c r="Q961">
        <v>6</v>
      </c>
      <c r="R961">
        <f>IF(COUNTIFS(Transaction_History!A:A, A961, Transaction_History!E:E, R$1) &gt;0, 1, 0)</f>
        <v>1</v>
      </c>
      <c r="S961">
        <f>IF(COUNTIFS(Transaction_History!A:A, A961, Transaction_History!E:E, S$1) &gt; 0, 1, 0)</f>
        <v>1</v>
      </c>
      <c r="T961">
        <f>IF(COUNTIFS(Transaction_History!A:A, A961, Transaction_History!E:E, T$1) &gt; 0, 1, 0)</f>
        <v>0</v>
      </c>
      <c r="U961">
        <f>IF(COUNTIFS(Transaction_History!A:A, A961, Transaction_History!E:E, U$1) &gt; 0, 1, 0)</f>
        <v>0</v>
      </c>
      <c r="V961">
        <f>IF(COUNTIFS(Transaction_History!A:A, A961, Transaction_History!E:E, V$1) &gt; 0, 1, 0)</f>
        <v>1</v>
      </c>
      <c r="W961">
        <f>IF(COUNTIFS(Customer_Service!A:A, A961, Customer_Service!D:D, W$1) &gt; 0, 1, 0)</f>
        <v>0</v>
      </c>
      <c r="X961">
        <f>IF(COUNTIFS(Customer_Service!A:A, A961, Customer_Service!D:D, X$1)&gt;0,1,0)</f>
        <v>1</v>
      </c>
      <c r="Y961">
        <f>IF(COUNTIFS(Customer_Service!A:A, A961, Customer_Service!D:D, Y$1) &gt; 0, 1, 0)</f>
        <v>0</v>
      </c>
      <c r="Z961">
        <f>IF(COUNTIFS(Customer_Service!A:A, A961, Customer_Service!E:E, Z$1) &gt; 0, 1, 0)</f>
        <v>0</v>
      </c>
      <c r="AA961">
        <f>IF(COUNTIFS(Customer_Service!A:A, A961, Customer_Service!E:E, AA$1) &gt; 0, 1, 0)</f>
        <v>1</v>
      </c>
      <c r="AB961">
        <v>41</v>
      </c>
    </row>
    <row r="962" spans="1:28" x14ac:dyDescent="0.25">
      <c r="A962">
        <v>961</v>
      </c>
      <c r="B962">
        <v>25</v>
      </c>
      <c r="C962" t="s">
        <v>3</v>
      </c>
      <c r="D962">
        <f>COUNTIFS(Customer_Demographics!A:A, A962, Customer_Demographics!C:C, D$1)</f>
        <v>1</v>
      </c>
      <c r="E962">
        <f>COUNTIFS(Customer_Demographics!A:A, A962, Customer_Demographics!C:C, E$1)</f>
        <v>0</v>
      </c>
      <c r="F962" t="s">
        <v>8</v>
      </c>
      <c r="G962">
        <f>COUNTIFS(Customer_Demographics!A:A, A962, Customer_Demographics!F:F, G$1)</f>
        <v>0</v>
      </c>
      <c r="H962">
        <f>COUNTIFS(Customer_Demographics!A:A, A962, Customer_Demographics!F:F, H$1)</f>
        <v>0</v>
      </c>
      <c r="I962">
        <f>COUNTIFS(Customer_Demographics!A:A, A962, Customer_Demographics!F:F, I$1)</f>
        <v>1</v>
      </c>
      <c r="J962">
        <f>COUNTIFS(Customer_Demographics!A:A, A962, Customer_Demographics!F:F, J$1)</f>
        <v>0</v>
      </c>
      <c r="K962" t="s">
        <v>11</v>
      </c>
      <c r="L962">
        <f>COUNTIFS(Customer_Demographics!A:A, A962, Customer_Demographics!K:K, L$1)</f>
        <v>0</v>
      </c>
      <c r="M962">
        <f>COUNTIFS(Customer_Demographics!A:A, A962, Customer_Demographics!K:K, M$1)</f>
        <v>0</v>
      </c>
      <c r="N962">
        <f>COUNTIFS(Customer_Demographics!A:A, A962, Customer_Demographics!K:K, N$1)</f>
        <v>1</v>
      </c>
      <c r="O962">
        <v>964.32999999999993</v>
      </c>
      <c r="P962">
        <v>0</v>
      </c>
      <c r="Q962">
        <v>3</v>
      </c>
      <c r="R962">
        <f>IF(COUNTIFS(Transaction_History!A:A, A962, Transaction_History!E:E, R$1) &gt;0, 1, 0)</f>
        <v>0</v>
      </c>
      <c r="S962">
        <f>IF(COUNTIFS(Transaction_History!A:A, A962, Transaction_History!E:E, S$1) &gt; 0, 1, 0)</f>
        <v>1</v>
      </c>
      <c r="T962">
        <f>IF(COUNTIFS(Transaction_History!A:A, A962, Transaction_History!E:E, T$1) &gt; 0, 1, 0)</f>
        <v>0</v>
      </c>
      <c r="U962">
        <f>IF(COUNTIFS(Transaction_History!A:A, A962, Transaction_History!E:E, U$1) &gt; 0, 1, 0)</f>
        <v>1</v>
      </c>
      <c r="V962">
        <f>IF(COUNTIFS(Transaction_History!A:A, A962, Transaction_History!E:E, V$1) &gt; 0, 1, 0)</f>
        <v>0</v>
      </c>
      <c r="W962">
        <f>IF(COUNTIFS(Customer_Service!A:A, A962, Customer_Service!D:D, W$1) &gt; 0, 1, 0)</f>
        <v>0</v>
      </c>
      <c r="X962">
        <f>IF(COUNTIFS(Customer_Service!A:A, A962, Customer_Service!D:D, X$1)&gt;0,1,0)</f>
        <v>1</v>
      </c>
      <c r="Y962">
        <f>IF(COUNTIFS(Customer_Service!A:A, A962, Customer_Service!D:D, Y$1) &gt; 0, 1, 0)</f>
        <v>1</v>
      </c>
      <c r="Z962">
        <f>IF(COUNTIFS(Customer_Service!A:A, A962, Customer_Service!E:E, Z$1) &gt; 0, 1, 0)</f>
        <v>1</v>
      </c>
      <c r="AA962">
        <f>IF(COUNTIFS(Customer_Service!A:A, A962, Customer_Service!E:E, AA$1) &gt; 0, 1, 0)</f>
        <v>1</v>
      </c>
      <c r="AB962">
        <v>21</v>
      </c>
    </row>
    <row r="963" spans="1:28" x14ac:dyDescent="0.25">
      <c r="A963">
        <v>962</v>
      </c>
      <c r="B963">
        <v>41</v>
      </c>
      <c r="C963" t="s">
        <v>4</v>
      </c>
      <c r="D963">
        <f>COUNTIFS(Customer_Demographics!A:A, A963, Customer_Demographics!C:C, D$1)</f>
        <v>0</v>
      </c>
      <c r="E963">
        <f>COUNTIFS(Customer_Demographics!A:A, A963, Customer_Demographics!C:C, E$1)</f>
        <v>1</v>
      </c>
      <c r="F963" t="s">
        <v>7</v>
      </c>
      <c r="G963">
        <f>COUNTIFS(Customer_Demographics!A:A, A963, Customer_Demographics!F:F, G$1)</f>
        <v>0</v>
      </c>
      <c r="H963">
        <f>COUNTIFS(Customer_Demographics!A:A, A963, Customer_Demographics!F:F, H$1)</f>
        <v>0</v>
      </c>
      <c r="I963">
        <f>COUNTIFS(Customer_Demographics!A:A, A963, Customer_Demographics!F:F, I$1)</f>
        <v>0</v>
      </c>
      <c r="J963">
        <f>COUNTIFS(Customer_Demographics!A:A, A963, Customer_Demographics!F:F, J$1)</f>
        <v>1</v>
      </c>
      <c r="K963" t="s">
        <v>11</v>
      </c>
      <c r="L963">
        <f>COUNTIFS(Customer_Demographics!A:A, A963, Customer_Demographics!K:K, L$1)</f>
        <v>0</v>
      </c>
      <c r="M963">
        <f>COUNTIFS(Customer_Demographics!A:A, A963, Customer_Demographics!K:K, M$1)</f>
        <v>0</v>
      </c>
      <c r="N963">
        <f>COUNTIFS(Customer_Demographics!A:A, A963, Customer_Demographics!K:K, N$1)</f>
        <v>1</v>
      </c>
      <c r="O963">
        <v>1021.0799999999999</v>
      </c>
      <c r="P963">
        <v>1</v>
      </c>
      <c r="Q963">
        <v>4</v>
      </c>
      <c r="R963">
        <f>IF(COUNTIFS(Transaction_History!A:A, A963, Transaction_History!E:E, R$1) &gt;0, 1, 0)</f>
        <v>0</v>
      </c>
      <c r="S963">
        <f>IF(COUNTIFS(Transaction_History!A:A, A963, Transaction_History!E:E, S$1) &gt; 0, 1, 0)</f>
        <v>1</v>
      </c>
      <c r="T963">
        <f>IF(COUNTIFS(Transaction_History!A:A, A963, Transaction_History!E:E, T$1) &gt; 0, 1, 0)</f>
        <v>0</v>
      </c>
      <c r="U963">
        <f>IF(COUNTIFS(Transaction_History!A:A, A963, Transaction_History!E:E, U$1) &gt; 0, 1, 0)</f>
        <v>1</v>
      </c>
      <c r="V963">
        <f>IF(COUNTIFS(Transaction_History!A:A, A963, Transaction_History!E:E, V$1) &gt; 0, 1, 0)</f>
        <v>1</v>
      </c>
      <c r="W963">
        <f>IF(COUNTIFS(Customer_Service!A:A, A963, Customer_Service!D:D, W$1) &gt; 0, 1, 0)</f>
        <v>0</v>
      </c>
      <c r="X963">
        <f>IF(COUNTIFS(Customer_Service!A:A, A963, Customer_Service!D:D, X$1)&gt;0,1,0)</f>
        <v>1</v>
      </c>
      <c r="Y963">
        <f>IF(COUNTIFS(Customer_Service!A:A, A963, Customer_Service!D:D, Y$1) &gt; 0, 1, 0)</f>
        <v>0</v>
      </c>
      <c r="Z963">
        <f>IF(COUNTIFS(Customer_Service!A:A, A963, Customer_Service!E:E, Z$1) &gt; 0, 1, 0)</f>
        <v>0</v>
      </c>
      <c r="AA963">
        <f>IF(COUNTIFS(Customer_Service!A:A, A963, Customer_Service!E:E, AA$1) &gt; 0, 1, 0)</f>
        <v>1</v>
      </c>
      <c r="AB963">
        <v>19</v>
      </c>
    </row>
    <row r="964" spans="1:28" x14ac:dyDescent="0.25">
      <c r="A964">
        <v>963</v>
      </c>
      <c r="B964">
        <v>45</v>
      </c>
      <c r="C964" t="s">
        <v>4</v>
      </c>
      <c r="D964">
        <f>COUNTIFS(Customer_Demographics!A:A, A964, Customer_Demographics!C:C, D$1)</f>
        <v>0</v>
      </c>
      <c r="E964">
        <f>COUNTIFS(Customer_Demographics!A:A, A964, Customer_Demographics!C:C, E$1)</f>
        <v>1</v>
      </c>
      <c r="F964" t="s">
        <v>7</v>
      </c>
      <c r="G964">
        <f>COUNTIFS(Customer_Demographics!A:A, A964, Customer_Demographics!F:F, G$1)</f>
        <v>0</v>
      </c>
      <c r="H964">
        <f>COUNTIFS(Customer_Demographics!A:A, A964, Customer_Demographics!F:F, H$1)</f>
        <v>0</v>
      </c>
      <c r="I964">
        <f>COUNTIFS(Customer_Demographics!A:A, A964, Customer_Demographics!F:F, I$1)</f>
        <v>0</v>
      </c>
      <c r="J964">
        <f>COUNTIFS(Customer_Demographics!A:A, A964, Customer_Demographics!F:F, J$1)</f>
        <v>1</v>
      </c>
      <c r="K964" t="s">
        <v>10</v>
      </c>
      <c r="L964">
        <f>COUNTIFS(Customer_Demographics!A:A, A964, Customer_Demographics!K:K, L$1)</f>
        <v>0</v>
      </c>
      <c r="M964">
        <f>COUNTIFS(Customer_Demographics!A:A, A964, Customer_Demographics!K:K, M$1)</f>
        <v>1</v>
      </c>
      <c r="N964">
        <f>COUNTIFS(Customer_Demographics!A:A, A964, Customer_Demographics!K:K, N$1)</f>
        <v>0</v>
      </c>
      <c r="O964">
        <v>660.32999999999993</v>
      </c>
      <c r="P964">
        <v>0</v>
      </c>
      <c r="Q964">
        <v>3</v>
      </c>
      <c r="R964">
        <f>IF(COUNTIFS(Transaction_History!A:A, A964, Transaction_History!E:E, R$1) &gt;0, 1, 0)</f>
        <v>1</v>
      </c>
      <c r="S964">
        <f>IF(COUNTIFS(Transaction_History!A:A, A964, Transaction_History!E:E, S$1) &gt; 0, 1, 0)</f>
        <v>0</v>
      </c>
      <c r="T964">
        <f>IF(COUNTIFS(Transaction_History!A:A, A964, Transaction_History!E:E, T$1) &gt; 0, 1, 0)</f>
        <v>1</v>
      </c>
      <c r="U964">
        <f>IF(COUNTIFS(Transaction_History!A:A, A964, Transaction_History!E:E, U$1) &gt; 0, 1, 0)</f>
        <v>0</v>
      </c>
      <c r="V964">
        <f>IF(COUNTIFS(Transaction_History!A:A, A964, Transaction_History!E:E, V$1) &gt; 0, 1, 0)</f>
        <v>0</v>
      </c>
      <c r="W964">
        <f>IF(COUNTIFS(Customer_Service!A:A, A964, Customer_Service!D:D, W$1) &gt; 0, 1, 0)</f>
        <v>0</v>
      </c>
      <c r="X964">
        <f>IF(COUNTIFS(Customer_Service!A:A, A964, Customer_Service!D:D, X$1)&gt;0,1,0)</f>
        <v>0</v>
      </c>
      <c r="Y964">
        <f>IF(COUNTIFS(Customer_Service!A:A, A964, Customer_Service!D:D, Y$1) &gt; 0, 1, 0)</f>
        <v>1</v>
      </c>
      <c r="Z964">
        <f>IF(COUNTIFS(Customer_Service!A:A, A964, Customer_Service!E:E, Z$1) &gt; 0, 1, 0)</f>
        <v>1</v>
      </c>
      <c r="AA964">
        <f>IF(COUNTIFS(Customer_Service!A:A, A964, Customer_Service!E:E, AA$1) &gt; 0, 1, 0)</f>
        <v>0</v>
      </c>
      <c r="AB964">
        <v>14</v>
      </c>
    </row>
    <row r="965" spans="1:28" x14ac:dyDescent="0.25">
      <c r="A965">
        <v>964</v>
      </c>
      <c r="B965">
        <v>64</v>
      </c>
      <c r="C965" t="s">
        <v>3</v>
      </c>
      <c r="D965">
        <f>COUNTIFS(Customer_Demographics!A:A, A965, Customer_Demographics!C:C, D$1)</f>
        <v>1</v>
      </c>
      <c r="E965">
        <f>COUNTIFS(Customer_Demographics!A:A, A965, Customer_Demographics!C:C, E$1)</f>
        <v>0</v>
      </c>
      <c r="F965" t="s">
        <v>8</v>
      </c>
      <c r="G965">
        <f>COUNTIFS(Customer_Demographics!A:A, A965, Customer_Demographics!F:F, G$1)</f>
        <v>0</v>
      </c>
      <c r="H965">
        <f>COUNTIFS(Customer_Demographics!A:A, A965, Customer_Demographics!F:F, H$1)</f>
        <v>0</v>
      </c>
      <c r="I965">
        <f>COUNTIFS(Customer_Demographics!A:A, A965, Customer_Demographics!F:F, I$1)</f>
        <v>1</v>
      </c>
      <c r="J965">
        <f>COUNTIFS(Customer_Demographics!A:A, A965, Customer_Demographics!F:F, J$1)</f>
        <v>0</v>
      </c>
      <c r="K965" t="s">
        <v>9</v>
      </c>
      <c r="L965">
        <f>COUNTIFS(Customer_Demographics!A:A, A965, Customer_Demographics!K:K, L$1)</f>
        <v>1</v>
      </c>
      <c r="M965">
        <f>COUNTIFS(Customer_Demographics!A:A, A965, Customer_Demographics!K:K, M$1)</f>
        <v>0</v>
      </c>
      <c r="N965">
        <f>COUNTIFS(Customer_Demographics!A:A, A965, Customer_Demographics!K:K, N$1)</f>
        <v>0</v>
      </c>
      <c r="O965">
        <v>2348.8199999999997</v>
      </c>
      <c r="P965">
        <v>0</v>
      </c>
      <c r="Q965">
        <v>9</v>
      </c>
      <c r="R965">
        <f>IF(COUNTIFS(Transaction_History!A:A, A965, Transaction_History!E:E, R$1) &gt;0, 1, 0)</f>
        <v>1</v>
      </c>
      <c r="S965">
        <f>IF(COUNTIFS(Transaction_History!A:A, A965, Transaction_History!E:E, S$1) &gt; 0, 1, 0)</f>
        <v>1</v>
      </c>
      <c r="T965">
        <f>IF(COUNTIFS(Transaction_History!A:A, A965, Transaction_History!E:E, T$1) &gt; 0, 1, 0)</f>
        <v>1</v>
      </c>
      <c r="U965">
        <f>IF(COUNTIFS(Transaction_History!A:A, A965, Transaction_History!E:E, U$1) &gt; 0, 1, 0)</f>
        <v>1</v>
      </c>
      <c r="V965">
        <f>IF(COUNTIFS(Transaction_History!A:A, A965, Transaction_History!E:E, V$1) &gt; 0, 1, 0)</f>
        <v>0</v>
      </c>
      <c r="W965">
        <f>IF(COUNTIFS(Customer_Service!A:A, A965, Customer_Service!D:D, W$1) &gt; 0, 1, 0)</f>
        <v>0</v>
      </c>
      <c r="X965">
        <f>IF(COUNTIFS(Customer_Service!A:A, A965, Customer_Service!D:D, X$1)&gt;0,1,0)</f>
        <v>1</v>
      </c>
      <c r="Y965">
        <f>IF(COUNTIFS(Customer_Service!A:A, A965, Customer_Service!D:D, Y$1) &gt; 0, 1, 0)</f>
        <v>1</v>
      </c>
      <c r="Z965">
        <f>IF(COUNTIFS(Customer_Service!A:A, A965, Customer_Service!E:E, Z$1) &gt; 0, 1, 0)</f>
        <v>1</v>
      </c>
      <c r="AA965">
        <f>IF(COUNTIFS(Customer_Service!A:A, A965, Customer_Service!E:E, AA$1) &gt; 0, 1, 0)</f>
        <v>1</v>
      </c>
      <c r="AB965">
        <v>9</v>
      </c>
    </row>
    <row r="966" spans="1:28" x14ac:dyDescent="0.25">
      <c r="A966">
        <v>965</v>
      </c>
      <c r="B966">
        <v>25</v>
      </c>
      <c r="C966" t="s">
        <v>4</v>
      </c>
      <c r="D966">
        <f>COUNTIFS(Customer_Demographics!A:A, A966, Customer_Demographics!C:C, D$1)</f>
        <v>0</v>
      </c>
      <c r="E966">
        <f>COUNTIFS(Customer_Demographics!A:A, A966, Customer_Demographics!C:C, E$1)</f>
        <v>1</v>
      </c>
      <c r="F966" t="s">
        <v>8</v>
      </c>
      <c r="G966">
        <f>COUNTIFS(Customer_Demographics!A:A, A966, Customer_Demographics!F:F, G$1)</f>
        <v>0</v>
      </c>
      <c r="H966">
        <f>COUNTIFS(Customer_Demographics!A:A, A966, Customer_Demographics!F:F, H$1)</f>
        <v>0</v>
      </c>
      <c r="I966">
        <f>COUNTIFS(Customer_Demographics!A:A, A966, Customer_Demographics!F:F, I$1)</f>
        <v>1</v>
      </c>
      <c r="J966">
        <f>COUNTIFS(Customer_Demographics!A:A, A966, Customer_Demographics!F:F, J$1)</f>
        <v>0</v>
      </c>
      <c r="K966" t="s">
        <v>9</v>
      </c>
      <c r="L966">
        <f>COUNTIFS(Customer_Demographics!A:A, A966, Customer_Demographics!K:K, L$1)</f>
        <v>1</v>
      </c>
      <c r="M966">
        <f>COUNTIFS(Customer_Demographics!A:A, A966, Customer_Demographics!K:K, M$1)</f>
        <v>0</v>
      </c>
      <c r="N966">
        <f>COUNTIFS(Customer_Demographics!A:A, A966, Customer_Demographics!K:K, N$1)</f>
        <v>0</v>
      </c>
      <c r="O966">
        <v>213.98</v>
      </c>
      <c r="P966">
        <v>1</v>
      </c>
      <c r="Q966">
        <v>1</v>
      </c>
      <c r="R966">
        <f>IF(COUNTIFS(Transaction_History!A:A, A966, Transaction_History!E:E, R$1) &gt;0, 1, 0)</f>
        <v>0</v>
      </c>
      <c r="S966">
        <f>IF(COUNTIFS(Transaction_History!A:A, A966, Transaction_History!E:E, S$1) &gt; 0, 1, 0)</f>
        <v>0</v>
      </c>
      <c r="T966">
        <f>IF(COUNTIFS(Transaction_History!A:A, A966, Transaction_History!E:E, T$1) &gt; 0, 1, 0)</f>
        <v>1</v>
      </c>
      <c r="U966">
        <f>IF(COUNTIFS(Transaction_History!A:A, A966, Transaction_History!E:E, U$1) &gt; 0, 1, 0)</f>
        <v>0</v>
      </c>
      <c r="V966">
        <f>IF(COUNTIFS(Transaction_History!A:A, A966, Transaction_History!E:E, V$1) &gt; 0, 1, 0)</f>
        <v>0</v>
      </c>
      <c r="W966">
        <f>IF(COUNTIFS(Customer_Service!A:A, A966, Customer_Service!D:D, W$1) &gt; 0, 1, 0)</f>
        <v>1</v>
      </c>
      <c r="X966">
        <f>IF(COUNTIFS(Customer_Service!A:A, A966, Customer_Service!D:D, X$1)&gt;0,1,0)</f>
        <v>0</v>
      </c>
      <c r="Y966">
        <f>IF(COUNTIFS(Customer_Service!A:A, A966, Customer_Service!D:D, Y$1) &gt; 0, 1, 0)</f>
        <v>0</v>
      </c>
      <c r="Z966">
        <f>IF(COUNTIFS(Customer_Service!A:A, A966, Customer_Service!E:E, Z$1) &gt; 0, 1, 0)</f>
        <v>0</v>
      </c>
      <c r="AA966">
        <f>IF(COUNTIFS(Customer_Service!A:A, A966, Customer_Service!E:E, AA$1) &gt; 0, 1, 0)</f>
        <v>1</v>
      </c>
      <c r="AB966">
        <v>42</v>
      </c>
    </row>
    <row r="967" spans="1:28" x14ac:dyDescent="0.25">
      <c r="A967">
        <v>966</v>
      </c>
      <c r="B967">
        <v>40</v>
      </c>
      <c r="C967" t="s">
        <v>4</v>
      </c>
      <c r="D967">
        <f>COUNTIFS(Customer_Demographics!A:A, A967, Customer_Demographics!C:C, D$1)</f>
        <v>0</v>
      </c>
      <c r="E967">
        <f>COUNTIFS(Customer_Demographics!A:A, A967, Customer_Demographics!C:C, E$1)</f>
        <v>1</v>
      </c>
      <c r="F967" t="s">
        <v>5</v>
      </c>
      <c r="G967">
        <f>COUNTIFS(Customer_Demographics!A:A, A967, Customer_Demographics!F:F, G$1)</f>
        <v>1</v>
      </c>
      <c r="H967">
        <f>COUNTIFS(Customer_Demographics!A:A, A967, Customer_Demographics!F:F, H$1)</f>
        <v>0</v>
      </c>
      <c r="I967">
        <f>COUNTIFS(Customer_Demographics!A:A, A967, Customer_Demographics!F:F, I$1)</f>
        <v>0</v>
      </c>
      <c r="J967">
        <f>COUNTIFS(Customer_Demographics!A:A, A967, Customer_Demographics!F:F, J$1)</f>
        <v>0</v>
      </c>
      <c r="K967" t="s">
        <v>10</v>
      </c>
      <c r="L967">
        <f>COUNTIFS(Customer_Demographics!A:A, A967, Customer_Demographics!K:K, L$1)</f>
        <v>0</v>
      </c>
      <c r="M967">
        <f>COUNTIFS(Customer_Demographics!A:A, A967, Customer_Demographics!K:K, M$1)</f>
        <v>1</v>
      </c>
      <c r="N967">
        <f>COUNTIFS(Customer_Demographics!A:A, A967, Customer_Demographics!K:K, N$1)</f>
        <v>0</v>
      </c>
      <c r="O967">
        <v>2097.75</v>
      </c>
      <c r="P967">
        <v>1</v>
      </c>
      <c r="Q967">
        <v>7</v>
      </c>
      <c r="R967">
        <f>IF(COUNTIFS(Transaction_History!A:A, A967, Transaction_History!E:E, R$1) &gt;0, 1, 0)</f>
        <v>0</v>
      </c>
      <c r="S967">
        <f>IF(COUNTIFS(Transaction_History!A:A, A967, Transaction_History!E:E, S$1) &gt; 0, 1, 0)</f>
        <v>1</v>
      </c>
      <c r="T967">
        <f>IF(COUNTIFS(Transaction_History!A:A, A967, Transaction_History!E:E, T$1) &gt; 0, 1, 0)</f>
        <v>1</v>
      </c>
      <c r="U967">
        <f>IF(COUNTIFS(Transaction_History!A:A, A967, Transaction_History!E:E, U$1) &gt; 0, 1, 0)</f>
        <v>0</v>
      </c>
      <c r="V967">
        <f>IF(COUNTIFS(Transaction_History!A:A, A967, Transaction_History!E:E, V$1) &gt; 0, 1, 0)</f>
        <v>1</v>
      </c>
      <c r="W967">
        <f>IF(COUNTIFS(Customer_Service!A:A, A967, Customer_Service!D:D, W$1) &gt; 0, 1, 0)</f>
        <v>0</v>
      </c>
      <c r="X967">
        <f>IF(COUNTIFS(Customer_Service!A:A, A967, Customer_Service!D:D, X$1)&gt;0,1,0)</f>
        <v>0</v>
      </c>
      <c r="Y967">
        <f>IF(COUNTIFS(Customer_Service!A:A, A967, Customer_Service!D:D, Y$1) &gt; 0, 1, 0)</f>
        <v>0</v>
      </c>
      <c r="Z967">
        <f>IF(COUNTIFS(Customer_Service!A:A, A967, Customer_Service!E:E, Z$1) &gt; 0, 1, 0)</f>
        <v>0</v>
      </c>
      <c r="AA967">
        <f>IF(COUNTIFS(Customer_Service!A:A, A967, Customer_Service!E:E, AA$1) &gt; 0, 1, 0)</f>
        <v>0</v>
      </c>
      <c r="AB967">
        <v>4</v>
      </c>
    </row>
    <row r="968" spans="1:28" x14ac:dyDescent="0.25">
      <c r="A968">
        <v>967</v>
      </c>
      <c r="B968">
        <v>52</v>
      </c>
      <c r="C968" t="s">
        <v>3</v>
      </c>
      <c r="D968">
        <f>COUNTIFS(Customer_Demographics!A:A, A968, Customer_Demographics!C:C, D$1)</f>
        <v>1</v>
      </c>
      <c r="E968">
        <f>COUNTIFS(Customer_Demographics!A:A, A968, Customer_Demographics!C:C, E$1)</f>
        <v>0</v>
      </c>
      <c r="F968" t="s">
        <v>5</v>
      </c>
      <c r="G968">
        <f>COUNTIFS(Customer_Demographics!A:A, A968, Customer_Demographics!F:F, G$1)</f>
        <v>1</v>
      </c>
      <c r="H968">
        <f>COUNTIFS(Customer_Demographics!A:A, A968, Customer_Demographics!F:F, H$1)</f>
        <v>0</v>
      </c>
      <c r="I968">
        <f>COUNTIFS(Customer_Demographics!A:A, A968, Customer_Demographics!F:F, I$1)</f>
        <v>0</v>
      </c>
      <c r="J968">
        <f>COUNTIFS(Customer_Demographics!A:A, A968, Customer_Demographics!F:F, J$1)</f>
        <v>0</v>
      </c>
      <c r="K968" t="s">
        <v>9</v>
      </c>
      <c r="L968">
        <f>COUNTIFS(Customer_Demographics!A:A, A968, Customer_Demographics!K:K, L$1)</f>
        <v>1</v>
      </c>
      <c r="M968">
        <f>COUNTIFS(Customer_Demographics!A:A, A968, Customer_Demographics!K:K, M$1)</f>
        <v>0</v>
      </c>
      <c r="N968">
        <f>COUNTIFS(Customer_Demographics!A:A, A968, Customer_Demographics!K:K, N$1)</f>
        <v>0</v>
      </c>
      <c r="O968">
        <v>230.71</v>
      </c>
      <c r="P968">
        <v>0</v>
      </c>
      <c r="Q968">
        <v>1</v>
      </c>
      <c r="R968">
        <f>IF(COUNTIFS(Transaction_History!A:A, A968, Transaction_History!E:E, R$1) &gt;0, 1, 0)</f>
        <v>1</v>
      </c>
      <c r="S968">
        <f>IF(COUNTIFS(Transaction_History!A:A, A968, Transaction_History!E:E, S$1) &gt; 0, 1, 0)</f>
        <v>0</v>
      </c>
      <c r="T968">
        <f>IF(COUNTIFS(Transaction_History!A:A, A968, Transaction_History!E:E, T$1) &gt; 0, 1, 0)</f>
        <v>0</v>
      </c>
      <c r="U968">
        <f>IF(COUNTIFS(Transaction_History!A:A, A968, Transaction_History!E:E, U$1) &gt; 0, 1, 0)</f>
        <v>0</v>
      </c>
      <c r="V968">
        <f>IF(COUNTIFS(Transaction_History!A:A, A968, Transaction_History!E:E, V$1) &gt; 0, 1, 0)</f>
        <v>0</v>
      </c>
      <c r="W968">
        <f>IF(COUNTIFS(Customer_Service!A:A, A968, Customer_Service!D:D, W$1) &gt; 0, 1, 0)</f>
        <v>0</v>
      </c>
      <c r="X968">
        <f>IF(COUNTIFS(Customer_Service!A:A, A968, Customer_Service!D:D, X$1)&gt;0,1,0)</f>
        <v>0</v>
      </c>
      <c r="Y968">
        <f>IF(COUNTIFS(Customer_Service!A:A, A968, Customer_Service!D:D, Y$1) &gt; 0, 1, 0)</f>
        <v>0</v>
      </c>
      <c r="Z968">
        <f>IF(COUNTIFS(Customer_Service!A:A, A968, Customer_Service!E:E, Z$1) &gt; 0, 1, 0)</f>
        <v>0</v>
      </c>
      <c r="AA968">
        <f>IF(COUNTIFS(Customer_Service!A:A, A968, Customer_Service!E:E, AA$1) &gt; 0, 1, 0)</f>
        <v>0</v>
      </c>
      <c r="AB968">
        <v>23</v>
      </c>
    </row>
    <row r="969" spans="1:28" x14ac:dyDescent="0.25">
      <c r="A969">
        <v>968</v>
      </c>
      <c r="B969">
        <v>48</v>
      </c>
      <c r="C969" t="s">
        <v>3</v>
      </c>
      <c r="D969">
        <f>COUNTIFS(Customer_Demographics!A:A, A969, Customer_Demographics!C:C, D$1)</f>
        <v>1</v>
      </c>
      <c r="E969">
        <f>COUNTIFS(Customer_Demographics!A:A, A969, Customer_Demographics!C:C, E$1)</f>
        <v>0</v>
      </c>
      <c r="F969" t="s">
        <v>6</v>
      </c>
      <c r="G969">
        <f>COUNTIFS(Customer_Demographics!A:A, A969, Customer_Demographics!F:F, G$1)</f>
        <v>0</v>
      </c>
      <c r="H969">
        <f>COUNTIFS(Customer_Demographics!A:A, A969, Customer_Demographics!F:F, H$1)</f>
        <v>1</v>
      </c>
      <c r="I969">
        <f>COUNTIFS(Customer_Demographics!A:A, A969, Customer_Demographics!F:F, I$1)</f>
        <v>0</v>
      </c>
      <c r="J969">
        <f>COUNTIFS(Customer_Demographics!A:A, A969, Customer_Demographics!F:F, J$1)</f>
        <v>0</v>
      </c>
      <c r="K969" t="s">
        <v>9</v>
      </c>
      <c r="L969">
        <f>COUNTIFS(Customer_Demographics!A:A, A969, Customer_Demographics!K:K, L$1)</f>
        <v>1</v>
      </c>
      <c r="M969">
        <f>COUNTIFS(Customer_Demographics!A:A, A969, Customer_Demographics!K:K, M$1)</f>
        <v>0</v>
      </c>
      <c r="N969">
        <f>COUNTIFS(Customer_Demographics!A:A, A969, Customer_Demographics!K:K, N$1)</f>
        <v>0</v>
      </c>
      <c r="O969">
        <v>344.12</v>
      </c>
      <c r="P969">
        <v>0</v>
      </c>
      <c r="Q969">
        <v>2</v>
      </c>
      <c r="R969">
        <f>IF(COUNTIFS(Transaction_History!A:A, A969, Transaction_History!E:E, R$1) &gt;0, 1, 0)</f>
        <v>0</v>
      </c>
      <c r="S969">
        <f>IF(COUNTIFS(Transaction_History!A:A, A969, Transaction_History!E:E, S$1) &gt; 0, 1, 0)</f>
        <v>0</v>
      </c>
      <c r="T969">
        <f>IF(COUNTIFS(Transaction_History!A:A, A969, Transaction_History!E:E, T$1) &gt; 0, 1, 0)</f>
        <v>0</v>
      </c>
      <c r="U969">
        <f>IF(COUNTIFS(Transaction_History!A:A, A969, Transaction_History!E:E, U$1) &gt; 0, 1, 0)</f>
        <v>1</v>
      </c>
      <c r="V969">
        <f>IF(COUNTIFS(Transaction_History!A:A, A969, Transaction_History!E:E, V$1) &gt; 0, 1, 0)</f>
        <v>1</v>
      </c>
      <c r="W969">
        <f>IF(COUNTIFS(Customer_Service!A:A, A969, Customer_Service!D:D, W$1) &gt; 0, 1, 0)</f>
        <v>0</v>
      </c>
      <c r="X969">
        <f>IF(COUNTIFS(Customer_Service!A:A, A969, Customer_Service!D:D, X$1)&gt;0,1,0)</f>
        <v>0</v>
      </c>
      <c r="Y969">
        <f>IF(COUNTIFS(Customer_Service!A:A, A969, Customer_Service!D:D, Y$1) &gt; 0, 1, 0)</f>
        <v>1</v>
      </c>
      <c r="Z969">
        <f>IF(COUNTIFS(Customer_Service!A:A, A969, Customer_Service!E:E, Z$1) &gt; 0, 1, 0)</f>
        <v>1</v>
      </c>
      <c r="AA969">
        <f>IF(COUNTIFS(Customer_Service!A:A, A969, Customer_Service!E:E, AA$1) &gt; 0, 1, 0)</f>
        <v>0</v>
      </c>
      <c r="AB969">
        <v>22</v>
      </c>
    </row>
    <row r="970" spans="1:28" x14ac:dyDescent="0.25">
      <c r="A970">
        <v>969</v>
      </c>
      <c r="B970">
        <v>34</v>
      </c>
      <c r="C970" t="s">
        <v>4</v>
      </c>
      <c r="D970">
        <f>COUNTIFS(Customer_Demographics!A:A, A970, Customer_Demographics!C:C, D$1)</f>
        <v>0</v>
      </c>
      <c r="E970">
        <f>COUNTIFS(Customer_Demographics!A:A, A970, Customer_Demographics!C:C, E$1)</f>
        <v>1</v>
      </c>
      <c r="F970" t="s">
        <v>6</v>
      </c>
      <c r="G970">
        <f>COUNTIFS(Customer_Demographics!A:A, A970, Customer_Demographics!F:F, G$1)</f>
        <v>0</v>
      </c>
      <c r="H970">
        <f>COUNTIFS(Customer_Demographics!A:A, A970, Customer_Demographics!F:F, H$1)</f>
        <v>1</v>
      </c>
      <c r="I970">
        <f>COUNTIFS(Customer_Demographics!A:A, A970, Customer_Demographics!F:F, I$1)</f>
        <v>0</v>
      </c>
      <c r="J970">
        <f>COUNTIFS(Customer_Demographics!A:A, A970, Customer_Demographics!F:F, J$1)</f>
        <v>0</v>
      </c>
      <c r="K970" t="s">
        <v>10</v>
      </c>
      <c r="L970">
        <f>COUNTIFS(Customer_Demographics!A:A, A970, Customer_Demographics!K:K, L$1)</f>
        <v>0</v>
      </c>
      <c r="M970">
        <f>COUNTIFS(Customer_Demographics!A:A, A970, Customer_Demographics!K:K, M$1)</f>
        <v>1</v>
      </c>
      <c r="N970">
        <f>COUNTIFS(Customer_Demographics!A:A, A970, Customer_Demographics!K:K, N$1)</f>
        <v>0</v>
      </c>
      <c r="O970">
        <v>1296.96</v>
      </c>
      <c r="P970">
        <v>0</v>
      </c>
      <c r="Q970">
        <v>4</v>
      </c>
      <c r="R970">
        <f>IF(COUNTIFS(Transaction_History!A:A, A970, Transaction_History!E:E, R$1) &gt;0, 1, 0)</f>
        <v>1</v>
      </c>
      <c r="S970">
        <f>IF(COUNTIFS(Transaction_History!A:A, A970, Transaction_History!E:E, S$1) &gt; 0, 1, 0)</f>
        <v>0</v>
      </c>
      <c r="T970">
        <f>IF(COUNTIFS(Transaction_History!A:A, A970, Transaction_History!E:E, T$1) &gt; 0, 1, 0)</f>
        <v>1</v>
      </c>
      <c r="U970">
        <f>IF(COUNTIFS(Transaction_History!A:A, A970, Transaction_History!E:E, U$1) &gt; 0, 1, 0)</f>
        <v>0</v>
      </c>
      <c r="V970">
        <f>IF(COUNTIFS(Transaction_History!A:A, A970, Transaction_History!E:E, V$1) &gt; 0, 1, 0)</f>
        <v>1</v>
      </c>
      <c r="W970">
        <f>IF(COUNTIFS(Customer_Service!A:A, A970, Customer_Service!D:D, W$1) &gt; 0, 1, 0)</f>
        <v>1</v>
      </c>
      <c r="X970">
        <f>IF(COUNTIFS(Customer_Service!A:A, A970, Customer_Service!D:D, X$1)&gt;0,1,0)</f>
        <v>0</v>
      </c>
      <c r="Y970">
        <f>IF(COUNTIFS(Customer_Service!A:A, A970, Customer_Service!D:D, Y$1) &gt; 0, 1, 0)</f>
        <v>0</v>
      </c>
      <c r="Z970">
        <f>IF(COUNTIFS(Customer_Service!A:A, A970, Customer_Service!E:E, Z$1) &gt; 0, 1, 0)</f>
        <v>0</v>
      </c>
      <c r="AA970">
        <f>IF(COUNTIFS(Customer_Service!A:A, A970, Customer_Service!E:E, AA$1) &gt; 0, 1, 0)</f>
        <v>1</v>
      </c>
      <c r="AB970">
        <v>20</v>
      </c>
    </row>
    <row r="971" spans="1:28" x14ac:dyDescent="0.25">
      <c r="A971">
        <v>970</v>
      </c>
      <c r="B971">
        <v>45</v>
      </c>
      <c r="C971" t="s">
        <v>3</v>
      </c>
      <c r="D971">
        <f>COUNTIFS(Customer_Demographics!A:A, A971, Customer_Demographics!C:C, D$1)</f>
        <v>1</v>
      </c>
      <c r="E971">
        <f>COUNTIFS(Customer_Demographics!A:A, A971, Customer_Demographics!C:C, E$1)</f>
        <v>0</v>
      </c>
      <c r="F971" t="s">
        <v>5</v>
      </c>
      <c r="G971">
        <f>COUNTIFS(Customer_Demographics!A:A, A971, Customer_Demographics!F:F, G$1)</f>
        <v>1</v>
      </c>
      <c r="H971">
        <f>COUNTIFS(Customer_Demographics!A:A, A971, Customer_Demographics!F:F, H$1)</f>
        <v>0</v>
      </c>
      <c r="I971">
        <f>COUNTIFS(Customer_Demographics!A:A, A971, Customer_Demographics!F:F, I$1)</f>
        <v>0</v>
      </c>
      <c r="J971">
        <f>COUNTIFS(Customer_Demographics!A:A, A971, Customer_Demographics!F:F, J$1)</f>
        <v>0</v>
      </c>
      <c r="K971" t="s">
        <v>11</v>
      </c>
      <c r="L971">
        <f>COUNTIFS(Customer_Demographics!A:A, A971, Customer_Demographics!K:K, L$1)</f>
        <v>0</v>
      </c>
      <c r="M971">
        <f>COUNTIFS(Customer_Demographics!A:A, A971, Customer_Demographics!K:K, M$1)</f>
        <v>0</v>
      </c>
      <c r="N971">
        <f>COUNTIFS(Customer_Demographics!A:A, A971, Customer_Demographics!K:K, N$1)</f>
        <v>1</v>
      </c>
      <c r="O971">
        <v>748.68000000000006</v>
      </c>
      <c r="P971">
        <v>1</v>
      </c>
      <c r="Q971">
        <v>6</v>
      </c>
      <c r="R971">
        <f>IF(COUNTIFS(Transaction_History!A:A, A971, Transaction_History!E:E, R$1) &gt;0, 1, 0)</f>
        <v>1</v>
      </c>
      <c r="S971">
        <f>IF(COUNTIFS(Transaction_History!A:A, A971, Transaction_History!E:E, S$1) &gt; 0, 1, 0)</f>
        <v>1</v>
      </c>
      <c r="T971">
        <f>IF(COUNTIFS(Transaction_History!A:A, A971, Transaction_History!E:E, T$1) &gt; 0, 1, 0)</f>
        <v>1</v>
      </c>
      <c r="U971">
        <f>IF(COUNTIFS(Transaction_History!A:A, A971, Transaction_History!E:E, U$1) &gt; 0, 1, 0)</f>
        <v>1</v>
      </c>
      <c r="V971">
        <f>IF(COUNTIFS(Transaction_History!A:A, A971, Transaction_History!E:E, V$1) &gt; 0, 1, 0)</f>
        <v>0</v>
      </c>
      <c r="W971">
        <f>IF(COUNTIFS(Customer_Service!A:A, A971, Customer_Service!D:D, W$1) &gt; 0, 1, 0)</f>
        <v>1</v>
      </c>
      <c r="X971">
        <f>IF(COUNTIFS(Customer_Service!A:A, A971, Customer_Service!D:D, X$1)&gt;0,1,0)</f>
        <v>1</v>
      </c>
      <c r="Y971">
        <f>IF(COUNTIFS(Customer_Service!A:A, A971, Customer_Service!D:D, Y$1) &gt; 0, 1, 0)</f>
        <v>0</v>
      </c>
      <c r="Z971">
        <f>IF(COUNTIFS(Customer_Service!A:A, A971, Customer_Service!E:E, Z$1) &gt; 0, 1, 0)</f>
        <v>0</v>
      </c>
      <c r="AA971">
        <f>IF(COUNTIFS(Customer_Service!A:A, A971, Customer_Service!E:E, AA$1) &gt; 0, 1, 0)</f>
        <v>1</v>
      </c>
      <c r="AB971">
        <v>19</v>
      </c>
    </row>
    <row r="972" spans="1:28" x14ac:dyDescent="0.25">
      <c r="A972">
        <v>971</v>
      </c>
      <c r="B972">
        <v>65</v>
      </c>
      <c r="C972" t="s">
        <v>3</v>
      </c>
      <c r="D972">
        <f>COUNTIFS(Customer_Demographics!A:A, A972, Customer_Demographics!C:C, D$1)</f>
        <v>1</v>
      </c>
      <c r="E972">
        <f>COUNTIFS(Customer_Demographics!A:A, A972, Customer_Demographics!C:C, E$1)</f>
        <v>0</v>
      </c>
      <c r="F972" t="s">
        <v>6</v>
      </c>
      <c r="G972">
        <f>COUNTIFS(Customer_Demographics!A:A, A972, Customer_Demographics!F:F, G$1)</f>
        <v>0</v>
      </c>
      <c r="H972">
        <f>COUNTIFS(Customer_Demographics!A:A, A972, Customer_Demographics!F:F, H$1)</f>
        <v>1</v>
      </c>
      <c r="I972">
        <f>COUNTIFS(Customer_Demographics!A:A, A972, Customer_Demographics!F:F, I$1)</f>
        <v>0</v>
      </c>
      <c r="J972">
        <f>COUNTIFS(Customer_Demographics!A:A, A972, Customer_Demographics!F:F, J$1)</f>
        <v>0</v>
      </c>
      <c r="K972" t="s">
        <v>9</v>
      </c>
      <c r="L972">
        <f>COUNTIFS(Customer_Demographics!A:A, A972, Customer_Demographics!K:K, L$1)</f>
        <v>1</v>
      </c>
      <c r="M972">
        <f>COUNTIFS(Customer_Demographics!A:A, A972, Customer_Demographics!K:K, M$1)</f>
        <v>0</v>
      </c>
      <c r="N972">
        <f>COUNTIFS(Customer_Demographics!A:A, A972, Customer_Demographics!K:K, N$1)</f>
        <v>0</v>
      </c>
      <c r="O972">
        <v>283.95</v>
      </c>
      <c r="P972">
        <v>1</v>
      </c>
      <c r="Q972">
        <v>2</v>
      </c>
      <c r="R972">
        <f>IF(COUNTIFS(Transaction_History!A:A, A972, Transaction_History!E:E, R$1) &gt;0, 1, 0)</f>
        <v>1</v>
      </c>
      <c r="S972">
        <f>IF(COUNTIFS(Transaction_History!A:A, A972, Transaction_History!E:E, S$1) &gt; 0, 1, 0)</f>
        <v>0</v>
      </c>
      <c r="T972">
        <f>IF(COUNTIFS(Transaction_History!A:A, A972, Transaction_History!E:E, T$1) &gt; 0, 1, 0)</f>
        <v>1</v>
      </c>
      <c r="U972">
        <f>IF(COUNTIFS(Transaction_History!A:A, A972, Transaction_History!E:E, U$1) &gt; 0, 1, 0)</f>
        <v>0</v>
      </c>
      <c r="V972">
        <f>IF(COUNTIFS(Transaction_History!A:A, A972, Transaction_History!E:E, V$1) &gt; 0, 1, 0)</f>
        <v>0</v>
      </c>
      <c r="W972">
        <f>IF(COUNTIFS(Customer_Service!A:A, A972, Customer_Service!D:D, W$1) &gt; 0, 1, 0)</f>
        <v>0</v>
      </c>
      <c r="X972">
        <f>IF(COUNTIFS(Customer_Service!A:A, A972, Customer_Service!D:D, X$1)&gt;0,1,0)</f>
        <v>0</v>
      </c>
      <c r="Y972">
        <f>IF(COUNTIFS(Customer_Service!A:A, A972, Customer_Service!D:D, Y$1) &gt; 0, 1, 0)</f>
        <v>0</v>
      </c>
      <c r="Z972">
        <f>IF(COUNTIFS(Customer_Service!A:A, A972, Customer_Service!E:E, Z$1) &gt; 0, 1, 0)</f>
        <v>0</v>
      </c>
      <c r="AA972">
        <f>IF(COUNTIFS(Customer_Service!A:A, A972, Customer_Service!E:E, AA$1) &gt; 0, 1, 0)</f>
        <v>0</v>
      </c>
      <c r="AB972">
        <v>19</v>
      </c>
    </row>
    <row r="973" spans="1:28" x14ac:dyDescent="0.25">
      <c r="A973">
        <v>972</v>
      </c>
      <c r="B973">
        <v>65</v>
      </c>
      <c r="C973" t="s">
        <v>3</v>
      </c>
      <c r="D973">
        <f>COUNTIFS(Customer_Demographics!A:A, A973, Customer_Demographics!C:C, D$1)</f>
        <v>1</v>
      </c>
      <c r="E973">
        <f>COUNTIFS(Customer_Demographics!A:A, A973, Customer_Demographics!C:C, E$1)</f>
        <v>0</v>
      </c>
      <c r="F973" t="s">
        <v>5</v>
      </c>
      <c r="G973">
        <f>COUNTIFS(Customer_Demographics!A:A, A973, Customer_Demographics!F:F, G$1)</f>
        <v>1</v>
      </c>
      <c r="H973">
        <f>COUNTIFS(Customer_Demographics!A:A, A973, Customer_Demographics!F:F, H$1)</f>
        <v>0</v>
      </c>
      <c r="I973">
        <f>COUNTIFS(Customer_Demographics!A:A, A973, Customer_Demographics!F:F, I$1)</f>
        <v>0</v>
      </c>
      <c r="J973">
        <f>COUNTIFS(Customer_Demographics!A:A, A973, Customer_Demographics!F:F, J$1)</f>
        <v>0</v>
      </c>
      <c r="K973" t="s">
        <v>11</v>
      </c>
      <c r="L973">
        <f>COUNTIFS(Customer_Demographics!A:A, A973, Customer_Demographics!K:K, L$1)</f>
        <v>0</v>
      </c>
      <c r="M973">
        <f>COUNTIFS(Customer_Demographics!A:A, A973, Customer_Demographics!K:K, M$1)</f>
        <v>0</v>
      </c>
      <c r="N973">
        <f>COUNTIFS(Customer_Demographics!A:A, A973, Customer_Demographics!K:K, N$1)</f>
        <v>1</v>
      </c>
      <c r="O973">
        <v>1105.44</v>
      </c>
      <c r="P973">
        <v>0</v>
      </c>
      <c r="Q973">
        <v>3</v>
      </c>
      <c r="R973">
        <f>IF(COUNTIFS(Transaction_History!A:A, A973, Transaction_History!E:E, R$1) &gt;0, 1, 0)</f>
        <v>0</v>
      </c>
      <c r="S973">
        <f>IF(COUNTIFS(Transaction_History!A:A, A973, Transaction_History!E:E, S$1) &gt; 0, 1, 0)</f>
        <v>0</v>
      </c>
      <c r="T973">
        <f>IF(COUNTIFS(Transaction_History!A:A, A973, Transaction_History!E:E, T$1) &gt; 0, 1, 0)</f>
        <v>1</v>
      </c>
      <c r="U973">
        <f>IF(COUNTIFS(Transaction_History!A:A, A973, Transaction_History!E:E, U$1) &gt; 0, 1, 0)</f>
        <v>0</v>
      </c>
      <c r="V973">
        <f>IF(COUNTIFS(Transaction_History!A:A, A973, Transaction_History!E:E, V$1) &gt; 0, 1, 0)</f>
        <v>0</v>
      </c>
      <c r="W973">
        <f>IF(COUNTIFS(Customer_Service!A:A, A973, Customer_Service!D:D, W$1) &gt; 0, 1, 0)</f>
        <v>0</v>
      </c>
      <c r="X973">
        <f>IF(COUNTIFS(Customer_Service!A:A, A973, Customer_Service!D:D, X$1)&gt;0,1,0)</f>
        <v>0</v>
      </c>
      <c r="Y973">
        <f>IF(COUNTIFS(Customer_Service!A:A, A973, Customer_Service!D:D, Y$1) &gt; 0, 1, 0)</f>
        <v>0</v>
      </c>
      <c r="Z973">
        <f>IF(COUNTIFS(Customer_Service!A:A, A973, Customer_Service!E:E, Z$1) &gt; 0, 1, 0)</f>
        <v>0</v>
      </c>
      <c r="AA973">
        <f>IF(COUNTIFS(Customer_Service!A:A, A973, Customer_Service!E:E, AA$1) &gt; 0, 1, 0)</f>
        <v>0</v>
      </c>
      <c r="AB973">
        <v>23</v>
      </c>
    </row>
    <row r="974" spans="1:28" x14ac:dyDescent="0.25">
      <c r="A974">
        <v>973</v>
      </c>
      <c r="B974">
        <v>68</v>
      </c>
      <c r="C974" t="s">
        <v>3</v>
      </c>
      <c r="D974">
        <f>COUNTIFS(Customer_Demographics!A:A, A974, Customer_Demographics!C:C, D$1)</f>
        <v>1</v>
      </c>
      <c r="E974">
        <f>COUNTIFS(Customer_Demographics!A:A, A974, Customer_Demographics!C:C, E$1)</f>
        <v>0</v>
      </c>
      <c r="F974" t="s">
        <v>5</v>
      </c>
      <c r="G974">
        <f>COUNTIFS(Customer_Demographics!A:A, A974, Customer_Demographics!F:F, G$1)</f>
        <v>1</v>
      </c>
      <c r="H974">
        <f>COUNTIFS(Customer_Demographics!A:A, A974, Customer_Demographics!F:F, H$1)</f>
        <v>0</v>
      </c>
      <c r="I974">
        <f>COUNTIFS(Customer_Demographics!A:A, A974, Customer_Demographics!F:F, I$1)</f>
        <v>0</v>
      </c>
      <c r="J974">
        <f>COUNTIFS(Customer_Demographics!A:A, A974, Customer_Demographics!F:F, J$1)</f>
        <v>0</v>
      </c>
      <c r="K974" t="s">
        <v>9</v>
      </c>
      <c r="L974">
        <f>COUNTIFS(Customer_Demographics!A:A, A974, Customer_Demographics!K:K, L$1)</f>
        <v>1</v>
      </c>
      <c r="M974">
        <f>COUNTIFS(Customer_Demographics!A:A, A974, Customer_Demographics!K:K, M$1)</f>
        <v>0</v>
      </c>
      <c r="N974">
        <f>COUNTIFS(Customer_Demographics!A:A, A974, Customer_Demographics!K:K, N$1)</f>
        <v>0</v>
      </c>
      <c r="O974">
        <v>56.53</v>
      </c>
      <c r="P974">
        <v>0</v>
      </c>
      <c r="Q974">
        <v>1</v>
      </c>
      <c r="R974">
        <f>IF(COUNTIFS(Transaction_History!A:A, A974, Transaction_History!E:E, R$1) &gt;0, 1, 0)</f>
        <v>0</v>
      </c>
      <c r="S974">
        <f>IF(COUNTIFS(Transaction_History!A:A, A974, Transaction_History!E:E, S$1) &gt; 0, 1, 0)</f>
        <v>1</v>
      </c>
      <c r="T974">
        <f>IF(COUNTIFS(Transaction_History!A:A, A974, Transaction_History!E:E, T$1) &gt; 0, 1, 0)</f>
        <v>0</v>
      </c>
      <c r="U974">
        <f>IF(COUNTIFS(Transaction_History!A:A, A974, Transaction_History!E:E, U$1) &gt; 0, 1, 0)</f>
        <v>0</v>
      </c>
      <c r="V974">
        <f>IF(COUNTIFS(Transaction_History!A:A, A974, Transaction_History!E:E, V$1) &gt; 0, 1, 0)</f>
        <v>0</v>
      </c>
      <c r="W974">
        <f>IF(COUNTIFS(Customer_Service!A:A, A974, Customer_Service!D:D, W$1) &gt; 0, 1, 0)</f>
        <v>0</v>
      </c>
      <c r="X974">
        <f>IF(COUNTIFS(Customer_Service!A:A, A974, Customer_Service!D:D, X$1)&gt;0,1,0)</f>
        <v>0</v>
      </c>
      <c r="Y974">
        <f>IF(COUNTIFS(Customer_Service!A:A, A974, Customer_Service!D:D, Y$1) &gt; 0, 1, 0)</f>
        <v>0</v>
      </c>
      <c r="Z974">
        <f>IF(COUNTIFS(Customer_Service!A:A, A974, Customer_Service!E:E, Z$1) &gt; 0, 1, 0)</f>
        <v>0</v>
      </c>
      <c r="AA974">
        <f>IF(COUNTIFS(Customer_Service!A:A, A974, Customer_Service!E:E, AA$1) &gt; 0, 1, 0)</f>
        <v>0</v>
      </c>
      <c r="AB974">
        <v>31</v>
      </c>
    </row>
    <row r="975" spans="1:28" x14ac:dyDescent="0.25">
      <c r="A975">
        <v>974</v>
      </c>
      <c r="B975">
        <v>29</v>
      </c>
      <c r="C975" t="s">
        <v>3</v>
      </c>
      <c r="D975">
        <f>COUNTIFS(Customer_Demographics!A:A, A975, Customer_Demographics!C:C, D$1)</f>
        <v>1</v>
      </c>
      <c r="E975">
        <f>COUNTIFS(Customer_Demographics!A:A, A975, Customer_Demographics!C:C, E$1)</f>
        <v>0</v>
      </c>
      <c r="F975" t="s">
        <v>5</v>
      </c>
      <c r="G975">
        <f>COUNTIFS(Customer_Demographics!A:A, A975, Customer_Demographics!F:F, G$1)</f>
        <v>1</v>
      </c>
      <c r="H975">
        <f>COUNTIFS(Customer_Demographics!A:A, A975, Customer_Demographics!F:F, H$1)</f>
        <v>0</v>
      </c>
      <c r="I975">
        <f>COUNTIFS(Customer_Demographics!A:A, A975, Customer_Demographics!F:F, I$1)</f>
        <v>0</v>
      </c>
      <c r="J975">
        <f>COUNTIFS(Customer_Demographics!A:A, A975, Customer_Demographics!F:F, J$1)</f>
        <v>0</v>
      </c>
      <c r="K975" t="s">
        <v>11</v>
      </c>
      <c r="L975">
        <f>COUNTIFS(Customer_Demographics!A:A, A975, Customer_Demographics!K:K, L$1)</f>
        <v>0</v>
      </c>
      <c r="M975">
        <f>COUNTIFS(Customer_Demographics!A:A, A975, Customer_Demographics!K:K, M$1)</f>
        <v>0</v>
      </c>
      <c r="N975">
        <f>COUNTIFS(Customer_Demographics!A:A, A975, Customer_Demographics!K:K, N$1)</f>
        <v>1</v>
      </c>
      <c r="O975">
        <v>1789.8100000000002</v>
      </c>
      <c r="P975">
        <v>0</v>
      </c>
      <c r="Q975">
        <v>6</v>
      </c>
      <c r="R975">
        <f>IF(COUNTIFS(Transaction_History!A:A, A975, Transaction_History!E:E, R$1) &gt;0, 1, 0)</f>
        <v>1</v>
      </c>
      <c r="S975">
        <f>IF(COUNTIFS(Transaction_History!A:A, A975, Transaction_History!E:E, S$1) &gt; 0, 1, 0)</f>
        <v>1</v>
      </c>
      <c r="T975">
        <f>IF(COUNTIFS(Transaction_History!A:A, A975, Transaction_History!E:E, T$1) &gt; 0, 1, 0)</f>
        <v>0</v>
      </c>
      <c r="U975">
        <f>IF(COUNTIFS(Transaction_History!A:A, A975, Transaction_History!E:E, U$1) &gt; 0, 1, 0)</f>
        <v>1</v>
      </c>
      <c r="V975">
        <f>IF(COUNTIFS(Transaction_History!A:A, A975, Transaction_History!E:E, V$1) &gt; 0, 1, 0)</f>
        <v>1</v>
      </c>
      <c r="W975">
        <f>IF(COUNTIFS(Customer_Service!A:A, A975, Customer_Service!D:D, W$1) &gt; 0, 1, 0)</f>
        <v>0</v>
      </c>
      <c r="X975">
        <f>IF(COUNTIFS(Customer_Service!A:A, A975, Customer_Service!D:D, X$1)&gt;0,1,0)</f>
        <v>0</v>
      </c>
      <c r="Y975">
        <f>IF(COUNTIFS(Customer_Service!A:A, A975, Customer_Service!D:D, Y$1) &gt; 0, 1, 0)</f>
        <v>0</v>
      </c>
      <c r="Z975">
        <f>IF(COUNTIFS(Customer_Service!A:A, A975, Customer_Service!E:E, Z$1) &gt; 0, 1, 0)</f>
        <v>0</v>
      </c>
      <c r="AA975">
        <f>IF(COUNTIFS(Customer_Service!A:A, A975, Customer_Service!E:E, AA$1) &gt; 0, 1, 0)</f>
        <v>0</v>
      </c>
      <c r="AB975">
        <v>46</v>
      </c>
    </row>
    <row r="976" spans="1:28" x14ac:dyDescent="0.25">
      <c r="A976">
        <v>975</v>
      </c>
      <c r="B976">
        <v>41</v>
      </c>
      <c r="C976" t="s">
        <v>3</v>
      </c>
      <c r="D976">
        <f>COUNTIFS(Customer_Demographics!A:A, A976, Customer_Demographics!C:C, D$1)</f>
        <v>1</v>
      </c>
      <c r="E976">
        <f>COUNTIFS(Customer_Demographics!A:A, A976, Customer_Demographics!C:C, E$1)</f>
        <v>0</v>
      </c>
      <c r="F976" t="s">
        <v>6</v>
      </c>
      <c r="G976">
        <f>COUNTIFS(Customer_Demographics!A:A, A976, Customer_Demographics!F:F, G$1)</f>
        <v>0</v>
      </c>
      <c r="H976">
        <f>COUNTIFS(Customer_Demographics!A:A, A976, Customer_Demographics!F:F, H$1)</f>
        <v>1</v>
      </c>
      <c r="I976">
        <f>COUNTIFS(Customer_Demographics!A:A, A976, Customer_Demographics!F:F, I$1)</f>
        <v>0</v>
      </c>
      <c r="J976">
        <f>COUNTIFS(Customer_Demographics!A:A, A976, Customer_Demographics!F:F, J$1)</f>
        <v>0</v>
      </c>
      <c r="K976" t="s">
        <v>11</v>
      </c>
      <c r="L976">
        <f>COUNTIFS(Customer_Demographics!A:A, A976, Customer_Demographics!K:K, L$1)</f>
        <v>0</v>
      </c>
      <c r="M976">
        <f>COUNTIFS(Customer_Demographics!A:A, A976, Customer_Demographics!K:K, M$1)</f>
        <v>0</v>
      </c>
      <c r="N976">
        <f>COUNTIFS(Customer_Demographics!A:A, A976, Customer_Demographics!K:K, N$1)</f>
        <v>1</v>
      </c>
      <c r="O976">
        <v>1892.1799999999998</v>
      </c>
      <c r="P976">
        <v>1</v>
      </c>
      <c r="Q976">
        <v>7</v>
      </c>
      <c r="R976">
        <f>IF(COUNTIFS(Transaction_History!A:A, A976, Transaction_History!E:E, R$1) &gt;0, 1, 0)</f>
        <v>0</v>
      </c>
      <c r="S976">
        <f>IF(COUNTIFS(Transaction_History!A:A, A976, Transaction_History!E:E, S$1) &gt; 0, 1, 0)</f>
        <v>1</v>
      </c>
      <c r="T976">
        <f>IF(COUNTIFS(Transaction_History!A:A, A976, Transaction_History!E:E, T$1) &gt; 0, 1, 0)</f>
        <v>1</v>
      </c>
      <c r="U976">
        <f>IF(COUNTIFS(Transaction_History!A:A, A976, Transaction_History!E:E, U$1) &gt; 0, 1, 0)</f>
        <v>1</v>
      </c>
      <c r="V976">
        <f>IF(COUNTIFS(Transaction_History!A:A, A976, Transaction_History!E:E, V$1) &gt; 0, 1, 0)</f>
        <v>1</v>
      </c>
      <c r="W976">
        <f>IF(COUNTIFS(Customer_Service!A:A, A976, Customer_Service!D:D, W$1) &gt; 0, 1, 0)</f>
        <v>0</v>
      </c>
      <c r="X976">
        <f>IF(COUNTIFS(Customer_Service!A:A, A976, Customer_Service!D:D, X$1)&gt;0,1,0)</f>
        <v>0</v>
      </c>
      <c r="Y976">
        <f>IF(COUNTIFS(Customer_Service!A:A, A976, Customer_Service!D:D, Y$1) &gt; 0, 1, 0)</f>
        <v>0</v>
      </c>
      <c r="Z976">
        <f>IF(COUNTIFS(Customer_Service!A:A, A976, Customer_Service!E:E, Z$1) &gt; 0, 1, 0)</f>
        <v>0</v>
      </c>
      <c r="AA976">
        <f>IF(COUNTIFS(Customer_Service!A:A, A976, Customer_Service!E:E, AA$1) &gt; 0, 1, 0)</f>
        <v>0</v>
      </c>
      <c r="AB976">
        <v>19</v>
      </c>
    </row>
    <row r="977" spans="1:28" x14ac:dyDescent="0.25">
      <c r="A977">
        <v>976</v>
      </c>
      <c r="B977">
        <v>32</v>
      </c>
      <c r="C977" t="s">
        <v>4</v>
      </c>
      <c r="D977">
        <f>COUNTIFS(Customer_Demographics!A:A, A977, Customer_Demographics!C:C, D$1)</f>
        <v>0</v>
      </c>
      <c r="E977">
        <f>COUNTIFS(Customer_Demographics!A:A, A977, Customer_Demographics!C:C, E$1)</f>
        <v>1</v>
      </c>
      <c r="F977" t="s">
        <v>8</v>
      </c>
      <c r="G977">
        <f>COUNTIFS(Customer_Demographics!A:A, A977, Customer_Demographics!F:F, G$1)</f>
        <v>0</v>
      </c>
      <c r="H977">
        <f>COUNTIFS(Customer_Demographics!A:A, A977, Customer_Demographics!F:F, H$1)</f>
        <v>0</v>
      </c>
      <c r="I977">
        <f>COUNTIFS(Customer_Demographics!A:A, A977, Customer_Demographics!F:F, I$1)</f>
        <v>1</v>
      </c>
      <c r="J977">
        <f>COUNTIFS(Customer_Demographics!A:A, A977, Customer_Demographics!F:F, J$1)</f>
        <v>0</v>
      </c>
      <c r="K977" t="s">
        <v>9</v>
      </c>
      <c r="L977">
        <f>COUNTIFS(Customer_Demographics!A:A, A977, Customer_Demographics!K:K, L$1)</f>
        <v>1</v>
      </c>
      <c r="M977">
        <f>COUNTIFS(Customer_Demographics!A:A, A977, Customer_Demographics!K:K, M$1)</f>
        <v>0</v>
      </c>
      <c r="N977">
        <f>COUNTIFS(Customer_Demographics!A:A, A977, Customer_Demographics!K:K, N$1)</f>
        <v>0</v>
      </c>
      <c r="O977">
        <v>557.62</v>
      </c>
      <c r="P977">
        <v>0</v>
      </c>
      <c r="Q977">
        <v>2</v>
      </c>
      <c r="R977">
        <f>IF(COUNTIFS(Transaction_History!A:A, A977, Transaction_History!E:E, R$1) &gt;0, 1, 0)</f>
        <v>0</v>
      </c>
      <c r="S977">
        <f>IF(COUNTIFS(Transaction_History!A:A, A977, Transaction_History!E:E, S$1) &gt; 0, 1, 0)</f>
        <v>1</v>
      </c>
      <c r="T977">
        <f>IF(COUNTIFS(Transaction_History!A:A, A977, Transaction_History!E:E, T$1) &gt; 0, 1, 0)</f>
        <v>1</v>
      </c>
      <c r="U977">
        <f>IF(COUNTIFS(Transaction_History!A:A, A977, Transaction_History!E:E, U$1) &gt; 0, 1, 0)</f>
        <v>0</v>
      </c>
      <c r="V977">
        <f>IF(COUNTIFS(Transaction_History!A:A, A977, Transaction_History!E:E, V$1) &gt; 0, 1, 0)</f>
        <v>0</v>
      </c>
      <c r="W977">
        <f>IF(COUNTIFS(Customer_Service!A:A, A977, Customer_Service!D:D, W$1) &gt; 0, 1, 0)</f>
        <v>0</v>
      </c>
      <c r="X977">
        <f>IF(COUNTIFS(Customer_Service!A:A, A977, Customer_Service!D:D, X$1)&gt;0,1,0)</f>
        <v>0</v>
      </c>
      <c r="Y977">
        <f>IF(COUNTIFS(Customer_Service!A:A, A977, Customer_Service!D:D, Y$1) &gt; 0, 1, 0)</f>
        <v>0</v>
      </c>
      <c r="Z977">
        <f>IF(COUNTIFS(Customer_Service!A:A, A977, Customer_Service!E:E, Z$1) &gt; 0, 1, 0)</f>
        <v>0</v>
      </c>
      <c r="AA977">
        <f>IF(COUNTIFS(Customer_Service!A:A, A977, Customer_Service!E:E, AA$1) &gt; 0, 1, 0)</f>
        <v>0</v>
      </c>
      <c r="AB977">
        <v>44</v>
      </c>
    </row>
    <row r="978" spans="1:28" x14ac:dyDescent="0.25">
      <c r="A978">
        <v>977</v>
      </c>
      <c r="B978">
        <v>57</v>
      </c>
      <c r="C978" t="s">
        <v>3</v>
      </c>
      <c r="D978">
        <f>COUNTIFS(Customer_Demographics!A:A, A978, Customer_Demographics!C:C, D$1)</f>
        <v>1</v>
      </c>
      <c r="E978">
        <f>COUNTIFS(Customer_Demographics!A:A, A978, Customer_Demographics!C:C, E$1)</f>
        <v>0</v>
      </c>
      <c r="F978" t="s">
        <v>7</v>
      </c>
      <c r="G978">
        <f>COUNTIFS(Customer_Demographics!A:A, A978, Customer_Demographics!F:F, G$1)</f>
        <v>0</v>
      </c>
      <c r="H978">
        <f>COUNTIFS(Customer_Demographics!A:A, A978, Customer_Demographics!F:F, H$1)</f>
        <v>0</v>
      </c>
      <c r="I978">
        <f>COUNTIFS(Customer_Demographics!A:A, A978, Customer_Demographics!F:F, I$1)</f>
        <v>0</v>
      </c>
      <c r="J978">
        <f>COUNTIFS(Customer_Demographics!A:A, A978, Customer_Demographics!F:F, J$1)</f>
        <v>1</v>
      </c>
      <c r="K978" t="s">
        <v>9</v>
      </c>
      <c r="L978">
        <f>COUNTIFS(Customer_Demographics!A:A, A978, Customer_Demographics!K:K, L$1)</f>
        <v>1</v>
      </c>
      <c r="M978">
        <f>COUNTIFS(Customer_Demographics!A:A, A978, Customer_Demographics!K:K, M$1)</f>
        <v>0</v>
      </c>
      <c r="N978">
        <f>COUNTIFS(Customer_Demographics!A:A, A978, Customer_Demographics!K:K, N$1)</f>
        <v>0</v>
      </c>
      <c r="O978">
        <v>772.33999999999992</v>
      </c>
      <c r="P978">
        <v>0</v>
      </c>
      <c r="Q978">
        <v>3</v>
      </c>
      <c r="R978">
        <f>IF(COUNTIFS(Transaction_History!A:A, A978, Transaction_History!E:E, R$1) &gt;0, 1, 0)</f>
        <v>1</v>
      </c>
      <c r="S978">
        <f>IF(COUNTIFS(Transaction_History!A:A, A978, Transaction_History!E:E, S$1) &gt; 0, 1, 0)</f>
        <v>0</v>
      </c>
      <c r="T978">
        <f>IF(COUNTIFS(Transaction_History!A:A, A978, Transaction_History!E:E, T$1) &gt; 0, 1, 0)</f>
        <v>0</v>
      </c>
      <c r="U978">
        <f>IF(COUNTIFS(Transaction_History!A:A, A978, Transaction_History!E:E, U$1) &gt; 0, 1, 0)</f>
        <v>1</v>
      </c>
      <c r="V978">
        <f>IF(COUNTIFS(Transaction_History!A:A, A978, Transaction_History!E:E, V$1) &gt; 0, 1, 0)</f>
        <v>0</v>
      </c>
      <c r="W978">
        <f>IF(COUNTIFS(Customer_Service!A:A, A978, Customer_Service!D:D, W$1) &gt; 0, 1, 0)</f>
        <v>1</v>
      </c>
      <c r="X978">
        <f>IF(COUNTIFS(Customer_Service!A:A, A978, Customer_Service!D:D, X$1)&gt;0,1,0)</f>
        <v>0</v>
      </c>
      <c r="Y978">
        <f>IF(COUNTIFS(Customer_Service!A:A, A978, Customer_Service!D:D, Y$1) &gt; 0, 1, 0)</f>
        <v>1</v>
      </c>
      <c r="Z978">
        <f>IF(COUNTIFS(Customer_Service!A:A, A978, Customer_Service!E:E, Z$1) &gt; 0, 1, 0)</f>
        <v>1</v>
      </c>
      <c r="AA978">
        <f>IF(COUNTIFS(Customer_Service!A:A, A978, Customer_Service!E:E, AA$1) &gt; 0, 1, 0)</f>
        <v>0</v>
      </c>
      <c r="AB978">
        <v>20</v>
      </c>
    </row>
    <row r="979" spans="1:28" x14ac:dyDescent="0.25">
      <c r="A979">
        <v>978</v>
      </c>
      <c r="B979">
        <v>48</v>
      </c>
      <c r="C979" t="s">
        <v>4</v>
      </c>
      <c r="D979">
        <f>COUNTIFS(Customer_Demographics!A:A, A979, Customer_Demographics!C:C, D$1)</f>
        <v>0</v>
      </c>
      <c r="E979">
        <f>COUNTIFS(Customer_Demographics!A:A, A979, Customer_Demographics!C:C, E$1)</f>
        <v>1</v>
      </c>
      <c r="F979" t="s">
        <v>6</v>
      </c>
      <c r="G979">
        <f>COUNTIFS(Customer_Demographics!A:A, A979, Customer_Demographics!F:F, G$1)</f>
        <v>0</v>
      </c>
      <c r="H979">
        <f>COUNTIFS(Customer_Demographics!A:A, A979, Customer_Demographics!F:F, H$1)</f>
        <v>1</v>
      </c>
      <c r="I979">
        <f>COUNTIFS(Customer_Demographics!A:A, A979, Customer_Demographics!F:F, I$1)</f>
        <v>0</v>
      </c>
      <c r="J979">
        <f>COUNTIFS(Customer_Demographics!A:A, A979, Customer_Demographics!F:F, J$1)</f>
        <v>0</v>
      </c>
      <c r="K979" t="s">
        <v>10</v>
      </c>
      <c r="L979">
        <f>COUNTIFS(Customer_Demographics!A:A, A979, Customer_Demographics!K:K, L$1)</f>
        <v>0</v>
      </c>
      <c r="M979">
        <f>COUNTIFS(Customer_Demographics!A:A, A979, Customer_Demographics!K:K, M$1)</f>
        <v>1</v>
      </c>
      <c r="N979">
        <f>COUNTIFS(Customer_Demographics!A:A, A979, Customer_Demographics!K:K, N$1)</f>
        <v>0</v>
      </c>
      <c r="O979">
        <v>1465.5</v>
      </c>
      <c r="P979">
        <v>0</v>
      </c>
      <c r="Q979">
        <v>7</v>
      </c>
      <c r="R979">
        <f>IF(COUNTIFS(Transaction_History!A:A, A979, Transaction_History!E:E, R$1) &gt;0, 1, 0)</f>
        <v>1</v>
      </c>
      <c r="S979">
        <f>IF(COUNTIFS(Transaction_History!A:A, A979, Transaction_History!E:E, S$1) &gt; 0, 1, 0)</f>
        <v>1</v>
      </c>
      <c r="T979">
        <f>IF(COUNTIFS(Transaction_History!A:A, A979, Transaction_History!E:E, T$1) &gt; 0, 1, 0)</f>
        <v>1</v>
      </c>
      <c r="U979">
        <f>IF(COUNTIFS(Transaction_History!A:A, A979, Transaction_History!E:E, U$1) &gt; 0, 1, 0)</f>
        <v>1</v>
      </c>
      <c r="V979">
        <f>IF(COUNTIFS(Transaction_History!A:A, A979, Transaction_History!E:E, V$1) &gt; 0, 1, 0)</f>
        <v>1</v>
      </c>
      <c r="W979">
        <f>IF(COUNTIFS(Customer_Service!A:A, A979, Customer_Service!D:D, W$1) &gt; 0, 1, 0)</f>
        <v>1</v>
      </c>
      <c r="X979">
        <f>IF(COUNTIFS(Customer_Service!A:A, A979, Customer_Service!D:D, X$1)&gt;0,1,0)</f>
        <v>0</v>
      </c>
      <c r="Y979">
        <f>IF(COUNTIFS(Customer_Service!A:A, A979, Customer_Service!D:D, Y$1) &gt; 0, 1, 0)</f>
        <v>0</v>
      </c>
      <c r="Z979">
        <f>IF(COUNTIFS(Customer_Service!A:A, A979, Customer_Service!E:E, Z$1) &gt; 0, 1, 0)</f>
        <v>0</v>
      </c>
      <c r="AA979">
        <f>IF(COUNTIFS(Customer_Service!A:A, A979, Customer_Service!E:E, AA$1) &gt; 0, 1, 0)</f>
        <v>1</v>
      </c>
      <c r="AB979">
        <v>26</v>
      </c>
    </row>
    <row r="980" spans="1:28" x14ac:dyDescent="0.25">
      <c r="A980">
        <v>979</v>
      </c>
      <c r="B980">
        <v>44</v>
      </c>
      <c r="C980" t="s">
        <v>4</v>
      </c>
      <c r="D980">
        <f>COUNTIFS(Customer_Demographics!A:A, A980, Customer_Demographics!C:C, D$1)</f>
        <v>0</v>
      </c>
      <c r="E980">
        <f>COUNTIFS(Customer_Demographics!A:A, A980, Customer_Demographics!C:C, E$1)</f>
        <v>1</v>
      </c>
      <c r="F980" t="s">
        <v>7</v>
      </c>
      <c r="G980">
        <f>COUNTIFS(Customer_Demographics!A:A, A980, Customer_Demographics!F:F, G$1)</f>
        <v>0</v>
      </c>
      <c r="H980">
        <f>COUNTIFS(Customer_Demographics!A:A, A980, Customer_Demographics!F:F, H$1)</f>
        <v>0</v>
      </c>
      <c r="I980">
        <f>COUNTIFS(Customer_Demographics!A:A, A980, Customer_Demographics!F:F, I$1)</f>
        <v>0</v>
      </c>
      <c r="J980">
        <f>COUNTIFS(Customer_Demographics!A:A, A980, Customer_Demographics!F:F, J$1)</f>
        <v>1</v>
      </c>
      <c r="K980" t="s">
        <v>9</v>
      </c>
      <c r="L980">
        <f>COUNTIFS(Customer_Demographics!A:A, A980, Customer_Demographics!K:K, L$1)</f>
        <v>1</v>
      </c>
      <c r="M980">
        <f>COUNTIFS(Customer_Demographics!A:A, A980, Customer_Demographics!K:K, M$1)</f>
        <v>0</v>
      </c>
      <c r="N980">
        <f>COUNTIFS(Customer_Demographics!A:A, A980, Customer_Demographics!K:K, N$1)</f>
        <v>0</v>
      </c>
      <c r="O980">
        <v>1711.28</v>
      </c>
      <c r="P980">
        <v>1</v>
      </c>
      <c r="Q980">
        <v>7</v>
      </c>
      <c r="R980">
        <f>IF(COUNTIFS(Transaction_History!A:A, A980, Transaction_History!E:E, R$1) &gt;0, 1, 0)</f>
        <v>1</v>
      </c>
      <c r="S980">
        <f>IF(COUNTIFS(Transaction_History!A:A, A980, Transaction_History!E:E, S$1) &gt; 0, 1, 0)</f>
        <v>1</v>
      </c>
      <c r="T980">
        <f>IF(COUNTIFS(Transaction_History!A:A, A980, Transaction_History!E:E, T$1) &gt; 0, 1, 0)</f>
        <v>0</v>
      </c>
      <c r="U980">
        <f>IF(COUNTIFS(Transaction_History!A:A, A980, Transaction_History!E:E, U$1) &gt; 0, 1, 0)</f>
        <v>1</v>
      </c>
      <c r="V980">
        <f>IF(COUNTIFS(Transaction_History!A:A, A980, Transaction_History!E:E, V$1) &gt; 0, 1, 0)</f>
        <v>1</v>
      </c>
      <c r="W980">
        <f>IF(COUNTIFS(Customer_Service!A:A, A980, Customer_Service!D:D, W$1) &gt; 0, 1, 0)</f>
        <v>0</v>
      </c>
      <c r="X980">
        <f>IF(COUNTIFS(Customer_Service!A:A, A980, Customer_Service!D:D, X$1)&gt;0,1,0)</f>
        <v>1</v>
      </c>
      <c r="Y980">
        <f>IF(COUNTIFS(Customer_Service!A:A, A980, Customer_Service!D:D, Y$1) &gt; 0, 1, 0)</f>
        <v>0</v>
      </c>
      <c r="Z980">
        <f>IF(COUNTIFS(Customer_Service!A:A, A980, Customer_Service!E:E, Z$1) &gt; 0, 1, 0)</f>
        <v>1</v>
      </c>
      <c r="AA980">
        <f>IF(COUNTIFS(Customer_Service!A:A, A980, Customer_Service!E:E, AA$1) &gt; 0, 1, 0)</f>
        <v>0</v>
      </c>
      <c r="AB980">
        <v>6</v>
      </c>
    </row>
    <row r="981" spans="1:28" x14ac:dyDescent="0.25">
      <c r="A981">
        <v>980</v>
      </c>
      <c r="B981">
        <v>52</v>
      </c>
      <c r="C981" t="s">
        <v>4</v>
      </c>
      <c r="D981">
        <f>COUNTIFS(Customer_Demographics!A:A, A981, Customer_Demographics!C:C, D$1)</f>
        <v>0</v>
      </c>
      <c r="E981">
        <f>COUNTIFS(Customer_Demographics!A:A, A981, Customer_Demographics!C:C, E$1)</f>
        <v>1</v>
      </c>
      <c r="F981" t="s">
        <v>7</v>
      </c>
      <c r="G981">
        <f>COUNTIFS(Customer_Demographics!A:A, A981, Customer_Demographics!F:F, G$1)</f>
        <v>0</v>
      </c>
      <c r="H981">
        <f>COUNTIFS(Customer_Demographics!A:A, A981, Customer_Demographics!F:F, H$1)</f>
        <v>0</v>
      </c>
      <c r="I981">
        <f>COUNTIFS(Customer_Demographics!A:A, A981, Customer_Demographics!F:F, I$1)</f>
        <v>0</v>
      </c>
      <c r="J981">
        <f>COUNTIFS(Customer_Demographics!A:A, A981, Customer_Demographics!F:F, J$1)</f>
        <v>1</v>
      </c>
      <c r="K981" t="s">
        <v>9</v>
      </c>
      <c r="L981">
        <f>COUNTIFS(Customer_Demographics!A:A, A981, Customer_Demographics!K:K, L$1)</f>
        <v>1</v>
      </c>
      <c r="M981">
        <f>COUNTIFS(Customer_Demographics!A:A, A981, Customer_Demographics!K:K, M$1)</f>
        <v>0</v>
      </c>
      <c r="N981">
        <f>COUNTIFS(Customer_Demographics!A:A, A981, Customer_Demographics!K:K, N$1)</f>
        <v>0</v>
      </c>
      <c r="O981">
        <v>2079.5</v>
      </c>
      <c r="P981">
        <v>0</v>
      </c>
      <c r="Q981">
        <v>8</v>
      </c>
      <c r="R981">
        <f>IF(COUNTIFS(Transaction_History!A:A, A981, Transaction_History!E:E, R$1) &gt;0, 1, 0)</f>
        <v>0</v>
      </c>
      <c r="S981">
        <f>IF(COUNTIFS(Transaction_History!A:A, A981, Transaction_History!E:E, S$1) &gt; 0, 1, 0)</f>
        <v>1</v>
      </c>
      <c r="T981">
        <f>IF(COUNTIFS(Transaction_History!A:A, A981, Transaction_History!E:E, T$1) &gt; 0, 1, 0)</f>
        <v>1</v>
      </c>
      <c r="U981">
        <f>IF(COUNTIFS(Transaction_History!A:A, A981, Transaction_History!E:E, U$1) &gt; 0, 1, 0)</f>
        <v>1</v>
      </c>
      <c r="V981">
        <f>IF(COUNTIFS(Transaction_History!A:A, A981, Transaction_History!E:E, V$1) &gt; 0, 1, 0)</f>
        <v>1</v>
      </c>
      <c r="W981">
        <f>IF(COUNTIFS(Customer_Service!A:A, A981, Customer_Service!D:D, W$1) &gt; 0, 1, 0)</f>
        <v>1</v>
      </c>
      <c r="X981">
        <f>IF(COUNTIFS(Customer_Service!A:A, A981, Customer_Service!D:D, X$1)&gt;0,1,0)</f>
        <v>0</v>
      </c>
      <c r="Y981">
        <f>IF(COUNTIFS(Customer_Service!A:A, A981, Customer_Service!D:D, Y$1) &gt; 0, 1, 0)</f>
        <v>0</v>
      </c>
      <c r="Z981">
        <f>IF(COUNTIFS(Customer_Service!A:A, A981, Customer_Service!E:E, Z$1) &gt; 0, 1, 0)</f>
        <v>0</v>
      </c>
      <c r="AA981">
        <f>IF(COUNTIFS(Customer_Service!A:A, A981, Customer_Service!E:E, AA$1) &gt; 0, 1, 0)</f>
        <v>1</v>
      </c>
      <c r="AB981">
        <v>28</v>
      </c>
    </row>
    <row r="982" spans="1:28" x14ac:dyDescent="0.25">
      <c r="A982">
        <v>981</v>
      </c>
      <c r="B982">
        <v>35</v>
      </c>
      <c r="C982" t="s">
        <v>3</v>
      </c>
      <c r="D982">
        <f>COUNTIFS(Customer_Demographics!A:A, A982, Customer_Demographics!C:C, D$1)</f>
        <v>1</v>
      </c>
      <c r="E982">
        <f>COUNTIFS(Customer_Demographics!A:A, A982, Customer_Demographics!C:C, E$1)</f>
        <v>0</v>
      </c>
      <c r="F982" t="s">
        <v>8</v>
      </c>
      <c r="G982">
        <f>COUNTIFS(Customer_Demographics!A:A, A982, Customer_Demographics!F:F, G$1)</f>
        <v>0</v>
      </c>
      <c r="H982">
        <f>COUNTIFS(Customer_Demographics!A:A, A982, Customer_Demographics!F:F, H$1)</f>
        <v>0</v>
      </c>
      <c r="I982">
        <f>COUNTIFS(Customer_Demographics!A:A, A982, Customer_Demographics!F:F, I$1)</f>
        <v>1</v>
      </c>
      <c r="J982">
        <f>COUNTIFS(Customer_Demographics!A:A, A982, Customer_Demographics!F:F, J$1)</f>
        <v>0</v>
      </c>
      <c r="K982" t="s">
        <v>10</v>
      </c>
      <c r="L982">
        <f>COUNTIFS(Customer_Demographics!A:A, A982, Customer_Demographics!K:K, L$1)</f>
        <v>0</v>
      </c>
      <c r="M982">
        <f>COUNTIFS(Customer_Demographics!A:A, A982, Customer_Demographics!K:K, M$1)</f>
        <v>1</v>
      </c>
      <c r="N982">
        <f>COUNTIFS(Customer_Demographics!A:A, A982, Customer_Demographics!K:K, N$1)</f>
        <v>0</v>
      </c>
      <c r="O982">
        <v>285.43</v>
      </c>
      <c r="P982">
        <v>0</v>
      </c>
      <c r="Q982">
        <v>1</v>
      </c>
      <c r="R982">
        <f>IF(COUNTIFS(Transaction_History!A:A, A982, Transaction_History!E:E, R$1) &gt;0, 1, 0)</f>
        <v>0</v>
      </c>
      <c r="S982">
        <f>IF(COUNTIFS(Transaction_History!A:A, A982, Transaction_History!E:E, S$1) &gt; 0, 1, 0)</f>
        <v>1</v>
      </c>
      <c r="T982">
        <f>IF(COUNTIFS(Transaction_History!A:A, A982, Transaction_History!E:E, T$1) &gt; 0, 1, 0)</f>
        <v>0</v>
      </c>
      <c r="U982">
        <f>IF(COUNTIFS(Transaction_History!A:A, A982, Transaction_History!E:E, U$1) &gt; 0, 1, 0)</f>
        <v>0</v>
      </c>
      <c r="V982">
        <f>IF(COUNTIFS(Transaction_History!A:A, A982, Transaction_History!E:E, V$1) &gt; 0, 1, 0)</f>
        <v>0</v>
      </c>
      <c r="W982">
        <f>IF(COUNTIFS(Customer_Service!A:A, A982, Customer_Service!D:D, W$1) &gt; 0, 1, 0)</f>
        <v>0</v>
      </c>
      <c r="X982">
        <f>IF(COUNTIFS(Customer_Service!A:A, A982, Customer_Service!D:D, X$1)&gt;0,1,0)</f>
        <v>0</v>
      </c>
      <c r="Y982">
        <f>IF(COUNTIFS(Customer_Service!A:A, A982, Customer_Service!D:D, Y$1) &gt; 0, 1, 0)</f>
        <v>0</v>
      </c>
      <c r="Z982">
        <f>IF(COUNTIFS(Customer_Service!A:A, A982, Customer_Service!E:E, Z$1) &gt; 0, 1, 0)</f>
        <v>0</v>
      </c>
      <c r="AA982">
        <f>IF(COUNTIFS(Customer_Service!A:A, A982, Customer_Service!E:E, AA$1) &gt; 0, 1, 0)</f>
        <v>0</v>
      </c>
      <c r="AB982">
        <v>41</v>
      </c>
    </row>
    <row r="983" spans="1:28" x14ac:dyDescent="0.25">
      <c r="A983">
        <v>982</v>
      </c>
      <c r="B983">
        <v>53</v>
      </c>
      <c r="C983" t="s">
        <v>3</v>
      </c>
      <c r="D983">
        <f>COUNTIFS(Customer_Demographics!A:A, A983, Customer_Demographics!C:C, D$1)</f>
        <v>1</v>
      </c>
      <c r="E983">
        <f>COUNTIFS(Customer_Demographics!A:A, A983, Customer_Demographics!C:C, E$1)</f>
        <v>0</v>
      </c>
      <c r="F983" t="s">
        <v>6</v>
      </c>
      <c r="G983">
        <f>COUNTIFS(Customer_Demographics!A:A, A983, Customer_Demographics!F:F, G$1)</f>
        <v>0</v>
      </c>
      <c r="H983">
        <f>COUNTIFS(Customer_Demographics!A:A, A983, Customer_Demographics!F:F, H$1)</f>
        <v>1</v>
      </c>
      <c r="I983">
        <f>COUNTIFS(Customer_Demographics!A:A, A983, Customer_Demographics!F:F, I$1)</f>
        <v>0</v>
      </c>
      <c r="J983">
        <f>COUNTIFS(Customer_Demographics!A:A, A983, Customer_Demographics!F:F, J$1)</f>
        <v>0</v>
      </c>
      <c r="K983" t="s">
        <v>11</v>
      </c>
      <c r="L983">
        <f>COUNTIFS(Customer_Demographics!A:A, A983, Customer_Demographics!K:K, L$1)</f>
        <v>0</v>
      </c>
      <c r="M983">
        <f>COUNTIFS(Customer_Demographics!A:A, A983, Customer_Demographics!K:K, M$1)</f>
        <v>0</v>
      </c>
      <c r="N983">
        <f>COUNTIFS(Customer_Demographics!A:A, A983, Customer_Demographics!K:K, N$1)</f>
        <v>1</v>
      </c>
      <c r="O983">
        <v>913.21</v>
      </c>
      <c r="P983">
        <v>1</v>
      </c>
      <c r="Q983">
        <v>6</v>
      </c>
      <c r="R983">
        <f>IF(COUNTIFS(Transaction_History!A:A, A983, Transaction_History!E:E, R$1) &gt;0, 1, 0)</f>
        <v>0</v>
      </c>
      <c r="S983">
        <f>IF(COUNTIFS(Transaction_History!A:A, A983, Transaction_History!E:E, S$1) &gt; 0, 1, 0)</f>
        <v>1</v>
      </c>
      <c r="T983">
        <f>IF(COUNTIFS(Transaction_History!A:A, A983, Transaction_History!E:E, T$1) &gt; 0, 1, 0)</f>
        <v>1</v>
      </c>
      <c r="U983">
        <f>IF(COUNTIFS(Transaction_History!A:A, A983, Transaction_History!E:E, U$1) &gt; 0, 1, 0)</f>
        <v>1</v>
      </c>
      <c r="V983">
        <f>IF(COUNTIFS(Transaction_History!A:A, A983, Transaction_History!E:E, V$1) &gt; 0, 1, 0)</f>
        <v>0</v>
      </c>
      <c r="W983">
        <f>IF(COUNTIFS(Customer_Service!A:A, A983, Customer_Service!D:D, W$1) &gt; 0, 1, 0)</f>
        <v>0</v>
      </c>
      <c r="X983">
        <f>IF(COUNTIFS(Customer_Service!A:A, A983, Customer_Service!D:D, X$1)&gt;0,1,0)</f>
        <v>0</v>
      </c>
      <c r="Y983">
        <f>IF(COUNTIFS(Customer_Service!A:A, A983, Customer_Service!D:D, Y$1) &gt; 0, 1, 0)</f>
        <v>1</v>
      </c>
      <c r="Z983">
        <f>IF(COUNTIFS(Customer_Service!A:A, A983, Customer_Service!E:E, Z$1) &gt; 0, 1, 0)</f>
        <v>1</v>
      </c>
      <c r="AA983">
        <f>IF(COUNTIFS(Customer_Service!A:A, A983, Customer_Service!E:E, AA$1) &gt; 0, 1, 0)</f>
        <v>0</v>
      </c>
      <c r="AB983">
        <v>4</v>
      </c>
    </row>
    <row r="984" spans="1:28" x14ac:dyDescent="0.25">
      <c r="A984">
        <v>983</v>
      </c>
      <c r="B984">
        <v>25</v>
      </c>
      <c r="C984" t="s">
        <v>4</v>
      </c>
      <c r="D984">
        <f>COUNTIFS(Customer_Demographics!A:A, A984, Customer_Demographics!C:C, D$1)</f>
        <v>0</v>
      </c>
      <c r="E984">
        <f>COUNTIFS(Customer_Demographics!A:A, A984, Customer_Demographics!C:C, E$1)</f>
        <v>1</v>
      </c>
      <c r="F984" t="s">
        <v>7</v>
      </c>
      <c r="G984">
        <f>COUNTIFS(Customer_Demographics!A:A, A984, Customer_Demographics!F:F, G$1)</f>
        <v>0</v>
      </c>
      <c r="H984">
        <f>COUNTIFS(Customer_Demographics!A:A, A984, Customer_Demographics!F:F, H$1)</f>
        <v>0</v>
      </c>
      <c r="I984">
        <f>COUNTIFS(Customer_Demographics!A:A, A984, Customer_Demographics!F:F, I$1)</f>
        <v>0</v>
      </c>
      <c r="J984">
        <f>COUNTIFS(Customer_Demographics!A:A, A984, Customer_Demographics!F:F, J$1)</f>
        <v>1</v>
      </c>
      <c r="K984" t="s">
        <v>10</v>
      </c>
      <c r="L984">
        <f>COUNTIFS(Customer_Demographics!A:A, A984, Customer_Demographics!K:K, L$1)</f>
        <v>0</v>
      </c>
      <c r="M984">
        <f>COUNTIFS(Customer_Demographics!A:A, A984, Customer_Demographics!K:K, M$1)</f>
        <v>1</v>
      </c>
      <c r="N984">
        <f>COUNTIFS(Customer_Demographics!A:A, A984, Customer_Demographics!K:K, N$1)</f>
        <v>0</v>
      </c>
      <c r="O984">
        <v>1395.3000000000002</v>
      </c>
      <c r="P984">
        <v>0</v>
      </c>
      <c r="Q984">
        <v>5</v>
      </c>
      <c r="R984">
        <f>IF(COUNTIFS(Transaction_History!A:A, A984, Transaction_History!E:E, R$1) &gt;0, 1, 0)</f>
        <v>0</v>
      </c>
      <c r="S984">
        <f>IF(COUNTIFS(Transaction_History!A:A, A984, Transaction_History!E:E, S$1) &gt; 0, 1, 0)</f>
        <v>1</v>
      </c>
      <c r="T984">
        <f>IF(COUNTIFS(Transaction_History!A:A, A984, Transaction_History!E:E, T$1) &gt; 0, 1, 0)</f>
        <v>0</v>
      </c>
      <c r="U984">
        <f>IF(COUNTIFS(Transaction_History!A:A, A984, Transaction_History!E:E, U$1) &gt; 0, 1, 0)</f>
        <v>0</v>
      </c>
      <c r="V984">
        <f>IF(COUNTIFS(Transaction_History!A:A, A984, Transaction_History!E:E, V$1) &gt; 0, 1, 0)</f>
        <v>1</v>
      </c>
      <c r="W984">
        <f>IF(COUNTIFS(Customer_Service!A:A, A984, Customer_Service!D:D, W$1) &gt; 0, 1, 0)</f>
        <v>1</v>
      </c>
      <c r="X984">
        <f>IF(COUNTIFS(Customer_Service!A:A, A984, Customer_Service!D:D, X$1)&gt;0,1,0)</f>
        <v>0</v>
      </c>
      <c r="Y984">
        <f>IF(COUNTIFS(Customer_Service!A:A, A984, Customer_Service!D:D, Y$1) &gt; 0, 1, 0)</f>
        <v>0</v>
      </c>
      <c r="Z984">
        <f>IF(COUNTIFS(Customer_Service!A:A, A984, Customer_Service!E:E, Z$1) &gt; 0, 1, 0)</f>
        <v>1</v>
      </c>
      <c r="AA984">
        <f>IF(COUNTIFS(Customer_Service!A:A, A984, Customer_Service!E:E, AA$1) &gt; 0, 1, 0)</f>
        <v>1</v>
      </c>
      <c r="AB984">
        <v>49</v>
      </c>
    </row>
    <row r="985" spans="1:28" x14ac:dyDescent="0.25">
      <c r="A985">
        <v>984</v>
      </c>
      <c r="B985">
        <v>63</v>
      </c>
      <c r="C985" t="s">
        <v>4</v>
      </c>
      <c r="D985">
        <f>COUNTIFS(Customer_Demographics!A:A, A985, Customer_Demographics!C:C, D$1)</f>
        <v>0</v>
      </c>
      <c r="E985">
        <f>COUNTIFS(Customer_Demographics!A:A, A985, Customer_Demographics!C:C, E$1)</f>
        <v>1</v>
      </c>
      <c r="F985" t="s">
        <v>8</v>
      </c>
      <c r="G985">
        <f>COUNTIFS(Customer_Demographics!A:A, A985, Customer_Demographics!F:F, G$1)</f>
        <v>0</v>
      </c>
      <c r="H985">
        <f>COUNTIFS(Customer_Demographics!A:A, A985, Customer_Demographics!F:F, H$1)</f>
        <v>0</v>
      </c>
      <c r="I985">
        <f>COUNTIFS(Customer_Demographics!A:A, A985, Customer_Demographics!F:F, I$1)</f>
        <v>1</v>
      </c>
      <c r="J985">
        <f>COUNTIFS(Customer_Demographics!A:A, A985, Customer_Demographics!F:F, J$1)</f>
        <v>0</v>
      </c>
      <c r="K985" t="s">
        <v>11</v>
      </c>
      <c r="L985">
        <f>COUNTIFS(Customer_Demographics!A:A, A985, Customer_Demographics!K:K, L$1)</f>
        <v>0</v>
      </c>
      <c r="M985">
        <f>COUNTIFS(Customer_Demographics!A:A, A985, Customer_Demographics!K:K, M$1)</f>
        <v>0</v>
      </c>
      <c r="N985">
        <f>COUNTIFS(Customer_Demographics!A:A, A985, Customer_Demographics!K:K, N$1)</f>
        <v>1</v>
      </c>
      <c r="O985">
        <v>1127.04</v>
      </c>
      <c r="P985">
        <v>0</v>
      </c>
      <c r="Q985">
        <v>8</v>
      </c>
      <c r="R985">
        <f>IF(COUNTIFS(Transaction_History!A:A, A985, Transaction_History!E:E, R$1) &gt;0, 1, 0)</f>
        <v>1</v>
      </c>
      <c r="S985">
        <f>IF(COUNTIFS(Transaction_History!A:A, A985, Transaction_History!E:E, S$1) &gt; 0, 1, 0)</f>
        <v>1</v>
      </c>
      <c r="T985">
        <f>IF(COUNTIFS(Transaction_History!A:A, A985, Transaction_History!E:E, T$1) &gt; 0, 1, 0)</f>
        <v>1</v>
      </c>
      <c r="U985">
        <f>IF(COUNTIFS(Transaction_History!A:A, A985, Transaction_History!E:E, U$1) &gt; 0, 1, 0)</f>
        <v>1</v>
      </c>
      <c r="V985">
        <f>IF(COUNTIFS(Transaction_History!A:A, A985, Transaction_History!E:E, V$1) &gt; 0, 1, 0)</f>
        <v>0</v>
      </c>
      <c r="W985">
        <f>IF(COUNTIFS(Customer_Service!A:A, A985, Customer_Service!D:D, W$1) &gt; 0, 1, 0)</f>
        <v>1</v>
      </c>
      <c r="X985">
        <f>IF(COUNTIFS(Customer_Service!A:A, A985, Customer_Service!D:D, X$1)&gt;0,1,0)</f>
        <v>0</v>
      </c>
      <c r="Y985">
        <f>IF(COUNTIFS(Customer_Service!A:A, A985, Customer_Service!D:D, Y$1) &gt; 0, 1, 0)</f>
        <v>0</v>
      </c>
      <c r="Z985">
        <f>IF(COUNTIFS(Customer_Service!A:A, A985, Customer_Service!E:E, Z$1) &gt; 0, 1, 0)</f>
        <v>1</v>
      </c>
      <c r="AA985">
        <f>IF(COUNTIFS(Customer_Service!A:A, A985, Customer_Service!E:E, AA$1) &gt; 0, 1, 0)</f>
        <v>0</v>
      </c>
      <c r="AB985">
        <v>44</v>
      </c>
    </row>
    <row r="986" spans="1:28" x14ac:dyDescent="0.25">
      <c r="A986">
        <v>985</v>
      </c>
      <c r="B986">
        <v>66</v>
      </c>
      <c r="C986" t="s">
        <v>4</v>
      </c>
      <c r="D986">
        <f>COUNTIFS(Customer_Demographics!A:A, A986, Customer_Demographics!C:C, D$1)</f>
        <v>0</v>
      </c>
      <c r="E986">
        <f>COUNTIFS(Customer_Demographics!A:A, A986, Customer_Demographics!C:C, E$1)</f>
        <v>1</v>
      </c>
      <c r="F986" t="s">
        <v>8</v>
      </c>
      <c r="G986">
        <f>COUNTIFS(Customer_Demographics!A:A, A986, Customer_Demographics!F:F, G$1)</f>
        <v>0</v>
      </c>
      <c r="H986">
        <f>COUNTIFS(Customer_Demographics!A:A, A986, Customer_Demographics!F:F, H$1)</f>
        <v>0</v>
      </c>
      <c r="I986">
        <f>COUNTIFS(Customer_Demographics!A:A, A986, Customer_Demographics!F:F, I$1)</f>
        <v>1</v>
      </c>
      <c r="J986">
        <f>COUNTIFS(Customer_Demographics!A:A, A986, Customer_Demographics!F:F, J$1)</f>
        <v>0</v>
      </c>
      <c r="K986" t="s">
        <v>10</v>
      </c>
      <c r="L986">
        <f>COUNTIFS(Customer_Demographics!A:A, A986, Customer_Demographics!K:K, L$1)</f>
        <v>0</v>
      </c>
      <c r="M986">
        <f>COUNTIFS(Customer_Demographics!A:A, A986, Customer_Demographics!K:K, M$1)</f>
        <v>1</v>
      </c>
      <c r="N986">
        <f>COUNTIFS(Customer_Demographics!A:A, A986, Customer_Demographics!K:K, N$1)</f>
        <v>0</v>
      </c>
      <c r="O986">
        <v>1752.58</v>
      </c>
      <c r="P986">
        <v>0</v>
      </c>
      <c r="Q986">
        <v>5</v>
      </c>
      <c r="R986">
        <f>IF(COUNTIFS(Transaction_History!A:A, A986, Transaction_History!E:E, R$1) &gt;0, 1, 0)</f>
        <v>1</v>
      </c>
      <c r="S986">
        <f>IF(COUNTIFS(Transaction_History!A:A, A986, Transaction_History!E:E, S$1) &gt; 0, 1, 0)</f>
        <v>1</v>
      </c>
      <c r="T986">
        <f>IF(COUNTIFS(Transaction_History!A:A, A986, Transaction_History!E:E, T$1) &gt; 0, 1, 0)</f>
        <v>0</v>
      </c>
      <c r="U986">
        <f>IF(COUNTIFS(Transaction_History!A:A, A986, Transaction_History!E:E, U$1) &gt; 0, 1, 0)</f>
        <v>1</v>
      </c>
      <c r="V986">
        <f>IF(COUNTIFS(Transaction_History!A:A, A986, Transaction_History!E:E, V$1) &gt; 0, 1, 0)</f>
        <v>1</v>
      </c>
      <c r="W986">
        <f>IF(COUNTIFS(Customer_Service!A:A, A986, Customer_Service!D:D, W$1) &gt; 0, 1, 0)</f>
        <v>0</v>
      </c>
      <c r="X986">
        <f>IF(COUNTIFS(Customer_Service!A:A, A986, Customer_Service!D:D, X$1)&gt;0,1,0)</f>
        <v>1</v>
      </c>
      <c r="Y986">
        <f>IF(COUNTIFS(Customer_Service!A:A, A986, Customer_Service!D:D, Y$1) &gt; 0, 1, 0)</f>
        <v>0</v>
      </c>
      <c r="Z986">
        <f>IF(COUNTIFS(Customer_Service!A:A, A986, Customer_Service!E:E, Z$1) &gt; 0, 1, 0)</f>
        <v>1</v>
      </c>
      <c r="AA986">
        <f>IF(COUNTIFS(Customer_Service!A:A, A986, Customer_Service!E:E, AA$1) &gt; 0, 1, 0)</f>
        <v>1</v>
      </c>
      <c r="AB986">
        <v>9</v>
      </c>
    </row>
    <row r="987" spans="1:28" x14ac:dyDescent="0.25">
      <c r="A987">
        <v>986</v>
      </c>
      <c r="B987">
        <v>55</v>
      </c>
      <c r="C987" t="s">
        <v>4</v>
      </c>
      <c r="D987">
        <f>COUNTIFS(Customer_Demographics!A:A, A987, Customer_Demographics!C:C, D$1)</f>
        <v>0</v>
      </c>
      <c r="E987">
        <f>COUNTIFS(Customer_Demographics!A:A, A987, Customer_Demographics!C:C, E$1)</f>
        <v>1</v>
      </c>
      <c r="F987" t="s">
        <v>5</v>
      </c>
      <c r="G987">
        <f>COUNTIFS(Customer_Demographics!A:A, A987, Customer_Demographics!F:F, G$1)</f>
        <v>1</v>
      </c>
      <c r="H987">
        <f>COUNTIFS(Customer_Demographics!A:A, A987, Customer_Demographics!F:F, H$1)</f>
        <v>0</v>
      </c>
      <c r="I987">
        <f>COUNTIFS(Customer_Demographics!A:A, A987, Customer_Demographics!F:F, I$1)</f>
        <v>0</v>
      </c>
      <c r="J987">
        <f>COUNTIFS(Customer_Demographics!A:A, A987, Customer_Demographics!F:F, J$1)</f>
        <v>0</v>
      </c>
      <c r="K987" t="s">
        <v>9</v>
      </c>
      <c r="L987">
        <f>COUNTIFS(Customer_Demographics!A:A, A987, Customer_Demographics!K:K, L$1)</f>
        <v>1</v>
      </c>
      <c r="M987">
        <f>COUNTIFS(Customer_Demographics!A:A, A987, Customer_Demographics!K:K, M$1)</f>
        <v>0</v>
      </c>
      <c r="N987">
        <f>COUNTIFS(Customer_Demographics!A:A, A987, Customer_Demographics!K:K, N$1)</f>
        <v>0</v>
      </c>
      <c r="O987">
        <v>1392.6100000000001</v>
      </c>
      <c r="P987">
        <v>0</v>
      </c>
      <c r="Q987">
        <v>7</v>
      </c>
      <c r="R987">
        <f>IF(COUNTIFS(Transaction_History!A:A, A987, Transaction_History!E:E, R$1) &gt;0, 1, 0)</f>
        <v>0</v>
      </c>
      <c r="S987">
        <f>IF(COUNTIFS(Transaction_History!A:A, A987, Transaction_History!E:E, S$1) &gt; 0, 1, 0)</f>
        <v>1</v>
      </c>
      <c r="T987">
        <f>IF(COUNTIFS(Transaction_History!A:A, A987, Transaction_History!E:E, T$1) &gt; 0, 1, 0)</f>
        <v>1</v>
      </c>
      <c r="U987">
        <f>IF(COUNTIFS(Transaction_History!A:A, A987, Transaction_History!E:E, U$1) &gt; 0, 1, 0)</f>
        <v>1</v>
      </c>
      <c r="V987">
        <f>IF(COUNTIFS(Transaction_History!A:A, A987, Transaction_History!E:E, V$1) &gt; 0, 1, 0)</f>
        <v>1</v>
      </c>
      <c r="W987">
        <f>IF(COUNTIFS(Customer_Service!A:A, A987, Customer_Service!D:D, W$1) &gt; 0, 1, 0)</f>
        <v>1</v>
      </c>
      <c r="X987">
        <f>IF(COUNTIFS(Customer_Service!A:A, A987, Customer_Service!D:D, X$1)&gt;0,1,0)</f>
        <v>0</v>
      </c>
      <c r="Y987">
        <f>IF(COUNTIFS(Customer_Service!A:A, A987, Customer_Service!D:D, Y$1) &gt; 0, 1, 0)</f>
        <v>1</v>
      </c>
      <c r="Z987">
        <f>IF(COUNTIFS(Customer_Service!A:A, A987, Customer_Service!E:E, Z$1) &gt; 0, 1, 0)</f>
        <v>1</v>
      </c>
      <c r="AA987">
        <f>IF(COUNTIFS(Customer_Service!A:A, A987, Customer_Service!E:E, AA$1) &gt; 0, 1, 0)</f>
        <v>0</v>
      </c>
      <c r="AB987">
        <v>49</v>
      </c>
    </row>
    <row r="988" spans="1:28" x14ac:dyDescent="0.25">
      <c r="A988">
        <v>987</v>
      </c>
      <c r="B988">
        <v>22</v>
      </c>
      <c r="C988" t="s">
        <v>3</v>
      </c>
      <c r="D988">
        <f>COUNTIFS(Customer_Demographics!A:A, A988, Customer_Demographics!C:C, D$1)</f>
        <v>1</v>
      </c>
      <c r="E988">
        <f>COUNTIFS(Customer_Demographics!A:A, A988, Customer_Demographics!C:C, E$1)</f>
        <v>0</v>
      </c>
      <c r="F988" t="s">
        <v>6</v>
      </c>
      <c r="G988">
        <f>COUNTIFS(Customer_Demographics!A:A, A988, Customer_Demographics!F:F, G$1)</f>
        <v>0</v>
      </c>
      <c r="H988">
        <f>COUNTIFS(Customer_Demographics!A:A, A988, Customer_Demographics!F:F, H$1)</f>
        <v>1</v>
      </c>
      <c r="I988">
        <f>COUNTIFS(Customer_Demographics!A:A, A988, Customer_Demographics!F:F, I$1)</f>
        <v>0</v>
      </c>
      <c r="J988">
        <f>COUNTIFS(Customer_Demographics!A:A, A988, Customer_Demographics!F:F, J$1)</f>
        <v>0</v>
      </c>
      <c r="K988" t="s">
        <v>9</v>
      </c>
      <c r="L988">
        <f>COUNTIFS(Customer_Demographics!A:A, A988, Customer_Demographics!K:K, L$1)</f>
        <v>1</v>
      </c>
      <c r="M988">
        <f>COUNTIFS(Customer_Demographics!A:A, A988, Customer_Demographics!K:K, M$1)</f>
        <v>0</v>
      </c>
      <c r="N988">
        <f>COUNTIFS(Customer_Demographics!A:A, A988, Customer_Demographics!K:K, N$1)</f>
        <v>0</v>
      </c>
      <c r="O988">
        <v>1683.65</v>
      </c>
      <c r="P988">
        <v>1</v>
      </c>
      <c r="Q988">
        <v>7</v>
      </c>
      <c r="R988">
        <f>IF(COUNTIFS(Transaction_History!A:A, A988, Transaction_History!E:E, R$1) &gt;0, 1, 0)</f>
        <v>1</v>
      </c>
      <c r="S988">
        <f>IF(COUNTIFS(Transaction_History!A:A, A988, Transaction_History!E:E, S$1) &gt; 0, 1, 0)</f>
        <v>1</v>
      </c>
      <c r="T988">
        <f>IF(COUNTIFS(Transaction_History!A:A, A988, Transaction_History!E:E, T$1) &gt; 0, 1, 0)</f>
        <v>1</v>
      </c>
      <c r="U988">
        <f>IF(COUNTIFS(Transaction_History!A:A, A988, Transaction_History!E:E, U$1) &gt; 0, 1, 0)</f>
        <v>1</v>
      </c>
      <c r="V988">
        <f>IF(COUNTIFS(Transaction_History!A:A, A988, Transaction_History!E:E, V$1) &gt; 0, 1, 0)</f>
        <v>1</v>
      </c>
      <c r="W988">
        <f>IF(COUNTIFS(Customer_Service!A:A, A988, Customer_Service!D:D, W$1) &gt; 0, 1, 0)</f>
        <v>0</v>
      </c>
      <c r="X988">
        <f>IF(COUNTIFS(Customer_Service!A:A, A988, Customer_Service!D:D, X$1)&gt;0,1,0)</f>
        <v>0</v>
      </c>
      <c r="Y988">
        <f>IF(COUNTIFS(Customer_Service!A:A, A988, Customer_Service!D:D, Y$1) &gt; 0, 1, 0)</f>
        <v>0</v>
      </c>
      <c r="Z988">
        <f>IF(COUNTIFS(Customer_Service!A:A, A988, Customer_Service!E:E, Z$1) &gt; 0, 1, 0)</f>
        <v>0</v>
      </c>
      <c r="AA988">
        <f>IF(COUNTIFS(Customer_Service!A:A, A988, Customer_Service!E:E, AA$1) &gt; 0, 1, 0)</f>
        <v>0</v>
      </c>
      <c r="AB988">
        <v>14</v>
      </c>
    </row>
    <row r="989" spans="1:28" x14ac:dyDescent="0.25">
      <c r="A989">
        <v>988</v>
      </c>
      <c r="B989">
        <v>31</v>
      </c>
      <c r="C989" t="s">
        <v>4</v>
      </c>
      <c r="D989">
        <f>COUNTIFS(Customer_Demographics!A:A, A989, Customer_Demographics!C:C, D$1)</f>
        <v>0</v>
      </c>
      <c r="E989">
        <f>COUNTIFS(Customer_Demographics!A:A, A989, Customer_Demographics!C:C, E$1)</f>
        <v>1</v>
      </c>
      <c r="F989" t="s">
        <v>7</v>
      </c>
      <c r="G989">
        <f>COUNTIFS(Customer_Demographics!A:A, A989, Customer_Demographics!F:F, G$1)</f>
        <v>0</v>
      </c>
      <c r="H989">
        <f>COUNTIFS(Customer_Demographics!A:A, A989, Customer_Demographics!F:F, H$1)</f>
        <v>0</v>
      </c>
      <c r="I989">
        <f>COUNTIFS(Customer_Demographics!A:A, A989, Customer_Demographics!F:F, I$1)</f>
        <v>0</v>
      </c>
      <c r="J989">
        <f>COUNTIFS(Customer_Demographics!A:A, A989, Customer_Demographics!F:F, J$1)</f>
        <v>1</v>
      </c>
      <c r="K989" t="s">
        <v>11</v>
      </c>
      <c r="L989">
        <f>COUNTIFS(Customer_Demographics!A:A, A989, Customer_Demographics!K:K, L$1)</f>
        <v>0</v>
      </c>
      <c r="M989">
        <f>COUNTIFS(Customer_Demographics!A:A, A989, Customer_Demographics!K:K, M$1)</f>
        <v>0</v>
      </c>
      <c r="N989">
        <f>COUNTIFS(Customer_Demographics!A:A, A989, Customer_Demographics!K:K, N$1)</f>
        <v>1</v>
      </c>
      <c r="O989">
        <v>2543.12</v>
      </c>
      <c r="P989">
        <v>0</v>
      </c>
      <c r="Q989">
        <v>9</v>
      </c>
      <c r="R989">
        <f>IF(COUNTIFS(Transaction_History!A:A, A989, Transaction_History!E:E, R$1) &gt;0, 1, 0)</f>
        <v>1</v>
      </c>
      <c r="S989">
        <f>IF(COUNTIFS(Transaction_History!A:A, A989, Transaction_History!E:E, S$1) &gt; 0, 1, 0)</f>
        <v>1</v>
      </c>
      <c r="T989">
        <f>IF(COUNTIFS(Transaction_History!A:A, A989, Transaction_History!E:E, T$1) &gt; 0, 1, 0)</f>
        <v>1</v>
      </c>
      <c r="U989">
        <f>IF(COUNTIFS(Transaction_History!A:A, A989, Transaction_History!E:E, U$1) &gt; 0, 1, 0)</f>
        <v>1</v>
      </c>
      <c r="V989">
        <f>IF(COUNTIFS(Transaction_History!A:A, A989, Transaction_History!E:E, V$1) &gt; 0, 1, 0)</f>
        <v>1</v>
      </c>
      <c r="W989">
        <f>IF(COUNTIFS(Customer_Service!A:A, A989, Customer_Service!D:D, W$1) &gt; 0, 1, 0)</f>
        <v>1</v>
      </c>
      <c r="X989">
        <f>IF(COUNTIFS(Customer_Service!A:A, A989, Customer_Service!D:D, X$1)&gt;0,1,0)</f>
        <v>0</v>
      </c>
      <c r="Y989">
        <f>IF(COUNTIFS(Customer_Service!A:A, A989, Customer_Service!D:D, Y$1) &gt; 0, 1, 0)</f>
        <v>1</v>
      </c>
      <c r="Z989">
        <f>IF(COUNTIFS(Customer_Service!A:A, A989, Customer_Service!E:E, Z$1) &gt; 0, 1, 0)</f>
        <v>0</v>
      </c>
      <c r="AA989">
        <f>IF(COUNTIFS(Customer_Service!A:A, A989, Customer_Service!E:E, AA$1) &gt; 0, 1, 0)</f>
        <v>1</v>
      </c>
      <c r="AB989">
        <v>31</v>
      </c>
    </row>
    <row r="990" spans="1:28" x14ac:dyDescent="0.25">
      <c r="A990">
        <v>989</v>
      </c>
      <c r="B990">
        <v>55</v>
      </c>
      <c r="C990" t="s">
        <v>3</v>
      </c>
      <c r="D990">
        <f>COUNTIFS(Customer_Demographics!A:A, A990, Customer_Demographics!C:C, D$1)</f>
        <v>1</v>
      </c>
      <c r="E990">
        <f>COUNTIFS(Customer_Demographics!A:A, A990, Customer_Demographics!C:C, E$1)</f>
        <v>0</v>
      </c>
      <c r="F990" t="s">
        <v>8</v>
      </c>
      <c r="G990">
        <f>COUNTIFS(Customer_Demographics!A:A, A990, Customer_Demographics!F:F, G$1)</f>
        <v>0</v>
      </c>
      <c r="H990">
        <f>COUNTIFS(Customer_Demographics!A:A, A990, Customer_Demographics!F:F, H$1)</f>
        <v>0</v>
      </c>
      <c r="I990">
        <f>COUNTIFS(Customer_Demographics!A:A, A990, Customer_Demographics!F:F, I$1)</f>
        <v>1</v>
      </c>
      <c r="J990">
        <f>COUNTIFS(Customer_Demographics!A:A, A990, Customer_Demographics!F:F, J$1)</f>
        <v>0</v>
      </c>
      <c r="K990" t="s">
        <v>9</v>
      </c>
      <c r="L990">
        <f>COUNTIFS(Customer_Demographics!A:A, A990, Customer_Demographics!K:K, L$1)</f>
        <v>1</v>
      </c>
      <c r="M990">
        <f>COUNTIFS(Customer_Demographics!A:A, A990, Customer_Demographics!K:K, M$1)</f>
        <v>0</v>
      </c>
      <c r="N990">
        <f>COUNTIFS(Customer_Demographics!A:A, A990, Customer_Demographics!K:K, N$1)</f>
        <v>0</v>
      </c>
      <c r="O990">
        <v>1530.42</v>
      </c>
      <c r="P990">
        <v>1</v>
      </c>
      <c r="Q990">
        <v>7</v>
      </c>
      <c r="R990">
        <f>IF(COUNTIFS(Transaction_History!A:A, A990, Transaction_History!E:E, R$1) &gt;0, 1, 0)</f>
        <v>1</v>
      </c>
      <c r="S990">
        <f>IF(COUNTIFS(Transaction_History!A:A, A990, Transaction_History!E:E, S$1) &gt; 0, 1, 0)</f>
        <v>1</v>
      </c>
      <c r="T990">
        <f>IF(COUNTIFS(Transaction_History!A:A, A990, Transaction_History!E:E, T$1) &gt; 0, 1, 0)</f>
        <v>1</v>
      </c>
      <c r="U990">
        <f>IF(COUNTIFS(Transaction_History!A:A, A990, Transaction_History!E:E, U$1) &gt; 0, 1, 0)</f>
        <v>1</v>
      </c>
      <c r="V990">
        <f>IF(COUNTIFS(Transaction_History!A:A, A990, Transaction_History!E:E, V$1) &gt; 0, 1, 0)</f>
        <v>1</v>
      </c>
      <c r="W990">
        <f>IF(COUNTIFS(Customer_Service!A:A, A990, Customer_Service!D:D, W$1) &gt; 0, 1, 0)</f>
        <v>1</v>
      </c>
      <c r="X990">
        <f>IF(COUNTIFS(Customer_Service!A:A, A990, Customer_Service!D:D, X$1)&gt;0,1,0)</f>
        <v>0</v>
      </c>
      <c r="Y990">
        <f>IF(COUNTIFS(Customer_Service!A:A, A990, Customer_Service!D:D, Y$1) &gt; 0, 1, 0)</f>
        <v>0</v>
      </c>
      <c r="Z990">
        <f>IF(COUNTIFS(Customer_Service!A:A, A990, Customer_Service!E:E, Z$1) &gt; 0, 1, 0)</f>
        <v>0</v>
      </c>
      <c r="AA990">
        <f>IF(COUNTIFS(Customer_Service!A:A, A990, Customer_Service!E:E, AA$1) &gt; 0, 1, 0)</f>
        <v>1</v>
      </c>
      <c r="AB990">
        <v>29</v>
      </c>
    </row>
    <row r="991" spans="1:28" x14ac:dyDescent="0.25">
      <c r="A991">
        <v>990</v>
      </c>
      <c r="B991">
        <v>37</v>
      </c>
      <c r="C991" t="s">
        <v>4</v>
      </c>
      <c r="D991">
        <f>COUNTIFS(Customer_Demographics!A:A, A991, Customer_Demographics!C:C, D$1)</f>
        <v>0</v>
      </c>
      <c r="E991">
        <f>COUNTIFS(Customer_Demographics!A:A, A991, Customer_Demographics!C:C, E$1)</f>
        <v>1</v>
      </c>
      <c r="F991" t="s">
        <v>7</v>
      </c>
      <c r="G991">
        <f>COUNTIFS(Customer_Demographics!A:A, A991, Customer_Demographics!F:F, G$1)</f>
        <v>0</v>
      </c>
      <c r="H991">
        <f>COUNTIFS(Customer_Demographics!A:A, A991, Customer_Demographics!F:F, H$1)</f>
        <v>0</v>
      </c>
      <c r="I991">
        <f>COUNTIFS(Customer_Demographics!A:A, A991, Customer_Demographics!F:F, I$1)</f>
        <v>0</v>
      </c>
      <c r="J991">
        <f>COUNTIFS(Customer_Demographics!A:A, A991, Customer_Demographics!F:F, J$1)</f>
        <v>1</v>
      </c>
      <c r="K991" t="s">
        <v>11</v>
      </c>
      <c r="L991">
        <f>COUNTIFS(Customer_Demographics!A:A, A991, Customer_Demographics!K:K, L$1)</f>
        <v>0</v>
      </c>
      <c r="M991">
        <f>COUNTIFS(Customer_Demographics!A:A, A991, Customer_Demographics!K:K, M$1)</f>
        <v>0</v>
      </c>
      <c r="N991">
        <f>COUNTIFS(Customer_Demographics!A:A, A991, Customer_Demographics!K:K, N$1)</f>
        <v>1</v>
      </c>
      <c r="O991">
        <v>483.5</v>
      </c>
      <c r="P991">
        <v>1</v>
      </c>
      <c r="Q991">
        <v>1</v>
      </c>
      <c r="R991">
        <f>IF(COUNTIFS(Transaction_History!A:A, A991, Transaction_History!E:E, R$1) &gt;0, 1, 0)</f>
        <v>0</v>
      </c>
      <c r="S991">
        <f>IF(COUNTIFS(Transaction_History!A:A, A991, Transaction_History!E:E, S$1) &gt; 0, 1, 0)</f>
        <v>1</v>
      </c>
      <c r="T991">
        <f>IF(COUNTIFS(Transaction_History!A:A, A991, Transaction_History!E:E, T$1) &gt; 0, 1, 0)</f>
        <v>0</v>
      </c>
      <c r="U991">
        <f>IF(COUNTIFS(Transaction_History!A:A, A991, Transaction_History!E:E, U$1) &gt; 0, 1, 0)</f>
        <v>0</v>
      </c>
      <c r="V991">
        <f>IF(COUNTIFS(Transaction_History!A:A, A991, Transaction_History!E:E, V$1) &gt; 0, 1, 0)</f>
        <v>0</v>
      </c>
      <c r="W991">
        <f>IF(COUNTIFS(Customer_Service!A:A, A991, Customer_Service!D:D, W$1) &gt; 0, 1, 0)</f>
        <v>1</v>
      </c>
      <c r="X991">
        <f>IF(COUNTIFS(Customer_Service!A:A, A991, Customer_Service!D:D, X$1)&gt;0,1,0)</f>
        <v>1</v>
      </c>
      <c r="Y991">
        <f>IF(COUNTIFS(Customer_Service!A:A, A991, Customer_Service!D:D, Y$1) &gt; 0, 1, 0)</f>
        <v>0</v>
      </c>
      <c r="Z991">
        <f>IF(COUNTIFS(Customer_Service!A:A, A991, Customer_Service!E:E, Z$1) &gt; 0, 1, 0)</f>
        <v>1</v>
      </c>
      <c r="AA991">
        <f>IF(COUNTIFS(Customer_Service!A:A, A991, Customer_Service!E:E, AA$1) &gt; 0, 1, 0)</f>
        <v>1</v>
      </c>
      <c r="AB991">
        <v>49</v>
      </c>
    </row>
    <row r="992" spans="1:28" x14ac:dyDescent="0.25">
      <c r="A992">
        <v>991</v>
      </c>
      <c r="B992">
        <v>61</v>
      </c>
      <c r="C992" t="s">
        <v>3</v>
      </c>
      <c r="D992">
        <f>COUNTIFS(Customer_Demographics!A:A, A992, Customer_Demographics!C:C, D$1)</f>
        <v>1</v>
      </c>
      <c r="E992">
        <f>COUNTIFS(Customer_Demographics!A:A, A992, Customer_Demographics!C:C, E$1)</f>
        <v>0</v>
      </c>
      <c r="F992" t="s">
        <v>6</v>
      </c>
      <c r="G992">
        <f>COUNTIFS(Customer_Demographics!A:A, A992, Customer_Demographics!F:F, G$1)</f>
        <v>0</v>
      </c>
      <c r="H992">
        <f>COUNTIFS(Customer_Demographics!A:A, A992, Customer_Demographics!F:F, H$1)</f>
        <v>1</v>
      </c>
      <c r="I992">
        <f>COUNTIFS(Customer_Demographics!A:A, A992, Customer_Demographics!F:F, I$1)</f>
        <v>0</v>
      </c>
      <c r="J992">
        <f>COUNTIFS(Customer_Demographics!A:A, A992, Customer_Demographics!F:F, J$1)</f>
        <v>0</v>
      </c>
      <c r="K992" t="s">
        <v>10</v>
      </c>
      <c r="L992">
        <f>COUNTIFS(Customer_Demographics!A:A, A992, Customer_Demographics!K:K, L$1)</f>
        <v>0</v>
      </c>
      <c r="M992">
        <f>COUNTIFS(Customer_Demographics!A:A, A992, Customer_Demographics!K:K, M$1)</f>
        <v>1</v>
      </c>
      <c r="N992">
        <f>COUNTIFS(Customer_Demographics!A:A, A992, Customer_Demographics!K:K, N$1)</f>
        <v>0</v>
      </c>
      <c r="O992">
        <v>801.36000000000013</v>
      </c>
      <c r="P992">
        <v>0</v>
      </c>
      <c r="Q992">
        <v>3</v>
      </c>
      <c r="R992">
        <f>IF(COUNTIFS(Transaction_History!A:A, A992, Transaction_History!E:E, R$1) &gt;0, 1, 0)</f>
        <v>0</v>
      </c>
      <c r="S992">
        <f>IF(COUNTIFS(Transaction_History!A:A, A992, Transaction_History!E:E, S$1) &gt; 0, 1, 0)</f>
        <v>1</v>
      </c>
      <c r="T992">
        <f>IF(COUNTIFS(Transaction_History!A:A, A992, Transaction_History!E:E, T$1) &gt; 0, 1, 0)</f>
        <v>0</v>
      </c>
      <c r="U992">
        <f>IF(COUNTIFS(Transaction_History!A:A, A992, Transaction_History!E:E, U$1) &gt; 0, 1, 0)</f>
        <v>0</v>
      </c>
      <c r="V992">
        <f>IF(COUNTIFS(Transaction_History!A:A, A992, Transaction_History!E:E, V$1) &gt; 0, 1, 0)</f>
        <v>1</v>
      </c>
      <c r="W992">
        <f>IF(COUNTIFS(Customer_Service!A:A, A992, Customer_Service!D:D, W$1) &gt; 0, 1, 0)</f>
        <v>0</v>
      </c>
      <c r="X992">
        <f>IF(COUNTIFS(Customer_Service!A:A, A992, Customer_Service!D:D, X$1)&gt;0,1,0)</f>
        <v>0</v>
      </c>
      <c r="Y992">
        <f>IF(COUNTIFS(Customer_Service!A:A, A992, Customer_Service!D:D, Y$1) &gt; 0, 1, 0)</f>
        <v>0</v>
      </c>
      <c r="Z992">
        <f>IF(COUNTIFS(Customer_Service!A:A, A992, Customer_Service!E:E, Z$1) &gt; 0, 1, 0)</f>
        <v>0</v>
      </c>
      <c r="AA992">
        <f>IF(COUNTIFS(Customer_Service!A:A, A992, Customer_Service!E:E, AA$1) &gt; 0, 1, 0)</f>
        <v>0</v>
      </c>
      <c r="AB992">
        <v>22</v>
      </c>
    </row>
    <row r="993" spans="1:28" x14ac:dyDescent="0.25">
      <c r="A993">
        <v>992</v>
      </c>
      <c r="B993">
        <v>26</v>
      </c>
      <c r="C993" t="s">
        <v>3</v>
      </c>
      <c r="D993">
        <f>COUNTIFS(Customer_Demographics!A:A, A993, Customer_Demographics!C:C, D$1)</f>
        <v>1</v>
      </c>
      <c r="E993">
        <f>COUNTIFS(Customer_Demographics!A:A, A993, Customer_Demographics!C:C, E$1)</f>
        <v>0</v>
      </c>
      <c r="F993" t="s">
        <v>5</v>
      </c>
      <c r="G993">
        <f>COUNTIFS(Customer_Demographics!A:A, A993, Customer_Demographics!F:F, G$1)</f>
        <v>1</v>
      </c>
      <c r="H993">
        <f>COUNTIFS(Customer_Demographics!A:A, A993, Customer_Demographics!F:F, H$1)</f>
        <v>0</v>
      </c>
      <c r="I993">
        <f>COUNTIFS(Customer_Demographics!A:A, A993, Customer_Demographics!F:F, I$1)</f>
        <v>0</v>
      </c>
      <c r="J993">
        <f>COUNTIFS(Customer_Demographics!A:A, A993, Customer_Demographics!F:F, J$1)</f>
        <v>0</v>
      </c>
      <c r="K993" t="s">
        <v>9</v>
      </c>
      <c r="L993">
        <f>COUNTIFS(Customer_Demographics!A:A, A993, Customer_Demographics!K:K, L$1)</f>
        <v>1</v>
      </c>
      <c r="M993">
        <f>COUNTIFS(Customer_Demographics!A:A, A993, Customer_Demographics!K:K, M$1)</f>
        <v>0</v>
      </c>
      <c r="N993">
        <f>COUNTIFS(Customer_Demographics!A:A, A993, Customer_Demographics!K:K, N$1)</f>
        <v>0</v>
      </c>
      <c r="O993">
        <v>311.62</v>
      </c>
      <c r="P993">
        <v>0</v>
      </c>
      <c r="Q993">
        <v>1</v>
      </c>
      <c r="R993">
        <f>IF(COUNTIFS(Transaction_History!A:A, A993, Transaction_History!E:E, R$1) &gt;0, 1, 0)</f>
        <v>0</v>
      </c>
      <c r="S993">
        <f>IF(COUNTIFS(Transaction_History!A:A, A993, Transaction_History!E:E, S$1) &gt; 0, 1, 0)</f>
        <v>0</v>
      </c>
      <c r="T993">
        <f>IF(COUNTIFS(Transaction_History!A:A, A993, Transaction_History!E:E, T$1) &gt; 0, 1, 0)</f>
        <v>1</v>
      </c>
      <c r="U993">
        <f>IF(COUNTIFS(Transaction_History!A:A, A993, Transaction_History!E:E, U$1) &gt; 0, 1, 0)</f>
        <v>0</v>
      </c>
      <c r="V993">
        <f>IF(COUNTIFS(Transaction_History!A:A, A993, Transaction_History!E:E, V$1) &gt; 0, 1, 0)</f>
        <v>0</v>
      </c>
      <c r="W993">
        <f>IF(COUNTIFS(Customer_Service!A:A, A993, Customer_Service!D:D, W$1) &gt; 0, 1, 0)</f>
        <v>0</v>
      </c>
      <c r="X993">
        <f>IF(COUNTIFS(Customer_Service!A:A, A993, Customer_Service!D:D, X$1)&gt;0,1,0)</f>
        <v>1</v>
      </c>
      <c r="Y993">
        <f>IF(COUNTIFS(Customer_Service!A:A, A993, Customer_Service!D:D, Y$1) &gt; 0, 1, 0)</f>
        <v>0</v>
      </c>
      <c r="Z993">
        <f>IF(COUNTIFS(Customer_Service!A:A, A993, Customer_Service!E:E, Z$1) &gt; 0, 1, 0)</f>
        <v>0</v>
      </c>
      <c r="AA993">
        <f>IF(COUNTIFS(Customer_Service!A:A, A993, Customer_Service!E:E, AA$1) &gt; 0, 1, 0)</f>
        <v>1</v>
      </c>
      <c r="AB993">
        <v>9</v>
      </c>
    </row>
    <row r="994" spans="1:28" x14ac:dyDescent="0.25">
      <c r="A994">
        <v>993</v>
      </c>
      <c r="B994">
        <v>50</v>
      </c>
      <c r="C994" t="s">
        <v>4</v>
      </c>
      <c r="D994">
        <f>COUNTIFS(Customer_Demographics!A:A, A994, Customer_Demographics!C:C, D$1)</f>
        <v>0</v>
      </c>
      <c r="E994">
        <f>COUNTIFS(Customer_Demographics!A:A, A994, Customer_Demographics!C:C, E$1)</f>
        <v>1</v>
      </c>
      <c r="F994" t="s">
        <v>7</v>
      </c>
      <c r="G994">
        <f>COUNTIFS(Customer_Demographics!A:A, A994, Customer_Demographics!F:F, G$1)</f>
        <v>0</v>
      </c>
      <c r="H994">
        <f>COUNTIFS(Customer_Demographics!A:A, A994, Customer_Demographics!F:F, H$1)</f>
        <v>0</v>
      </c>
      <c r="I994">
        <f>COUNTIFS(Customer_Demographics!A:A, A994, Customer_Demographics!F:F, I$1)</f>
        <v>0</v>
      </c>
      <c r="J994">
        <f>COUNTIFS(Customer_Demographics!A:A, A994, Customer_Demographics!F:F, J$1)</f>
        <v>1</v>
      </c>
      <c r="K994" t="s">
        <v>11</v>
      </c>
      <c r="L994">
        <f>COUNTIFS(Customer_Demographics!A:A, A994, Customer_Demographics!K:K, L$1)</f>
        <v>0</v>
      </c>
      <c r="M994">
        <f>COUNTIFS(Customer_Demographics!A:A, A994, Customer_Demographics!K:K, M$1)</f>
        <v>0</v>
      </c>
      <c r="N994">
        <f>COUNTIFS(Customer_Demographics!A:A, A994, Customer_Demographics!K:K, N$1)</f>
        <v>1</v>
      </c>
      <c r="O994">
        <v>81.64</v>
      </c>
      <c r="P994">
        <v>0</v>
      </c>
      <c r="Q994">
        <v>1</v>
      </c>
      <c r="R994">
        <f>IF(COUNTIFS(Transaction_History!A:A, A994, Transaction_History!E:E, R$1) &gt;0, 1, 0)</f>
        <v>0</v>
      </c>
      <c r="S994">
        <f>IF(COUNTIFS(Transaction_History!A:A, A994, Transaction_History!E:E, S$1) &gt; 0, 1, 0)</f>
        <v>1</v>
      </c>
      <c r="T994">
        <f>IF(COUNTIFS(Transaction_History!A:A, A994, Transaction_History!E:E, T$1) &gt; 0, 1, 0)</f>
        <v>0</v>
      </c>
      <c r="U994">
        <f>IF(COUNTIFS(Transaction_History!A:A, A994, Transaction_History!E:E, U$1) &gt; 0, 1, 0)</f>
        <v>0</v>
      </c>
      <c r="V994">
        <f>IF(COUNTIFS(Transaction_History!A:A, A994, Transaction_History!E:E, V$1) &gt; 0, 1, 0)</f>
        <v>0</v>
      </c>
      <c r="W994">
        <f>IF(COUNTIFS(Customer_Service!A:A, A994, Customer_Service!D:D, W$1) &gt; 0, 1, 0)</f>
        <v>0</v>
      </c>
      <c r="X994">
        <f>IF(COUNTIFS(Customer_Service!A:A, A994, Customer_Service!D:D, X$1)&gt;0,1,0)</f>
        <v>0</v>
      </c>
      <c r="Y994">
        <f>IF(COUNTIFS(Customer_Service!A:A, A994, Customer_Service!D:D, Y$1) &gt; 0, 1, 0)</f>
        <v>0</v>
      </c>
      <c r="Z994">
        <f>IF(COUNTIFS(Customer_Service!A:A, A994, Customer_Service!E:E, Z$1) &gt; 0, 1, 0)</f>
        <v>0</v>
      </c>
      <c r="AA994">
        <f>IF(COUNTIFS(Customer_Service!A:A, A994, Customer_Service!E:E, AA$1) &gt; 0, 1, 0)</f>
        <v>0</v>
      </c>
      <c r="AB994">
        <v>11</v>
      </c>
    </row>
    <row r="995" spans="1:28" x14ac:dyDescent="0.25">
      <c r="A995">
        <v>994</v>
      </c>
      <c r="B995">
        <v>35</v>
      </c>
      <c r="C995" t="s">
        <v>4</v>
      </c>
      <c r="D995">
        <f>COUNTIFS(Customer_Demographics!A:A, A995, Customer_Demographics!C:C, D$1)</f>
        <v>0</v>
      </c>
      <c r="E995">
        <f>COUNTIFS(Customer_Demographics!A:A, A995, Customer_Demographics!C:C, E$1)</f>
        <v>1</v>
      </c>
      <c r="F995" t="s">
        <v>5</v>
      </c>
      <c r="G995">
        <f>COUNTIFS(Customer_Demographics!A:A, A995, Customer_Demographics!F:F, G$1)</f>
        <v>1</v>
      </c>
      <c r="H995">
        <f>COUNTIFS(Customer_Demographics!A:A, A995, Customer_Demographics!F:F, H$1)</f>
        <v>0</v>
      </c>
      <c r="I995">
        <f>COUNTIFS(Customer_Demographics!A:A, A995, Customer_Demographics!F:F, I$1)</f>
        <v>0</v>
      </c>
      <c r="J995">
        <f>COUNTIFS(Customer_Demographics!A:A, A995, Customer_Demographics!F:F, J$1)</f>
        <v>0</v>
      </c>
      <c r="K995" t="s">
        <v>10</v>
      </c>
      <c r="L995">
        <f>COUNTIFS(Customer_Demographics!A:A, A995, Customer_Demographics!K:K, L$1)</f>
        <v>0</v>
      </c>
      <c r="M995">
        <f>COUNTIFS(Customer_Demographics!A:A, A995, Customer_Demographics!K:K, M$1)</f>
        <v>1</v>
      </c>
      <c r="N995">
        <f>COUNTIFS(Customer_Demographics!A:A, A995, Customer_Demographics!K:K, N$1)</f>
        <v>0</v>
      </c>
      <c r="O995">
        <v>1801.34</v>
      </c>
      <c r="P995">
        <v>0</v>
      </c>
      <c r="Q995">
        <v>9</v>
      </c>
      <c r="R995">
        <f>IF(COUNTIFS(Transaction_History!A:A, A995, Transaction_History!E:E, R$1) &gt;0, 1, 0)</f>
        <v>1</v>
      </c>
      <c r="S995">
        <f>IF(COUNTIFS(Transaction_History!A:A, A995, Transaction_History!E:E, S$1) &gt; 0, 1, 0)</f>
        <v>1</v>
      </c>
      <c r="T995">
        <f>IF(COUNTIFS(Transaction_History!A:A, A995, Transaction_History!E:E, T$1) &gt; 0, 1, 0)</f>
        <v>1</v>
      </c>
      <c r="U995">
        <f>IF(COUNTIFS(Transaction_History!A:A, A995, Transaction_History!E:E, U$1) &gt; 0, 1, 0)</f>
        <v>0</v>
      </c>
      <c r="V995">
        <f>IF(COUNTIFS(Transaction_History!A:A, A995, Transaction_History!E:E, V$1) &gt; 0, 1, 0)</f>
        <v>1</v>
      </c>
      <c r="W995">
        <f>IF(COUNTIFS(Customer_Service!A:A, A995, Customer_Service!D:D, W$1) &gt; 0, 1, 0)</f>
        <v>1</v>
      </c>
      <c r="X995">
        <f>IF(COUNTIFS(Customer_Service!A:A, A995, Customer_Service!D:D, X$1)&gt;0,1,0)</f>
        <v>0</v>
      </c>
      <c r="Y995">
        <f>IF(COUNTIFS(Customer_Service!A:A, A995, Customer_Service!D:D, Y$1) &gt; 0, 1, 0)</f>
        <v>0</v>
      </c>
      <c r="Z995">
        <f>IF(COUNTIFS(Customer_Service!A:A, A995, Customer_Service!E:E, Z$1) &gt; 0, 1, 0)</f>
        <v>0</v>
      </c>
      <c r="AA995">
        <f>IF(COUNTIFS(Customer_Service!A:A, A995, Customer_Service!E:E, AA$1) &gt; 0, 1, 0)</f>
        <v>1</v>
      </c>
      <c r="AB995">
        <v>25</v>
      </c>
    </row>
    <row r="996" spans="1:28" x14ac:dyDescent="0.25">
      <c r="A996">
        <v>995</v>
      </c>
      <c r="B996">
        <v>23</v>
      </c>
      <c r="C996" t="s">
        <v>4</v>
      </c>
      <c r="D996">
        <f>COUNTIFS(Customer_Demographics!A:A, A996, Customer_Demographics!C:C, D$1)</f>
        <v>0</v>
      </c>
      <c r="E996">
        <f>COUNTIFS(Customer_Demographics!A:A, A996, Customer_Demographics!C:C, E$1)</f>
        <v>1</v>
      </c>
      <c r="F996" t="s">
        <v>8</v>
      </c>
      <c r="G996">
        <f>COUNTIFS(Customer_Demographics!A:A, A996, Customer_Demographics!F:F, G$1)</f>
        <v>0</v>
      </c>
      <c r="H996">
        <f>COUNTIFS(Customer_Demographics!A:A, A996, Customer_Demographics!F:F, H$1)</f>
        <v>0</v>
      </c>
      <c r="I996">
        <f>COUNTIFS(Customer_Demographics!A:A, A996, Customer_Demographics!F:F, I$1)</f>
        <v>1</v>
      </c>
      <c r="J996">
        <f>COUNTIFS(Customer_Demographics!A:A, A996, Customer_Demographics!F:F, J$1)</f>
        <v>0</v>
      </c>
      <c r="K996" t="s">
        <v>9</v>
      </c>
      <c r="L996">
        <f>COUNTIFS(Customer_Demographics!A:A, A996, Customer_Demographics!K:K, L$1)</f>
        <v>1</v>
      </c>
      <c r="M996">
        <f>COUNTIFS(Customer_Demographics!A:A, A996, Customer_Demographics!K:K, M$1)</f>
        <v>0</v>
      </c>
      <c r="N996">
        <f>COUNTIFS(Customer_Demographics!A:A, A996, Customer_Demographics!K:K, N$1)</f>
        <v>0</v>
      </c>
      <c r="O996">
        <v>1020</v>
      </c>
      <c r="P996">
        <v>1</v>
      </c>
      <c r="Q996">
        <v>5</v>
      </c>
      <c r="R996">
        <f>IF(COUNTIFS(Transaction_History!A:A, A996, Transaction_History!E:E, R$1) &gt;0, 1, 0)</f>
        <v>0</v>
      </c>
      <c r="S996">
        <f>IF(COUNTIFS(Transaction_History!A:A, A996, Transaction_History!E:E, S$1) &gt; 0, 1, 0)</f>
        <v>1</v>
      </c>
      <c r="T996">
        <f>IF(COUNTIFS(Transaction_History!A:A, A996, Transaction_History!E:E, T$1) &gt; 0, 1, 0)</f>
        <v>1</v>
      </c>
      <c r="U996">
        <f>IF(COUNTIFS(Transaction_History!A:A, A996, Transaction_History!E:E, U$1) &gt; 0, 1, 0)</f>
        <v>1</v>
      </c>
      <c r="V996">
        <f>IF(COUNTIFS(Transaction_History!A:A, A996, Transaction_History!E:E, V$1) &gt; 0, 1, 0)</f>
        <v>1</v>
      </c>
      <c r="W996">
        <f>IF(COUNTIFS(Customer_Service!A:A, A996, Customer_Service!D:D, W$1) &gt; 0, 1, 0)</f>
        <v>0</v>
      </c>
      <c r="X996">
        <f>IF(COUNTIFS(Customer_Service!A:A, A996, Customer_Service!D:D, X$1)&gt;0,1,0)</f>
        <v>0</v>
      </c>
      <c r="Y996">
        <f>IF(COUNTIFS(Customer_Service!A:A, A996, Customer_Service!D:D, Y$1) &gt; 0, 1, 0)</f>
        <v>1</v>
      </c>
      <c r="Z996">
        <f>IF(COUNTIFS(Customer_Service!A:A, A996, Customer_Service!E:E, Z$1) &gt; 0, 1, 0)</f>
        <v>1</v>
      </c>
      <c r="AA996">
        <f>IF(COUNTIFS(Customer_Service!A:A, A996, Customer_Service!E:E, AA$1) &gt; 0, 1, 0)</f>
        <v>0</v>
      </c>
      <c r="AB996">
        <v>34</v>
      </c>
    </row>
    <row r="997" spans="1:28" x14ac:dyDescent="0.25">
      <c r="A997">
        <v>996</v>
      </c>
      <c r="B997">
        <v>54</v>
      </c>
      <c r="C997" t="s">
        <v>4</v>
      </c>
      <c r="D997">
        <f>COUNTIFS(Customer_Demographics!A:A, A997, Customer_Demographics!C:C, D$1)</f>
        <v>0</v>
      </c>
      <c r="E997">
        <f>COUNTIFS(Customer_Demographics!A:A, A997, Customer_Demographics!C:C, E$1)</f>
        <v>1</v>
      </c>
      <c r="F997" t="s">
        <v>5</v>
      </c>
      <c r="G997">
        <f>COUNTIFS(Customer_Demographics!A:A, A997, Customer_Demographics!F:F, G$1)</f>
        <v>1</v>
      </c>
      <c r="H997">
        <f>COUNTIFS(Customer_Demographics!A:A, A997, Customer_Demographics!F:F, H$1)</f>
        <v>0</v>
      </c>
      <c r="I997">
        <f>COUNTIFS(Customer_Demographics!A:A, A997, Customer_Demographics!F:F, I$1)</f>
        <v>0</v>
      </c>
      <c r="J997">
        <f>COUNTIFS(Customer_Demographics!A:A, A997, Customer_Demographics!F:F, J$1)</f>
        <v>0</v>
      </c>
      <c r="K997" t="s">
        <v>9</v>
      </c>
      <c r="L997">
        <f>COUNTIFS(Customer_Demographics!A:A, A997, Customer_Demographics!K:K, L$1)</f>
        <v>1</v>
      </c>
      <c r="M997">
        <f>COUNTIFS(Customer_Demographics!A:A, A997, Customer_Demographics!K:K, M$1)</f>
        <v>0</v>
      </c>
      <c r="N997">
        <f>COUNTIFS(Customer_Demographics!A:A, A997, Customer_Demographics!K:K, N$1)</f>
        <v>0</v>
      </c>
      <c r="O997">
        <v>227.25</v>
      </c>
      <c r="P997">
        <v>0</v>
      </c>
      <c r="Q997">
        <v>1</v>
      </c>
      <c r="R997">
        <f>IF(COUNTIFS(Transaction_History!A:A, A997, Transaction_History!E:E, R$1) &gt;0, 1, 0)</f>
        <v>1</v>
      </c>
      <c r="S997">
        <f>IF(COUNTIFS(Transaction_History!A:A, A997, Transaction_History!E:E, S$1) &gt; 0, 1, 0)</f>
        <v>0</v>
      </c>
      <c r="T997">
        <f>IF(COUNTIFS(Transaction_History!A:A, A997, Transaction_History!E:E, T$1) &gt; 0, 1, 0)</f>
        <v>0</v>
      </c>
      <c r="U997">
        <f>IF(COUNTIFS(Transaction_History!A:A, A997, Transaction_History!E:E, U$1) &gt; 0, 1, 0)</f>
        <v>0</v>
      </c>
      <c r="V997">
        <f>IF(COUNTIFS(Transaction_History!A:A, A997, Transaction_History!E:E, V$1) &gt; 0, 1, 0)</f>
        <v>0</v>
      </c>
      <c r="W997">
        <f>IF(COUNTIFS(Customer_Service!A:A, A997, Customer_Service!D:D, W$1) &gt; 0, 1, 0)</f>
        <v>0</v>
      </c>
      <c r="X997">
        <f>IF(COUNTIFS(Customer_Service!A:A, A997, Customer_Service!D:D, X$1)&gt;0,1,0)</f>
        <v>0</v>
      </c>
      <c r="Y997">
        <f>IF(COUNTIFS(Customer_Service!A:A, A997, Customer_Service!D:D, Y$1) &gt; 0, 1, 0)</f>
        <v>0</v>
      </c>
      <c r="Z997">
        <f>IF(COUNTIFS(Customer_Service!A:A, A997, Customer_Service!E:E, Z$1) &gt; 0, 1, 0)</f>
        <v>0</v>
      </c>
      <c r="AA997">
        <f>IF(COUNTIFS(Customer_Service!A:A, A997, Customer_Service!E:E, AA$1) &gt; 0, 1, 0)</f>
        <v>0</v>
      </c>
      <c r="AB997">
        <v>38</v>
      </c>
    </row>
    <row r="998" spans="1:28" x14ac:dyDescent="0.25">
      <c r="A998">
        <v>997</v>
      </c>
      <c r="B998">
        <v>19</v>
      </c>
      <c r="C998" t="s">
        <v>3</v>
      </c>
      <c r="D998">
        <f>COUNTIFS(Customer_Demographics!A:A, A998, Customer_Demographics!C:C, D$1)</f>
        <v>1</v>
      </c>
      <c r="E998">
        <f>COUNTIFS(Customer_Demographics!A:A, A998, Customer_Demographics!C:C, E$1)</f>
        <v>0</v>
      </c>
      <c r="F998" t="s">
        <v>7</v>
      </c>
      <c r="G998">
        <f>COUNTIFS(Customer_Demographics!A:A, A998, Customer_Demographics!F:F, G$1)</f>
        <v>0</v>
      </c>
      <c r="H998">
        <f>COUNTIFS(Customer_Demographics!A:A, A998, Customer_Demographics!F:F, H$1)</f>
        <v>0</v>
      </c>
      <c r="I998">
        <f>COUNTIFS(Customer_Demographics!A:A, A998, Customer_Demographics!F:F, I$1)</f>
        <v>0</v>
      </c>
      <c r="J998">
        <f>COUNTIFS(Customer_Demographics!A:A, A998, Customer_Demographics!F:F, J$1)</f>
        <v>1</v>
      </c>
      <c r="K998" t="s">
        <v>11</v>
      </c>
      <c r="L998">
        <f>COUNTIFS(Customer_Demographics!A:A, A998, Customer_Demographics!K:K, L$1)</f>
        <v>0</v>
      </c>
      <c r="M998">
        <f>COUNTIFS(Customer_Demographics!A:A, A998, Customer_Demographics!K:K, M$1)</f>
        <v>0</v>
      </c>
      <c r="N998">
        <f>COUNTIFS(Customer_Demographics!A:A, A998, Customer_Demographics!K:K, N$1)</f>
        <v>1</v>
      </c>
      <c r="O998">
        <v>419.82</v>
      </c>
      <c r="P998">
        <v>0</v>
      </c>
      <c r="Q998">
        <v>2</v>
      </c>
      <c r="R998">
        <f>IF(COUNTIFS(Transaction_History!A:A, A998, Transaction_History!E:E, R$1) &gt;0, 1, 0)</f>
        <v>0</v>
      </c>
      <c r="S998">
        <f>IF(COUNTIFS(Transaction_History!A:A, A998, Transaction_History!E:E, S$1) &gt; 0, 1, 0)</f>
        <v>0</v>
      </c>
      <c r="T998">
        <f>IF(COUNTIFS(Transaction_History!A:A, A998, Transaction_History!E:E, T$1) &gt; 0, 1, 0)</f>
        <v>1</v>
      </c>
      <c r="U998">
        <f>IF(COUNTIFS(Transaction_History!A:A, A998, Transaction_History!E:E, U$1) &gt; 0, 1, 0)</f>
        <v>1</v>
      </c>
      <c r="V998">
        <f>IF(COUNTIFS(Transaction_History!A:A, A998, Transaction_History!E:E, V$1) &gt; 0, 1, 0)</f>
        <v>0</v>
      </c>
      <c r="W998">
        <f>IF(COUNTIFS(Customer_Service!A:A, A998, Customer_Service!D:D, W$1) &gt; 0, 1, 0)</f>
        <v>0</v>
      </c>
      <c r="X998">
        <f>IF(COUNTIFS(Customer_Service!A:A, A998, Customer_Service!D:D, X$1)&gt;0,1,0)</f>
        <v>0</v>
      </c>
      <c r="Y998">
        <f>IF(COUNTIFS(Customer_Service!A:A, A998, Customer_Service!D:D, Y$1) &gt; 0, 1, 0)</f>
        <v>0</v>
      </c>
      <c r="Z998">
        <f>IF(COUNTIFS(Customer_Service!A:A, A998, Customer_Service!E:E, Z$1) &gt; 0, 1, 0)</f>
        <v>0</v>
      </c>
      <c r="AA998">
        <f>IF(COUNTIFS(Customer_Service!A:A, A998, Customer_Service!E:E, AA$1) &gt; 0, 1, 0)</f>
        <v>0</v>
      </c>
      <c r="AB998">
        <v>5</v>
      </c>
    </row>
    <row r="999" spans="1:28" x14ac:dyDescent="0.25">
      <c r="A999">
        <v>998</v>
      </c>
      <c r="B999">
        <v>47</v>
      </c>
      <c r="C999" t="s">
        <v>3</v>
      </c>
      <c r="D999">
        <f>COUNTIFS(Customer_Demographics!A:A, A999, Customer_Demographics!C:C, D$1)</f>
        <v>1</v>
      </c>
      <c r="E999">
        <f>COUNTIFS(Customer_Demographics!A:A, A999, Customer_Demographics!C:C, E$1)</f>
        <v>0</v>
      </c>
      <c r="F999" t="s">
        <v>6</v>
      </c>
      <c r="G999">
        <f>COUNTIFS(Customer_Demographics!A:A, A999, Customer_Demographics!F:F, G$1)</f>
        <v>0</v>
      </c>
      <c r="H999">
        <f>COUNTIFS(Customer_Demographics!A:A, A999, Customer_Demographics!F:F, H$1)</f>
        <v>1</v>
      </c>
      <c r="I999">
        <f>COUNTIFS(Customer_Demographics!A:A, A999, Customer_Demographics!F:F, I$1)</f>
        <v>0</v>
      </c>
      <c r="J999">
        <f>COUNTIFS(Customer_Demographics!A:A, A999, Customer_Demographics!F:F, J$1)</f>
        <v>0</v>
      </c>
      <c r="K999" t="s">
        <v>9</v>
      </c>
      <c r="L999">
        <f>COUNTIFS(Customer_Demographics!A:A, A999, Customer_Demographics!K:K, L$1)</f>
        <v>1</v>
      </c>
      <c r="M999">
        <f>COUNTIFS(Customer_Demographics!A:A, A999, Customer_Demographics!K:K, M$1)</f>
        <v>0</v>
      </c>
      <c r="N999">
        <f>COUNTIFS(Customer_Demographics!A:A, A999, Customer_Demographics!K:K, N$1)</f>
        <v>0</v>
      </c>
      <c r="O999">
        <v>252.15</v>
      </c>
      <c r="P999">
        <v>0</v>
      </c>
      <c r="Q999">
        <v>1</v>
      </c>
      <c r="R999">
        <f>IF(COUNTIFS(Transaction_History!A:A, A999, Transaction_History!E:E, R$1) &gt;0, 1, 0)</f>
        <v>1</v>
      </c>
      <c r="S999">
        <f>IF(COUNTIFS(Transaction_History!A:A, A999, Transaction_History!E:E, S$1) &gt; 0, 1, 0)</f>
        <v>0</v>
      </c>
      <c r="T999">
        <f>IF(COUNTIFS(Transaction_History!A:A, A999, Transaction_History!E:E, T$1) &gt; 0, 1, 0)</f>
        <v>0</v>
      </c>
      <c r="U999">
        <f>IF(COUNTIFS(Transaction_History!A:A, A999, Transaction_History!E:E, U$1) &gt; 0, 1, 0)</f>
        <v>0</v>
      </c>
      <c r="V999">
        <f>IF(COUNTIFS(Transaction_History!A:A, A999, Transaction_History!E:E, V$1) &gt; 0, 1, 0)</f>
        <v>0</v>
      </c>
      <c r="W999">
        <f>IF(COUNTIFS(Customer_Service!A:A, A999, Customer_Service!D:D, W$1) &gt; 0, 1, 0)</f>
        <v>0</v>
      </c>
      <c r="X999">
        <f>IF(COUNTIFS(Customer_Service!A:A, A999, Customer_Service!D:D, X$1)&gt;0,1,0)</f>
        <v>0</v>
      </c>
      <c r="Y999">
        <f>IF(COUNTIFS(Customer_Service!A:A, A999, Customer_Service!D:D, Y$1) &gt; 0, 1, 0)</f>
        <v>0</v>
      </c>
      <c r="Z999">
        <f>IF(COUNTIFS(Customer_Service!A:A, A999, Customer_Service!E:E, Z$1) &gt; 0, 1, 0)</f>
        <v>0</v>
      </c>
      <c r="AA999">
        <f>IF(COUNTIFS(Customer_Service!A:A, A999, Customer_Service!E:E, AA$1) &gt; 0, 1, 0)</f>
        <v>0</v>
      </c>
      <c r="AB999">
        <v>47</v>
      </c>
    </row>
    <row r="1000" spans="1:28" x14ac:dyDescent="0.25">
      <c r="A1000">
        <v>999</v>
      </c>
      <c r="B1000">
        <v>23</v>
      </c>
      <c r="C1000" t="s">
        <v>3</v>
      </c>
      <c r="D1000">
        <f>COUNTIFS(Customer_Demographics!A:A, A1000, Customer_Demographics!C:C, D$1)</f>
        <v>1</v>
      </c>
      <c r="E1000">
        <f>COUNTIFS(Customer_Demographics!A:A, A1000, Customer_Demographics!C:C, E$1)</f>
        <v>0</v>
      </c>
      <c r="F1000" t="s">
        <v>7</v>
      </c>
      <c r="G1000">
        <f>COUNTIFS(Customer_Demographics!A:A, A1000, Customer_Demographics!F:F, G$1)</f>
        <v>0</v>
      </c>
      <c r="H1000">
        <f>COUNTIFS(Customer_Demographics!A:A, A1000, Customer_Demographics!F:F, H$1)</f>
        <v>0</v>
      </c>
      <c r="I1000">
        <f>COUNTIFS(Customer_Demographics!A:A, A1000, Customer_Demographics!F:F, I$1)</f>
        <v>0</v>
      </c>
      <c r="J1000">
        <f>COUNTIFS(Customer_Demographics!A:A, A1000, Customer_Demographics!F:F, J$1)</f>
        <v>1</v>
      </c>
      <c r="K1000" t="s">
        <v>11</v>
      </c>
      <c r="L1000">
        <f>COUNTIFS(Customer_Demographics!A:A, A1000, Customer_Demographics!K:K, L$1)</f>
        <v>0</v>
      </c>
      <c r="M1000">
        <f>COUNTIFS(Customer_Demographics!A:A, A1000, Customer_Demographics!K:K, M$1)</f>
        <v>0</v>
      </c>
      <c r="N1000">
        <f>COUNTIFS(Customer_Demographics!A:A, A1000, Customer_Demographics!K:K, N$1)</f>
        <v>1</v>
      </c>
      <c r="O1000">
        <v>2393.2599999999998</v>
      </c>
      <c r="P1000">
        <v>0</v>
      </c>
      <c r="Q1000">
        <v>9</v>
      </c>
      <c r="R1000">
        <f>IF(COUNTIFS(Transaction_History!A:A, A1000, Transaction_History!E:E, R$1) &gt;0, 1, 0)</f>
        <v>1</v>
      </c>
      <c r="S1000">
        <f>IF(COUNTIFS(Transaction_History!A:A, A1000, Transaction_History!E:E, S$1) &gt; 0, 1, 0)</f>
        <v>0</v>
      </c>
      <c r="T1000">
        <f>IF(COUNTIFS(Transaction_History!A:A, A1000, Transaction_History!E:E, T$1) &gt; 0, 1, 0)</f>
        <v>1</v>
      </c>
      <c r="U1000">
        <f>IF(COUNTIFS(Transaction_History!A:A, A1000, Transaction_History!E:E, U$1) &gt; 0, 1, 0)</f>
        <v>1</v>
      </c>
      <c r="V1000">
        <f>IF(COUNTIFS(Transaction_History!A:A, A1000, Transaction_History!E:E, V$1) &gt; 0, 1, 0)</f>
        <v>1</v>
      </c>
      <c r="W1000">
        <f>IF(COUNTIFS(Customer_Service!A:A, A1000, Customer_Service!D:D, W$1) &gt; 0, 1, 0)</f>
        <v>0</v>
      </c>
      <c r="X1000">
        <f>IF(COUNTIFS(Customer_Service!A:A, A1000, Customer_Service!D:D, X$1)&gt;0,1,0)</f>
        <v>0</v>
      </c>
      <c r="Y1000">
        <f>IF(COUNTIFS(Customer_Service!A:A, A1000, Customer_Service!D:D, Y$1) &gt; 0, 1, 0)</f>
        <v>0</v>
      </c>
      <c r="Z1000">
        <f>IF(COUNTIFS(Customer_Service!A:A, A1000, Customer_Service!E:E, Z$1) &gt; 0, 1, 0)</f>
        <v>0</v>
      </c>
      <c r="AA1000">
        <f>IF(COUNTIFS(Customer_Service!A:A, A1000, Customer_Service!E:E, AA$1) &gt; 0, 1, 0)</f>
        <v>0</v>
      </c>
      <c r="AB1000">
        <v>23</v>
      </c>
    </row>
    <row r="1001" spans="1:28" x14ac:dyDescent="0.25">
      <c r="A1001">
        <v>1000</v>
      </c>
      <c r="B1001">
        <v>34</v>
      </c>
      <c r="C1001" t="s">
        <v>3</v>
      </c>
      <c r="D1001">
        <f>COUNTIFS(Customer_Demographics!A:A, A1001, Customer_Demographics!C:C, D$1)</f>
        <v>1</v>
      </c>
      <c r="E1001">
        <f>COUNTIFS(Customer_Demographics!A:A, A1001, Customer_Demographics!C:C, E$1)</f>
        <v>0</v>
      </c>
      <c r="F1001" t="s">
        <v>7</v>
      </c>
      <c r="G1001">
        <f>COUNTIFS(Customer_Demographics!A:A, A1001, Customer_Demographics!F:F, G$1)</f>
        <v>0</v>
      </c>
      <c r="H1001">
        <f>COUNTIFS(Customer_Demographics!A:A, A1001, Customer_Demographics!F:F, H$1)</f>
        <v>0</v>
      </c>
      <c r="I1001">
        <f>COUNTIFS(Customer_Demographics!A:A, A1001, Customer_Demographics!F:F, I$1)</f>
        <v>0</v>
      </c>
      <c r="J1001">
        <f>COUNTIFS(Customer_Demographics!A:A, A1001, Customer_Demographics!F:F, J$1)</f>
        <v>1</v>
      </c>
      <c r="K1001" t="s">
        <v>9</v>
      </c>
      <c r="L1001">
        <f>COUNTIFS(Customer_Demographics!A:A, A1001, Customer_Demographics!K:K, L$1)</f>
        <v>1</v>
      </c>
      <c r="M1001">
        <f>COUNTIFS(Customer_Demographics!A:A, A1001, Customer_Demographics!K:K, M$1)</f>
        <v>0</v>
      </c>
      <c r="N1001">
        <f>COUNTIFS(Customer_Demographics!A:A, A1001, Customer_Demographics!K:K, N$1)</f>
        <v>0</v>
      </c>
      <c r="O1001">
        <v>1670.79</v>
      </c>
      <c r="P1001">
        <v>0</v>
      </c>
      <c r="Q1001">
        <v>6</v>
      </c>
      <c r="R1001">
        <f>IF(COUNTIFS(Transaction_History!A:A, A1001, Transaction_History!E:E, R$1) &gt;0, 1, 0)</f>
        <v>1</v>
      </c>
      <c r="S1001">
        <f>IF(COUNTIFS(Transaction_History!A:A, A1001, Transaction_History!E:E, S$1) &gt; 0, 1, 0)</f>
        <v>0</v>
      </c>
      <c r="T1001">
        <f>IF(COUNTIFS(Transaction_History!A:A, A1001, Transaction_History!E:E, T$1) &gt; 0, 1, 0)</f>
        <v>0</v>
      </c>
      <c r="U1001">
        <f>IF(COUNTIFS(Transaction_History!A:A, A1001, Transaction_History!E:E, U$1) &gt; 0, 1, 0)</f>
        <v>1</v>
      </c>
      <c r="V1001">
        <f>IF(COUNTIFS(Transaction_History!A:A, A1001, Transaction_History!E:E, V$1) &gt; 0, 1, 0)</f>
        <v>1</v>
      </c>
      <c r="W1001">
        <f>IF(COUNTIFS(Customer_Service!A:A, A1001, Customer_Service!D:D, W$1) &gt; 0, 1, 0)</f>
        <v>0</v>
      </c>
      <c r="X1001">
        <f>IF(COUNTIFS(Customer_Service!A:A, A1001, Customer_Service!D:D, X$1)&gt;0,1,0)</f>
        <v>0</v>
      </c>
      <c r="Y1001">
        <f>IF(COUNTIFS(Customer_Service!A:A, A1001, Customer_Service!D:D, Y$1) &gt; 0, 1, 0)</f>
        <v>0</v>
      </c>
      <c r="Z1001">
        <f>IF(COUNTIFS(Customer_Service!A:A, A1001, Customer_Service!E:E, Z$1) &gt; 0, 1, 0)</f>
        <v>0</v>
      </c>
      <c r="AA1001">
        <f>IF(COUNTIFS(Customer_Service!A:A, A1001, Customer_Service!E:E, AA$1) &gt; 0, 1, 0)</f>
        <v>0</v>
      </c>
      <c r="AB100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2B27-8FFD-45B6-89BF-51E9DC750B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153F-E804-4067-9F72-A355637655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9929-E364-476A-B3A4-673A99D7516C}">
  <dimension ref="A1:E11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15.42578125" bestFit="1" customWidth="1"/>
    <col min="3" max="3" width="17.7109375" bestFit="1" customWidth="1"/>
    <col min="4" max="4" width="15.7109375" bestFit="1" customWidth="1"/>
    <col min="5" max="5" width="18.140625" bestFit="1" customWidth="1"/>
  </cols>
  <sheetData>
    <row r="1" spans="1:5" x14ac:dyDescent="0.25">
      <c r="A1" s="9" t="s">
        <v>46</v>
      </c>
    </row>
    <row r="3" spans="1:5" x14ac:dyDescent="0.25">
      <c r="A3" t="s">
        <v>0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>
        <v>5</v>
      </c>
      <c r="B4">
        <v>7592</v>
      </c>
      <c r="C4" s="4">
        <v>44916</v>
      </c>
      <c r="D4">
        <v>218.98</v>
      </c>
      <c r="E4" t="s">
        <v>16</v>
      </c>
    </row>
    <row r="5" spans="1:5" x14ac:dyDescent="0.25">
      <c r="A5">
        <v>5</v>
      </c>
      <c r="B5">
        <v>5357</v>
      </c>
      <c r="C5" s="4">
        <v>44746</v>
      </c>
      <c r="D5">
        <v>308.8</v>
      </c>
      <c r="E5" t="s">
        <v>16</v>
      </c>
    </row>
    <row r="6" spans="1:5" x14ac:dyDescent="0.25">
      <c r="A6">
        <v>5</v>
      </c>
      <c r="B6">
        <v>4938</v>
      </c>
      <c r="C6" s="4">
        <v>44855</v>
      </c>
      <c r="D6">
        <v>155.76</v>
      </c>
      <c r="E6" t="s">
        <v>16</v>
      </c>
    </row>
    <row r="7" spans="1:5" x14ac:dyDescent="0.25">
      <c r="A7">
        <v>5</v>
      </c>
      <c r="B7">
        <v>6791</v>
      </c>
      <c r="C7" s="4">
        <v>44804</v>
      </c>
      <c r="D7">
        <v>219.98</v>
      </c>
      <c r="E7" t="s">
        <v>18</v>
      </c>
    </row>
    <row r="8" spans="1:5" x14ac:dyDescent="0.25">
      <c r="A8">
        <v>5</v>
      </c>
      <c r="B8">
        <v>9349</v>
      </c>
      <c r="C8" s="4">
        <v>44785</v>
      </c>
      <c r="D8">
        <v>178.91</v>
      </c>
      <c r="E8" t="s">
        <v>18</v>
      </c>
    </row>
    <row r="9" spans="1:5" x14ac:dyDescent="0.25">
      <c r="A9">
        <v>5</v>
      </c>
      <c r="B9">
        <v>9249</v>
      </c>
      <c r="C9" s="4">
        <v>44706</v>
      </c>
      <c r="D9">
        <v>69.86</v>
      </c>
      <c r="E9" t="s">
        <v>19</v>
      </c>
    </row>
    <row r="10" spans="1:5" x14ac:dyDescent="0.25">
      <c r="A10">
        <v>5</v>
      </c>
      <c r="B10">
        <v>7200</v>
      </c>
      <c r="C10" s="4">
        <v>44897</v>
      </c>
      <c r="D10">
        <v>373.51</v>
      </c>
      <c r="E10" t="s">
        <v>19</v>
      </c>
    </row>
    <row r="11" spans="1:5" x14ac:dyDescent="0.25">
      <c r="A11">
        <v>5</v>
      </c>
      <c r="B11">
        <v>1742</v>
      </c>
      <c r="C11" s="4">
        <v>44613</v>
      </c>
      <c r="D11">
        <v>475.69</v>
      </c>
      <c r="E11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5D398-F44C-4F7E-B896-468ADE987C3E}">
  <dimension ref="A3:B1005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24.140625" bestFit="1" customWidth="1"/>
    <col min="3" max="3" width="8.42578125" bestFit="1" customWidth="1"/>
    <col min="4" max="4" width="10.5703125" bestFit="1" customWidth="1"/>
    <col min="5" max="5" width="9.28515625" bestFit="1" customWidth="1"/>
    <col min="6" max="6" width="9.5703125" bestFit="1" customWidth="1"/>
    <col min="7" max="7" width="7.28515625" bestFit="1" customWidth="1"/>
    <col min="8" max="8" width="11.28515625" bestFit="1" customWidth="1"/>
  </cols>
  <sheetData>
    <row r="3" spans="1:2" x14ac:dyDescent="0.25">
      <c r="A3" s="5" t="s">
        <v>37</v>
      </c>
      <c r="B3" t="s">
        <v>43</v>
      </c>
    </row>
    <row r="4" spans="1:2" x14ac:dyDescent="0.25">
      <c r="A4" s="6">
        <v>1</v>
      </c>
      <c r="B4">
        <v>1</v>
      </c>
    </row>
    <row r="5" spans="1:2" x14ac:dyDescent="0.25">
      <c r="A5" s="6">
        <v>2</v>
      </c>
      <c r="B5">
        <v>7</v>
      </c>
    </row>
    <row r="6" spans="1:2" x14ac:dyDescent="0.25">
      <c r="A6" s="6">
        <v>3</v>
      </c>
      <c r="B6">
        <v>6</v>
      </c>
    </row>
    <row r="7" spans="1:2" x14ac:dyDescent="0.25">
      <c r="A7" s="6">
        <v>4</v>
      </c>
      <c r="B7">
        <v>5</v>
      </c>
    </row>
    <row r="8" spans="1:2" x14ac:dyDescent="0.25">
      <c r="A8" s="6">
        <v>5</v>
      </c>
      <c r="B8">
        <v>8</v>
      </c>
    </row>
    <row r="9" spans="1:2" x14ac:dyDescent="0.25">
      <c r="A9" s="6">
        <v>6</v>
      </c>
      <c r="B9">
        <v>5</v>
      </c>
    </row>
    <row r="10" spans="1:2" x14ac:dyDescent="0.25">
      <c r="A10" s="6">
        <v>7</v>
      </c>
      <c r="B10">
        <v>1</v>
      </c>
    </row>
    <row r="11" spans="1:2" x14ac:dyDescent="0.25">
      <c r="A11" s="6">
        <v>8</v>
      </c>
      <c r="B11">
        <v>7</v>
      </c>
    </row>
    <row r="12" spans="1:2" x14ac:dyDescent="0.25">
      <c r="A12" s="6">
        <v>9</v>
      </c>
      <c r="B12">
        <v>5</v>
      </c>
    </row>
    <row r="13" spans="1:2" x14ac:dyDescent="0.25">
      <c r="A13" s="6">
        <v>10</v>
      </c>
      <c r="B13">
        <v>7</v>
      </c>
    </row>
    <row r="14" spans="1:2" x14ac:dyDescent="0.25">
      <c r="A14" s="6">
        <v>11</v>
      </c>
      <c r="B14">
        <v>5</v>
      </c>
    </row>
    <row r="15" spans="1:2" x14ac:dyDescent="0.25">
      <c r="A15" s="6">
        <v>12</v>
      </c>
      <c r="B15">
        <v>1</v>
      </c>
    </row>
    <row r="16" spans="1:2" x14ac:dyDescent="0.25">
      <c r="A16" s="6">
        <v>13</v>
      </c>
      <c r="B16">
        <v>3</v>
      </c>
    </row>
    <row r="17" spans="1:2" x14ac:dyDescent="0.25">
      <c r="A17" s="6">
        <v>14</v>
      </c>
      <c r="B17">
        <v>9</v>
      </c>
    </row>
    <row r="18" spans="1:2" x14ac:dyDescent="0.25">
      <c r="A18" s="6">
        <v>15</v>
      </c>
      <c r="B18">
        <v>8</v>
      </c>
    </row>
    <row r="19" spans="1:2" x14ac:dyDescent="0.25">
      <c r="A19" s="6">
        <v>16</v>
      </c>
      <c r="B19">
        <v>9</v>
      </c>
    </row>
    <row r="20" spans="1:2" x14ac:dyDescent="0.25">
      <c r="A20" s="6">
        <v>17</v>
      </c>
      <c r="B20">
        <v>7</v>
      </c>
    </row>
    <row r="21" spans="1:2" x14ac:dyDescent="0.25">
      <c r="A21" s="6">
        <v>18</v>
      </c>
      <c r="B21">
        <v>5</v>
      </c>
    </row>
    <row r="22" spans="1:2" x14ac:dyDescent="0.25">
      <c r="A22" s="6">
        <v>19</v>
      </c>
      <c r="B22">
        <v>5</v>
      </c>
    </row>
    <row r="23" spans="1:2" x14ac:dyDescent="0.25">
      <c r="A23" s="6">
        <v>20</v>
      </c>
      <c r="B23">
        <v>9</v>
      </c>
    </row>
    <row r="24" spans="1:2" x14ac:dyDescent="0.25">
      <c r="A24" s="6">
        <v>21</v>
      </c>
      <c r="B24">
        <v>5</v>
      </c>
    </row>
    <row r="25" spans="1:2" x14ac:dyDescent="0.25">
      <c r="A25" s="6">
        <v>22</v>
      </c>
      <c r="B25">
        <v>6</v>
      </c>
    </row>
    <row r="26" spans="1:2" x14ac:dyDescent="0.25">
      <c r="A26" s="6">
        <v>23</v>
      </c>
      <c r="B26">
        <v>4</v>
      </c>
    </row>
    <row r="27" spans="1:2" x14ac:dyDescent="0.25">
      <c r="A27" s="6">
        <v>24</v>
      </c>
      <c r="B27">
        <v>5</v>
      </c>
    </row>
    <row r="28" spans="1:2" x14ac:dyDescent="0.25">
      <c r="A28" s="6">
        <v>25</v>
      </c>
      <c r="B28">
        <v>3</v>
      </c>
    </row>
    <row r="29" spans="1:2" x14ac:dyDescent="0.25">
      <c r="A29" s="6">
        <v>26</v>
      </c>
      <c r="B29">
        <v>3</v>
      </c>
    </row>
    <row r="30" spans="1:2" x14ac:dyDescent="0.25">
      <c r="A30" s="6">
        <v>27</v>
      </c>
      <c r="B30">
        <v>8</v>
      </c>
    </row>
    <row r="31" spans="1:2" x14ac:dyDescent="0.25">
      <c r="A31" s="6">
        <v>28</v>
      </c>
      <c r="B31">
        <v>6</v>
      </c>
    </row>
    <row r="32" spans="1:2" x14ac:dyDescent="0.25">
      <c r="A32" s="6">
        <v>29</v>
      </c>
      <c r="B32">
        <v>3</v>
      </c>
    </row>
    <row r="33" spans="1:2" x14ac:dyDescent="0.25">
      <c r="A33" s="6">
        <v>30</v>
      </c>
      <c r="B33">
        <v>2</v>
      </c>
    </row>
    <row r="34" spans="1:2" x14ac:dyDescent="0.25">
      <c r="A34" s="6">
        <v>31</v>
      </c>
      <c r="B34">
        <v>5</v>
      </c>
    </row>
    <row r="35" spans="1:2" x14ac:dyDescent="0.25">
      <c r="A35" s="6">
        <v>32</v>
      </c>
      <c r="B35">
        <v>5</v>
      </c>
    </row>
    <row r="36" spans="1:2" x14ac:dyDescent="0.25">
      <c r="A36" s="6">
        <v>33</v>
      </c>
      <c r="B36">
        <v>2</v>
      </c>
    </row>
    <row r="37" spans="1:2" x14ac:dyDescent="0.25">
      <c r="A37" s="6">
        <v>34</v>
      </c>
      <c r="B37">
        <v>9</v>
      </c>
    </row>
    <row r="38" spans="1:2" x14ac:dyDescent="0.25">
      <c r="A38" s="6">
        <v>35</v>
      </c>
      <c r="B38">
        <v>3</v>
      </c>
    </row>
    <row r="39" spans="1:2" x14ac:dyDescent="0.25">
      <c r="A39" s="6">
        <v>36</v>
      </c>
      <c r="B39">
        <v>6</v>
      </c>
    </row>
    <row r="40" spans="1:2" x14ac:dyDescent="0.25">
      <c r="A40" s="6">
        <v>37</v>
      </c>
      <c r="B40">
        <v>9</v>
      </c>
    </row>
    <row r="41" spans="1:2" x14ac:dyDescent="0.25">
      <c r="A41" s="6">
        <v>38</v>
      </c>
      <c r="B41">
        <v>3</v>
      </c>
    </row>
    <row r="42" spans="1:2" x14ac:dyDescent="0.25">
      <c r="A42" s="6">
        <v>39</v>
      </c>
      <c r="B42">
        <v>5</v>
      </c>
    </row>
    <row r="43" spans="1:2" x14ac:dyDescent="0.25">
      <c r="A43" s="6">
        <v>40</v>
      </c>
      <c r="B43">
        <v>7</v>
      </c>
    </row>
    <row r="44" spans="1:2" x14ac:dyDescent="0.25">
      <c r="A44" s="6">
        <v>41</v>
      </c>
      <c r="B44">
        <v>2</v>
      </c>
    </row>
    <row r="45" spans="1:2" x14ac:dyDescent="0.25">
      <c r="A45" s="6">
        <v>42</v>
      </c>
      <c r="B45">
        <v>3</v>
      </c>
    </row>
    <row r="46" spans="1:2" x14ac:dyDescent="0.25">
      <c r="A46" s="6">
        <v>43</v>
      </c>
      <c r="B46">
        <v>7</v>
      </c>
    </row>
    <row r="47" spans="1:2" x14ac:dyDescent="0.25">
      <c r="A47" s="6">
        <v>44</v>
      </c>
      <c r="B47">
        <v>3</v>
      </c>
    </row>
    <row r="48" spans="1:2" x14ac:dyDescent="0.25">
      <c r="A48" s="6">
        <v>45</v>
      </c>
      <c r="B48">
        <v>1</v>
      </c>
    </row>
    <row r="49" spans="1:2" x14ac:dyDescent="0.25">
      <c r="A49" s="6">
        <v>46</v>
      </c>
      <c r="B49">
        <v>1</v>
      </c>
    </row>
    <row r="50" spans="1:2" x14ac:dyDescent="0.25">
      <c r="A50" s="6">
        <v>47</v>
      </c>
      <c r="B50">
        <v>7</v>
      </c>
    </row>
    <row r="51" spans="1:2" x14ac:dyDescent="0.25">
      <c r="A51" s="6">
        <v>48</v>
      </c>
      <c r="B51">
        <v>7</v>
      </c>
    </row>
    <row r="52" spans="1:2" x14ac:dyDescent="0.25">
      <c r="A52" s="6">
        <v>49</v>
      </c>
      <c r="B52">
        <v>3</v>
      </c>
    </row>
    <row r="53" spans="1:2" x14ac:dyDescent="0.25">
      <c r="A53" s="6">
        <v>50</v>
      </c>
      <c r="B53">
        <v>4</v>
      </c>
    </row>
    <row r="54" spans="1:2" x14ac:dyDescent="0.25">
      <c r="A54" s="6">
        <v>51</v>
      </c>
      <c r="B54">
        <v>3</v>
      </c>
    </row>
    <row r="55" spans="1:2" x14ac:dyDescent="0.25">
      <c r="A55" s="6">
        <v>52</v>
      </c>
      <c r="B55">
        <v>1</v>
      </c>
    </row>
    <row r="56" spans="1:2" x14ac:dyDescent="0.25">
      <c r="A56" s="6">
        <v>53</v>
      </c>
      <c r="B56">
        <v>7</v>
      </c>
    </row>
    <row r="57" spans="1:2" x14ac:dyDescent="0.25">
      <c r="A57" s="6">
        <v>54</v>
      </c>
      <c r="B57">
        <v>2</v>
      </c>
    </row>
    <row r="58" spans="1:2" x14ac:dyDescent="0.25">
      <c r="A58" s="6">
        <v>55</v>
      </c>
      <c r="B58">
        <v>5</v>
      </c>
    </row>
    <row r="59" spans="1:2" x14ac:dyDescent="0.25">
      <c r="A59" s="6">
        <v>56</v>
      </c>
      <c r="B59">
        <v>5</v>
      </c>
    </row>
    <row r="60" spans="1:2" x14ac:dyDescent="0.25">
      <c r="A60" s="6">
        <v>57</v>
      </c>
      <c r="B60">
        <v>3</v>
      </c>
    </row>
    <row r="61" spans="1:2" x14ac:dyDescent="0.25">
      <c r="A61" s="6">
        <v>58</v>
      </c>
      <c r="B61">
        <v>6</v>
      </c>
    </row>
    <row r="62" spans="1:2" x14ac:dyDescent="0.25">
      <c r="A62" s="6">
        <v>59</v>
      </c>
      <c r="B62">
        <v>3</v>
      </c>
    </row>
    <row r="63" spans="1:2" x14ac:dyDescent="0.25">
      <c r="A63" s="6">
        <v>60</v>
      </c>
      <c r="B63">
        <v>4</v>
      </c>
    </row>
    <row r="64" spans="1:2" x14ac:dyDescent="0.25">
      <c r="A64" s="6">
        <v>61</v>
      </c>
      <c r="B64">
        <v>3</v>
      </c>
    </row>
    <row r="65" spans="1:2" x14ac:dyDescent="0.25">
      <c r="A65" s="6">
        <v>62</v>
      </c>
      <c r="B65">
        <v>4</v>
      </c>
    </row>
    <row r="66" spans="1:2" x14ac:dyDescent="0.25">
      <c r="A66" s="6">
        <v>63</v>
      </c>
      <c r="B66">
        <v>9</v>
      </c>
    </row>
    <row r="67" spans="1:2" x14ac:dyDescent="0.25">
      <c r="A67" s="6">
        <v>64</v>
      </c>
      <c r="B67">
        <v>3</v>
      </c>
    </row>
    <row r="68" spans="1:2" x14ac:dyDescent="0.25">
      <c r="A68" s="6">
        <v>65</v>
      </c>
      <c r="B68">
        <v>5</v>
      </c>
    </row>
    <row r="69" spans="1:2" x14ac:dyDescent="0.25">
      <c r="A69" s="6">
        <v>66</v>
      </c>
      <c r="B69">
        <v>8</v>
      </c>
    </row>
    <row r="70" spans="1:2" x14ac:dyDescent="0.25">
      <c r="A70" s="6">
        <v>67</v>
      </c>
      <c r="B70">
        <v>4</v>
      </c>
    </row>
    <row r="71" spans="1:2" x14ac:dyDescent="0.25">
      <c r="A71" s="6">
        <v>68</v>
      </c>
      <c r="B71">
        <v>4</v>
      </c>
    </row>
    <row r="72" spans="1:2" x14ac:dyDescent="0.25">
      <c r="A72" s="6">
        <v>69</v>
      </c>
      <c r="B72">
        <v>4</v>
      </c>
    </row>
    <row r="73" spans="1:2" x14ac:dyDescent="0.25">
      <c r="A73" s="6">
        <v>70</v>
      </c>
      <c r="B73">
        <v>7</v>
      </c>
    </row>
    <row r="74" spans="1:2" x14ac:dyDescent="0.25">
      <c r="A74" s="6">
        <v>71</v>
      </c>
      <c r="B74">
        <v>3</v>
      </c>
    </row>
    <row r="75" spans="1:2" x14ac:dyDescent="0.25">
      <c r="A75" s="6">
        <v>72</v>
      </c>
      <c r="B75">
        <v>6</v>
      </c>
    </row>
    <row r="76" spans="1:2" x14ac:dyDescent="0.25">
      <c r="A76" s="6">
        <v>73</v>
      </c>
      <c r="B76">
        <v>9</v>
      </c>
    </row>
    <row r="77" spans="1:2" x14ac:dyDescent="0.25">
      <c r="A77" s="6">
        <v>74</v>
      </c>
      <c r="B77">
        <v>8</v>
      </c>
    </row>
    <row r="78" spans="1:2" x14ac:dyDescent="0.25">
      <c r="A78" s="6">
        <v>75</v>
      </c>
      <c r="B78">
        <v>4</v>
      </c>
    </row>
    <row r="79" spans="1:2" x14ac:dyDescent="0.25">
      <c r="A79" s="6">
        <v>76</v>
      </c>
      <c r="B79">
        <v>4</v>
      </c>
    </row>
    <row r="80" spans="1:2" x14ac:dyDescent="0.25">
      <c r="A80" s="6">
        <v>77</v>
      </c>
      <c r="B80">
        <v>8</v>
      </c>
    </row>
    <row r="81" spans="1:2" x14ac:dyDescent="0.25">
      <c r="A81" s="6">
        <v>78</v>
      </c>
      <c r="B81">
        <v>3</v>
      </c>
    </row>
    <row r="82" spans="1:2" x14ac:dyDescent="0.25">
      <c r="A82" s="6">
        <v>79</v>
      </c>
      <c r="B82">
        <v>3</v>
      </c>
    </row>
    <row r="83" spans="1:2" x14ac:dyDescent="0.25">
      <c r="A83" s="6">
        <v>80</v>
      </c>
      <c r="B83">
        <v>1</v>
      </c>
    </row>
    <row r="84" spans="1:2" x14ac:dyDescent="0.25">
      <c r="A84" s="6">
        <v>81</v>
      </c>
      <c r="B84">
        <v>8</v>
      </c>
    </row>
    <row r="85" spans="1:2" x14ac:dyDescent="0.25">
      <c r="A85" s="6">
        <v>82</v>
      </c>
      <c r="B85">
        <v>1</v>
      </c>
    </row>
    <row r="86" spans="1:2" x14ac:dyDescent="0.25">
      <c r="A86" s="6">
        <v>83</v>
      </c>
      <c r="B86">
        <v>6</v>
      </c>
    </row>
    <row r="87" spans="1:2" x14ac:dyDescent="0.25">
      <c r="A87" s="6">
        <v>84</v>
      </c>
      <c r="B87">
        <v>5</v>
      </c>
    </row>
    <row r="88" spans="1:2" x14ac:dyDescent="0.25">
      <c r="A88" s="6">
        <v>85</v>
      </c>
      <c r="B88">
        <v>9</v>
      </c>
    </row>
    <row r="89" spans="1:2" x14ac:dyDescent="0.25">
      <c r="A89" s="6">
        <v>86</v>
      </c>
      <c r="B89">
        <v>7</v>
      </c>
    </row>
    <row r="90" spans="1:2" x14ac:dyDescent="0.25">
      <c r="A90" s="6">
        <v>87</v>
      </c>
      <c r="B90">
        <v>5</v>
      </c>
    </row>
    <row r="91" spans="1:2" x14ac:dyDescent="0.25">
      <c r="A91" s="6">
        <v>88</v>
      </c>
      <c r="B91">
        <v>2</v>
      </c>
    </row>
    <row r="92" spans="1:2" x14ac:dyDescent="0.25">
      <c r="A92" s="6">
        <v>89</v>
      </c>
      <c r="B92">
        <v>7</v>
      </c>
    </row>
    <row r="93" spans="1:2" x14ac:dyDescent="0.25">
      <c r="A93" s="6">
        <v>90</v>
      </c>
      <c r="B93">
        <v>6</v>
      </c>
    </row>
    <row r="94" spans="1:2" x14ac:dyDescent="0.25">
      <c r="A94" s="6">
        <v>91</v>
      </c>
      <c r="B94">
        <v>9</v>
      </c>
    </row>
    <row r="95" spans="1:2" x14ac:dyDescent="0.25">
      <c r="A95" s="6">
        <v>92</v>
      </c>
      <c r="B95">
        <v>8</v>
      </c>
    </row>
    <row r="96" spans="1:2" x14ac:dyDescent="0.25">
      <c r="A96" s="6">
        <v>93</v>
      </c>
      <c r="B96">
        <v>5</v>
      </c>
    </row>
    <row r="97" spans="1:2" x14ac:dyDescent="0.25">
      <c r="A97" s="6">
        <v>94</v>
      </c>
      <c r="B97">
        <v>3</v>
      </c>
    </row>
    <row r="98" spans="1:2" x14ac:dyDescent="0.25">
      <c r="A98" s="6">
        <v>95</v>
      </c>
      <c r="B98">
        <v>3</v>
      </c>
    </row>
    <row r="99" spans="1:2" x14ac:dyDescent="0.25">
      <c r="A99" s="6">
        <v>96</v>
      </c>
      <c r="B99">
        <v>1</v>
      </c>
    </row>
    <row r="100" spans="1:2" x14ac:dyDescent="0.25">
      <c r="A100" s="6">
        <v>97</v>
      </c>
      <c r="B100">
        <v>2</v>
      </c>
    </row>
    <row r="101" spans="1:2" x14ac:dyDescent="0.25">
      <c r="A101" s="6">
        <v>98</v>
      </c>
      <c r="B101">
        <v>5</v>
      </c>
    </row>
    <row r="102" spans="1:2" x14ac:dyDescent="0.25">
      <c r="A102" s="6">
        <v>99</v>
      </c>
      <c r="B102">
        <v>5</v>
      </c>
    </row>
    <row r="103" spans="1:2" x14ac:dyDescent="0.25">
      <c r="A103" s="6">
        <v>100</v>
      </c>
      <c r="B103">
        <v>4</v>
      </c>
    </row>
    <row r="104" spans="1:2" x14ac:dyDescent="0.25">
      <c r="A104" s="6">
        <v>101</v>
      </c>
      <c r="B104">
        <v>1</v>
      </c>
    </row>
    <row r="105" spans="1:2" x14ac:dyDescent="0.25">
      <c r="A105" s="6">
        <v>102</v>
      </c>
      <c r="B105">
        <v>6</v>
      </c>
    </row>
    <row r="106" spans="1:2" x14ac:dyDescent="0.25">
      <c r="A106" s="6">
        <v>103</v>
      </c>
      <c r="B106">
        <v>9</v>
      </c>
    </row>
    <row r="107" spans="1:2" x14ac:dyDescent="0.25">
      <c r="A107" s="6">
        <v>104</v>
      </c>
      <c r="B107">
        <v>9</v>
      </c>
    </row>
    <row r="108" spans="1:2" x14ac:dyDescent="0.25">
      <c r="A108" s="6">
        <v>105</v>
      </c>
      <c r="B108">
        <v>8</v>
      </c>
    </row>
    <row r="109" spans="1:2" x14ac:dyDescent="0.25">
      <c r="A109" s="6">
        <v>106</v>
      </c>
      <c r="B109">
        <v>3</v>
      </c>
    </row>
    <row r="110" spans="1:2" x14ac:dyDescent="0.25">
      <c r="A110" s="6">
        <v>107</v>
      </c>
      <c r="B110">
        <v>6</v>
      </c>
    </row>
    <row r="111" spans="1:2" x14ac:dyDescent="0.25">
      <c r="A111" s="6">
        <v>108</v>
      </c>
      <c r="B111">
        <v>2</v>
      </c>
    </row>
    <row r="112" spans="1:2" x14ac:dyDescent="0.25">
      <c r="A112" s="6">
        <v>109</v>
      </c>
      <c r="B112">
        <v>6</v>
      </c>
    </row>
    <row r="113" spans="1:2" x14ac:dyDescent="0.25">
      <c r="A113" s="6">
        <v>110</v>
      </c>
      <c r="B113">
        <v>3</v>
      </c>
    </row>
    <row r="114" spans="1:2" x14ac:dyDescent="0.25">
      <c r="A114" s="6">
        <v>111</v>
      </c>
      <c r="B114">
        <v>2</v>
      </c>
    </row>
    <row r="115" spans="1:2" x14ac:dyDescent="0.25">
      <c r="A115" s="6">
        <v>112</v>
      </c>
      <c r="B115">
        <v>3</v>
      </c>
    </row>
    <row r="116" spans="1:2" x14ac:dyDescent="0.25">
      <c r="A116" s="6">
        <v>113</v>
      </c>
      <c r="B116">
        <v>7</v>
      </c>
    </row>
    <row r="117" spans="1:2" x14ac:dyDescent="0.25">
      <c r="A117" s="6">
        <v>114</v>
      </c>
      <c r="B117">
        <v>8</v>
      </c>
    </row>
    <row r="118" spans="1:2" x14ac:dyDescent="0.25">
      <c r="A118" s="6">
        <v>115</v>
      </c>
      <c r="B118">
        <v>5</v>
      </c>
    </row>
    <row r="119" spans="1:2" x14ac:dyDescent="0.25">
      <c r="A119" s="6">
        <v>116</v>
      </c>
      <c r="B119">
        <v>7</v>
      </c>
    </row>
    <row r="120" spans="1:2" x14ac:dyDescent="0.25">
      <c r="A120" s="6">
        <v>117</v>
      </c>
      <c r="B120">
        <v>2</v>
      </c>
    </row>
    <row r="121" spans="1:2" x14ac:dyDescent="0.25">
      <c r="A121" s="6">
        <v>118</v>
      </c>
      <c r="B121">
        <v>6</v>
      </c>
    </row>
    <row r="122" spans="1:2" x14ac:dyDescent="0.25">
      <c r="A122" s="6">
        <v>119</v>
      </c>
      <c r="B122">
        <v>8</v>
      </c>
    </row>
    <row r="123" spans="1:2" x14ac:dyDescent="0.25">
      <c r="A123" s="6">
        <v>120</v>
      </c>
      <c r="B123">
        <v>6</v>
      </c>
    </row>
    <row r="124" spans="1:2" x14ac:dyDescent="0.25">
      <c r="A124" s="6">
        <v>121</v>
      </c>
      <c r="B124">
        <v>5</v>
      </c>
    </row>
    <row r="125" spans="1:2" x14ac:dyDescent="0.25">
      <c r="A125" s="6">
        <v>122</v>
      </c>
      <c r="B125">
        <v>9</v>
      </c>
    </row>
    <row r="126" spans="1:2" x14ac:dyDescent="0.25">
      <c r="A126" s="6">
        <v>123</v>
      </c>
      <c r="B126">
        <v>3</v>
      </c>
    </row>
    <row r="127" spans="1:2" x14ac:dyDescent="0.25">
      <c r="A127" s="6">
        <v>124</v>
      </c>
      <c r="B127">
        <v>7</v>
      </c>
    </row>
    <row r="128" spans="1:2" x14ac:dyDescent="0.25">
      <c r="A128" s="6">
        <v>125</v>
      </c>
      <c r="B128">
        <v>2</v>
      </c>
    </row>
    <row r="129" spans="1:2" x14ac:dyDescent="0.25">
      <c r="A129" s="6">
        <v>126</v>
      </c>
      <c r="B129">
        <v>9</v>
      </c>
    </row>
    <row r="130" spans="1:2" x14ac:dyDescent="0.25">
      <c r="A130" s="6">
        <v>127</v>
      </c>
      <c r="B130">
        <v>8</v>
      </c>
    </row>
    <row r="131" spans="1:2" x14ac:dyDescent="0.25">
      <c r="A131" s="6">
        <v>128</v>
      </c>
      <c r="B131">
        <v>2</v>
      </c>
    </row>
    <row r="132" spans="1:2" x14ac:dyDescent="0.25">
      <c r="A132" s="6">
        <v>129</v>
      </c>
      <c r="B132">
        <v>2</v>
      </c>
    </row>
    <row r="133" spans="1:2" x14ac:dyDescent="0.25">
      <c r="A133" s="6">
        <v>130</v>
      </c>
      <c r="B133">
        <v>2</v>
      </c>
    </row>
    <row r="134" spans="1:2" x14ac:dyDescent="0.25">
      <c r="A134" s="6">
        <v>131</v>
      </c>
      <c r="B134">
        <v>8</v>
      </c>
    </row>
    <row r="135" spans="1:2" x14ac:dyDescent="0.25">
      <c r="A135" s="6">
        <v>132</v>
      </c>
      <c r="B135">
        <v>9</v>
      </c>
    </row>
    <row r="136" spans="1:2" x14ac:dyDescent="0.25">
      <c r="A136" s="6">
        <v>133</v>
      </c>
      <c r="B136">
        <v>4</v>
      </c>
    </row>
    <row r="137" spans="1:2" x14ac:dyDescent="0.25">
      <c r="A137" s="6">
        <v>134</v>
      </c>
      <c r="B137">
        <v>6</v>
      </c>
    </row>
    <row r="138" spans="1:2" x14ac:dyDescent="0.25">
      <c r="A138" s="6">
        <v>135</v>
      </c>
      <c r="B138">
        <v>2</v>
      </c>
    </row>
    <row r="139" spans="1:2" x14ac:dyDescent="0.25">
      <c r="A139" s="6">
        <v>136</v>
      </c>
      <c r="B139">
        <v>2</v>
      </c>
    </row>
    <row r="140" spans="1:2" x14ac:dyDescent="0.25">
      <c r="A140" s="6">
        <v>137</v>
      </c>
      <c r="B140">
        <v>1</v>
      </c>
    </row>
    <row r="141" spans="1:2" x14ac:dyDescent="0.25">
      <c r="A141" s="6">
        <v>138</v>
      </c>
      <c r="B141">
        <v>8</v>
      </c>
    </row>
    <row r="142" spans="1:2" x14ac:dyDescent="0.25">
      <c r="A142" s="6">
        <v>139</v>
      </c>
      <c r="B142">
        <v>7</v>
      </c>
    </row>
    <row r="143" spans="1:2" x14ac:dyDescent="0.25">
      <c r="A143" s="6">
        <v>140</v>
      </c>
      <c r="B143">
        <v>3</v>
      </c>
    </row>
    <row r="144" spans="1:2" x14ac:dyDescent="0.25">
      <c r="A144" s="6">
        <v>141</v>
      </c>
      <c r="B144">
        <v>7</v>
      </c>
    </row>
    <row r="145" spans="1:2" x14ac:dyDescent="0.25">
      <c r="A145" s="6">
        <v>142</v>
      </c>
      <c r="B145">
        <v>5</v>
      </c>
    </row>
    <row r="146" spans="1:2" x14ac:dyDescent="0.25">
      <c r="A146" s="6">
        <v>143</v>
      </c>
      <c r="B146">
        <v>2</v>
      </c>
    </row>
    <row r="147" spans="1:2" x14ac:dyDescent="0.25">
      <c r="A147" s="6">
        <v>144</v>
      </c>
      <c r="B147">
        <v>1</v>
      </c>
    </row>
    <row r="148" spans="1:2" x14ac:dyDescent="0.25">
      <c r="A148" s="6">
        <v>145</v>
      </c>
      <c r="B148">
        <v>5</v>
      </c>
    </row>
    <row r="149" spans="1:2" x14ac:dyDescent="0.25">
      <c r="A149" s="6">
        <v>146</v>
      </c>
      <c r="B149">
        <v>5</v>
      </c>
    </row>
    <row r="150" spans="1:2" x14ac:dyDescent="0.25">
      <c r="A150" s="6">
        <v>147</v>
      </c>
      <c r="B150">
        <v>8</v>
      </c>
    </row>
    <row r="151" spans="1:2" x14ac:dyDescent="0.25">
      <c r="A151" s="6">
        <v>148</v>
      </c>
      <c r="B151">
        <v>1</v>
      </c>
    </row>
    <row r="152" spans="1:2" x14ac:dyDescent="0.25">
      <c r="A152" s="6">
        <v>149</v>
      </c>
      <c r="B152">
        <v>1</v>
      </c>
    </row>
    <row r="153" spans="1:2" x14ac:dyDescent="0.25">
      <c r="A153" s="6">
        <v>150</v>
      </c>
      <c r="B153">
        <v>8</v>
      </c>
    </row>
    <row r="154" spans="1:2" x14ac:dyDescent="0.25">
      <c r="A154" s="6">
        <v>151</v>
      </c>
      <c r="B154">
        <v>1</v>
      </c>
    </row>
    <row r="155" spans="1:2" x14ac:dyDescent="0.25">
      <c r="A155" s="6">
        <v>152</v>
      </c>
      <c r="B155">
        <v>7</v>
      </c>
    </row>
    <row r="156" spans="1:2" x14ac:dyDescent="0.25">
      <c r="A156" s="6">
        <v>153</v>
      </c>
      <c r="B156">
        <v>5</v>
      </c>
    </row>
    <row r="157" spans="1:2" x14ac:dyDescent="0.25">
      <c r="A157" s="6">
        <v>154</v>
      </c>
      <c r="B157">
        <v>7</v>
      </c>
    </row>
    <row r="158" spans="1:2" x14ac:dyDescent="0.25">
      <c r="A158" s="6">
        <v>155</v>
      </c>
      <c r="B158">
        <v>8</v>
      </c>
    </row>
    <row r="159" spans="1:2" x14ac:dyDescent="0.25">
      <c r="A159" s="6">
        <v>156</v>
      </c>
      <c r="B159">
        <v>7</v>
      </c>
    </row>
    <row r="160" spans="1:2" x14ac:dyDescent="0.25">
      <c r="A160" s="6">
        <v>157</v>
      </c>
      <c r="B160">
        <v>7</v>
      </c>
    </row>
    <row r="161" spans="1:2" x14ac:dyDescent="0.25">
      <c r="A161" s="6">
        <v>158</v>
      </c>
      <c r="B161">
        <v>7</v>
      </c>
    </row>
    <row r="162" spans="1:2" x14ac:dyDescent="0.25">
      <c r="A162" s="6">
        <v>159</v>
      </c>
      <c r="B162">
        <v>1</v>
      </c>
    </row>
    <row r="163" spans="1:2" x14ac:dyDescent="0.25">
      <c r="A163" s="6">
        <v>160</v>
      </c>
      <c r="B163">
        <v>8</v>
      </c>
    </row>
    <row r="164" spans="1:2" x14ac:dyDescent="0.25">
      <c r="A164" s="6">
        <v>161</v>
      </c>
      <c r="B164">
        <v>6</v>
      </c>
    </row>
    <row r="165" spans="1:2" x14ac:dyDescent="0.25">
      <c r="A165" s="6">
        <v>162</v>
      </c>
      <c r="B165">
        <v>3</v>
      </c>
    </row>
    <row r="166" spans="1:2" x14ac:dyDescent="0.25">
      <c r="A166" s="6">
        <v>163</v>
      </c>
      <c r="B166">
        <v>3</v>
      </c>
    </row>
    <row r="167" spans="1:2" x14ac:dyDescent="0.25">
      <c r="A167" s="6">
        <v>164</v>
      </c>
      <c r="B167">
        <v>5</v>
      </c>
    </row>
    <row r="168" spans="1:2" x14ac:dyDescent="0.25">
      <c r="A168" s="6">
        <v>165</v>
      </c>
      <c r="B168">
        <v>1</v>
      </c>
    </row>
    <row r="169" spans="1:2" x14ac:dyDescent="0.25">
      <c r="A169" s="6">
        <v>166</v>
      </c>
      <c r="B169">
        <v>5</v>
      </c>
    </row>
    <row r="170" spans="1:2" x14ac:dyDescent="0.25">
      <c r="A170" s="6">
        <v>167</v>
      </c>
      <c r="B170">
        <v>8</v>
      </c>
    </row>
    <row r="171" spans="1:2" x14ac:dyDescent="0.25">
      <c r="A171" s="6">
        <v>168</v>
      </c>
      <c r="B171">
        <v>4</v>
      </c>
    </row>
    <row r="172" spans="1:2" x14ac:dyDescent="0.25">
      <c r="A172" s="6">
        <v>169</v>
      </c>
      <c r="B172">
        <v>9</v>
      </c>
    </row>
    <row r="173" spans="1:2" x14ac:dyDescent="0.25">
      <c r="A173" s="6">
        <v>170</v>
      </c>
      <c r="B173">
        <v>7</v>
      </c>
    </row>
    <row r="174" spans="1:2" x14ac:dyDescent="0.25">
      <c r="A174" s="6">
        <v>171</v>
      </c>
      <c r="B174">
        <v>7</v>
      </c>
    </row>
    <row r="175" spans="1:2" x14ac:dyDescent="0.25">
      <c r="A175" s="6">
        <v>172</v>
      </c>
      <c r="B175">
        <v>6</v>
      </c>
    </row>
    <row r="176" spans="1:2" x14ac:dyDescent="0.25">
      <c r="A176" s="6">
        <v>173</v>
      </c>
      <c r="B176">
        <v>3</v>
      </c>
    </row>
    <row r="177" spans="1:2" x14ac:dyDescent="0.25">
      <c r="A177" s="6">
        <v>174</v>
      </c>
      <c r="B177">
        <v>7</v>
      </c>
    </row>
    <row r="178" spans="1:2" x14ac:dyDescent="0.25">
      <c r="A178" s="6">
        <v>175</v>
      </c>
      <c r="B178">
        <v>7</v>
      </c>
    </row>
    <row r="179" spans="1:2" x14ac:dyDescent="0.25">
      <c r="A179" s="6">
        <v>176</v>
      </c>
      <c r="B179">
        <v>6</v>
      </c>
    </row>
    <row r="180" spans="1:2" x14ac:dyDescent="0.25">
      <c r="A180" s="6">
        <v>177</v>
      </c>
      <c r="B180">
        <v>1</v>
      </c>
    </row>
    <row r="181" spans="1:2" x14ac:dyDescent="0.25">
      <c r="A181" s="6">
        <v>178</v>
      </c>
      <c r="B181">
        <v>3</v>
      </c>
    </row>
    <row r="182" spans="1:2" x14ac:dyDescent="0.25">
      <c r="A182" s="6">
        <v>179</v>
      </c>
      <c r="B182">
        <v>2</v>
      </c>
    </row>
    <row r="183" spans="1:2" x14ac:dyDescent="0.25">
      <c r="A183" s="6">
        <v>180</v>
      </c>
      <c r="B183">
        <v>7</v>
      </c>
    </row>
    <row r="184" spans="1:2" x14ac:dyDescent="0.25">
      <c r="A184" s="6">
        <v>181</v>
      </c>
      <c r="B184">
        <v>2</v>
      </c>
    </row>
    <row r="185" spans="1:2" x14ac:dyDescent="0.25">
      <c r="A185" s="6">
        <v>182</v>
      </c>
      <c r="B185">
        <v>5</v>
      </c>
    </row>
    <row r="186" spans="1:2" x14ac:dyDescent="0.25">
      <c r="A186" s="6">
        <v>183</v>
      </c>
      <c r="B186">
        <v>3</v>
      </c>
    </row>
    <row r="187" spans="1:2" x14ac:dyDescent="0.25">
      <c r="A187" s="6">
        <v>184</v>
      </c>
      <c r="B187">
        <v>2</v>
      </c>
    </row>
    <row r="188" spans="1:2" x14ac:dyDescent="0.25">
      <c r="A188" s="6">
        <v>185</v>
      </c>
      <c r="B188">
        <v>6</v>
      </c>
    </row>
    <row r="189" spans="1:2" x14ac:dyDescent="0.25">
      <c r="A189" s="6">
        <v>186</v>
      </c>
      <c r="B189">
        <v>3</v>
      </c>
    </row>
    <row r="190" spans="1:2" x14ac:dyDescent="0.25">
      <c r="A190" s="6">
        <v>187</v>
      </c>
      <c r="B190">
        <v>2</v>
      </c>
    </row>
    <row r="191" spans="1:2" x14ac:dyDescent="0.25">
      <c r="A191" s="6">
        <v>188</v>
      </c>
      <c r="B191">
        <v>6</v>
      </c>
    </row>
    <row r="192" spans="1:2" x14ac:dyDescent="0.25">
      <c r="A192" s="6">
        <v>189</v>
      </c>
      <c r="B192">
        <v>3</v>
      </c>
    </row>
    <row r="193" spans="1:2" x14ac:dyDescent="0.25">
      <c r="A193" s="6">
        <v>190</v>
      </c>
      <c r="B193">
        <v>7</v>
      </c>
    </row>
    <row r="194" spans="1:2" x14ac:dyDescent="0.25">
      <c r="A194" s="6">
        <v>191</v>
      </c>
      <c r="B194">
        <v>7</v>
      </c>
    </row>
    <row r="195" spans="1:2" x14ac:dyDescent="0.25">
      <c r="A195" s="6">
        <v>192</v>
      </c>
      <c r="B195">
        <v>3</v>
      </c>
    </row>
    <row r="196" spans="1:2" x14ac:dyDescent="0.25">
      <c r="A196" s="6">
        <v>193</v>
      </c>
      <c r="B196">
        <v>1</v>
      </c>
    </row>
    <row r="197" spans="1:2" x14ac:dyDescent="0.25">
      <c r="A197" s="6">
        <v>194</v>
      </c>
      <c r="B197">
        <v>5</v>
      </c>
    </row>
    <row r="198" spans="1:2" x14ac:dyDescent="0.25">
      <c r="A198" s="6">
        <v>195</v>
      </c>
      <c r="B198">
        <v>6</v>
      </c>
    </row>
    <row r="199" spans="1:2" x14ac:dyDescent="0.25">
      <c r="A199" s="6">
        <v>196</v>
      </c>
      <c r="B199">
        <v>8</v>
      </c>
    </row>
    <row r="200" spans="1:2" x14ac:dyDescent="0.25">
      <c r="A200" s="6">
        <v>197</v>
      </c>
      <c r="B200">
        <v>4</v>
      </c>
    </row>
    <row r="201" spans="1:2" x14ac:dyDescent="0.25">
      <c r="A201" s="6">
        <v>198</v>
      </c>
      <c r="B201">
        <v>7</v>
      </c>
    </row>
    <row r="202" spans="1:2" x14ac:dyDescent="0.25">
      <c r="A202" s="6">
        <v>199</v>
      </c>
      <c r="B202">
        <v>6</v>
      </c>
    </row>
    <row r="203" spans="1:2" x14ac:dyDescent="0.25">
      <c r="A203" s="6">
        <v>200</v>
      </c>
      <c r="B203">
        <v>6</v>
      </c>
    </row>
    <row r="204" spans="1:2" x14ac:dyDescent="0.25">
      <c r="A204" s="6">
        <v>201</v>
      </c>
      <c r="B204">
        <v>3</v>
      </c>
    </row>
    <row r="205" spans="1:2" x14ac:dyDescent="0.25">
      <c r="A205" s="6">
        <v>202</v>
      </c>
      <c r="B205">
        <v>1</v>
      </c>
    </row>
    <row r="206" spans="1:2" x14ac:dyDescent="0.25">
      <c r="A206" s="6">
        <v>203</v>
      </c>
      <c r="B206">
        <v>6</v>
      </c>
    </row>
    <row r="207" spans="1:2" x14ac:dyDescent="0.25">
      <c r="A207" s="6">
        <v>204</v>
      </c>
      <c r="B207">
        <v>2</v>
      </c>
    </row>
    <row r="208" spans="1:2" x14ac:dyDescent="0.25">
      <c r="A208" s="6">
        <v>205</v>
      </c>
      <c r="B208">
        <v>4</v>
      </c>
    </row>
    <row r="209" spans="1:2" x14ac:dyDescent="0.25">
      <c r="A209" s="6">
        <v>206</v>
      </c>
      <c r="B209">
        <v>1</v>
      </c>
    </row>
    <row r="210" spans="1:2" x14ac:dyDescent="0.25">
      <c r="A210" s="6">
        <v>207</v>
      </c>
      <c r="B210">
        <v>8</v>
      </c>
    </row>
    <row r="211" spans="1:2" x14ac:dyDescent="0.25">
      <c r="A211" s="6">
        <v>208</v>
      </c>
      <c r="B211">
        <v>2</v>
      </c>
    </row>
    <row r="212" spans="1:2" x14ac:dyDescent="0.25">
      <c r="A212" s="6">
        <v>209</v>
      </c>
      <c r="B212">
        <v>4</v>
      </c>
    </row>
    <row r="213" spans="1:2" x14ac:dyDescent="0.25">
      <c r="A213" s="6">
        <v>210</v>
      </c>
      <c r="B213">
        <v>7</v>
      </c>
    </row>
    <row r="214" spans="1:2" x14ac:dyDescent="0.25">
      <c r="A214" s="6">
        <v>211</v>
      </c>
      <c r="B214">
        <v>6</v>
      </c>
    </row>
    <row r="215" spans="1:2" x14ac:dyDescent="0.25">
      <c r="A215" s="6">
        <v>212</v>
      </c>
      <c r="B215">
        <v>7</v>
      </c>
    </row>
    <row r="216" spans="1:2" x14ac:dyDescent="0.25">
      <c r="A216" s="6">
        <v>213</v>
      </c>
      <c r="B216">
        <v>7</v>
      </c>
    </row>
    <row r="217" spans="1:2" x14ac:dyDescent="0.25">
      <c r="A217" s="6">
        <v>214</v>
      </c>
      <c r="B217">
        <v>2</v>
      </c>
    </row>
    <row r="218" spans="1:2" x14ac:dyDescent="0.25">
      <c r="A218" s="6">
        <v>215</v>
      </c>
      <c r="B218">
        <v>6</v>
      </c>
    </row>
    <row r="219" spans="1:2" x14ac:dyDescent="0.25">
      <c r="A219" s="6">
        <v>216</v>
      </c>
      <c r="B219">
        <v>5</v>
      </c>
    </row>
    <row r="220" spans="1:2" x14ac:dyDescent="0.25">
      <c r="A220" s="6">
        <v>217</v>
      </c>
      <c r="B220">
        <v>8</v>
      </c>
    </row>
    <row r="221" spans="1:2" x14ac:dyDescent="0.25">
      <c r="A221" s="6">
        <v>218</v>
      </c>
      <c r="B221">
        <v>7</v>
      </c>
    </row>
    <row r="222" spans="1:2" x14ac:dyDescent="0.25">
      <c r="A222" s="6">
        <v>219</v>
      </c>
      <c r="B222">
        <v>4</v>
      </c>
    </row>
    <row r="223" spans="1:2" x14ac:dyDescent="0.25">
      <c r="A223" s="6">
        <v>220</v>
      </c>
      <c r="B223">
        <v>3</v>
      </c>
    </row>
    <row r="224" spans="1:2" x14ac:dyDescent="0.25">
      <c r="A224" s="6">
        <v>221</v>
      </c>
      <c r="B224">
        <v>4</v>
      </c>
    </row>
    <row r="225" spans="1:2" x14ac:dyDescent="0.25">
      <c r="A225" s="6">
        <v>222</v>
      </c>
      <c r="B225">
        <v>7</v>
      </c>
    </row>
    <row r="226" spans="1:2" x14ac:dyDescent="0.25">
      <c r="A226" s="6">
        <v>223</v>
      </c>
      <c r="B226">
        <v>6</v>
      </c>
    </row>
    <row r="227" spans="1:2" x14ac:dyDescent="0.25">
      <c r="A227" s="6">
        <v>224</v>
      </c>
      <c r="B227">
        <v>8</v>
      </c>
    </row>
    <row r="228" spans="1:2" x14ac:dyDescent="0.25">
      <c r="A228" s="6">
        <v>225</v>
      </c>
      <c r="B228">
        <v>8</v>
      </c>
    </row>
    <row r="229" spans="1:2" x14ac:dyDescent="0.25">
      <c r="A229" s="6">
        <v>226</v>
      </c>
      <c r="B229">
        <v>7</v>
      </c>
    </row>
    <row r="230" spans="1:2" x14ac:dyDescent="0.25">
      <c r="A230" s="6">
        <v>227</v>
      </c>
      <c r="B230">
        <v>7</v>
      </c>
    </row>
    <row r="231" spans="1:2" x14ac:dyDescent="0.25">
      <c r="A231" s="6">
        <v>228</v>
      </c>
      <c r="B231">
        <v>6</v>
      </c>
    </row>
    <row r="232" spans="1:2" x14ac:dyDescent="0.25">
      <c r="A232" s="6">
        <v>229</v>
      </c>
      <c r="B232">
        <v>9</v>
      </c>
    </row>
    <row r="233" spans="1:2" x14ac:dyDescent="0.25">
      <c r="A233" s="6">
        <v>230</v>
      </c>
      <c r="B233">
        <v>6</v>
      </c>
    </row>
    <row r="234" spans="1:2" x14ac:dyDescent="0.25">
      <c r="A234" s="6">
        <v>231</v>
      </c>
      <c r="B234">
        <v>4</v>
      </c>
    </row>
    <row r="235" spans="1:2" x14ac:dyDescent="0.25">
      <c r="A235" s="6">
        <v>232</v>
      </c>
      <c r="B235">
        <v>8</v>
      </c>
    </row>
    <row r="236" spans="1:2" x14ac:dyDescent="0.25">
      <c r="A236" s="6">
        <v>233</v>
      </c>
      <c r="B236">
        <v>3</v>
      </c>
    </row>
    <row r="237" spans="1:2" x14ac:dyDescent="0.25">
      <c r="A237" s="6">
        <v>234</v>
      </c>
      <c r="B237">
        <v>8</v>
      </c>
    </row>
    <row r="238" spans="1:2" x14ac:dyDescent="0.25">
      <c r="A238" s="6">
        <v>235</v>
      </c>
      <c r="B238">
        <v>3</v>
      </c>
    </row>
    <row r="239" spans="1:2" x14ac:dyDescent="0.25">
      <c r="A239" s="6">
        <v>236</v>
      </c>
      <c r="B239">
        <v>6</v>
      </c>
    </row>
    <row r="240" spans="1:2" x14ac:dyDescent="0.25">
      <c r="A240" s="6">
        <v>237</v>
      </c>
      <c r="B240">
        <v>1</v>
      </c>
    </row>
    <row r="241" spans="1:2" x14ac:dyDescent="0.25">
      <c r="A241" s="6">
        <v>238</v>
      </c>
      <c r="B241">
        <v>3</v>
      </c>
    </row>
    <row r="242" spans="1:2" x14ac:dyDescent="0.25">
      <c r="A242" s="6">
        <v>239</v>
      </c>
      <c r="B242">
        <v>9</v>
      </c>
    </row>
    <row r="243" spans="1:2" x14ac:dyDescent="0.25">
      <c r="A243" s="6">
        <v>240</v>
      </c>
      <c r="B243">
        <v>2</v>
      </c>
    </row>
    <row r="244" spans="1:2" x14ac:dyDescent="0.25">
      <c r="A244" s="6">
        <v>241</v>
      </c>
      <c r="B244">
        <v>9</v>
      </c>
    </row>
    <row r="245" spans="1:2" x14ac:dyDescent="0.25">
      <c r="A245" s="6">
        <v>242</v>
      </c>
      <c r="B245">
        <v>3</v>
      </c>
    </row>
    <row r="246" spans="1:2" x14ac:dyDescent="0.25">
      <c r="A246" s="6">
        <v>243</v>
      </c>
      <c r="B246">
        <v>9</v>
      </c>
    </row>
    <row r="247" spans="1:2" x14ac:dyDescent="0.25">
      <c r="A247" s="6">
        <v>244</v>
      </c>
      <c r="B247">
        <v>7</v>
      </c>
    </row>
    <row r="248" spans="1:2" x14ac:dyDescent="0.25">
      <c r="A248" s="6">
        <v>245</v>
      </c>
      <c r="B248">
        <v>9</v>
      </c>
    </row>
    <row r="249" spans="1:2" x14ac:dyDescent="0.25">
      <c r="A249" s="6">
        <v>246</v>
      </c>
      <c r="B249">
        <v>4</v>
      </c>
    </row>
    <row r="250" spans="1:2" x14ac:dyDescent="0.25">
      <c r="A250" s="6">
        <v>247</v>
      </c>
      <c r="B250">
        <v>7</v>
      </c>
    </row>
    <row r="251" spans="1:2" x14ac:dyDescent="0.25">
      <c r="A251" s="6">
        <v>248</v>
      </c>
      <c r="B251">
        <v>5</v>
      </c>
    </row>
    <row r="252" spans="1:2" x14ac:dyDescent="0.25">
      <c r="A252" s="6">
        <v>249</v>
      </c>
      <c r="B252">
        <v>1</v>
      </c>
    </row>
    <row r="253" spans="1:2" x14ac:dyDescent="0.25">
      <c r="A253" s="6">
        <v>250</v>
      </c>
      <c r="B253">
        <v>7</v>
      </c>
    </row>
    <row r="254" spans="1:2" x14ac:dyDescent="0.25">
      <c r="A254" s="6">
        <v>251</v>
      </c>
      <c r="B254">
        <v>7</v>
      </c>
    </row>
    <row r="255" spans="1:2" x14ac:dyDescent="0.25">
      <c r="A255" s="6">
        <v>252</v>
      </c>
      <c r="B255">
        <v>4</v>
      </c>
    </row>
    <row r="256" spans="1:2" x14ac:dyDescent="0.25">
      <c r="A256" s="6">
        <v>253</v>
      </c>
      <c r="B256">
        <v>5</v>
      </c>
    </row>
    <row r="257" spans="1:2" x14ac:dyDescent="0.25">
      <c r="A257" s="6">
        <v>254</v>
      </c>
      <c r="B257">
        <v>9</v>
      </c>
    </row>
    <row r="258" spans="1:2" x14ac:dyDescent="0.25">
      <c r="A258" s="6">
        <v>255</v>
      </c>
      <c r="B258">
        <v>7</v>
      </c>
    </row>
    <row r="259" spans="1:2" x14ac:dyDescent="0.25">
      <c r="A259" s="6">
        <v>256</v>
      </c>
      <c r="B259">
        <v>1</v>
      </c>
    </row>
    <row r="260" spans="1:2" x14ac:dyDescent="0.25">
      <c r="A260" s="6">
        <v>257</v>
      </c>
      <c r="B260">
        <v>1</v>
      </c>
    </row>
    <row r="261" spans="1:2" x14ac:dyDescent="0.25">
      <c r="A261" s="6">
        <v>258</v>
      </c>
      <c r="B261">
        <v>4</v>
      </c>
    </row>
    <row r="262" spans="1:2" x14ac:dyDescent="0.25">
      <c r="A262" s="6">
        <v>259</v>
      </c>
      <c r="B262">
        <v>6</v>
      </c>
    </row>
    <row r="263" spans="1:2" x14ac:dyDescent="0.25">
      <c r="A263" s="6">
        <v>260</v>
      </c>
      <c r="B263">
        <v>8</v>
      </c>
    </row>
    <row r="264" spans="1:2" x14ac:dyDescent="0.25">
      <c r="A264" s="6">
        <v>261</v>
      </c>
      <c r="B264">
        <v>1</v>
      </c>
    </row>
    <row r="265" spans="1:2" x14ac:dyDescent="0.25">
      <c r="A265" s="6">
        <v>262</v>
      </c>
      <c r="B265">
        <v>9</v>
      </c>
    </row>
    <row r="266" spans="1:2" x14ac:dyDescent="0.25">
      <c r="A266" s="6">
        <v>263</v>
      </c>
      <c r="B266">
        <v>1</v>
      </c>
    </row>
    <row r="267" spans="1:2" x14ac:dyDescent="0.25">
      <c r="A267" s="6">
        <v>264</v>
      </c>
      <c r="B267">
        <v>2</v>
      </c>
    </row>
    <row r="268" spans="1:2" x14ac:dyDescent="0.25">
      <c r="A268" s="6">
        <v>265</v>
      </c>
      <c r="B268">
        <v>5</v>
      </c>
    </row>
    <row r="269" spans="1:2" x14ac:dyDescent="0.25">
      <c r="A269" s="6">
        <v>266</v>
      </c>
      <c r="B269">
        <v>1</v>
      </c>
    </row>
    <row r="270" spans="1:2" x14ac:dyDescent="0.25">
      <c r="A270" s="6">
        <v>267</v>
      </c>
      <c r="B270">
        <v>3</v>
      </c>
    </row>
    <row r="271" spans="1:2" x14ac:dyDescent="0.25">
      <c r="A271" s="6">
        <v>268</v>
      </c>
      <c r="B271">
        <v>5</v>
      </c>
    </row>
    <row r="272" spans="1:2" x14ac:dyDescent="0.25">
      <c r="A272" s="6">
        <v>269</v>
      </c>
      <c r="B272">
        <v>9</v>
      </c>
    </row>
    <row r="273" spans="1:2" x14ac:dyDescent="0.25">
      <c r="A273" s="6">
        <v>270</v>
      </c>
      <c r="B273">
        <v>3</v>
      </c>
    </row>
    <row r="274" spans="1:2" x14ac:dyDescent="0.25">
      <c r="A274" s="6">
        <v>271</v>
      </c>
      <c r="B274">
        <v>3</v>
      </c>
    </row>
    <row r="275" spans="1:2" x14ac:dyDescent="0.25">
      <c r="A275" s="6">
        <v>272</v>
      </c>
      <c r="B275">
        <v>8</v>
      </c>
    </row>
    <row r="276" spans="1:2" x14ac:dyDescent="0.25">
      <c r="A276" s="6">
        <v>273</v>
      </c>
      <c r="B276">
        <v>7</v>
      </c>
    </row>
    <row r="277" spans="1:2" x14ac:dyDescent="0.25">
      <c r="A277" s="6">
        <v>274</v>
      </c>
      <c r="B277">
        <v>4</v>
      </c>
    </row>
    <row r="278" spans="1:2" x14ac:dyDescent="0.25">
      <c r="A278" s="6">
        <v>275</v>
      </c>
      <c r="B278">
        <v>3</v>
      </c>
    </row>
    <row r="279" spans="1:2" x14ac:dyDescent="0.25">
      <c r="A279" s="6">
        <v>276</v>
      </c>
      <c r="B279">
        <v>7</v>
      </c>
    </row>
    <row r="280" spans="1:2" x14ac:dyDescent="0.25">
      <c r="A280" s="6">
        <v>277</v>
      </c>
      <c r="B280">
        <v>6</v>
      </c>
    </row>
    <row r="281" spans="1:2" x14ac:dyDescent="0.25">
      <c r="A281" s="6">
        <v>278</v>
      </c>
      <c r="B281">
        <v>5</v>
      </c>
    </row>
    <row r="282" spans="1:2" x14ac:dyDescent="0.25">
      <c r="A282" s="6">
        <v>279</v>
      </c>
      <c r="B282">
        <v>4</v>
      </c>
    </row>
    <row r="283" spans="1:2" x14ac:dyDescent="0.25">
      <c r="A283" s="6">
        <v>280</v>
      </c>
      <c r="B283">
        <v>4</v>
      </c>
    </row>
    <row r="284" spans="1:2" x14ac:dyDescent="0.25">
      <c r="A284" s="6">
        <v>281</v>
      </c>
      <c r="B284">
        <v>8</v>
      </c>
    </row>
    <row r="285" spans="1:2" x14ac:dyDescent="0.25">
      <c r="A285" s="6">
        <v>282</v>
      </c>
      <c r="B285">
        <v>5</v>
      </c>
    </row>
    <row r="286" spans="1:2" x14ac:dyDescent="0.25">
      <c r="A286" s="6">
        <v>283</v>
      </c>
      <c r="B286">
        <v>5</v>
      </c>
    </row>
    <row r="287" spans="1:2" x14ac:dyDescent="0.25">
      <c r="A287" s="6">
        <v>284</v>
      </c>
      <c r="B287">
        <v>6</v>
      </c>
    </row>
    <row r="288" spans="1:2" x14ac:dyDescent="0.25">
      <c r="A288" s="6">
        <v>285</v>
      </c>
      <c r="B288">
        <v>5</v>
      </c>
    </row>
    <row r="289" spans="1:2" x14ac:dyDescent="0.25">
      <c r="A289" s="6">
        <v>286</v>
      </c>
      <c r="B289">
        <v>2</v>
      </c>
    </row>
    <row r="290" spans="1:2" x14ac:dyDescent="0.25">
      <c r="A290" s="6">
        <v>287</v>
      </c>
      <c r="B290">
        <v>2</v>
      </c>
    </row>
    <row r="291" spans="1:2" x14ac:dyDescent="0.25">
      <c r="A291" s="6">
        <v>288</v>
      </c>
      <c r="B291">
        <v>8</v>
      </c>
    </row>
    <row r="292" spans="1:2" x14ac:dyDescent="0.25">
      <c r="A292" s="6">
        <v>289</v>
      </c>
      <c r="B292">
        <v>1</v>
      </c>
    </row>
    <row r="293" spans="1:2" x14ac:dyDescent="0.25">
      <c r="A293" s="6">
        <v>290</v>
      </c>
      <c r="B293">
        <v>1</v>
      </c>
    </row>
    <row r="294" spans="1:2" x14ac:dyDescent="0.25">
      <c r="A294" s="6">
        <v>291</v>
      </c>
      <c r="B294">
        <v>6</v>
      </c>
    </row>
    <row r="295" spans="1:2" x14ac:dyDescent="0.25">
      <c r="A295" s="6">
        <v>292</v>
      </c>
      <c r="B295">
        <v>8</v>
      </c>
    </row>
    <row r="296" spans="1:2" x14ac:dyDescent="0.25">
      <c r="A296" s="6">
        <v>293</v>
      </c>
      <c r="B296">
        <v>1</v>
      </c>
    </row>
    <row r="297" spans="1:2" x14ac:dyDescent="0.25">
      <c r="A297" s="6">
        <v>294</v>
      </c>
      <c r="B297">
        <v>6</v>
      </c>
    </row>
    <row r="298" spans="1:2" x14ac:dyDescent="0.25">
      <c r="A298" s="6">
        <v>295</v>
      </c>
      <c r="B298">
        <v>3</v>
      </c>
    </row>
    <row r="299" spans="1:2" x14ac:dyDescent="0.25">
      <c r="A299" s="6">
        <v>296</v>
      </c>
      <c r="B299">
        <v>1</v>
      </c>
    </row>
    <row r="300" spans="1:2" x14ac:dyDescent="0.25">
      <c r="A300" s="6">
        <v>297</v>
      </c>
      <c r="B300">
        <v>8</v>
      </c>
    </row>
    <row r="301" spans="1:2" x14ac:dyDescent="0.25">
      <c r="A301" s="6">
        <v>298</v>
      </c>
      <c r="B301">
        <v>6</v>
      </c>
    </row>
    <row r="302" spans="1:2" x14ac:dyDescent="0.25">
      <c r="A302" s="6">
        <v>299</v>
      </c>
      <c r="B302">
        <v>1</v>
      </c>
    </row>
    <row r="303" spans="1:2" x14ac:dyDescent="0.25">
      <c r="A303" s="6">
        <v>300</v>
      </c>
      <c r="B303">
        <v>4</v>
      </c>
    </row>
    <row r="304" spans="1:2" x14ac:dyDescent="0.25">
      <c r="A304" s="6">
        <v>301</v>
      </c>
      <c r="B304">
        <v>6</v>
      </c>
    </row>
    <row r="305" spans="1:2" x14ac:dyDescent="0.25">
      <c r="A305" s="6">
        <v>302</v>
      </c>
      <c r="B305">
        <v>4</v>
      </c>
    </row>
    <row r="306" spans="1:2" x14ac:dyDescent="0.25">
      <c r="A306" s="6">
        <v>303</v>
      </c>
      <c r="B306">
        <v>3</v>
      </c>
    </row>
    <row r="307" spans="1:2" x14ac:dyDescent="0.25">
      <c r="A307" s="6">
        <v>304</v>
      </c>
      <c r="B307">
        <v>3</v>
      </c>
    </row>
    <row r="308" spans="1:2" x14ac:dyDescent="0.25">
      <c r="A308" s="6">
        <v>305</v>
      </c>
      <c r="B308">
        <v>1</v>
      </c>
    </row>
    <row r="309" spans="1:2" x14ac:dyDescent="0.25">
      <c r="A309" s="6">
        <v>306</v>
      </c>
      <c r="B309">
        <v>9</v>
      </c>
    </row>
    <row r="310" spans="1:2" x14ac:dyDescent="0.25">
      <c r="A310" s="6">
        <v>307</v>
      </c>
      <c r="B310">
        <v>4</v>
      </c>
    </row>
    <row r="311" spans="1:2" x14ac:dyDescent="0.25">
      <c r="A311" s="6">
        <v>308</v>
      </c>
      <c r="B311">
        <v>7</v>
      </c>
    </row>
    <row r="312" spans="1:2" x14ac:dyDescent="0.25">
      <c r="A312" s="6">
        <v>309</v>
      </c>
      <c r="B312">
        <v>5</v>
      </c>
    </row>
    <row r="313" spans="1:2" x14ac:dyDescent="0.25">
      <c r="A313" s="6">
        <v>310</v>
      </c>
      <c r="B313">
        <v>4</v>
      </c>
    </row>
    <row r="314" spans="1:2" x14ac:dyDescent="0.25">
      <c r="A314" s="6">
        <v>311</v>
      </c>
      <c r="B314">
        <v>5</v>
      </c>
    </row>
    <row r="315" spans="1:2" x14ac:dyDescent="0.25">
      <c r="A315" s="6">
        <v>312</v>
      </c>
      <c r="B315">
        <v>2</v>
      </c>
    </row>
    <row r="316" spans="1:2" x14ac:dyDescent="0.25">
      <c r="A316" s="6">
        <v>313</v>
      </c>
      <c r="B316">
        <v>1</v>
      </c>
    </row>
    <row r="317" spans="1:2" x14ac:dyDescent="0.25">
      <c r="A317" s="6">
        <v>314</v>
      </c>
      <c r="B317">
        <v>2</v>
      </c>
    </row>
    <row r="318" spans="1:2" x14ac:dyDescent="0.25">
      <c r="A318" s="6">
        <v>315</v>
      </c>
      <c r="B318">
        <v>2</v>
      </c>
    </row>
    <row r="319" spans="1:2" x14ac:dyDescent="0.25">
      <c r="A319" s="6">
        <v>316</v>
      </c>
      <c r="B319">
        <v>8</v>
      </c>
    </row>
    <row r="320" spans="1:2" x14ac:dyDescent="0.25">
      <c r="A320" s="6">
        <v>317</v>
      </c>
      <c r="B320">
        <v>3</v>
      </c>
    </row>
    <row r="321" spans="1:2" x14ac:dyDescent="0.25">
      <c r="A321" s="6">
        <v>318</v>
      </c>
      <c r="B321">
        <v>8</v>
      </c>
    </row>
    <row r="322" spans="1:2" x14ac:dyDescent="0.25">
      <c r="A322" s="6">
        <v>319</v>
      </c>
      <c r="B322">
        <v>1</v>
      </c>
    </row>
    <row r="323" spans="1:2" x14ac:dyDescent="0.25">
      <c r="A323" s="6">
        <v>320</v>
      </c>
      <c r="B323">
        <v>2</v>
      </c>
    </row>
    <row r="324" spans="1:2" x14ac:dyDescent="0.25">
      <c r="A324" s="6">
        <v>321</v>
      </c>
      <c r="B324">
        <v>9</v>
      </c>
    </row>
    <row r="325" spans="1:2" x14ac:dyDescent="0.25">
      <c r="A325" s="6">
        <v>322</v>
      </c>
      <c r="B325">
        <v>1</v>
      </c>
    </row>
    <row r="326" spans="1:2" x14ac:dyDescent="0.25">
      <c r="A326" s="6">
        <v>323</v>
      </c>
      <c r="B326">
        <v>4</v>
      </c>
    </row>
    <row r="327" spans="1:2" x14ac:dyDescent="0.25">
      <c r="A327" s="6">
        <v>324</v>
      </c>
      <c r="B327">
        <v>6</v>
      </c>
    </row>
    <row r="328" spans="1:2" x14ac:dyDescent="0.25">
      <c r="A328" s="6">
        <v>325</v>
      </c>
      <c r="B328">
        <v>2</v>
      </c>
    </row>
    <row r="329" spans="1:2" x14ac:dyDescent="0.25">
      <c r="A329" s="6">
        <v>326</v>
      </c>
      <c r="B329">
        <v>3</v>
      </c>
    </row>
    <row r="330" spans="1:2" x14ac:dyDescent="0.25">
      <c r="A330" s="6">
        <v>327</v>
      </c>
      <c r="B330">
        <v>2</v>
      </c>
    </row>
    <row r="331" spans="1:2" x14ac:dyDescent="0.25">
      <c r="A331" s="6">
        <v>328</v>
      </c>
      <c r="B331">
        <v>5</v>
      </c>
    </row>
    <row r="332" spans="1:2" x14ac:dyDescent="0.25">
      <c r="A332" s="6">
        <v>329</v>
      </c>
      <c r="B332">
        <v>8</v>
      </c>
    </row>
    <row r="333" spans="1:2" x14ac:dyDescent="0.25">
      <c r="A333" s="6">
        <v>330</v>
      </c>
      <c r="B333">
        <v>9</v>
      </c>
    </row>
    <row r="334" spans="1:2" x14ac:dyDescent="0.25">
      <c r="A334" s="6">
        <v>331</v>
      </c>
      <c r="B334">
        <v>5</v>
      </c>
    </row>
    <row r="335" spans="1:2" x14ac:dyDescent="0.25">
      <c r="A335" s="6">
        <v>332</v>
      </c>
      <c r="B335">
        <v>5</v>
      </c>
    </row>
    <row r="336" spans="1:2" x14ac:dyDescent="0.25">
      <c r="A336" s="6">
        <v>333</v>
      </c>
      <c r="B336">
        <v>7</v>
      </c>
    </row>
    <row r="337" spans="1:2" x14ac:dyDescent="0.25">
      <c r="A337" s="6">
        <v>334</v>
      </c>
      <c r="B337">
        <v>6</v>
      </c>
    </row>
    <row r="338" spans="1:2" x14ac:dyDescent="0.25">
      <c r="A338" s="6">
        <v>335</v>
      </c>
      <c r="B338">
        <v>2</v>
      </c>
    </row>
    <row r="339" spans="1:2" x14ac:dyDescent="0.25">
      <c r="A339" s="6">
        <v>336</v>
      </c>
      <c r="B339">
        <v>1</v>
      </c>
    </row>
    <row r="340" spans="1:2" x14ac:dyDescent="0.25">
      <c r="A340" s="6">
        <v>337</v>
      </c>
      <c r="B340">
        <v>2</v>
      </c>
    </row>
    <row r="341" spans="1:2" x14ac:dyDescent="0.25">
      <c r="A341" s="6">
        <v>338</v>
      </c>
      <c r="B341">
        <v>1</v>
      </c>
    </row>
    <row r="342" spans="1:2" x14ac:dyDescent="0.25">
      <c r="A342" s="6">
        <v>339</v>
      </c>
      <c r="B342">
        <v>4</v>
      </c>
    </row>
    <row r="343" spans="1:2" x14ac:dyDescent="0.25">
      <c r="A343" s="6">
        <v>340</v>
      </c>
      <c r="B343">
        <v>6</v>
      </c>
    </row>
    <row r="344" spans="1:2" x14ac:dyDescent="0.25">
      <c r="A344" s="6">
        <v>341</v>
      </c>
      <c r="B344">
        <v>6</v>
      </c>
    </row>
    <row r="345" spans="1:2" x14ac:dyDescent="0.25">
      <c r="A345" s="6">
        <v>342</v>
      </c>
      <c r="B345">
        <v>7</v>
      </c>
    </row>
    <row r="346" spans="1:2" x14ac:dyDescent="0.25">
      <c r="A346" s="6">
        <v>343</v>
      </c>
      <c r="B346">
        <v>3</v>
      </c>
    </row>
    <row r="347" spans="1:2" x14ac:dyDescent="0.25">
      <c r="A347" s="6">
        <v>344</v>
      </c>
      <c r="B347">
        <v>6</v>
      </c>
    </row>
    <row r="348" spans="1:2" x14ac:dyDescent="0.25">
      <c r="A348" s="6">
        <v>345</v>
      </c>
      <c r="B348">
        <v>8</v>
      </c>
    </row>
    <row r="349" spans="1:2" x14ac:dyDescent="0.25">
      <c r="A349" s="6">
        <v>346</v>
      </c>
      <c r="B349">
        <v>6</v>
      </c>
    </row>
    <row r="350" spans="1:2" x14ac:dyDescent="0.25">
      <c r="A350" s="6">
        <v>347</v>
      </c>
      <c r="B350">
        <v>9</v>
      </c>
    </row>
    <row r="351" spans="1:2" x14ac:dyDescent="0.25">
      <c r="A351" s="6">
        <v>348</v>
      </c>
      <c r="B351">
        <v>2</v>
      </c>
    </row>
    <row r="352" spans="1:2" x14ac:dyDescent="0.25">
      <c r="A352" s="6">
        <v>349</v>
      </c>
      <c r="B352">
        <v>6</v>
      </c>
    </row>
    <row r="353" spans="1:2" x14ac:dyDescent="0.25">
      <c r="A353" s="6">
        <v>350</v>
      </c>
      <c r="B353">
        <v>9</v>
      </c>
    </row>
    <row r="354" spans="1:2" x14ac:dyDescent="0.25">
      <c r="A354" s="6">
        <v>351</v>
      </c>
      <c r="B354">
        <v>2</v>
      </c>
    </row>
    <row r="355" spans="1:2" x14ac:dyDescent="0.25">
      <c r="A355" s="6">
        <v>352</v>
      </c>
      <c r="B355">
        <v>5</v>
      </c>
    </row>
    <row r="356" spans="1:2" x14ac:dyDescent="0.25">
      <c r="A356" s="6">
        <v>353</v>
      </c>
      <c r="B356">
        <v>1</v>
      </c>
    </row>
    <row r="357" spans="1:2" x14ac:dyDescent="0.25">
      <c r="A357" s="6">
        <v>354</v>
      </c>
      <c r="B357">
        <v>3</v>
      </c>
    </row>
    <row r="358" spans="1:2" x14ac:dyDescent="0.25">
      <c r="A358" s="6">
        <v>355</v>
      </c>
      <c r="B358">
        <v>1</v>
      </c>
    </row>
    <row r="359" spans="1:2" x14ac:dyDescent="0.25">
      <c r="A359" s="6">
        <v>356</v>
      </c>
      <c r="B359">
        <v>8</v>
      </c>
    </row>
    <row r="360" spans="1:2" x14ac:dyDescent="0.25">
      <c r="A360" s="6">
        <v>357</v>
      </c>
      <c r="B360">
        <v>4</v>
      </c>
    </row>
    <row r="361" spans="1:2" x14ac:dyDescent="0.25">
      <c r="A361" s="6">
        <v>358</v>
      </c>
      <c r="B361">
        <v>9</v>
      </c>
    </row>
    <row r="362" spans="1:2" x14ac:dyDescent="0.25">
      <c r="A362" s="6">
        <v>359</v>
      </c>
      <c r="B362">
        <v>8</v>
      </c>
    </row>
    <row r="363" spans="1:2" x14ac:dyDescent="0.25">
      <c r="A363" s="6">
        <v>360</v>
      </c>
      <c r="B363">
        <v>8</v>
      </c>
    </row>
    <row r="364" spans="1:2" x14ac:dyDescent="0.25">
      <c r="A364" s="6">
        <v>361</v>
      </c>
      <c r="B364">
        <v>9</v>
      </c>
    </row>
    <row r="365" spans="1:2" x14ac:dyDescent="0.25">
      <c r="A365" s="6">
        <v>362</v>
      </c>
      <c r="B365">
        <v>2</v>
      </c>
    </row>
    <row r="366" spans="1:2" x14ac:dyDescent="0.25">
      <c r="A366" s="6">
        <v>363</v>
      </c>
      <c r="B366">
        <v>9</v>
      </c>
    </row>
    <row r="367" spans="1:2" x14ac:dyDescent="0.25">
      <c r="A367" s="6">
        <v>364</v>
      </c>
      <c r="B367">
        <v>1</v>
      </c>
    </row>
    <row r="368" spans="1:2" x14ac:dyDescent="0.25">
      <c r="A368" s="6">
        <v>365</v>
      </c>
      <c r="B368">
        <v>8</v>
      </c>
    </row>
    <row r="369" spans="1:2" x14ac:dyDescent="0.25">
      <c r="A369" s="6">
        <v>366</v>
      </c>
      <c r="B369">
        <v>8</v>
      </c>
    </row>
    <row r="370" spans="1:2" x14ac:dyDescent="0.25">
      <c r="A370" s="6">
        <v>367</v>
      </c>
      <c r="B370">
        <v>7</v>
      </c>
    </row>
    <row r="371" spans="1:2" x14ac:dyDescent="0.25">
      <c r="A371" s="6">
        <v>368</v>
      </c>
      <c r="B371">
        <v>6</v>
      </c>
    </row>
    <row r="372" spans="1:2" x14ac:dyDescent="0.25">
      <c r="A372" s="6">
        <v>369</v>
      </c>
      <c r="B372">
        <v>9</v>
      </c>
    </row>
    <row r="373" spans="1:2" x14ac:dyDescent="0.25">
      <c r="A373" s="6">
        <v>370</v>
      </c>
      <c r="B373">
        <v>6</v>
      </c>
    </row>
    <row r="374" spans="1:2" x14ac:dyDescent="0.25">
      <c r="A374" s="6">
        <v>371</v>
      </c>
      <c r="B374">
        <v>5</v>
      </c>
    </row>
    <row r="375" spans="1:2" x14ac:dyDescent="0.25">
      <c r="A375" s="6">
        <v>372</v>
      </c>
      <c r="B375">
        <v>1</v>
      </c>
    </row>
    <row r="376" spans="1:2" x14ac:dyDescent="0.25">
      <c r="A376" s="6">
        <v>373</v>
      </c>
      <c r="B376">
        <v>2</v>
      </c>
    </row>
    <row r="377" spans="1:2" x14ac:dyDescent="0.25">
      <c r="A377" s="6">
        <v>374</v>
      </c>
      <c r="B377">
        <v>9</v>
      </c>
    </row>
    <row r="378" spans="1:2" x14ac:dyDescent="0.25">
      <c r="A378" s="6">
        <v>375</v>
      </c>
      <c r="B378">
        <v>1</v>
      </c>
    </row>
    <row r="379" spans="1:2" x14ac:dyDescent="0.25">
      <c r="A379" s="6">
        <v>376</v>
      </c>
      <c r="B379">
        <v>4</v>
      </c>
    </row>
    <row r="380" spans="1:2" x14ac:dyDescent="0.25">
      <c r="A380" s="6">
        <v>377</v>
      </c>
      <c r="B380">
        <v>8</v>
      </c>
    </row>
    <row r="381" spans="1:2" x14ac:dyDescent="0.25">
      <c r="A381" s="6">
        <v>378</v>
      </c>
      <c r="B381">
        <v>4</v>
      </c>
    </row>
    <row r="382" spans="1:2" x14ac:dyDescent="0.25">
      <c r="A382" s="6">
        <v>379</v>
      </c>
      <c r="B382">
        <v>8</v>
      </c>
    </row>
    <row r="383" spans="1:2" x14ac:dyDescent="0.25">
      <c r="A383" s="6">
        <v>380</v>
      </c>
      <c r="B383">
        <v>6</v>
      </c>
    </row>
    <row r="384" spans="1:2" x14ac:dyDescent="0.25">
      <c r="A384" s="6">
        <v>381</v>
      </c>
      <c r="B384">
        <v>4</v>
      </c>
    </row>
    <row r="385" spans="1:2" x14ac:dyDescent="0.25">
      <c r="A385" s="6">
        <v>382</v>
      </c>
      <c r="B385">
        <v>9</v>
      </c>
    </row>
    <row r="386" spans="1:2" x14ac:dyDescent="0.25">
      <c r="A386" s="6">
        <v>383</v>
      </c>
      <c r="B386">
        <v>4</v>
      </c>
    </row>
    <row r="387" spans="1:2" x14ac:dyDescent="0.25">
      <c r="A387" s="6">
        <v>384</v>
      </c>
      <c r="B387">
        <v>2</v>
      </c>
    </row>
    <row r="388" spans="1:2" x14ac:dyDescent="0.25">
      <c r="A388" s="6">
        <v>385</v>
      </c>
      <c r="B388">
        <v>4</v>
      </c>
    </row>
    <row r="389" spans="1:2" x14ac:dyDescent="0.25">
      <c r="A389" s="6">
        <v>386</v>
      </c>
      <c r="B389">
        <v>4</v>
      </c>
    </row>
    <row r="390" spans="1:2" x14ac:dyDescent="0.25">
      <c r="A390" s="6">
        <v>387</v>
      </c>
      <c r="B390">
        <v>1</v>
      </c>
    </row>
    <row r="391" spans="1:2" x14ac:dyDescent="0.25">
      <c r="A391" s="6">
        <v>388</v>
      </c>
      <c r="B391">
        <v>8</v>
      </c>
    </row>
    <row r="392" spans="1:2" x14ac:dyDescent="0.25">
      <c r="A392" s="6">
        <v>389</v>
      </c>
      <c r="B392">
        <v>3</v>
      </c>
    </row>
    <row r="393" spans="1:2" x14ac:dyDescent="0.25">
      <c r="A393" s="6">
        <v>390</v>
      </c>
      <c r="B393">
        <v>1</v>
      </c>
    </row>
    <row r="394" spans="1:2" x14ac:dyDescent="0.25">
      <c r="A394" s="6">
        <v>391</v>
      </c>
      <c r="B394">
        <v>7</v>
      </c>
    </row>
    <row r="395" spans="1:2" x14ac:dyDescent="0.25">
      <c r="A395" s="6">
        <v>392</v>
      </c>
      <c r="B395">
        <v>7</v>
      </c>
    </row>
    <row r="396" spans="1:2" x14ac:dyDescent="0.25">
      <c r="A396" s="6">
        <v>393</v>
      </c>
      <c r="B396">
        <v>8</v>
      </c>
    </row>
    <row r="397" spans="1:2" x14ac:dyDescent="0.25">
      <c r="A397" s="6">
        <v>394</v>
      </c>
      <c r="B397">
        <v>8</v>
      </c>
    </row>
    <row r="398" spans="1:2" x14ac:dyDescent="0.25">
      <c r="A398" s="6">
        <v>395</v>
      </c>
      <c r="B398">
        <v>2</v>
      </c>
    </row>
    <row r="399" spans="1:2" x14ac:dyDescent="0.25">
      <c r="A399" s="6">
        <v>396</v>
      </c>
      <c r="B399">
        <v>3</v>
      </c>
    </row>
    <row r="400" spans="1:2" x14ac:dyDescent="0.25">
      <c r="A400" s="6">
        <v>397</v>
      </c>
      <c r="B400">
        <v>9</v>
      </c>
    </row>
    <row r="401" spans="1:2" x14ac:dyDescent="0.25">
      <c r="A401" s="6">
        <v>398</v>
      </c>
      <c r="B401">
        <v>6</v>
      </c>
    </row>
    <row r="402" spans="1:2" x14ac:dyDescent="0.25">
      <c r="A402" s="6">
        <v>399</v>
      </c>
      <c r="B402">
        <v>2</v>
      </c>
    </row>
    <row r="403" spans="1:2" x14ac:dyDescent="0.25">
      <c r="A403" s="6">
        <v>400</v>
      </c>
      <c r="B403">
        <v>8</v>
      </c>
    </row>
    <row r="404" spans="1:2" x14ac:dyDescent="0.25">
      <c r="A404" s="6">
        <v>401</v>
      </c>
      <c r="B404">
        <v>4</v>
      </c>
    </row>
    <row r="405" spans="1:2" x14ac:dyDescent="0.25">
      <c r="A405" s="6">
        <v>402</v>
      </c>
      <c r="B405">
        <v>2</v>
      </c>
    </row>
    <row r="406" spans="1:2" x14ac:dyDescent="0.25">
      <c r="A406" s="6">
        <v>403</v>
      </c>
      <c r="B406">
        <v>7</v>
      </c>
    </row>
    <row r="407" spans="1:2" x14ac:dyDescent="0.25">
      <c r="A407" s="6">
        <v>404</v>
      </c>
      <c r="B407">
        <v>9</v>
      </c>
    </row>
    <row r="408" spans="1:2" x14ac:dyDescent="0.25">
      <c r="A408" s="6">
        <v>405</v>
      </c>
      <c r="B408">
        <v>3</v>
      </c>
    </row>
    <row r="409" spans="1:2" x14ac:dyDescent="0.25">
      <c r="A409" s="6">
        <v>406</v>
      </c>
      <c r="B409">
        <v>8</v>
      </c>
    </row>
    <row r="410" spans="1:2" x14ac:dyDescent="0.25">
      <c r="A410" s="6">
        <v>407</v>
      </c>
      <c r="B410">
        <v>9</v>
      </c>
    </row>
    <row r="411" spans="1:2" x14ac:dyDescent="0.25">
      <c r="A411" s="6">
        <v>408</v>
      </c>
      <c r="B411">
        <v>7</v>
      </c>
    </row>
    <row r="412" spans="1:2" x14ac:dyDescent="0.25">
      <c r="A412" s="6">
        <v>409</v>
      </c>
      <c r="B412">
        <v>9</v>
      </c>
    </row>
    <row r="413" spans="1:2" x14ac:dyDescent="0.25">
      <c r="A413" s="6">
        <v>410</v>
      </c>
      <c r="B413">
        <v>6</v>
      </c>
    </row>
    <row r="414" spans="1:2" x14ac:dyDescent="0.25">
      <c r="A414" s="6">
        <v>411</v>
      </c>
      <c r="B414">
        <v>1</v>
      </c>
    </row>
    <row r="415" spans="1:2" x14ac:dyDescent="0.25">
      <c r="A415" s="6">
        <v>412</v>
      </c>
      <c r="B415">
        <v>1</v>
      </c>
    </row>
    <row r="416" spans="1:2" x14ac:dyDescent="0.25">
      <c r="A416" s="6">
        <v>413</v>
      </c>
      <c r="B416">
        <v>5</v>
      </c>
    </row>
    <row r="417" spans="1:2" x14ac:dyDescent="0.25">
      <c r="A417" s="6">
        <v>414</v>
      </c>
      <c r="B417">
        <v>7</v>
      </c>
    </row>
    <row r="418" spans="1:2" x14ac:dyDescent="0.25">
      <c r="A418" s="6">
        <v>415</v>
      </c>
      <c r="B418">
        <v>1</v>
      </c>
    </row>
    <row r="419" spans="1:2" x14ac:dyDescent="0.25">
      <c r="A419" s="6">
        <v>416</v>
      </c>
      <c r="B419">
        <v>5</v>
      </c>
    </row>
    <row r="420" spans="1:2" x14ac:dyDescent="0.25">
      <c r="A420" s="6">
        <v>417</v>
      </c>
      <c r="B420">
        <v>3</v>
      </c>
    </row>
    <row r="421" spans="1:2" x14ac:dyDescent="0.25">
      <c r="A421" s="6">
        <v>418</v>
      </c>
      <c r="B421">
        <v>3</v>
      </c>
    </row>
    <row r="422" spans="1:2" x14ac:dyDescent="0.25">
      <c r="A422" s="6">
        <v>419</v>
      </c>
      <c r="B422">
        <v>5</v>
      </c>
    </row>
    <row r="423" spans="1:2" x14ac:dyDescent="0.25">
      <c r="A423" s="6">
        <v>420</v>
      </c>
      <c r="B423">
        <v>8</v>
      </c>
    </row>
    <row r="424" spans="1:2" x14ac:dyDescent="0.25">
      <c r="A424" s="6">
        <v>421</v>
      </c>
      <c r="B424">
        <v>2</v>
      </c>
    </row>
    <row r="425" spans="1:2" x14ac:dyDescent="0.25">
      <c r="A425" s="6">
        <v>422</v>
      </c>
      <c r="B425">
        <v>7</v>
      </c>
    </row>
    <row r="426" spans="1:2" x14ac:dyDescent="0.25">
      <c r="A426" s="6">
        <v>423</v>
      </c>
      <c r="B426">
        <v>5</v>
      </c>
    </row>
    <row r="427" spans="1:2" x14ac:dyDescent="0.25">
      <c r="A427" s="6">
        <v>424</v>
      </c>
      <c r="B427">
        <v>7</v>
      </c>
    </row>
    <row r="428" spans="1:2" x14ac:dyDescent="0.25">
      <c r="A428" s="6">
        <v>425</v>
      </c>
      <c r="B428">
        <v>9</v>
      </c>
    </row>
    <row r="429" spans="1:2" x14ac:dyDescent="0.25">
      <c r="A429" s="6">
        <v>426</v>
      </c>
      <c r="B429">
        <v>7</v>
      </c>
    </row>
    <row r="430" spans="1:2" x14ac:dyDescent="0.25">
      <c r="A430" s="6">
        <v>427</v>
      </c>
      <c r="B430">
        <v>3</v>
      </c>
    </row>
    <row r="431" spans="1:2" x14ac:dyDescent="0.25">
      <c r="A431" s="6">
        <v>428</v>
      </c>
      <c r="B431">
        <v>8</v>
      </c>
    </row>
    <row r="432" spans="1:2" x14ac:dyDescent="0.25">
      <c r="A432" s="6">
        <v>429</v>
      </c>
      <c r="B432">
        <v>5</v>
      </c>
    </row>
    <row r="433" spans="1:2" x14ac:dyDescent="0.25">
      <c r="A433" s="6">
        <v>430</v>
      </c>
      <c r="B433">
        <v>1</v>
      </c>
    </row>
    <row r="434" spans="1:2" x14ac:dyDescent="0.25">
      <c r="A434" s="6">
        <v>431</v>
      </c>
      <c r="B434">
        <v>2</v>
      </c>
    </row>
    <row r="435" spans="1:2" x14ac:dyDescent="0.25">
      <c r="A435" s="6">
        <v>432</v>
      </c>
      <c r="B435">
        <v>7</v>
      </c>
    </row>
    <row r="436" spans="1:2" x14ac:dyDescent="0.25">
      <c r="A436" s="6">
        <v>433</v>
      </c>
      <c r="B436">
        <v>5</v>
      </c>
    </row>
    <row r="437" spans="1:2" x14ac:dyDescent="0.25">
      <c r="A437" s="6">
        <v>434</v>
      </c>
      <c r="B437">
        <v>1</v>
      </c>
    </row>
    <row r="438" spans="1:2" x14ac:dyDescent="0.25">
      <c r="A438" s="6">
        <v>435</v>
      </c>
      <c r="B438">
        <v>1</v>
      </c>
    </row>
    <row r="439" spans="1:2" x14ac:dyDescent="0.25">
      <c r="A439" s="6">
        <v>436</v>
      </c>
      <c r="B439">
        <v>3</v>
      </c>
    </row>
    <row r="440" spans="1:2" x14ac:dyDescent="0.25">
      <c r="A440" s="6">
        <v>437</v>
      </c>
      <c r="B440">
        <v>8</v>
      </c>
    </row>
    <row r="441" spans="1:2" x14ac:dyDescent="0.25">
      <c r="A441" s="6">
        <v>438</v>
      </c>
      <c r="B441">
        <v>7</v>
      </c>
    </row>
    <row r="442" spans="1:2" x14ac:dyDescent="0.25">
      <c r="A442" s="6">
        <v>439</v>
      </c>
      <c r="B442">
        <v>7</v>
      </c>
    </row>
    <row r="443" spans="1:2" x14ac:dyDescent="0.25">
      <c r="A443" s="6">
        <v>440</v>
      </c>
      <c r="B443">
        <v>8</v>
      </c>
    </row>
    <row r="444" spans="1:2" x14ac:dyDescent="0.25">
      <c r="A444" s="6">
        <v>441</v>
      </c>
      <c r="B444">
        <v>8</v>
      </c>
    </row>
    <row r="445" spans="1:2" x14ac:dyDescent="0.25">
      <c r="A445" s="6">
        <v>442</v>
      </c>
      <c r="B445">
        <v>1</v>
      </c>
    </row>
    <row r="446" spans="1:2" x14ac:dyDescent="0.25">
      <c r="A446" s="6">
        <v>443</v>
      </c>
      <c r="B446">
        <v>5</v>
      </c>
    </row>
    <row r="447" spans="1:2" x14ac:dyDescent="0.25">
      <c r="A447" s="6">
        <v>444</v>
      </c>
      <c r="B447">
        <v>2</v>
      </c>
    </row>
    <row r="448" spans="1:2" x14ac:dyDescent="0.25">
      <c r="A448" s="6">
        <v>445</v>
      </c>
      <c r="B448">
        <v>5</v>
      </c>
    </row>
    <row r="449" spans="1:2" x14ac:dyDescent="0.25">
      <c r="A449" s="6">
        <v>446</v>
      </c>
      <c r="B449">
        <v>6</v>
      </c>
    </row>
    <row r="450" spans="1:2" x14ac:dyDescent="0.25">
      <c r="A450" s="6">
        <v>447</v>
      </c>
      <c r="B450">
        <v>1</v>
      </c>
    </row>
    <row r="451" spans="1:2" x14ac:dyDescent="0.25">
      <c r="A451" s="6">
        <v>448</v>
      </c>
      <c r="B451">
        <v>7</v>
      </c>
    </row>
    <row r="452" spans="1:2" x14ac:dyDescent="0.25">
      <c r="A452" s="6">
        <v>449</v>
      </c>
      <c r="B452">
        <v>5</v>
      </c>
    </row>
    <row r="453" spans="1:2" x14ac:dyDescent="0.25">
      <c r="A453" s="6">
        <v>450</v>
      </c>
      <c r="B453">
        <v>5</v>
      </c>
    </row>
    <row r="454" spans="1:2" x14ac:dyDescent="0.25">
      <c r="A454" s="6">
        <v>451</v>
      </c>
      <c r="B454">
        <v>2</v>
      </c>
    </row>
    <row r="455" spans="1:2" x14ac:dyDescent="0.25">
      <c r="A455" s="6">
        <v>452</v>
      </c>
      <c r="B455">
        <v>8</v>
      </c>
    </row>
    <row r="456" spans="1:2" x14ac:dyDescent="0.25">
      <c r="A456" s="6">
        <v>453</v>
      </c>
      <c r="B456">
        <v>1</v>
      </c>
    </row>
    <row r="457" spans="1:2" x14ac:dyDescent="0.25">
      <c r="A457" s="6">
        <v>454</v>
      </c>
      <c r="B457">
        <v>2</v>
      </c>
    </row>
    <row r="458" spans="1:2" x14ac:dyDescent="0.25">
      <c r="A458" s="6">
        <v>455</v>
      </c>
      <c r="B458">
        <v>3</v>
      </c>
    </row>
    <row r="459" spans="1:2" x14ac:dyDescent="0.25">
      <c r="A459" s="6">
        <v>456</v>
      </c>
      <c r="B459">
        <v>9</v>
      </c>
    </row>
    <row r="460" spans="1:2" x14ac:dyDescent="0.25">
      <c r="A460" s="6">
        <v>457</v>
      </c>
      <c r="B460">
        <v>8</v>
      </c>
    </row>
    <row r="461" spans="1:2" x14ac:dyDescent="0.25">
      <c r="A461" s="6">
        <v>458</v>
      </c>
      <c r="B461">
        <v>9</v>
      </c>
    </row>
    <row r="462" spans="1:2" x14ac:dyDescent="0.25">
      <c r="A462" s="6">
        <v>459</v>
      </c>
      <c r="B462">
        <v>1</v>
      </c>
    </row>
    <row r="463" spans="1:2" x14ac:dyDescent="0.25">
      <c r="A463" s="6">
        <v>460</v>
      </c>
      <c r="B463">
        <v>1</v>
      </c>
    </row>
    <row r="464" spans="1:2" x14ac:dyDescent="0.25">
      <c r="A464" s="6">
        <v>461</v>
      </c>
      <c r="B464">
        <v>1</v>
      </c>
    </row>
    <row r="465" spans="1:2" x14ac:dyDescent="0.25">
      <c r="A465" s="6">
        <v>462</v>
      </c>
      <c r="B465">
        <v>3</v>
      </c>
    </row>
    <row r="466" spans="1:2" x14ac:dyDescent="0.25">
      <c r="A466" s="6">
        <v>463</v>
      </c>
      <c r="B466">
        <v>7</v>
      </c>
    </row>
    <row r="467" spans="1:2" x14ac:dyDescent="0.25">
      <c r="A467" s="6">
        <v>464</v>
      </c>
      <c r="B467">
        <v>9</v>
      </c>
    </row>
    <row r="468" spans="1:2" x14ac:dyDescent="0.25">
      <c r="A468" s="6">
        <v>465</v>
      </c>
      <c r="B468">
        <v>4</v>
      </c>
    </row>
    <row r="469" spans="1:2" x14ac:dyDescent="0.25">
      <c r="A469" s="6">
        <v>466</v>
      </c>
      <c r="B469">
        <v>8</v>
      </c>
    </row>
    <row r="470" spans="1:2" x14ac:dyDescent="0.25">
      <c r="A470" s="6">
        <v>467</v>
      </c>
      <c r="B470">
        <v>4</v>
      </c>
    </row>
    <row r="471" spans="1:2" x14ac:dyDescent="0.25">
      <c r="A471" s="6">
        <v>468</v>
      </c>
      <c r="B471">
        <v>4</v>
      </c>
    </row>
    <row r="472" spans="1:2" x14ac:dyDescent="0.25">
      <c r="A472" s="6">
        <v>469</v>
      </c>
      <c r="B472">
        <v>6</v>
      </c>
    </row>
    <row r="473" spans="1:2" x14ac:dyDescent="0.25">
      <c r="A473" s="6">
        <v>470</v>
      </c>
      <c r="B473">
        <v>6</v>
      </c>
    </row>
    <row r="474" spans="1:2" x14ac:dyDescent="0.25">
      <c r="A474" s="6">
        <v>471</v>
      </c>
      <c r="B474">
        <v>5</v>
      </c>
    </row>
    <row r="475" spans="1:2" x14ac:dyDescent="0.25">
      <c r="A475" s="6">
        <v>472</v>
      </c>
      <c r="B475">
        <v>9</v>
      </c>
    </row>
    <row r="476" spans="1:2" x14ac:dyDescent="0.25">
      <c r="A476" s="6">
        <v>473</v>
      </c>
      <c r="B476">
        <v>3</v>
      </c>
    </row>
    <row r="477" spans="1:2" x14ac:dyDescent="0.25">
      <c r="A477" s="6">
        <v>474</v>
      </c>
      <c r="B477">
        <v>9</v>
      </c>
    </row>
    <row r="478" spans="1:2" x14ac:dyDescent="0.25">
      <c r="A478" s="6">
        <v>475</v>
      </c>
      <c r="B478">
        <v>6</v>
      </c>
    </row>
    <row r="479" spans="1:2" x14ac:dyDescent="0.25">
      <c r="A479" s="6">
        <v>476</v>
      </c>
      <c r="B479">
        <v>8</v>
      </c>
    </row>
    <row r="480" spans="1:2" x14ac:dyDescent="0.25">
      <c r="A480" s="6">
        <v>477</v>
      </c>
      <c r="B480">
        <v>6</v>
      </c>
    </row>
    <row r="481" spans="1:2" x14ac:dyDescent="0.25">
      <c r="A481" s="6">
        <v>478</v>
      </c>
      <c r="B481">
        <v>5</v>
      </c>
    </row>
    <row r="482" spans="1:2" x14ac:dyDescent="0.25">
      <c r="A482" s="6">
        <v>479</v>
      </c>
      <c r="B482">
        <v>5</v>
      </c>
    </row>
    <row r="483" spans="1:2" x14ac:dyDescent="0.25">
      <c r="A483" s="6">
        <v>480</v>
      </c>
      <c r="B483">
        <v>8</v>
      </c>
    </row>
    <row r="484" spans="1:2" x14ac:dyDescent="0.25">
      <c r="A484" s="6">
        <v>481</v>
      </c>
      <c r="B484">
        <v>9</v>
      </c>
    </row>
    <row r="485" spans="1:2" x14ac:dyDescent="0.25">
      <c r="A485" s="6">
        <v>482</v>
      </c>
      <c r="B485">
        <v>9</v>
      </c>
    </row>
    <row r="486" spans="1:2" x14ac:dyDescent="0.25">
      <c r="A486" s="6">
        <v>483</v>
      </c>
      <c r="B486">
        <v>6</v>
      </c>
    </row>
    <row r="487" spans="1:2" x14ac:dyDescent="0.25">
      <c r="A487" s="6">
        <v>484</v>
      </c>
      <c r="B487">
        <v>7</v>
      </c>
    </row>
    <row r="488" spans="1:2" x14ac:dyDescent="0.25">
      <c r="A488" s="6">
        <v>485</v>
      </c>
      <c r="B488">
        <v>7</v>
      </c>
    </row>
    <row r="489" spans="1:2" x14ac:dyDescent="0.25">
      <c r="A489" s="6">
        <v>486</v>
      </c>
      <c r="B489">
        <v>4</v>
      </c>
    </row>
    <row r="490" spans="1:2" x14ac:dyDescent="0.25">
      <c r="A490" s="6">
        <v>487</v>
      </c>
      <c r="B490">
        <v>7</v>
      </c>
    </row>
    <row r="491" spans="1:2" x14ac:dyDescent="0.25">
      <c r="A491" s="6">
        <v>488</v>
      </c>
      <c r="B491">
        <v>1</v>
      </c>
    </row>
    <row r="492" spans="1:2" x14ac:dyDescent="0.25">
      <c r="A492" s="6">
        <v>489</v>
      </c>
      <c r="B492">
        <v>6</v>
      </c>
    </row>
    <row r="493" spans="1:2" x14ac:dyDescent="0.25">
      <c r="A493" s="6">
        <v>490</v>
      </c>
      <c r="B493">
        <v>7</v>
      </c>
    </row>
    <row r="494" spans="1:2" x14ac:dyDescent="0.25">
      <c r="A494" s="6">
        <v>491</v>
      </c>
      <c r="B494">
        <v>6</v>
      </c>
    </row>
    <row r="495" spans="1:2" x14ac:dyDescent="0.25">
      <c r="A495" s="6">
        <v>492</v>
      </c>
      <c r="B495">
        <v>5</v>
      </c>
    </row>
    <row r="496" spans="1:2" x14ac:dyDescent="0.25">
      <c r="A496" s="6">
        <v>493</v>
      </c>
      <c r="B496">
        <v>4</v>
      </c>
    </row>
    <row r="497" spans="1:2" x14ac:dyDescent="0.25">
      <c r="A497" s="6">
        <v>494</v>
      </c>
      <c r="B497">
        <v>1</v>
      </c>
    </row>
    <row r="498" spans="1:2" x14ac:dyDescent="0.25">
      <c r="A498" s="6">
        <v>495</v>
      </c>
      <c r="B498">
        <v>6</v>
      </c>
    </row>
    <row r="499" spans="1:2" x14ac:dyDescent="0.25">
      <c r="A499" s="6">
        <v>496</v>
      </c>
      <c r="B499">
        <v>2</v>
      </c>
    </row>
    <row r="500" spans="1:2" x14ac:dyDescent="0.25">
      <c r="A500" s="6">
        <v>497</v>
      </c>
      <c r="B500">
        <v>6</v>
      </c>
    </row>
    <row r="501" spans="1:2" x14ac:dyDescent="0.25">
      <c r="A501" s="6">
        <v>498</v>
      </c>
      <c r="B501">
        <v>2</v>
      </c>
    </row>
    <row r="502" spans="1:2" x14ac:dyDescent="0.25">
      <c r="A502" s="6">
        <v>499</v>
      </c>
      <c r="B502">
        <v>2</v>
      </c>
    </row>
    <row r="503" spans="1:2" x14ac:dyDescent="0.25">
      <c r="A503" s="6">
        <v>500</v>
      </c>
      <c r="B503">
        <v>9</v>
      </c>
    </row>
    <row r="504" spans="1:2" x14ac:dyDescent="0.25">
      <c r="A504" s="6">
        <v>501</v>
      </c>
      <c r="B504">
        <v>8</v>
      </c>
    </row>
    <row r="505" spans="1:2" x14ac:dyDescent="0.25">
      <c r="A505" s="6">
        <v>502</v>
      </c>
      <c r="B505">
        <v>4</v>
      </c>
    </row>
    <row r="506" spans="1:2" x14ac:dyDescent="0.25">
      <c r="A506" s="6">
        <v>503</v>
      </c>
      <c r="B506">
        <v>6</v>
      </c>
    </row>
    <row r="507" spans="1:2" x14ac:dyDescent="0.25">
      <c r="A507" s="6">
        <v>504</v>
      </c>
      <c r="B507">
        <v>3</v>
      </c>
    </row>
    <row r="508" spans="1:2" x14ac:dyDescent="0.25">
      <c r="A508" s="6">
        <v>505</v>
      </c>
      <c r="B508">
        <v>7</v>
      </c>
    </row>
    <row r="509" spans="1:2" x14ac:dyDescent="0.25">
      <c r="A509" s="6">
        <v>506</v>
      </c>
      <c r="B509">
        <v>4</v>
      </c>
    </row>
    <row r="510" spans="1:2" x14ac:dyDescent="0.25">
      <c r="A510" s="6">
        <v>507</v>
      </c>
      <c r="B510">
        <v>9</v>
      </c>
    </row>
    <row r="511" spans="1:2" x14ac:dyDescent="0.25">
      <c r="A511" s="6">
        <v>508</v>
      </c>
      <c r="B511">
        <v>5</v>
      </c>
    </row>
    <row r="512" spans="1:2" x14ac:dyDescent="0.25">
      <c r="A512" s="6">
        <v>509</v>
      </c>
      <c r="B512">
        <v>9</v>
      </c>
    </row>
    <row r="513" spans="1:2" x14ac:dyDescent="0.25">
      <c r="A513" s="6">
        <v>510</v>
      </c>
      <c r="B513">
        <v>1</v>
      </c>
    </row>
    <row r="514" spans="1:2" x14ac:dyDescent="0.25">
      <c r="A514" s="6">
        <v>511</v>
      </c>
      <c r="B514">
        <v>9</v>
      </c>
    </row>
    <row r="515" spans="1:2" x14ac:dyDescent="0.25">
      <c r="A515" s="6">
        <v>512</v>
      </c>
      <c r="B515">
        <v>5</v>
      </c>
    </row>
    <row r="516" spans="1:2" x14ac:dyDescent="0.25">
      <c r="A516" s="6">
        <v>513</v>
      </c>
      <c r="B516">
        <v>1</v>
      </c>
    </row>
    <row r="517" spans="1:2" x14ac:dyDescent="0.25">
      <c r="A517" s="6">
        <v>514</v>
      </c>
      <c r="B517">
        <v>6</v>
      </c>
    </row>
    <row r="518" spans="1:2" x14ac:dyDescent="0.25">
      <c r="A518" s="6">
        <v>515</v>
      </c>
      <c r="B518">
        <v>6</v>
      </c>
    </row>
    <row r="519" spans="1:2" x14ac:dyDescent="0.25">
      <c r="A519" s="6">
        <v>516</v>
      </c>
      <c r="B519">
        <v>3</v>
      </c>
    </row>
    <row r="520" spans="1:2" x14ac:dyDescent="0.25">
      <c r="A520" s="6">
        <v>517</v>
      </c>
      <c r="B520">
        <v>5</v>
      </c>
    </row>
    <row r="521" spans="1:2" x14ac:dyDescent="0.25">
      <c r="A521" s="6">
        <v>518</v>
      </c>
      <c r="B521">
        <v>9</v>
      </c>
    </row>
    <row r="522" spans="1:2" x14ac:dyDescent="0.25">
      <c r="A522" s="6">
        <v>519</v>
      </c>
      <c r="B522">
        <v>9</v>
      </c>
    </row>
    <row r="523" spans="1:2" x14ac:dyDescent="0.25">
      <c r="A523" s="6">
        <v>520</v>
      </c>
      <c r="B523">
        <v>5</v>
      </c>
    </row>
    <row r="524" spans="1:2" x14ac:dyDescent="0.25">
      <c r="A524" s="6">
        <v>521</v>
      </c>
      <c r="B524">
        <v>2</v>
      </c>
    </row>
    <row r="525" spans="1:2" x14ac:dyDescent="0.25">
      <c r="A525" s="6">
        <v>522</v>
      </c>
      <c r="B525">
        <v>9</v>
      </c>
    </row>
    <row r="526" spans="1:2" x14ac:dyDescent="0.25">
      <c r="A526" s="6">
        <v>523</v>
      </c>
      <c r="B526">
        <v>9</v>
      </c>
    </row>
    <row r="527" spans="1:2" x14ac:dyDescent="0.25">
      <c r="A527" s="6">
        <v>524</v>
      </c>
      <c r="B527">
        <v>9</v>
      </c>
    </row>
    <row r="528" spans="1:2" x14ac:dyDescent="0.25">
      <c r="A528" s="6">
        <v>525</v>
      </c>
      <c r="B528">
        <v>4</v>
      </c>
    </row>
    <row r="529" spans="1:2" x14ac:dyDescent="0.25">
      <c r="A529" s="6">
        <v>526</v>
      </c>
      <c r="B529">
        <v>4</v>
      </c>
    </row>
    <row r="530" spans="1:2" x14ac:dyDescent="0.25">
      <c r="A530" s="6">
        <v>527</v>
      </c>
      <c r="B530">
        <v>3</v>
      </c>
    </row>
    <row r="531" spans="1:2" x14ac:dyDescent="0.25">
      <c r="A531" s="6">
        <v>528</v>
      </c>
      <c r="B531">
        <v>6</v>
      </c>
    </row>
    <row r="532" spans="1:2" x14ac:dyDescent="0.25">
      <c r="A532" s="6">
        <v>529</v>
      </c>
      <c r="B532">
        <v>8</v>
      </c>
    </row>
    <row r="533" spans="1:2" x14ac:dyDescent="0.25">
      <c r="A533" s="6">
        <v>530</v>
      </c>
      <c r="B533">
        <v>6</v>
      </c>
    </row>
    <row r="534" spans="1:2" x14ac:dyDescent="0.25">
      <c r="A534" s="6">
        <v>531</v>
      </c>
      <c r="B534">
        <v>9</v>
      </c>
    </row>
    <row r="535" spans="1:2" x14ac:dyDescent="0.25">
      <c r="A535" s="6">
        <v>532</v>
      </c>
      <c r="B535">
        <v>8</v>
      </c>
    </row>
    <row r="536" spans="1:2" x14ac:dyDescent="0.25">
      <c r="A536" s="6">
        <v>533</v>
      </c>
      <c r="B536">
        <v>1</v>
      </c>
    </row>
    <row r="537" spans="1:2" x14ac:dyDescent="0.25">
      <c r="A537" s="6">
        <v>534</v>
      </c>
      <c r="B537">
        <v>3</v>
      </c>
    </row>
    <row r="538" spans="1:2" x14ac:dyDescent="0.25">
      <c r="A538" s="6">
        <v>535</v>
      </c>
      <c r="B538">
        <v>8</v>
      </c>
    </row>
    <row r="539" spans="1:2" x14ac:dyDescent="0.25">
      <c r="A539" s="6">
        <v>536</v>
      </c>
      <c r="B539">
        <v>4</v>
      </c>
    </row>
    <row r="540" spans="1:2" x14ac:dyDescent="0.25">
      <c r="A540" s="6">
        <v>537</v>
      </c>
      <c r="B540">
        <v>6</v>
      </c>
    </row>
    <row r="541" spans="1:2" x14ac:dyDescent="0.25">
      <c r="A541" s="6">
        <v>538</v>
      </c>
      <c r="B541">
        <v>2</v>
      </c>
    </row>
    <row r="542" spans="1:2" x14ac:dyDescent="0.25">
      <c r="A542" s="6">
        <v>539</v>
      </c>
      <c r="B542">
        <v>6</v>
      </c>
    </row>
    <row r="543" spans="1:2" x14ac:dyDescent="0.25">
      <c r="A543" s="6">
        <v>540</v>
      </c>
      <c r="B543">
        <v>2</v>
      </c>
    </row>
    <row r="544" spans="1:2" x14ac:dyDescent="0.25">
      <c r="A544" s="6">
        <v>541</v>
      </c>
      <c r="B544">
        <v>2</v>
      </c>
    </row>
    <row r="545" spans="1:2" x14ac:dyDescent="0.25">
      <c r="A545" s="6">
        <v>542</v>
      </c>
      <c r="B545">
        <v>3</v>
      </c>
    </row>
    <row r="546" spans="1:2" x14ac:dyDescent="0.25">
      <c r="A546" s="6">
        <v>543</v>
      </c>
      <c r="B546">
        <v>5</v>
      </c>
    </row>
    <row r="547" spans="1:2" x14ac:dyDescent="0.25">
      <c r="A547" s="6">
        <v>544</v>
      </c>
      <c r="B547">
        <v>4</v>
      </c>
    </row>
    <row r="548" spans="1:2" x14ac:dyDescent="0.25">
      <c r="A548" s="6">
        <v>545</v>
      </c>
      <c r="B548">
        <v>2</v>
      </c>
    </row>
    <row r="549" spans="1:2" x14ac:dyDescent="0.25">
      <c r="A549" s="6">
        <v>546</v>
      </c>
      <c r="B549">
        <v>2</v>
      </c>
    </row>
    <row r="550" spans="1:2" x14ac:dyDescent="0.25">
      <c r="A550" s="6">
        <v>547</v>
      </c>
      <c r="B550">
        <v>3</v>
      </c>
    </row>
    <row r="551" spans="1:2" x14ac:dyDescent="0.25">
      <c r="A551" s="6">
        <v>548</v>
      </c>
      <c r="B551">
        <v>9</v>
      </c>
    </row>
    <row r="552" spans="1:2" x14ac:dyDescent="0.25">
      <c r="A552" s="6">
        <v>549</v>
      </c>
      <c r="B552">
        <v>2</v>
      </c>
    </row>
    <row r="553" spans="1:2" x14ac:dyDescent="0.25">
      <c r="A553" s="6">
        <v>550</v>
      </c>
      <c r="B553">
        <v>8</v>
      </c>
    </row>
    <row r="554" spans="1:2" x14ac:dyDescent="0.25">
      <c r="A554" s="6">
        <v>551</v>
      </c>
      <c r="B554">
        <v>9</v>
      </c>
    </row>
    <row r="555" spans="1:2" x14ac:dyDescent="0.25">
      <c r="A555" s="6">
        <v>552</v>
      </c>
      <c r="B555">
        <v>3</v>
      </c>
    </row>
    <row r="556" spans="1:2" x14ac:dyDescent="0.25">
      <c r="A556" s="6">
        <v>553</v>
      </c>
      <c r="B556">
        <v>7</v>
      </c>
    </row>
    <row r="557" spans="1:2" x14ac:dyDescent="0.25">
      <c r="A557" s="6">
        <v>554</v>
      </c>
      <c r="B557">
        <v>6</v>
      </c>
    </row>
    <row r="558" spans="1:2" x14ac:dyDescent="0.25">
      <c r="A558" s="6">
        <v>555</v>
      </c>
      <c r="B558">
        <v>2</v>
      </c>
    </row>
    <row r="559" spans="1:2" x14ac:dyDescent="0.25">
      <c r="A559" s="6">
        <v>556</v>
      </c>
      <c r="B559">
        <v>7</v>
      </c>
    </row>
    <row r="560" spans="1:2" x14ac:dyDescent="0.25">
      <c r="A560" s="6">
        <v>557</v>
      </c>
      <c r="B560">
        <v>3</v>
      </c>
    </row>
    <row r="561" spans="1:2" x14ac:dyDescent="0.25">
      <c r="A561" s="6">
        <v>558</v>
      </c>
      <c r="B561">
        <v>6</v>
      </c>
    </row>
    <row r="562" spans="1:2" x14ac:dyDescent="0.25">
      <c r="A562" s="6">
        <v>559</v>
      </c>
      <c r="B562">
        <v>7</v>
      </c>
    </row>
    <row r="563" spans="1:2" x14ac:dyDescent="0.25">
      <c r="A563" s="6">
        <v>560</v>
      </c>
      <c r="B563">
        <v>2</v>
      </c>
    </row>
    <row r="564" spans="1:2" x14ac:dyDescent="0.25">
      <c r="A564" s="6">
        <v>561</v>
      </c>
      <c r="B564">
        <v>6</v>
      </c>
    </row>
    <row r="565" spans="1:2" x14ac:dyDescent="0.25">
      <c r="A565" s="6">
        <v>562</v>
      </c>
      <c r="B565">
        <v>9</v>
      </c>
    </row>
    <row r="566" spans="1:2" x14ac:dyDescent="0.25">
      <c r="A566" s="6">
        <v>563</v>
      </c>
      <c r="B566">
        <v>5</v>
      </c>
    </row>
    <row r="567" spans="1:2" x14ac:dyDescent="0.25">
      <c r="A567" s="6">
        <v>564</v>
      </c>
      <c r="B567">
        <v>7</v>
      </c>
    </row>
    <row r="568" spans="1:2" x14ac:dyDescent="0.25">
      <c r="A568" s="6">
        <v>565</v>
      </c>
      <c r="B568">
        <v>6</v>
      </c>
    </row>
    <row r="569" spans="1:2" x14ac:dyDescent="0.25">
      <c r="A569" s="6">
        <v>566</v>
      </c>
      <c r="B569">
        <v>7</v>
      </c>
    </row>
    <row r="570" spans="1:2" x14ac:dyDescent="0.25">
      <c r="A570" s="6">
        <v>567</v>
      </c>
      <c r="B570">
        <v>1</v>
      </c>
    </row>
    <row r="571" spans="1:2" x14ac:dyDescent="0.25">
      <c r="A571" s="6">
        <v>568</v>
      </c>
      <c r="B571">
        <v>3</v>
      </c>
    </row>
    <row r="572" spans="1:2" x14ac:dyDescent="0.25">
      <c r="A572" s="6">
        <v>569</v>
      </c>
      <c r="B572">
        <v>6</v>
      </c>
    </row>
    <row r="573" spans="1:2" x14ac:dyDescent="0.25">
      <c r="A573" s="6">
        <v>570</v>
      </c>
      <c r="B573">
        <v>7</v>
      </c>
    </row>
    <row r="574" spans="1:2" x14ac:dyDescent="0.25">
      <c r="A574" s="6">
        <v>571</v>
      </c>
      <c r="B574">
        <v>3</v>
      </c>
    </row>
    <row r="575" spans="1:2" x14ac:dyDescent="0.25">
      <c r="A575" s="6">
        <v>572</v>
      </c>
      <c r="B575">
        <v>2</v>
      </c>
    </row>
    <row r="576" spans="1:2" x14ac:dyDescent="0.25">
      <c r="A576" s="6">
        <v>573</v>
      </c>
      <c r="B576">
        <v>5</v>
      </c>
    </row>
    <row r="577" spans="1:2" x14ac:dyDescent="0.25">
      <c r="A577" s="6">
        <v>574</v>
      </c>
      <c r="B577">
        <v>9</v>
      </c>
    </row>
    <row r="578" spans="1:2" x14ac:dyDescent="0.25">
      <c r="A578" s="6">
        <v>575</v>
      </c>
      <c r="B578">
        <v>9</v>
      </c>
    </row>
    <row r="579" spans="1:2" x14ac:dyDescent="0.25">
      <c r="A579" s="6">
        <v>576</v>
      </c>
      <c r="B579">
        <v>4</v>
      </c>
    </row>
    <row r="580" spans="1:2" x14ac:dyDescent="0.25">
      <c r="A580" s="6">
        <v>577</v>
      </c>
      <c r="B580">
        <v>8</v>
      </c>
    </row>
    <row r="581" spans="1:2" x14ac:dyDescent="0.25">
      <c r="A581" s="6">
        <v>578</v>
      </c>
      <c r="B581">
        <v>3</v>
      </c>
    </row>
    <row r="582" spans="1:2" x14ac:dyDescent="0.25">
      <c r="A582" s="6">
        <v>579</v>
      </c>
      <c r="B582">
        <v>2</v>
      </c>
    </row>
    <row r="583" spans="1:2" x14ac:dyDescent="0.25">
      <c r="A583" s="6">
        <v>580</v>
      </c>
      <c r="B583">
        <v>2</v>
      </c>
    </row>
    <row r="584" spans="1:2" x14ac:dyDescent="0.25">
      <c r="A584" s="6">
        <v>581</v>
      </c>
      <c r="B584">
        <v>2</v>
      </c>
    </row>
    <row r="585" spans="1:2" x14ac:dyDescent="0.25">
      <c r="A585" s="6">
        <v>582</v>
      </c>
      <c r="B585">
        <v>7</v>
      </c>
    </row>
    <row r="586" spans="1:2" x14ac:dyDescent="0.25">
      <c r="A586" s="6">
        <v>583</v>
      </c>
      <c r="B586">
        <v>4</v>
      </c>
    </row>
    <row r="587" spans="1:2" x14ac:dyDescent="0.25">
      <c r="A587" s="6">
        <v>584</v>
      </c>
      <c r="B587">
        <v>7</v>
      </c>
    </row>
    <row r="588" spans="1:2" x14ac:dyDescent="0.25">
      <c r="A588" s="6">
        <v>585</v>
      </c>
      <c r="B588">
        <v>6</v>
      </c>
    </row>
    <row r="589" spans="1:2" x14ac:dyDescent="0.25">
      <c r="A589" s="6">
        <v>586</v>
      </c>
      <c r="B589">
        <v>5</v>
      </c>
    </row>
    <row r="590" spans="1:2" x14ac:dyDescent="0.25">
      <c r="A590" s="6">
        <v>587</v>
      </c>
      <c r="B590">
        <v>3</v>
      </c>
    </row>
    <row r="591" spans="1:2" x14ac:dyDescent="0.25">
      <c r="A591" s="6">
        <v>588</v>
      </c>
      <c r="B591">
        <v>8</v>
      </c>
    </row>
    <row r="592" spans="1:2" x14ac:dyDescent="0.25">
      <c r="A592" s="6">
        <v>589</v>
      </c>
      <c r="B592">
        <v>9</v>
      </c>
    </row>
    <row r="593" spans="1:2" x14ac:dyDescent="0.25">
      <c r="A593" s="6">
        <v>590</v>
      </c>
      <c r="B593">
        <v>9</v>
      </c>
    </row>
    <row r="594" spans="1:2" x14ac:dyDescent="0.25">
      <c r="A594" s="6">
        <v>591</v>
      </c>
      <c r="B594">
        <v>1</v>
      </c>
    </row>
    <row r="595" spans="1:2" x14ac:dyDescent="0.25">
      <c r="A595" s="6">
        <v>592</v>
      </c>
      <c r="B595">
        <v>8</v>
      </c>
    </row>
    <row r="596" spans="1:2" x14ac:dyDescent="0.25">
      <c r="A596" s="6">
        <v>593</v>
      </c>
      <c r="B596">
        <v>9</v>
      </c>
    </row>
    <row r="597" spans="1:2" x14ac:dyDescent="0.25">
      <c r="A597" s="6">
        <v>594</v>
      </c>
      <c r="B597">
        <v>9</v>
      </c>
    </row>
    <row r="598" spans="1:2" x14ac:dyDescent="0.25">
      <c r="A598" s="6">
        <v>595</v>
      </c>
      <c r="B598">
        <v>8</v>
      </c>
    </row>
    <row r="599" spans="1:2" x14ac:dyDescent="0.25">
      <c r="A599" s="6">
        <v>596</v>
      </c>
      <c r="B599">
        <v>5</v>
      </c>
    </row>
    <row r="600" spans="1:2" x14ac:dyDescent="0.25">
      <c r="A600" s="6">
        <v>597</v>
      </c>
      <c r="B600">
        <v>7</v>
      </c>
    </row>
    <row r="601" spans="1:2" x14ac:dyDescent="0.25">
      <c r="A601" s="6">
        <v>598</v>
      </c>
      <c r="B601">
        <v>7</v>
      </c>
    </row>
    <row r="602" spans="1:2" x14ac:dyDescent="0.25">
      <c r="A602" s="6">
        <v>599</v>
      </c>
      <c r="B602">
        <v>9</v>
      </c>
    </row>
    <row r="603" spans="1:2" x14ac:dyDescent="0.25">
      <c r="A603" s="6">
        <v>600</v>
      </c>
      <c r="B603">
        <v>4</v>
      </c>
    </row>
    <row r="604" spans="1:2" x14ac:dyDescent="0.25">
      <c r="A604" s="6">
        <v>601</v>
      </c>
      <c r="B604">
        <v>8</v>
      </c>
    </row>
    <row r="605" spans="1:2" x14ac:dyDescent="0.25">
      <c r="A605" s="6">
        <v>602</v>
      </c>
      <c r="B605">
        <v>9</v>
      </c>
    </row>
    <row r="606" spans="1:2" x14ac:dyDescent="0.25">
      <c r="A606" s="6">
        <v>603</v>
      </c>
      <c r="B606">
        <v>5</v>
      </c>
    </row>
    <row r="607" spans="1:2" x14ac:dyDescent="0.25">
      <c r="A607" s="6">
        <v>604</v>
      </c>
      <c r="B607">
        <v>3</v>
      </c>
    </row>
    <row r="608" spans="1:2" x14ac:dyDescent="0.25">
      <c r="A608" s="6">
        <v>605</v>
      </c>
      <c r="B608">
        <v>4</v>
      </c>
    </row>
    <row r="609" spans="1:2" x14ac:dyDescent="0.25">
      <c r="A609" s="6">
        <v>606</v>
      </c>
      <c r="B609">
        <v>1</v>
      </c>
    </row>
    <row r="610" spans="1:2" x14ac:dyDescent="0.25">
      <c r="A610" s="6">
        <v>607</v>
      </c>
      <c r="B610">
        <v>5</v>
      </c>
    </row>
    <row r="611" spans="1:2" x14ac:dyDescent="0.25">
      <c r="A611" s="6">
        <v>608</v>
      </c>
      <c r="B611">
        <v>9</v>
      </c>
    </row>
    <row r="612" spans="1:2" x14ac:dyDescent="0.25">
      <c r="A612" s="6">
        <v>609</v>
      </c>
      <c r="B612">
        <v>1</v>
      </c>
    </row>
    <row r="613" spans="1:2" x14ac:dyDescent="0.25">
      <c r="A613" s="6">
        <v>610</v>
      </c>
      <c r="B613">
        <v>5</v>
      </c>
    </row>
    <row r="614" spans="1:2" x14ac:dyDescent="0.25">
      <c r="A614" s="6">
        <v>611</v>
      </c>
      <c r="B614">
        <v>3</v>
      </c>
    </row>
    <row r="615" spans="1:2" x14ac:dyDescent="0.25">
      <c r="A615" s="6">
        <v>612</v>
      </c>
      <c r="B615">
        <v>7</v>
      </c>
    </row>
    <row r="616" spans="1:2" x14ac:dyDescent="0.25">
      <c r="A616" s="6">
        <v>613</v>
      </c>
      <c r="B616">
        <v>3</v>
      </c>
    </row>
    <row r="617" spans="1:2" x14ac:dyDescent="0.25">
      <c r="A617" s="6">
        <v>614</v>
      </c>
      <c r="B617">
        <v>3</v>
      </c>
    </row>
    <row r="618" spans="1:2" x14ac:dyDescent="0.25">
      <c r="A618" s="6">
        <v>615</v>
      </c>
      <c r="B618">
        <v>3</v>
      </c>
    </row>
    <row r="619" spans="1:2" x14ac:dyDescent="0.25">
      <c r="A619" s="6">
        <v>616</v>
      </c>
      <c r="B619">
        <v>8</v>
      </c>
    </row>
    <row r="620" spans="1:2" x14ac:dyDescent="0.25">
      <c r="A620" s="6">
        <v>617</v>
      </c>
      <c r="B620">
        <v>7</v>
      </c>
    </row>
    <row r="621" spans="1:2" x14ac:dyDescent="0.25">
      <c r="A621" s="6">
        <v>618</v>
      </c>
      <c r="B621">
        <v>7</v>
      </c>
    </row>
    <row r="622" spans="1:2" x14ac:dyDescent="0.25">
      <c r="A622" s="6">
        <v>619</v>
      </c>
      <c r="B622">
        <v>1</v>
      </c>
    </row>
    <row r="623" spans="1:2" x14ac:dyDescent="0.25">
      <c r="A623" s="6">
        <v>620</v>
      </c>
      <c r="B623">
        <v>3</v>
      </c>
    </row>
    <row r="624" spans="1:2" x14ac:dyDescent="0.25">
      <c r="A624" s="6">
        <v>621</v>
      </c>
      <c r="B624">
        <v>2</v>
      </c>
    </row>
    <row r="625" spans="1:2" x14ac:dyDescent="0.25">
      <c r="A625" s="6">
        <v>622</v>
      </c>
      <c r="B625">
        <v>5</v>
      </c>
    </row>
    <row r="626" spans="1:2" x14ac:dyDescent="0.25">
      <c r="A626" s="6">
        <v>623</v>
      </c>
      <c r="B626">
        <v>7</v>
      </c>
    </row>
    <row r="627" spans="1:2" x14ac:dyDescent="0.25">
      <c r="A627" s="6">
        <v>624</v>
      </c>
      <c r="B627">
        <v>4</v>
      </c>
    </row>
    <row r="628" spans="1:2" x14ac:dyDescent="0.25">
      <c r="A628" s="6">
        <v>625</v>
      </c>
      <c r="B628">
        <v>9</v>
      </c>
    </row>
    <row r="629" spans="1:2" x14ac:dyDescent="0.25">
      <c r="A629" s="6">
        <v>626</v>
      </c>
      <c r="B629">
        <v>8</v>
      </c>
    </row>
    <row r="630" spans="1:2" x14ac:dyDescent="0.25">
      <c r="A630" s="6">
        <v>627</v>
      </c>
      <c r="B630">
        <v>6</v>
      </c>
    </row>
    <row r="631" spans="1:2" x14ac:dyDescent="0.25">
      <c r="A631" s="6">
        <v>628</v>
      </c>
      <c r="B631">
        <v>1</v>
      </c>
    </row>
    <row r="632" spans="1:2" x14ac:dyDescent="0.25">
      <c r="A632" s="6">
        <v>629</v>
      </c>
      <c r="B632">
        <v>3</v>
      </c>
    </row>
    <row r="633" spans="1:2" x14ac:dyDescent="0.25">
      <c r="A633" s="6">
        <v>630</v>
      </c>
      <c r="B633">
        <v>2</v>
      </c>
    </row>
    <row r="634" spans="1:2" x14ac:dyDescent="0.25">
      <c r="A634" s="6">
        <v>631</v>
      </c>
      <c r="B634">
        <v>1</v>
      </c>
    </row>
    <row r="635" spans="1:2" x14ac:dyDescent="0.25">
      <c r="A635" s="6">
        <v>632</v>
      </c>
      <c r="B635">
        <v>6</v>
      </c>
    </row>
    <row r="636" spans="1:2" x14ac:dyDescent="0.25">
      <c r="A636" s="6">
        <v>633</v>
      </c>
      <c r="B636">
        <v>8</v>
      </c>
    </row>
    <row r="637" spans="1:2" x14ac:dyDescent="0.25">
      <c r="A637" s="6">
        <v>634</v>
      </c>
      <c r="B637">
        <v>4</v>
      </c>
    </row>
    <row r="638" spans="1:2" x14ac:dyDescent="0.25">
      <c r="A638" s="6">
        <v>635</v>
      </c>
      <c r="B638">
        <v>5</v>
      </c>
    </row>
    <row r="639" spans="1:2" x14ac:dyDescent="0.25">
      <c r="A639" s="6">
        <v>636</v>
      </c>
      <c r="B639">
        <v>5</v>
      </c>
    </row>
    <row r="640" spans="1:2" x14ac:dyDescent="0.25">
      <c r="A640" s="6">
        <v>637</v>
      </c>
      <c r="B640">
        <v>8</v>
      </c>
    </row>
    <row r="641" spans="1:2" x14ac:dyDescent="0.25">
      <c r="A641" s="6">
        <v>638</v>
      </c>
      <c r="B641">
        <v>2</v>
      </c>
    </row>
    <row r="642" spans="1:2" x14ac:dyDescent="0.25">
      <c r="A642" s="6">
        <v>639</v>
      </c>
      <c r="B642">
        <v>8</v>
      </c>
    </row>
    <row r="643" spans="1:2" x14ac:dyDescent="0.25">
      <c r="A643" s="6">
        <v>640</v>
      </c>
      <c r="B643">
        <v>8</v>
      </c>
    </row>
    <row r="644" spans="1:2" x14ac:dyDescent="0.25">
      <c r="A644" s="6">
        <v>641</v>
      </c>
      <c r="B644">
        <v>9</v>
      </c>
    </row>
    <row r="645" spans="1:2" x14ac:dyDescent="0.25">
      <c r="A645" s="6">
        <v>642</v>
      </c>
      <c r="B645">
        <v>6</v>
      </c>
    </row>
    <row r="646" spans="1:2" x14ac:dyDescent="0.25">
      <c r="A646" s="6">
        <v>643</v>
      </c>
      <c r="B646">
        <v>7</v>
      </c>
    </row>
    <row r="647" spans="1:2" x14ac:dyDescent="0.25">
      <c r="A647" s="6">
        <v>644</v>
      </c>
      <c r="B647">
        <v>2</v>
      </c>
    </row>
    <row r="648" spans="1:2" x14ac:dyDescent="0.25">
      <c r="A648" s="6">
        <v>645</v>
      </c>
      <c r="B648">
        <v>1</v>
      </c>
    </row>
    <row r="649" spans="1:2" x14ac:dyDescent="0.25">
      <c r="A649" s="6">
        <v>646</v>
      </c>
      <c r="B649">
        <v>1</v>
      </c>
    </row>
    <row r="650" spans="1:2" x14ac:dyDescent="0.25">
      <c r="A650" s="6">
        <v>647</v>
      </c>
      <c r="B650">
        <v>1</v>
      </c>
    </row>
    <row r="651" spans="1:2" x14ac:dyDescent="0.25">
      <c r="A651" s="6">
        <v>648</v>
      </c>
      <c r="B651">
        <v>3</v>
      </c>
    </row>
    <row r="652" spans="1:2" x14ac:dyDescent="0.25">
      <c r="A652" s="6">
        <v>649</v>
      </c>
      <c r="B652">
        <v>4</v>
      </c>
    </row>
    <row r="653" spans="1:2" x14ac:dyDescent="0.25">
      <c r="A653" s="6">
        <v>650</v>
      </c>
      <c r="B653">
        <v>2</v>
      </c>
    </row>
    <row r="654" spans="1:2" x14ac:dyDescent="0.25">
      <c r="A654" s="6">
        <v>651</v>
      </c>
      <c r="B654">
        <v>7</v>
      </c>
    </row>
    <row r="655" spans="1:2" x14ac:dyDescent="0.25">
      <c r="A655" s="6">
        <v>652</v>
      </c>
      <c r="B655">
        <v>5</v>
      </c>
    </row>
    <row r="656" spans="1:2" x14ac:dyDescent="0.25">
      <c r="A656" s="6">
        <v>653</v>
      </c>
      <c r="B656">
        <v>1</v>
      </c>
    </row>
    <row r="657" spans="1:2" x14ac:dyDescent="0.25">
      <c r="A657" s="6">
        <v>654</v>
      </c>
      <c r="B657">
        <v>9</v>
      </c>
    </row>
    <row r="658" spans="1:2" x14ac:dyDescent="0.25">
      <c r="A658" s="6">
        <v>655</v>
      </c>
      <c r="B658">
        <v>9</v>
      </c>
    </row>
    <row r="659" spans="1:2" x14ac:dyDescent="0.25">
      <c r="A659" s="6">
        <v>656</v>
      </c>
      <c r="B659">
        <v>7</v>
      </c>
    </row>
    <row r="660" spans="1:2" x14ac:dyDescent="0.25">
      <c r="A660" s="6">
        <v>657</v>
      </c>
      <c r="B660">
        <v>5</v>
      </c>
    </row>
    <row r="661" spans="1:2" x14ac:dyDescent="0.25">
      <c r="A661" s="6">
        <v>658</v>
      </c>
      <c r="B661">
        <v>6</v>
      </c>
    </row>
    <row r="662" spans="1:2" x14ac:dyDescent="0.25">
      <c r="A662" s="6">
        <v>659</v>
      </c>
      <c r="B662">
        <v>6</v>
      </c>
    </row>
    <row r="663" spans="1:2" x14ac:dyDescent="0.25">
      <c r="A663" s="6">
        <v>660</v>
      </c>
      <c r="B663">
        <v>8</v>
      </c>
    </row>
    <row r="664" spans="1:2" x14ac:dyDescent="0.25">
      <c r="A664" s="6">
        <v>661</v>
      </c>
      <c r="B664">
        <v>8</v>
      </c>
    </row>
    <row r="665" spans="1:2" x14ac:dyDescent="0.25">
      <c r="A665" s="6">
        <v>662</v>
      </c>
      <c r="B665">
        <v>4</v>
      </c>
    </row>
    <row r="666" spans="1:2" x14ac:dyDescent="0.25">
      <c r="A666" s="6">
        <v>663</v>
      </c>
      <c r="B666">
        <v>6</v>
      </c>
    </row>
    <row r="667" spans="1:2" x14ac:dyDescent="0.25">
      <c r="A667" s="6">
        <v>664</v>
      </c>
      <c r="B667">
        <v>6</v>
      </c>
    </row>
    <row r="668" spans="1:2" x14ac:dyDescent="0.25">
      <c r="A668" s="6">
        <v>665</v>
      </c>
      <c r="B668">
        <v>5</v>
      </c>
    </row>
    <row r="669" spans="1:2" x14ac:dyDescent="0.25">
      <c r="A669" s="6">
        <v>666</v>
      </c>
      <c r="B669">
        <v>1</v>
      </c>
    </row>
    <row r="670" spans="1:2" x14ac:dyDescent="0.25">
      <c r="A670" s="6">
        <v>667</v>
      </c>
      <c r="B670">
        <v>6</v>
      </c>
    </row>
    <row r="671" spans="1:2" x14ac:dyDescent="0.25">
      <c r="A671" s="6">
        <v>668</v>
      </c>
      <c r="B671">
        <v>7</v>
      </c>
    </row>
    <row r="672" spans="1:2" x14ac:dyDescent="0.25">
      <c r="A672" s="6">
        <v>669</v>
      </c>
      <c r="B672">
        <v>8</v>
      </c>
    </row>
    <row r="673" spans="1:2" x14ac:dyDescent="0.25">
      <c r="A673" s="6">
        <v>670</v>
      </c>
      <c r="B673">
        <v>1</v>
      </c>
    </row>
    <row r="674" spans="1:2" x14ac:dyDescent="0.25">
      <c r="A674" s="6">
        <v>671</v>
      </c>
      <c r="B674">
        <v>9</v>
      </c>
    </row>
    <row r="675" spans="1:2" x14ac:dyDescent="0.25">
      <c r="A675" s="6">
        <v>672</v>
      </c>
      <c r="B675">
        <v>1</v>
      </c>
    </row>
    <row r="676" spans="1:2" x14ac:dyDescent="0.25">
      <c r="A676" s="6">
        <v>673</v>
      </c>
      <c r="B676">
        <v>8</v>
      </c>
    </row>
    <row r="677" spans="1:2" x14ac:dyDescent="0.25">
      <c r="A677" s="6">
        <v>674</v>
      </c>
      <c r="B677">
        <v>9</v>
      </c>
    </row>
    <row r="678" spans="1:2" x14ac:dyDescent="0.25">
      <c r="A678" s="6">
        <v>675</v>
      </c>
      <c r="B678">
        <v>9</v>
      </c>
    </row>
    <row r="679" spans="1:2" x14ac:dyDescent="0.25">
      <c r="A679" s="6">
        <v>676</v>
      </c>
      <c r="B679">
        <v>5</v>
      </c>
    </row>
    <row r="680" spans="1:2" x14ac:dyDescent="0.25">
      <c r="A680" s="6">
        <v>677</v>
      </c>
      <c r="B680">
        <v>1</v>
      </c>
    </row>
    <row r="681" spans="1:2" x14ac:dyDescent="0.25">
      <c r="A681" s="6">
        <v>678</v>
      </c>
      <c r="B681">
        <v>4</v>
      </c>
    </row>
    <row r="682" spans="1:2" x14ac:dyDescent="0.25">
      <c r="A682" s="6">
        <v>679</v>
      </c>
      <c r="B682">
        <v>7</v>
      </c>
    </row>
    <row r="683" spans="1:2" x14ac:dyDescent="0.25">
      <c r="A683" s="6">
        <v>680</v>
      </c>
      <c r="B683">
        <v>9</v>
      </c>
    </row>
    <row r="684" spans="1:2" x14ac:dyDescent="0.25">
      <c r="A684" s="6">
        <v>681</v>
      </c>
      <c r="B684">
        <v>4</v>
      </c>
    </row>
    <row r="685" spans="1:2" x14ac:dyDescent="0.25">
      <c r="A685" s="6">
        <v>682</v>
      </c>
      <c r="B685">
        <v>5</v>
      </c>
    </row>
    <row r="686" spans="1:2" x14ac:dyDescent="0.25">
      <c r="A686" s="6">
        <v>683</v>
      </c>
      <c r="B686">
        <v>5</v>
      </c>
    </row>
    <row r="687" spans="1:2" x14ac:dyDescent="0.25">
      <c r="A687" s="6">
        <v>684</v>
      </c>
      <c r="B687">
        <v>5</v>
      </c>
    </row>
    <row r="688" spans="1:2" x14ac:dyDescent="0.25">
      <c r="A688" s="6">
        <v>685</v>
      </c>
      <c r="B688">
        <v>2</v>
      </c>
    </row>
    <row r="689" spans="1:2" x14ac:dyDescent="0.25">
      <c r="A689" s="6">
        <v>686</v>
      </c>
      <c r="B689">
        <v>4</v>
      </c>
    </row>
    <row r="690" spans="1:2" x14ac:dyDescent="0.25">
      <c r="A690" s="6">
        <v>687</v>
      </c>
      <c r="B690">
        <v>9</v>
      </c>
    </row>
    <row r="691" spans="1:2" x14ac:dyDescent="0.25">
      <c r="A691" s="6">
        <v>688</v>
      </c>
      <c r="B691">
        <v>9</v>
      </c>
    </row>
    <row r="692" spans="1:2" x14ac:dyDescent="0.25">
      <c r="A692" s="6">
        <v>689</v>
      </c>
      <c r="B692">
        <v>4</v>
      </c>
    </row>
    <row r="693" spans="1:2" x14ac:dyDescent="0.25">
      <c r="A693" s="6">
        <v>690</v>
      </c>
      <c r="B693">
        <v>3</v>
      </c>
    </row>
    <row r="694" spans="1:2" x14ac:dyDescent="0.25">
      <c r="A694" s="6">
        <v>691</v>
      </c>
      <c r="B694">
        <v>2</v>
      </c>
    </row>
    <row r="695" spans="1:2" x14ac:dyDescent="0.25">
      <c r="A695" s="6">
        <v>692</v>
      </c>
      <c r="B695">
        <v>5</v>
      </c>
    </row>
    <row r="696" spans="1:2" x14ac:dyDescent="0.25">
      <c r="A696" s="6">
        <v>693</v>
      </c>
      <c r="B696">
        <v>8</v>
      </c>
    </row>
    <row r="697" spans="1:2" x14ac:dyDescent="0.25">
      <c r="A697" s="6">
        <v>694</v>
      </c>
      <c r="B697">
        <v>7</v>
      </c>
    </row>
    <row r="698" spans="1:2" x14ac:dyDescent="0.25">
      <c r="A698" s="6">
        <v>695</v>
      </c>
      <c r="B698">
        <v>9</v>
      </c>
    </row>
    <row r="699" spans="1:2" x14ac:dyDescent="0.25">
      <c r="A699" s="6">
        <v>696</v>
      </c>
      <c r="B699">
        <v>1</v>
      </c>
    </row>
    <row r="700" spans="1:2" x14ac:dyDescent="0.25">
      <c r="A700" s="6">
        <v>697</v>
      </c>
      <c r="B700">
        <v>2</v>
      </c>
    </row>
    <row r="701" spans="1:2" x14ac:dyDescent="0.25">
      <c r="A701" s="6">
        <v>698</v>
      </c>
      <c r="B701">
        <v>2</v>
      </c>
    </row>
    <row r="702" spans="1:2" x14ac:dyDescent="0.25">
      <c r="A702" s="6">
        <v>699</v>
      </c>
      <c r="B702">
        <v>4</v>
      </c>
    </row>
    <row r="703" spans="1:2" x14ac:dyDescent="0.25">
      <c r="A703" s="6">
        <v>700</v>
      </c>
      <c r="B703">
        <v>8</v>
      </c>
    </row>
    <row r="704" spans="1:2" x14ac:dyDescent="0.25">
      <c r="A704" s="6">
        <v>701</v>
      </c>
      <c r="B704">
        <v>9</v>
      </c>
    </row>
    <row r="705" spans="1:2" x14ac:dyDescent="0.25">
      <c r="A705" s="6">
        <v>702</v>
      </c>
      <c r="B705">
        <v>5</v>
      </c>
    </row>
    <row r="706" spans="1:2" x14ac:dyDescent="0.25">
      <c r="A706" s="6">
        <v>703</v>
      </c>
      <c r="B706">
        <v>7</v>
      </c>
    </row>
    <row r="707" spans="1:2" x14ac:dyDescent="0.25">
      <c r="A707" s="6">
        <v>704</v>
      </c>
      <c r="B707">
        <v>3</v>
      </c>
    </row>
    <row r="708" spans="1:2" x14ac:dyDescent="0.25">
      <c r="A708" s="6">
        <v>705</v>
      </c>
      <c r="B708">
        <v>7</v>
      </c>
    </row>
    <row r="709" spans="1:2" x14ac:dyDescent="0.25">
      <c r="A709" s="6">
        <v>706</v>
      </c>
      <c r="B709">
        <v>1</v>
      </c>
    </row>
    <row r="710" spans="1:2" x14ac:dyDescent="0.25">
      <c r="A710" s="6">
        <v>707</v>
      </c>
      <c r="B710">
        <v>1</v>
      </c>
    </row>
    <row r="711" spans="1:2" x14ac:dyDescent="0.25">
      <c r="A711" s="6">
        <v>708</v>
      </c>
      <c r="B711">
        <v>3</v>
      </c>
    </row>
    <row r="712" spans="1:2" x14ac:dyDescent="0.25">
      <c r="A712" s="6">
        <v>709</v>
      </c>
      <c r="B712">
        <v>1</v>
      </c>
    </row>
    <row r="713" spans="1:2" x14ac:dyDescent="0.25">
      <c r="A713" s="6">
        <v>710</v>
      </c>
      <c r="B713">
        <v>6</v>
      </c>
    </row>
    <row r="714" spans="1:2" x14ac:dyDescent="0.25">
      <c r="A714" s="6">
        <v>711</v>
      </c>
      <c r="B714">
        <v>1</v>
      </c>
    </row>
    <row r="715" spans="1:2" x14ac:dyDescent="0.25">
      <c r="A715" s="6">
        <v>712</v>
      </c>
      <c r="B715">
        <v>5</v>
      </c>
    </row>
    <row r="716" spans="1:2" x14ac:dyDescent="0.25">
      <c r="A716" s="6">
        <v>713</v>
      </c>
      <c r="B716">
        <v>8</v>
      </c>
    </row>
    <row r="717" spans="1:2" x14ac:dyDescent="0.25">
      <c r="A717" s="6">
        <v>714</v>
      </c>
      <c r="B717">
        <v>8</v>
      </c>
    </row>
    <row r="718" spans="1:2" x14ac:dyDescent="0.25">
      <c r="A718" s="6">
        <v>715</v>
      </c>
      <c r="B718">
        <v>2</v>
      </c>
    </row>
    <row r="719" spans="1:2" x14ac:dyDescent="0.25">
      <c r="A719" s="6">
        <v>716</v>
      </c>
      <c r="B719">
        <v>9</v>
      </c>
    </row>
    <row r="720" spans="1:2" x14ac:dyDescent="0.25">
      <c r="A720" s="6">
        <v>717</v>
      </c>
      <c r="B720">
        <v>7</v>
      </c>
    </row>
    <row r="721" spans="1:2" x14ac:dyDescent="0.25">
      <c r="A721" s="6">
        <v>718</v>
      </c>
      <c r="B721">
        <v>6</v>
      </c>
    </row>
    <row r="722" spans="1:2" x14ac:dyDescent="0.25">
      <c r="A722" s="6">
        <v>719</v>
      </c>
      <c r="B722">
        <v>2</v>
      </c>
    </row>
    <row r="723" spans="1:2" x14ac:dyDescent="0.25">
      <c r="A723" s="6">
        <v>720</v>
      </c>
      <c r="B723">
        <v>6</v>
      </c>
    </row>
    <row r="724" spans="1:2" x14ac:dyDescent="0.25">
      <c r="A724" s="6">
        <v>721</v>
      </c>
      <c r="B724">
        <v>5</v>
      </c>
    </row>
    <row r="725" spans="1:2" x14ac:dyDescent="0.25">
      <c r="A725" s="6">
        <v>722</v>
      </c>
      <c r="B725">
        <v>3</v>
      </c>
    </row>
    <row r="726" spans="1:2" x14ac:dyDescent="0.25">
      <c r="A726" s="6">
        <v>723</v>
      </c>
      <c r="B726">
        <v>7</v>
      </c>
    </row>
    <row r="727" spans="1:2" x14ac:dyDescent="0.25">
      <c r="A727" s="6">
        <v>724</v>
      </c>
      <c r="B727">
        <v>2</v>
      </c>
    </row>
    <row r="728" spans="1:2" x14ac:dyDescent="0.25">
      <c r="A728" s="6">
        <v>725</v>
      </c>
      <c r="B728">
        <v>2</v>
      </c>
    </row>
    <row r="729" spans="1:2" x14ac:dyDescent="0.25">
      <c r="A729" s="6">
        <v>726</v>
      </c>
      <c r="B729">
        <v>8</v>
      </c>
    </row>
    <row r="730" spans="1:2" x14ac:dyDescent="0.25">
      <c r="A730" s="6">
        <v>727</v>
      </c>
      <c r="B730">
        <v>6</v>
      </c>
    </row>
    <row r="731" spans="1:2" x14ac:dyDescent="0.25">
      <c r="A731" s="6">
        <v>728</v>
      </c>
      <c r="B731">
        <v>5</v>
      </c>
    </row>
    <row r="732" spans="1:2" x14ac:dyDescent="0.25">
      <c r="A732" s="6">
        <v>729</v>
      </c>
      <c r="B732">
        <v>2</v>
      </c>
    </row>
    <row r="733" spans="1:2" x14ac:dyDescent="0.25">
      <c r="A733" s="6">
        <v>730</v>
      </c>
      <c r="B733">
        <v>6</v>
      </c>
    </row>
    <row r="734" spans="1:2" x14ac:dyDescent="0.25">
      <c r="A734" s="6">
        <v>731</v>
      </c>
      <c r="B734">
        <v>8</v>
      </c>
    </row>
    <row r="735" spans="1:2" x14ac:dyDescent="0.25">
      <c r="A735" s="6">
        <v>732</v>
      </c>
      <c r="B735">
        <v>9</v>
      </c>
    </row>
    <row r="736" spans="1:2" x14ac:dyDescent="0.25">
      <c r="A736" s="6">
        <v>733</v>
      </c>
      <c r="B736">
        <v>3</v>
      </c>
    </row>
    <row r="737" spans="1:2" x14ac:dyDescent="0.25">
      <c r="A737" s="6">
        <v>734</v>
      </c>
      <c r="B737">
        <v>5</v>
      </c>
    </row>
    <row r="738" spans="1:2" x14ac:dyDescent="0.25">
      <c r="A738" s="6">
        <v>735</v>
      </c>
      <c r="B738">
        <v>8</v>
      </c>
    </row>
    <row r="739" spans="1:2" x14ac:dyDescent="0.25">
      <c r="A739" s="6">
        <v>736</v>
      </c>
      <c r="B739">
        <v>3</v>
      </c>
    </row>
    <row r="740" spans="1:2" x14ac:dyDescent="0.25">
      <c r="A740" s="6">
        <v>737</v>
      </c>
      <c r="B740">
        <v>9</v>
      </c>
    </row>
    <row r="741" spans="1:2" x14ac:dyDescent="0.25">
      <c r="A741" s="6">
        <v>738</v>
      </c>
      <c r="B741">
        <v>3</v>
      </c>
    </row>
    <row r="742" spans="1:2" x14ac:dyDescent="0.25">
      <c r="A742" s="6">
        <v>739</v>
      </c>
      <c r="B742">
        <v>2</v>
      </c>
    </row>
    <row r="743" spans="1:2" x14ac:dyDescent="0.25">
      <c r="A743" s="6">
        <v>740</v>
      </c>
      <c r="B743">
        <v>9</v>
      </c>
    </row>
    <row r="744" spans="1:2" x14ac:dyDescent="0.25">
      <c r="A744" s="6">
        <v>741</v>
      </c>
      <c r="B744">
        <v>8</v>
      </c>
    </row>
    <row r="745" spans="1:2" x14ac:dyDescent="0.25">
      <c r="A745" s="6">
        <v>742</v>
      </c>
      <c r="B745">
        <v>2</v>
      </c>
    </row>
    <row r="746" spans="1:2" x14ac:dyDescent="0.25">
      <c r="A746" s="6">
        <v>743</v>
      </c>
      <c r="B746">
        <v>4</v>
      </c>
    </row>
    <row r="747" spans="1:2" x14ac:dyDescent="0.25">
      <c r="A747" s="6">
        <v>744</v>
      </c>
      <c r="B747">
        <v>6</v>
      </c>
    </row>
    <row r="748" spans="1:2" x14ac:dyDescent="0.25">
      <c r="A748" s="6">
        <v>745</v>
      </c>
      <c r="B748">
        <v>9</v>
      </c>
    </row>
    <row r="749" spans="1:2" x14ac:dyDescent="0.25">
      <c r="A749" s="6">
        <v>746</v>
      </c>
      <c r="B749">
        <v>2</v>
      </c>
    </row>
    <row r="750" spans="1:2" x14ac:dyDescent="0.25">
      <c r="A750" s="6">
        <v>747</v>
      </c>
      <c r="B750">
        <v>4</v>
      </c>
    </row>
    <row r="751" spans="1:2" x14ac:dyDescent="0.25">
      <c r="A751" s="6">
        <v>748</v>
      </c>
      <c r="B751">
        <v>2</v>
      </c>
    </row>
    <row r="752" spans="1:2" x14ac:dyDescent="0.25">
      <c r="A752" s="6">
        <v>749</v>
      </c>
      <c r="B752">
        <v>3</v>
      </c>
    </row>
    <row r="753" spans="1:2" x14ac:dyDescent="0.25">
      <c r="A753" s="6">
        <v>750</v>
      </c>
      <c r="B753">
        <v>8</v>
      </c>
    </row>
    <row r="754" spans="1:2" x14ac:dyDescent="0.25">
      <c r="A754" s="6">
        <v>751</v>
      </c>
      <c r="B754">
        <v>6</v>
      </c>
    </row>
    <row r="755" spans="1:2" x14ac:dyDescent="0.25">
      <c r="A755" s="6">
        <v>752</v>
      </c>
      <c r="B755">
        <v>9</v>
      </c>
    </row>
    <row r="756" spans="1:2" x14ac:dyDescent="0.25">
      <c r="A756" s="6">
        <v>753</v>
      </c>
      <c r="B756">
        <v>6</v>
      </c>
    </row>
    <row r="757" spans="1:2" x14ac:dyDescent="0.25">
      <c r="A757" s="6">
        <v>754</v>
      </c>
      <c r="B757">
        <v>4</v>
      </c>
    </row>
    <row r="758" spans="1:2" x14ac:dyDescent="0.25">
      <c r="A758" s="6">
        <v>755</v>
      </c>
      <c r="B758">
        <v>3</v>
      </c>
    </row>
    <row r="759" spans="1:2" x14ac:dyDescent="0.25">
      <c r="A759" s="6">
        <v>756</v>
      </c>
      <c r="B759">
        <v>6</v>
      </c>
    </row>
    <row r="760" spans="1:2" x14ac:dyDescent="0.25">
      <c r="A760" s="6">
        <v>757</v>
      </c>
      <c r="B760">
        <v>5</v>
      </c>
    </row>
    <row r="761" spans="1:2" x14ac:dyDescent="0.25">
      <c r="A761" s="6">
        <v>758</v>
      </c>
      <c r="B761">
        <v>9</v>
      </c>
    </row>
    <row r="762" spans="1:2" x14ac:dyDescent="0.25">
      <c r="A762" s="6">
        <v>759</v>
      </c>
      <c r="B762">
        <v>2</v>
      </c>
    </row>
    <row r="763" spans="1:2" x14ac:dyDescent="0.25">
      <c r="A763" s="6">
        <v>760</v>
      </c>
      <c r="B763">
        <v>1</v>
      </c>
    </row>
    <row r="764" spans="1:2" x14ac:dyDescent="0.25">
      <c r="A764" s="6">
        <v>761</v>
      </c>
      <c r="B764">
        <v>9</v>
      </c>
    </row>
    <row r="765" spans="1:2" x14ac:dyDescent="0.25">
      <c r="A765" s="6">
        <v>762</v>
      </c>
      <c r="B765">
        <v>9</v>
      </c>
    </row>
    <row r="766" spans="1:2" x14ac:dyDescent="0.25">
      <c r="A766" s="6">
        <v>763</v>
      </c>
      <c r="B766">
        <v>5</v>
      </c>
    </row>
    <row r="767" spans="1:2" x14ac:dyDescent="0.25">
      <c r="A767" s="6">
        <v>764</v>
      </c>
      <c r="B767">
        <v>1</v>
      </c>
    </row>
    <row r="768" spans="1:2" x14ac:dyDescent="0.25">
      <c r="A768" s="6">
        <v>765</v>
      </c>
      <c r="B768">
        <v>5</v>
      </c>
    </row>
    <row r="769" spans="1:2" x14ac:dyDescent="0.25">
      <c r="A769" s="6">
        <v>766</v>
      </c>
      <c r="B769">
        <v>3</v>
      </c>
    </row>
    <row r="770" spans="1:2" x14ac:dyDescent="0.25">
      <c r="A770" s="6">
        <v>767</v>
      </c>
      <c r="B770">
        <v>8</v>
      </c>
    </row>
    <row r="771" spans="1:2" x14ac:dyDescent="0.25">
      <c r="A771" s="6">
        <v>768</v>
      </c>
      <c r="B771">
        <v>5</v>
      </c>
    </row>
    <row r="772" spans="1:2" x14ac:dyDescent="0.25">
      <c r="A772" s="6">
        <v>769</v>
      </c>
      <c r="B772">
        <v>5</v>
      </c>
    </row>
    <row r="773" spans="1:2" x14ac:dyDescent="0.25">
      <c r="A773" s="6">
        <v>770</v>
      </c>
      <c r="B773">
        <v>6</v>
      </c>
    </row>
    <row r="774" spans="1:2" x14ac:dyDescent="0.25">
      <c r="A774" s="6">
        <v>771</v>
      </c>
      <c r="B774">
        <v>7</v>
      </c>
    </row>
    <row r="775" spans="1:2" x14ac:dyDescent="0.25">
      <c r="A775" s="6">
        <v>772</v>
      </c>
      <c r="B775">
        <v>4</v>
      </c>
    </row>
    <row r="776" spans="1:2" x14ac:dyDescent="0.25">
      <c r="A776" s="6">
        <v>773</v>
      </c>
      <c r="B776">
        <v>8</v>
      </c>
    </row>
    <row r="777" spans="1:2" x14ac:dyDescent="0.25">
      <c r="A777" s="6">
        <v>774</v>
      </c>
      <c r="B777">
        <v>1</v>
      </c>
    </row>
    <row r="778" spans="1:2" x14ac:dyDescent="0.25">
      <c r="A778" s="6">
        <v>775</v>
      </c>
      <c r="B778">
        <v>5</v>
      </c>
    </row>
    <row r="779" spans="1:2" x14ac:dyDescent="0.25">
      <c r="A779" s="6">
        <v>776</v>
      </c>
      <c r="B779">
        <v>5</v>
      </c>
    </row>
    <row r="780" spans="1:2" x14ac:dyDescent="0.25">
      <c r="A780" s="6">
        <v>777</v>
      </c>
      <c r="B780">
        <v>6</v>
      </c>
    </row>
    <row r="781" spans="1:2" x14ac:dyDescent="0.25">
      <c r="A781" s="6">
        <v>778</v>
      </c>
      <c r="B781">
        <v>9</v>
      </c>
    </row>
    <row r="782" spans="1:2" x14ac:dyDescent="0.25">
      <c r="A782" s="6">
        <v>779</v>
      </c>
      <c r="B782">
        <v>6</v>
      </c>
    </row>
    <row r="783" spans="1:2" x14ac:dyDescent="0.25">
      <c r="A783" s="6">
        <v>780</v>
      </c>
      <c r="B783">
        <v>7</v>
      </c>
    </row>
    <row r="784" spans="1:2" x14ac:dyDescent="0.25">
      <c r="A784" s="6">
        <v>781</v>
      </c>
      <c r="B784">
        <v>2</v>
      </c>
    </row>
    <row r="785" spans="1:2" x14ac:dyDescent="0.25">
      <c r="A785" s="6">
        <v>782</v>
      </c>
      <c r="B785">
        <v>5</v>
      </c>
    </row>
    <row r="786" spans="1:2" x14ac:dyDescent="0.25">
      <c r="A786" s="6">
        <v>783</v>
      </c>
      <c r="B786">
        <v>6</v>
      </c>
    </row>
    <row r="787" spans="1:2" x14ac:dyDescent="0.25">
      <c r="A787" s="6">
        <v>784</v>
      </c>
      <c r="B787">
        <v>4</v>
      </c>
    </row>
    <row r="788" spans="1:2" x14ac:dyDescent="0.25">
      <c r="A788" s="6">
        <v>785</v>
      </c>
      <c r="B788">
        <v>7</v>
      </c>
    </row>
    <row r="789" spans="1:2" x14ac:dyDescent="0.25">
      <c r="A789" s="6">
        <v>786</v>
      </c>
      <c r="B789">
        <v>9</v>
      </c>
    </row>
    <row r="790" spans="1:2" x14ac:dyDescent="0.25">
      <c r="A790" s="6">
        <v>787</v>
      </c>
      <c r="B790">
        <v>8</v>
      </c>
    </row>
    <row r="791" spans="1:2" x14ac:dyDescent="0.25">
      <c r="A791" s="6">
        <v>788</v>
      </c>
      <c r="B791">
        <v>5</v>
      </c>
    </row>
    <row r="792" spans="1:2" x14ac:dyDescent="0.25">
      <c r="A792" s="6">
        <v>789</v>
      </c>
      <c r="B792">
        <v>8</v>
      </c>
    </row>
    <row r="793" spans="1:2" x14ac:dyDescent="0.25">
      <c r="A793" s="6">
        <v>790</v>
      </c>
      <c r="B793">
        <v>9</v>
      </c>
    </row>
    <row r="794" spans="1:2" x14ac:dyDescent="0.25">
      <c r="A794" s="6">
        <v>791</v>
      </c>
      <c r="B794">
        <v>2</v>
      </c>
    </row>
    <row r="795" spans="1:2" x14ac:dyDescent="0.25">
      <c r="A795" s="6">
        <v>792</v>
      </c>
      <c r="B795">
        <v>5</v>
      </c>
    </row>
    <row r="796" spans="1:2" x14ac:dyDescent="0.25">
      <c r="A796" s="6">
        <v>793</v>
      </c>
      <c r="B796">
        <v>6</v>
      </c>
    </row>
    <row r="797" spans="1:2" x14ac:dyDescent="0.25">
      <c r="A797" s="6">
        <v>794</v>
      </c>
      <c r="B797">
        <v>6</v>
      </c>
    </row>
    <row r="798" spans="1:2" x14ac:dyDescent="0.25">
      <c r="A798" s="6">
        <v>795</v>
      </c>
      <c r="B798">
        <v>4</v>
      </c>
    </row>
    <row r="799" spans="1:2" x14ac:dyDescent="0.25">
      <c r="A799" s="6">
        <v>796</v>
      </c>
      <c r="B799">
        <v>9</v>
      </c>
    </row>
    <row r="800" spans="1:2" x14ac:dyDescent="0.25">
      <c r="A800" s="6">
        <v>797</v>
      </c>
      <c r="B800">
        <v>4</v>
      </c>
    </row>
    <row r="801" spans="1:2" x14ac:dyDescent="0.25">
      <c r="A801" s="6">
        <v>798</v>
      </c>
      <c r="B801">
        <v>6</v>
      </c>
    </row>
    <row r="802" spans="1:2" x14ac:dyDescent="0.25">
      <c r="A802" s="6">
        <v>799</v>
      </c>
      <c r="B802">
        <v>4</v>
      </c>
    </row>
    <row r="803" spans="1:2" x14ac:dyDescent="0.25">
      <c r="A803" s="6">
        <v>800</v>
      </c>
      <c r="B803">
        <v>5</v>
      </c>
    </row>
    <row r="804" spans="1:2" x14ac:dyDescent="0.25">
      <c r="A804" s="6">
        <v>801</v>
      </c>
      <c r="B804">
        <v>7</v>
      </c>
    </row>
    <row r="805" spans="1:2" x14ac:dyDescent="0.25">
      <c r="A805" s="6">
        <v>802</v>
      </c>
      <c r="B805">
        <v>2</v>
      </c>
    </row>
    <row r="806" spans="1:2" x14ac:dyDescent="0.25">
      <c r="A806" s="6">
        <v>803</v>
      </c>
      <c r="B806">
        <v>8</v>
      </c>
    </row>
    <row r="807" spans="1:2" x14ac:dyDescent="0.25">
      <c r="A807" s="6">
        <v>804</v>
      </c>
      <c r="B807">
        <v>7</v>
      </c>
    </row>
    <row r="808" spans="1:2" x14ac:dyDescent="0.25">
      <c r="A808" s="6">
        <v>805</v>
      </c>
      <c r="B808">
        <v>6</v>
      </c>
    </row>
    <row r="809" spans="1:2" x14ac:dyDescent="0.25">
      <c r="A809" s="6">
        <v>806</v>
      </c>
      <c r="B809">
        <v>3</v>
      </c>
    </row>
    <row r="810" spans="1:2" x14ac:dyDescent="0.25">
      <c r="A810" s="6">
        <v>807</v>
      </c>
      <c r="B810">
        <v>4</v>
      </c>
    </row>
    <row r="811" spans="1:2" x14ac:dyDescent="0.25">
      <c r="A811" s="6">
        <v>808</v>
      </c>
      <c r="B811">
        <v>6</v>
      </c>
    </row>
    <row r="812" spans="1:2" x14ac:dyDescent="0.25">
      <c r="A812" s="6">
        <v>809</v>
      </c>
      <c r="B812">
        <v>9</v>
      </c>
    </row>
    <row r="813" spans="1:2" x14ac:dyDescent="0.25">
      <c r="A813" s="6">
        <v>810</v>
      </c>
      <c r="B813">
        <v>4</v>
      </c>
    </row>
    <row r="814" spans="1:2" x14ac:dyDescent="0.25">
      <c r="A814" s="6">
        <v>811</v>
      </c>
      <c r="B814">
        <v>2</v>
      </c>
    </row>
    <row r="815" spans="1:2" x14ac:dyDescent="0.25">
      <c r="A815" s="6">
        <v>812</v>
      </c>
      <c r="B815">
        <v>7</v>
      </c>
    </row>
    <row r="816" spans="1:2" x14ac:dyDescent="0.25">
      <c r="A816" s="6">
        <v>813</v>
      </c>
      <c r="B816">
        <v>8</v>
      </c>
    </row>
    <row r="817" spans="1:2" x14ac:dyDescent="0.25">
      <c r="A817" s="6">
        <v>814</v>
      </c>
      <c r="B817">
        <v>9</v>
      </c>
    </row>
    <row r="818" spans="1:2" x14ac:dyDescent="0.25">
      <c r="A818" s="6">
        <v>815</v>
      </c>
      <c r="B818">
        <v>2</v>
      </c>
    </row>
    <row r="819" spans="1:2" x14ac:dyDescent="0.25">
      <c r="A819" s="6">
        <v>816</v>
      </c>
      <c r="B819">
        <v>8</v>
      </c>
    </row>
    <row r="820" spans="1:2" x14ac:dyDescent="0.25">
      <c r="A820" s="6">
        <v>817</v>
      </c>
      <c r="B820">
        <v>4</v>
      </c>
    </row>
    <row r="821" spans="1:2" x14ac:dyDescent="0.25">
      <c r="A821" s="6">
        <v>818</v>
      </c>
      <c r="B821">
        <v>8</v>
      </c>
    </row>
    <row r="822" spans="1:2" x14ac:dyDescent="0.25">
      <c r="A822" s="6">
        <v>819</v>
      </c>
      <c r="B822">
        <v>5</v>
      </c>
    </row>
    <row r="823" spans="1:2" x14ac:dyDescent="0.25">
      <c r="A823" s="6">
        <v>820</v>
      </c>
      <c r="B823">
        <v>2</v>
      </c>
    </row>
    <row r="824" spans="1:2" x14ac:dyDescent="0.25">
      <c r="A824" s="6">
        <v>821</v>
      </c>
      <c r="B824">
        <v>2</v>
      </c>
    </row>
    <row r="825" spans="1:2" x14ac:dyDescent="0.25">
      <c r="A825" s="6">
        <v>822</v>
      </c>
      <c r="B825">
        <v>9</v>
      </c>
    </row>
    <row r="826" spans="1:2" x14ac:dyDescent="0.25">
      <c r="A826" s="6">
        <v>823</v>
      </c>
      <c r="B826">
        <v>3</v>
      </c>
    </row>
    <row r="827" spans="1:2" x14ac:dyDescent="0.25">
      <c r="A827" s="6">
        <v>824</v>
      </c>
      <c r="B827">
        <v>1</v>
      </c>
    </row>
    <row r="828" spans="1:2" x14ac:dyDescent="0.25">
      <c r="A828" s="6">
        <v>825</v>
      </c>
      <c r="B828">
        <v>9</v>
      </c>
    </row>
    <row r="829" spans="1:2" x14ac:dyDescent="0.25">
      <c r="A829" s="6">
        <v>826</v>
      </c>
      <c r="B829">
        <v>6</v>
      </c>
    </row>
    <row r="830" spans="1:2" x14ac:dyDescent="0.25">
      <c r="A830" s="6">
        <v>827</v>
      </c>
      <c r="B830">
        <v>6</v>
      </c>
    </row>
    <row r="831" spans="1:2" x14ac:dyDescent="0.25">
      <c r="A831" s="6">
        <v>828</v>
      </c>
      <c r="B831">
        <v>4</v>
      </c>
    </row>
    <row r="832" spans="1:2" x14ac:dyDescent="0.25">
      <c r="A832" s="6">
        <v>829</v>
      </c>
      <c r="B832">
        <v>1</v>
      </c>
    </row>
    <row r="833" spans="1:2" x14ac:dyDescent="0.25">
      <c r="A833" s="6">
        <v>830</v>
      </c>
      <c r="B833">
        <v>2</v>
      </c>
    </row>
    <row r="834" spans="1:2" x14ac:dyDescent="0.25">
      <c r="A834" s="6">
        <v>831</v>
      </c>
      <c r="B834">
        <v>8</v>
      </c>
    </row>
    <row r="835" spans="1:2" x14ac:dyDescent="0.25">
      <c r="A835" s="6">
        <v>832</v>
      </c>
      <c r="B835">
        <v>5</v>
      </c>
    </row>
    <row r="836" spans="1:2" x14ac:dyDescent="0.25">
      <c r="A836" s="6">
        <v>833</v>
      </c>
      <c r="B836">
        <v>5</v>
      </c>
    </row>
    <row r="837" spans="1:2" x14ac:dyDescent="0.25">
      <c r="A837" s="6">
        <v>834</v>
      </c>
      <c r="B837">
        <v>5</v>
      </c>
    </row>
    <row r="838" spans="1:2" x14ac:dyDescent="0.25">
      <c r="A838" s="6">
        <v>835</v>
      </c>
      <c r="B838">
        <v>5</v>
      </c>
    </row>
    <row r="839" spans="1:2" x14ac:dyDescent="0.25">
      <c r="A839" s="6">
        <v>836</v>
      </c>
      <c r="B839">
        <v>6</v>
      </c>
    </row>
    <row r="840" spans="1:2" x14ac:dyDescent="0.25">
      <c r="A840" s="6">
        <v>837</v>
      </c>
      <c r="B840">
        <v>7</v>
      </c>
    </row>
    <row r="841" spans="1:2" x14ac:dyDescent="0.25">
      <c r="A841" s="6">
        <v>838</v>
      </c>
      <c r="B841">
        <v>9</v>
      </c>
    </row>
    <row r="842" spans="1:2" x14ac:dyDescent="0.25">
      <c r="A842" s="6">
        <v>839</v>
      </c>
      <c r="B842">
        <v>5</v>
      </c>
    </row>
    <row r="843" spans="1:2" x14ac:dyDescent="0.25">
      <c r="A843" s="6">
        <v>840</v>
      </c>
      <c r="B843">
        <v>5</v>
      </c>
    </row>
    <row r="844" spans="1:2" x14ac:dyDescent="0.25">
      <c r="A844" s="6">
        <v>841</v>
      </c>
      <c r="B844">
        <v>8</v>
      </c>
    </row>
    <row r="845" spans="1:2" x14ac:dyDescent="0.25">
      <c r="A845" s="6">
        <v>842</v>
      </c>
      <c r="B845">
        <v>8</v>
      </c>
    </row>
    <row r="846" spans="1:2" x14ac:dyDescent="0.25">
      <c r="A846" s="6">
        <v>843</v>
      </c>
      <c r="B846">
        <v>5</v>
      </c>
    </row>
    <row r="847" spans="1:2" x14ac:dyDescent="0.25">
      <c r="A847" s="6">
        <v>844</v>
      </c>
      <c r="B847">
        <v>6</v>
      </c>
    </row>
    <row r="848" spans="1:2" x14ac:dyDescent="0.25">
      <c r="A848" s="6">
        <v>845</v>
      </c>
      <c r="B848">
        <v>8</v>
      </c>
    </row>
    <row r="849" spans="1:2" x14ac:dyDescent="0.25">
      <c r="A849" s="6">
        <v>846</v>
      </c>
      <c r="B849">
        <v>5</v>
      </c>
    </row>
    <row r="850" spans="1:2" x14ac:dyDescent="0.25">
      <c r="A850" s="6">
        <v>847</v>
      </c>
      <c r="B850">
        <v>6</v>
      </c>
    </row>
    <row r="851" spans="1:2" x14ac:dyDescent="0.25">
      <c r="A851" s="6">
        <v>848</v>
      </c>
      <c r="B851">
        <v>2</v>
      </c>
    </row>
    <row r="852" spans="1:2" x14ac:dyDescent="0.25">
      <c r="A852" s="6">
        <v>849</v>
      </c>
      <c r="B852">
        <v>5</v>
      </c>
    </row>
    <row r="853" spans="1:2" x14ac:dyDescent="0.25">
      <c r="A853" s="6">
        <v>850</v>
      </c>
      <c r="B853">
        <v>1</v>
      </c>
    </row>
    <row r="854" spans="1:2" x14ac:dyDescent="0.25">
      <c r="A854" s="6">
        <v>851</v>
      </c>
      <c r="B854">
        <v>2</v>
      </c>
    </row>
    <row r="855" spans="1:2" x14ac:dyDescent="0.25">
      <c r="A855" s="6">
        <v>852</v>
      </c>
      <c r="B855">
        <v>4</v>
      </c>
    </row>
    <row r="856" spans="1:2" x14ac:dyDescent="0.25">
      <c r="A856" s="6">
        <v>853</v>
      </c>
      <c r="B856">
        <v>3</v>
      </c>
    </row>
    <row r="857" spans="1:2" x14ac:dyDescent="0.25">
      <c r="A857" s="6">
        <v>854</v>
      </c>
      <c r="B857">
        <v>1</v>
      </c>
    </row>
    <row r="858" spans="1:2" x14ac:dyDescent="0.25">
      <c r="A858" s="6">
        <v>855</v>
      </c>
      <c r="B858">
        <v>8</v>
      </c>
    </row>
    <row r="859" spans="1:2" x14ac:dyDescent="0.25">
      <c r="A859" s="6">
        <v>856</v>
      </c>
      <c r="B859">
        <v>3</v>
      </c>
    </row>
    <row r="860" spans="1:2" x14ac:dyDescent="0.25">
      <c r="A860" s="6">
        <v>857</v>
      </c>
      <c r="B860">
        <v>1</v>
      </c>
    </row>
    <row r="861" spans="1:2" x14ac:dyDescent="0.25">
      <c r="A861" s="6">
        <v>858</v>
      </c>
      <c r="B861">
        <v>2</v>
      </c>
    </row>
    <row r="862" spans="1:2" x14ac:dyDescent="0.25">
      <c r="A862" s="6">
        <v>859</v>
      </c>
      <c r="B862">
        <v>9</v>
      </c>
    </row>
    <row r="863" spans="1:2" x14ac:dyDescent="0.25">
      <c r="A863" s="6">
        <v>860</v>
      </c>
      <c r="B863">
        <v>2</v>
      </c>
    </row>
    <row r="864" spans="1:2" x14ac:dyDescent="0.25">
      <c r="A864" s="6">
        <v>861</v>
      </c>
      <c r="B864">
        <v>2</v>
      </c>
    </row>
    <row r="865" spans="1:2" x14ac:dyDescent="0.25">
      <c r="A865" s="6">
        <v>862</v>
      </c>
      <c r="B865">
        <v>6</v>
      </c>
    </row>
    <row r="866" spans="1:2" x14ac:dyDescent="0.25">
      <c r="A866" s="6">
        <v>863</v>
      </c>
      <c r="B866">
        <v>7</v>
      </c>
    </row>
    <row r="867" spans="1:2" x14ac:dyDescent="0.25">
      <c r="A867" s="6">
        <v>864</v>
      </c>
      <c r="B867">
        <v>7</v>
      </c>
    </row>
    <row r="868" spans="1:2" x14ac:dyDescent="0.25">
      <c r="A868" s="6">
        <v>865</v>
      </c>
      <c r="B868">
        <v>9</v>
      </c>
    </row>
    <row r="869" spans="1:2" x14ac:dyDescent="0.25">
      <c r="A869" s="6">
        <v>866</v>
      </c>
      <c r="B869">
        <v>2</v>
      </c>
    </row>
    <row r="870" spans="1:2" x14ac:dyDescent="0.25">
      <c r="A870" s="6">
        <v>867</v>
      </c>
      <c r="B870">
        <v>6</v>
      </c>
    </row>
    <row r="871" spans="1:2" x14ac:dyDescent="0.25">
      <c r="A871" s="6">
        <v>868</v>
      </c>
      <c r="B871">
        <v>6</v>
      </c>
    </row>
    <row r="872" spans="1:2" x14ac:dyDescent="0.25">
      <c r="A872" s="6">
        <v>869</v>
      </c>
      <c r="B872">
        <v>7</v>
      </c>
    </row>
    <row r="873" spans="1:2" x14ac:dyDescent="0.25">
      <c r="A873" s="6">
        <v>870</v>
      </c>
      <c r="B873">
        <v>1</v>
      </c>
    </row>
    <row r="874" spans="1:2" x14ac:dyDescent="0.25">
      <c r="A874" s="6">
        <v>871</v>
      </c>
      <c r="B874">
        <v>4</v>
      </c>
    </row>
    <row r="875" spans="1:2" x14ac:dyDescent="0.25">
      <c r="A875" s="6">
        <v>872</v>
      </c>
      <c r="B875">
        <v>8</v>
      </c>
    </row>
    <row r="876" spans="1:2" x14ac:dyDescent="0.25">
      <c r="A876" s="6">
        <v>873</v>
      </c>
      <c r="B876">
        <v>3</v>
      </c>
    </row>
    <row r="877" spans="1:2" x14ac:dyDescent="0.25">
      <c r="A877" s="6">
        <v>874</v>
      </c>
      <c r="B877">
        <v>1</v>
      </c>
    </row>
    <row r="878" spans="1:2" x14ac:dyDescent="0.25">
      <c r="A878" s="6">
        <v>875</v>
      </c>
      <c r="B878">
        <v>8</v>
      </c>
    </row>
    <row r="879" spans="1:2" x14ac:dyDescent="0.25">
      <c r="A879" s="6">
        <v>876</v>
      </c>
      <c r="B879">
        <v>8</v>
      </c>
    </row>
    <row r="880" spans="1:2" x14ac:dyDescent="0.25">
      <c r="A880" s="6">
        <v>877</v>
      </c>
      <c r="B880">
        <v>7</v>
      </c>
    </row>
    <row r="881" spans="1:2" x14ac:dyDescent="0.25">
      <c r="A881" s="6">
        <v>878</v>
      </c>
      <c r="B881">
        <v>8</v>
      </c>
    </row>
    <row r="882" spans="1:2" x14ac:dyDescent="0.25">
      <c r="A882" s="6">
        <v>879</v>
      </c>
      <c r="B882">
        <v>1</v>
      </c>
    </row>
    <row r="883" spans="1:2" x14ac:dyDescent="0.25">
      <c r="A883" s="6">
        <v>880</v>
      </c>
      <c r="B883">
        <v>7</v>
      </c>
    </row>
    <row r="884" spans="1:2" x14ac:dyDescent="0.25">
      <c r="A884" s="6">
        <v>881</v>
      </c>
      <c r="B884">
        <v>1</v>
      </c>
    </row>
    <row r="885" spans="1:2" x14ac:dyDescent="0.25">
      <c r="A885" s="6">
        <v>882</v>
      </c>
      <c r="B885">
        <v>3</v>
      </c>
    </row>
    <row r="886" spans="1:2" x14ac:dyDescent="0.25">
      <c r="A886" s="6">
        <v>883</v>
      </c>
      <c r="B886">
        <v>7</v>
      </c>
    </row>
    <row r="887" spans="1:2" x14ac:dyDescent="0.25">
      <c r="A887" s="6">
        <v>884</v>
      </c>
      <c r="B887">
        <v>9</v>
      </c>
    </row>
    <row r="888" spans="1:2" x14ac:dyDescent="0.25">
      <c r="A888" s="6">
        <v>885</v>
      </c>
      <c r="B888">
        <v>9</v>
      </c>
    </row>
    <row r="889" spans="1:2" x14ac:dyDescent="0.25">
      <c r="A889" s="6">
        <v>886</v>
      </c>
      <c r="B889">
        <v>7</v>
      </c>
    </row>
    <row r="890" spans="1:2" x14ac:dyDescent="0.25">
      <c r="A890" s="6">
        <v>887</v>
      </c>
      <c r="B890">
        <v>4</v>
      </c>
    </row>
    <row r="891" spans="1:2" x14ac:dyDescent="0.25">
      <c r="A891" s="6">
        <v>888</v>
      </c>
      <c r="B891">
        <v>3</v>
      </c>
    </row>
    <row r="892" spans="1:2" x14ac:dyDescent="0.25">
      <c r="A892" s="6">
        <v>889</v>
      </c>
      <c r="B892">
        <v>4</v>
      </c>
    </row>
    <row r="893" spans="1:2" x14ac:dyDescent="0.25">
      <c r="A893" s="6">
        <v>890</v>
      </c>
      <c r="B893">
        <v>2</v>
      </c>
    </row>
    <row r="894" spans="1:2" x14ac:dyDescent="0.25">
      <c r="A894" s="6">
        <v>891</v>
      </c>
      <c r="B894">
        <v>5</v>
      </c>
    </row>
    <row r="895" spans="1:2" x14ac:dyDescent="0.25">
      <c r="A895" s="6">
        <v>892</v>
      </c>
      <c r="B895">
        <v>1</v>
      </c>
    </row>
    <row r="896" spans="1:2" x14ac:dyDescent="0.25">
      <c r="A896" s="6">
        <v>893</v>
      </c>
      <c r="B896">
        <v>9</v>
      </c>
    </row>
    <row r="897" spans="1:2" x14ac:dyDescent="0.25">
      <c r="A897" s="6">
        <v>894</v>
      </c>
      <c r="B897">
        <v>3</v>
      </c>
    </row>
    <row r="898" spans="1:2" x14ac:dyDescent="0.25">
      <c r="A898" s="6">
        <v>895</v>
      </c>
      <c r="B898">
        <v>7</v>
      </c>
    </row>
    <row r="899" spans="1:2" x14ac:dyDescent="0.25">
      <c r="A899" s="6">
        <v>896</v>
      </c>
      <c r="B899">
        <v>8</v>
      </c>
    </row>
    <row r="900" spans="1:2" x14ac:dyDescent="0.25">
      <c r="A900" s="6">
        <v>897</v>
      </c>
      <c r="B900">
        <v>8</v>
      </c>
    </row>
    <row r="901" spans="1:2" x14ac:dyDescent="0.25">
      <c r="A901" s="6">
        <v>898</v>
      </c>
      <c r="B901">
        <v>9</v>
      </c>
    </row>
    <row r="902" spans="1:2" x14ac:dyDescent="0.25">
      <c r="A902" s="6">
        <v>899</v>
      </c>
      <c r="B902">
        <v>1</v>
      </c>
    </row>
    <row r="903" spans="1:2" x14ac:dyDescent="0.25">
      <c r="A903" s="6">
        <v>900</v>
      </c>
      <c r="B903">
        <v>3</v>
      </c>
    </row>
    <row r="904" spans="1:2" x14ac:dyDescent="0.25">
      <c r="A904" s="6">
        <v>901</v>
      </c>
      <c r="B904">
        <v>2</v>
      </c>
    </row>
    <row r="905" spans="1:2" x14ac:dyDescent="0.25">
      <c r="A905" s="6">
        <v>902</v>
      </c>
      <c r="B905">
        <v>7</v>
      </c>
    </row>
    <row r="906" spans="1:2" x14ac:dyDescent="0.25">
      <c r="A906" s="6">
        <v>903</v>
      </c>
      <c r="B906">
        <v>4</v>
      </c>
    </row>
    <row r="907" spans="1:2" x14ac:dyDescent="0.25">
      <c r="A907" s="6">
        <v>904</v>
      </c>
      <c r="B907">
        <v>7</v>
      </c>
    </row>
    <row r="908" spans="1:2" x14ac:dyDescent="0.25">
      <c r="A908" s="6">
        <v>905</v>
      </c>
      <c r="B908">
        <v>8</v>
      </c>
    </row>
    <row r="909" spans="1:2" x14ac:dyDescent="0.25">
      <c r="A909" s="6">
        <v>906</v>
      </c>
      <c r="B909">
        <v>5</v>
      </c>
    </row>
    <row r="910" spans="1:2" x14ac:dyDescent="0.25">
      <c r="A910" s="6">
        <v>907</v>
      </c>
      <c r="B910">
        <v>1</v>
      </c>
    </row>
    <row r="911" spans="1:2" x14ac:dyDescent="0.25">
      <c r="A911" s="6">
        <v>908</v>
      </c>
      <c r="B911">
        <v>9</v>
      </c>
    </row>
    <row r="912" spans="1:2" x14ac:dyDescent="0.25">
      <c r="A912" s="6">
        <v>909</v>
      </c>
      <c r="B912">
        <v>3</v>
      </c>
    </row>
    <row r="913" spans="1:2" x14ac:dyDescent="0.25">
      <c r="A913" s="6">
        <v>910</v>
      </c>
      <c r="B913">
        <v>4</v>
      </c>
    </row>
    <row r="914" spans="1:2" x14ac:dyDescent="0.25">
      <c r="A914" s="6">
        <v>911</v>
      </c>
      <c r="B914">
        <v>3</v>
      </c>
    </row>
    <row r="915" spans="1:2" x14ac:dyDescent="0.25">
      <c r="A915" s="6">
        <v>912</v>
      </c>
      <c r="B915">
        <v>9</v>
      </c>
    </row>
    <row r="916" spans="1:2" x14ac:dyDescent="0.25">
      <c r="A916" s="6">
        <v>913</v>
      </c>
      <c r="B916">
        <v>1</v>
      </c>
    </row>
    <row r="917" spans="1:2" x14ac:dyDescent="0.25">
      <c r="A917" s="6">
        <v>914</v>
      </c>
      <c r="B917">
        <v>7</v>
      </c>
    </row>
    <row r="918" spans="1:2" x14ac:dyDescent="0.25">
      <c r="A918" s="6">
        <v>915</v>
      </c>
      <c r="B918">
        <v>7</v>
      </c>
    </row>
    <row r="919" spans="1:2" x14ac:dyDescent="0.25">
      <c r="A919" s="6">
        <v>916</v>
      </c>
      <c r="B919">
        <v>6</v>
      </c>
    </row>
    <row r="920" spans="1:2" x14ac:dyDescent="0.25">
      <c r="A920" s="6">
        <v>917</v>
      </c>
      <c r="B920">
        <v>8</v>
      </c>
    </row>
    <row r="921" spans="1:2" x14ac:dyDescent="0.25">
      <c r="A921" s="6">
        <v>918</v>
      </c>
      <c r="B921">
        <v>4</v>
      </c>
    </row>
    <row r="922" spans="1:2" x14ac:dyDescent="0.25">
      <c r="A922" s="6">
        <v>919</v>
      </c>
      <c r="B922">
        <v>7</v>
      </c>
    </row>
    <row r="923" spans="1:2" x14ac:dyDescent="0.25">
      <c r="A923" s="6">
        <v>920</v>
      </c>
      <c r="B923">
        <v>9</v>
      </c>
    </row>
    <row r="924" spans="1:2" x14ac:dyDescent="0.25">
      <c r="A924" s="6">
        <v>921</v>
      </c>
      <c r="B924">
        <v>6</v>
      </c>
    </row>
    <row r="925" spans="1:2" x14ac:dyDescent="0.25">
      <c r="A925" s="6">
        <v>922</v>
      </c>
      <c r="B925">
        <v>3</v>
      </c>
    </row>
    <row r="926" spans="1:2" x14ac:dyDescent="0.25">
      <c r="A926" s="6">
        <v>923</v>
      </c>
      <c r="B926">
        <v>9</v>
      </c>
    </row>
    <row r="927" spans="1:2" x14ac:dyDescent="0.25">
      <c r="A927" s="6">
        <v>924</v>
      </c>
      <c r="B927">
        <v>2</v>
      </c>
    </row>
    <row r="928" spans="1:2" x14ac:dyDescent="0.25">
      <c r="A928" s="6">
        <v>925</v>
      </c>
      <c r="B928">
        <v>5</v>
      </c>
    </row>
    <row r="929" spans="1:2" x14ac:dyDescent="0.25">
      <c r="A929" s="6">
        <v>926</v>
      </c>
      <c r="B929">
        <v>1</v>
      </c>
    </row>
    <row r="930" spans="1:2" x14ac:dyDescent="0.25">
      <c r="A930" s="6">
        <v>927</v>
      </c>
      <c r="B930">
        <v>5</v>
      </c>
    </row>
    <row r="931" spans="1:2" x14ac:dyDescent="0.25">
      <c r="A931" s="6">
        <v>928</v>
      </c>
      <c r="B931">
        <v>8</v>
      </c>
    </row>
    <row r="932" spans="1:2" x14ac:dyDescent="0.25">
      <c r="A932" s="6">
        <v>929</v>
      </c>
      <c r="B932">
        <v>1</v>
      </c>
    </row>
    <row r="933" spans="1:2" x14ac:dyDescent="0.25">
      <c r="A933" s="6">
        <v>930</v>
      </c>
      <c r="B933">
        <v>2</v>
      </c>
    </row>
    <row r="934" spans="1:2" x14ac:dyDescent="0.25">
      <c r="A934" s="6">
        <v>931</v>
      </c>
      <c r="B934">
        <v>5</v>
      </c>
    </row>
    <row r="935" spans="1:2" x14ac:dyDescent="0.25">
      <c r="A935" s="6">
        <v>932</v>
      </c>
      <c r="B935">
        <v>1</v>
      </c>
    </row>
    <row r="936" spans="1:2" x14ac:dyDescent="0.25">
      <c r="A936" s="6">
        <v>933</v>
      </c>
      <c r="B936">
        <v>1</v>
      </c>
    </row>
    <row r="937" spans="1:2" x14ac:dyDescent="0.25">
      <c r="A937" s="6">
        <v>934</v>
      </c>
      <c r="B937">
        <v>1</v>
      </c>
    </row>
    <row r="938" spans="1:2" x14ac:dyDescent="0.25">
      <c r="A938" s="6">
        <v>935</v>
      </c>
      <c r="B938">
        <v>4</v>
      </c>
    </row>
    <row r="939" spans="1:2" x14ac:dyDescent="0.25">
      <c r="A939" s="6">
        <v>936</v>
      </c>
      <c r="B939">
        <v>9</v>
      </c>
    </row>
    <row r="940" spans="1:2" x14ac:dyDescent="0.25">
      <c r="A940" s="6">
        <v>937</v>
      </c>
      <c r="B940">
        <v>7</v>
      </c>
    </row>
    <row r="941" spans="1:2" x14ac:dyDescent="0.25">
      <c r="A941" s="6">
        <v>938</v>
      </c>
      <c r="B941">
        <v>3</v>
      </c>
    </row>
    <row r="942" spans="1:2" x14ac:dyDescent="0.25">
      <c r="A942" s="6">
        <v>939</v>
      </c>
      <c r="B942">
        <v>1</v>
      </c>
    </row>
    <row r="943" spans="1:2" x14ac:dyDescent="0.25">
      <c r="A943" s="6">
        <v>940</v>
      </c>
      <c r="B943">
        <v>7</v>
      </c>
    </row>
    <row r="944" spans="1:2" x14ac:dyDescent="0.25">
      <c r="A944" s="6">
        <v>941</v>
      </c>
      <c r="B944">
        <v>6</v>
      </c>
    </row>
    <row r="945" spans="1:2" x14ac:dyDescent="0.25">
      <c r="A945" s="6">
        <v>942</v>
      </c>
      <c r="B945">
        <v>7</v>
      </c>
    </row>
    <row r="946" spans="1:2" x14ac:dyDescent="0.25">
      <c r="A946" s="6">
        <v>943</v>
      </c>
      <c r="B946">
        <v>2</v>
      </c>
    </row>
    <row r="947" spans="1:2" x14ac:dyDescent="0.25">
      <c r="A947" s="6">
        <v>944</v>
      </c>
      <c r="B947">
        <v>5</v>
      </c>
    </row>
    <row r="948" spans="1:2" x14ac:dyDescent="0.25">
      <c r="A948" s="6">
        <v>945</v>
      </c>
      <c r="B948">
        <v>5</v>
      </c>
    </row>
    <row r="949" spans="1:2" x14ac:dyDescent="0.25">
      <c r="A949" s="6">
        <v>946</v>
      </c>
      <c r="B949">
        <v>3</v>
      </c>
    </row>
    <row r="950" spans="1:2" x14ac:dyDescent="0.25">
      <c r="A950" s="6">
        <v>947</v>
      </c>
      <c r="B950">
        <v>3</v>
      </c>
    </row>
    <row r="951" spans="1:2" x14ac:dyDescent="0.25">
      <c r="A951" s="6">
        <v>948</v>
      </c>
      <c r="B951">
        <v>5</v>
      </c>
    </row>
    <row r="952" spans="1:2" x14ac:dyDescent="0.25">
      <c r="A952" s="6">
        <v>949</v>
      </c>
      <c r="B952">
        <v>4</v>
      </c>
    </row>
    <row r="953" spans="1:2" x14ac:dyDescent="0.25">
      <c r="A953" s="6">
        <v>950</v>
      </c>
      <c r="B953">
        <v>4</v>
      </c>
    </row>
    <row r="954" spans="1:2" x14ac:dyDescent="0.25">
      <c r="A954" s="6">
        <v>951</v>
      </c>
      <c r="B954">
        <v>7</v>
      </c>
    </row>
    <row r="955" spans="1:2" x14ac:dyDescent="0.25">
      <c r="A955" s="6">
        <v>952</v>
      </c>
      <c r="B955">
        <v>1</v>
      </c>
    </row>
    <row r="956" spans="1:2" x14ac:dyDescent="0.25">
      <c r="A956" s="6">
        <v>953</v>
      </c>
      <c r="B956">
        <v>9</v>
      </c>
    </row>
    <row r="957" spans="1:2" x14ac:dyDescent="0.25">
      <c r="A957" s="6">
        <v>954</v>
      </c>
      <c r="B957">
        <v>6</v>
      </c>
    </row>
    <row r="958" spans="1:2" x14ac:dyDescent="0.25">
      <c r="A958" s="6">
        <v>955</v>
      </c>
      <c r="B958">
        <v>6</v>
      </c>
    </row>
    <row r="959" spans="1:2" x14ac:dyDescent="0.25">
      <c r="A959" s="6">
        <v>956</v>
      </c>
      <c r="B959">
        <v>3</v>
      </c>
    </row>
    <row r="960" spans="1:2" x14ac:dyDescent="0.25">
      <c r="A960" s="6">
        <v>957</v>
      </c>
      <c r="B960">
        <v>1</v>
      </c>
    </row>
    <row r="961" spans="1:2" x14ac:dyDescent="0.25">
      <c r="A961" s="6">
        <v>958</v>
      </c>
      <c r="B961">
        <v>5</v>
      </c>
    </row>
    <row r="962" spans="1:2" x14ac:dyDescent="0.25">
      <c r="A962" s="6">
        <v>959</v>
      </c>
      <c r="B962">
        <v>1</v>
      </c>
    </row>
    <row r="963" spans="1:2" x14ac:dyDescent="0.25">
      <c r="A963" s="6">
        <v>960</v>
      </c>
      <c r="B963">
        <v>6</v>
      </c>
    </row>
    <row r="964" spans="1:2" x14ac:dyDescent="0.25">
      <c r="A964" s="6">
        <v>961</v>
      </c>
      <c r="B964">
        <v>3</v>
      </c>
    </row>
    <row r="965" spans="1:2" x14ac:dyDescent="0.25">
      <c r="A965" s="6">
        <v>962</v>
      </c>
      <c r="B965">
        <v>4</v>
      </c>
    </row>
    <row r="966" spans="1:2" x14ac:dyDescent="0.25">
      <c r="A966" s="6">
        <v>963</v>
      </c>
      <c r="B966">
        <v>3</v>
      </c>
    </row>
    <row r="967" spans="1:2" x14ac:dyDescent="0.25">
      <c r="A967" s="6">
        <v>964</v>
      </c>
      <c r="B967">
        <v>9</v>
      </c>
    </row>
    <row r="968" spans="1:2" x14ac:dyDescent="0.25">
      <c r="A968" s="6">
        <v>965</v>
      </c>
      <c r="B968">
        <v>1</v>
      </c>
    </row>
    <row r="969" spans="1:2" x14ac:dyDescent="0.25">
      <c r="A969" s="6">
        <v>966</v>
      </c>
      <c r="B969">
        <v>7</v>
      </c>
    </row>
    <row r="970" spans="1:2" x14ac:dyDescent="0.25">
      <c r="A970" s="6">
        <v>967</v>
      </c>
      <c r="B970">
        <v>1</v>
      </c>
    </row>
    <row r="971" spans="1:2" x14ac:dyDescent="0.25">
      <c r="A971" s="6">
        <v>968</v>
      </c>
      <c r="B971">
        <v>2</v>
      </c>
    </row>
    <row r="972" spans="1:2" x14ac:dyDescent="0.25">
      <c r="A972" s="6">
        <v>969</v>
      </c>
      <c r="B972">
        <v>4</v>
      </c>
    </row>
    <row r="973" spans="1:2" x14ac:dyDescent="0.25">
      <c r="A973" s="6">
        <v>970</v>
      </c>
      <c r="B973">
        <v>6</v>
      </c>
    </row>
    <row r="974" spans="1:2" x14ac:dyDescent="0.25">
      <c r="A974" s="6">
        <v>971</v>
      </c>
      <c r="B974">
        <v>2</v>
      </c>
    </row>
    <row r="975" spans="1:2" x14ac:dyDescent="0.25">
      <c r="A975" s="6">
        <v>972</v>
      </c>
      <c r="B975">
        <v>3</v>
      </c>
    </row>
    <row r="976" spans="1:2" x14ac:dyDescent="0.25">
      <c r="A976" s="6">
        <v>973</v>
      </c>
      <c r="B976">
        <v>1</v>
      </c>
    </row>
    <row r="977" spans="1:2" x14ac:dyDescent="0.25">
      <c r="A977" s="6">
        <v>974</v>
      </c>
      <c r="B977">
        <v>6</v>
      </c>
    </row>
    <row r="978" spans="1:2" x14ac:dyDescent="0.25">
      <c r="A978" s="6">
        <v>975</v>
      </c>
      <c r="B978">
        <v>7</v>
      </c>
    </row>
    <row r="979" spans="1:2" x14ac:dyDescent="0.25">
      <c r="A979" s="6">
        <v>976</v>
      </c>
      <c r="B979">
        <v>2</v>
      </c>
    </row>
    <row r="980" spans="1:2" x14ac:dyDescent="0.25">
      <c r="A980" s="6">
        <v>977</v>
      </c>
      <c r="B980">
        <v>3</v>
      </c>
    </row>
    <row r="981" spans="1:2" x14ac:dyDescent="0.25">
      <c r="A981" s="6">
        <v>978</v>
      </c>
      <c r="B981">
        <v>7</v>
      </c>
    </row>
    <row r="982" spans="1:2" x14ac:dyDescent="0.25">
      <c r="A982" s="6">
        <v>979</v>
      </c>
      <c r="B982">
        <v>7</v>
      </c>
    </row>
    <row r="983" spans="1:2" x14ac:dyDescent="0.25">
      <c r="A983" s="6">
        <v>980</v>
      </c>
      <c r="B983">
        <v>8</v>
      </c>
    </row>
    <row r="984" spans="1:2" x14ac:dyDescent="0.25">
      <c r="A984" s="6">
        <v>981</v>
      </c>
      <c r="B984">
        <v>1</v>
      </c>
    </row>
    <row r="985" spans="1:2" x14ac:dyDescent="0.25">
      <c r="A985" s="6">
        <v>982</v>
      </c>
      <c r="B985">
        <v>6</v>
      </c>
    </row>
    <row r="986" spans="1:2" x14ac:dyDescent="0.25">
      <c r="A986" s="6">
        <v>983</v>
      </c>
      <c r="B986">
        <v>5</v>
      </c>
    </row>
    <row r="987" spans="1:2" x14ac:dyDescent="0.25">
      <c r="A987" s="6">
        <v>984</v>
      </c>
      <c r="B987">
        <v>8</v>
      </c>
    </row>
    <row r="988" spans="1:2" x14ac:dyDescent="0.25">
      <c r="A988" s="6">
        <v>985</v>
      </c>
      <c r="B988">
        <v>5</v>
      </c>
    </row>
    <row r="989" spans="1:2" x14ac:dyDescent="0.25">
      <c r="A989" s="6">
        <v>986</v>
      </c>
      <c r="B989">
        <v>7</v>
      </c>
    </row>
    <row r="990" spans="1:2" x14ac:dyDescent="0.25">
      <c r="A990" s="6">
        <v>987</v>
      </c>
      <c r="B990">
        <v>7</v>
      </c>
    </row>
    <row r="991" spans="1:2" x14ac:dyDescent="0.25">
      <c r="A991" s="6">
        <v>988</v>
      </c>
      <c r="B991">
        <v>9</v>
      </c>
    </row>
    <row r="992" spans="1:2" x14ac:dyDescent="0.25">
      <c r="A992" s="6">
        <v>989</v>
      </c>
      <c r="B992">
        <v>7</v>
      </c>
    </row>
    <row r="993" spans="1:2" x14ac:dyDescent="0.25">
      <c r="A993" s="6">
        <v>990</v>
      </c>
      <c r="B993">
        <v>1</v>
      </c>
    </row>
    <row r="994" spans="1:2" x14ac:dyDescent="0.25">
      <c r="A994" s="6">
        <v>991</v>
      </c>
      <c r="B994">
        <v>3</v>
      </c>
    </row>
    <row r="995" spans="1:2" x14ac:dyDescent="0.25">
      <c r="A995" s="6">
        <v>992</v>
      </c>
      <c r="B995">
        <v>1</v>
      </c>
    </row>
    <row r="996" spans="1:2" x14ac:dyDescent="0.25">
      <c r="A996" s="6">
        <v>993</v>
      </c>
      <c r="B996">
        <v>1</v>
      </c>
    </row>
    <row r="997" spans="1:2" x14ac:dyDescent="0.25">
      <c r="A997" s="6">
        <v>994</v>
      </c>
      <c r="B997">
        <v>9</v>
      </c>
    </row>
    <row r="998" spans="1:2" x14ac:dyDescent="0.25">
      <c r="A998" s="6">
        <v>995</v>
      </c>
      <c r="B998">
        <v>5</v>
      </c>
    </row>
    <row r="999" spans="1:2" x14ac:dyDescent="0.25">
      <c r="A999" s="6">
        <v>996</v>
      </c>
      <c r="B999">
        <v>1</v>
      </c>
    </row>
    <row r="1000" spans="1:2" x14ac:dyDescent="0.25">
      <c r="A1000" s="6">
        <v>997</v>
      </c>
      <c r="B1000">
        <v>2</v>
      </c>
    </row>
    <row r="1001" spans="1:2" x14ac:dyDescent="0.25">
      <c r="A1001" s="6">
        <v>998</v>
      </c>
      <c r="B1001">
        <v>1</v>
      </c>
    </row>
    <row r="1002" spans="1:2" x14ac:dyDescent="0.25">
      <c r="A1002" s="6">
        <v>999</v>
      </c>
      <c r="B1002">
        <v>9</v>
      </c>
    </row>
    <row r="1003" spans="1:2" x14ac:dyDescent="0.25">
      <c r="A1003" s="6">
        <v>1000</v>
      </c>
      <c r="B1003">
        <v>6</v>
      </c>
    </row>
    <row r="1004" spans="1:2" x14ac:dyDescent="0.25">
      <c r="A1004" s="6" t="s">
        <v>38</v>
      </c>
    </row>
    <row r="1005" spans="1:2" x14ac:dyDescent="0.25">
      <c r="A1005" s="6" t="s">
        <v>39</v>
      </c>
      <c r="B1005">
        <v>5054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A440-7F79-4E73-8C12-9FCAB5C78834}">
  <dimension ref="A3:B1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.140625" bestFit="1" customWidth="1"/>
  </cols>
  <sheetData>
    <row r="3" spans="1:2" x14ac:dyDescent="0.25">
      <c r="A3" s="5" t="s">
        <v>37</v>
      </c>
      <c r="B3" t="s">
        <v>43</v>
      </c>
    </row>
    <row r="4" spans="1:2" x14ac:dyDescent="0.25">
      <c r="A4" s="6" t="s">
        <v>20</v>
      </c>
      <c r="B4">
        <v>1041</v>
      </c>
    </row>
    <row r="5" spans="1:2" x14ac:dyDescent="0.25">
      <c r="A5" s="6" t="s">
        <v>17</v>
      </c>
      <c r="B5">
        <v>1000</v>
      </c>
    </row>
    <row r="6" spans="1:2" x14ac:dyDescent="0.25">
      <c r="A6" s="6" t="s">
        <v>16</v>
      </c>
      <c r="B6">
        <v>1001</v>
      </c>
    </row>
    <row r="7" spans="1:2" x14ac:dyDescent="0.25">
      <c r="A7" s="6" t="s">
        <v>18</v>
      </c>
      <c r="B7">
        <v>992</v>
      </c>
    </row>
    <row r="8" spans="1:2" x14ac:dyDescent="0.25">
      <c r="A8" s="6" t="s">
        <v>19</v>
      </c>
      <c r="B8">
        <v>1020</v>
      </c>
    </row>
    <row r="9" spans="1:2" x14ac:dyDescent="0.25">
      <c r="A9" s="6" t="s">
        <v>38</v>
      </c>
    </row>
    <row r="10" spans="1:2" x14ac:dyDescent="0.25">
      <c r="A10" s="6" t="s">
        <v>39</v>
      </c>
      <c r="B10">
        <v>5054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5"/>
  <sheetViews>
    <sheetView workbookViewId="0">
      <selection activeCell="H10" sqref="H10"/>
    </sheetView>
  </sheetViews>
  <sheetFormatPr defaultColWidth="8.85546875" defaultRowHeight="15" x14ac:dyDescent="0.25"/>
  <cols>
    <col min="1" max="1" width="10.28515625" bestFit="1" customWidth="1"/>
    <col min="2" max="2" width="13.140625" bestFit="1" customWidth="1"/>
    <col min="3" max="3" width="17.7109375" style="4" bestFit="1" customWidth="1"/>
    <col min="4" max="4" width="13.42578125" bestFit="1" customWidth="1"/>
    <col min="5" max="5" width="15.85546875" bestFit="1" customWidth="1"/>
  </cols>
  <sheetData>
    <row r="1" spans="1:5" x14ac:dyDescent="0.25">
      <c r="A1" s="1" t="s">
        <v>0</v>
      </c>
      <c r="B1" s="1" t="s">
        <v>12</v>
      </c>
      <c r="C1" s="3" t="s">
        <v>13</v>
      </c>
      <c r="D1" s="1" t="s">
        <v>14</v>
      </c>
      <c r="E1" s="1" t="s">
        <v>15</v>
      </c>
    </row>
    <row r="2" spans="1:5" x14ac:dyDescent="0.25">
      <c r="A2">
        <v>1</v>
      </c>
      <c r="B2">
        <v>7194</v>
      </c>
      <c r="C2" s="4">
        <v>44647</v>
      </c>
      <c r="D2">
        <v>416.5</v>
      </c>
      <c r="E2" t="s">
        <v>16</v>
      </c>
    </row>
    <row r="3" spans="1:5" x14ac:dyDescent="0.25">
      <c r="A3">
        <v>2</v>
      </c>
      <c r="B3">
        <v>7250</v>
      </c>
      <c r="C3" s="4">
        <v>44781</v>
      </c>
      <c r="D3">
        <v>54.96</v>
      </c>
      <c r="E3" t="s">
        <v>17</v>
      </c>
    </row>
    <row r="4" spans="1:5" x14ac:dyDescent="0.25">
      <c r="A4">
        <v>2</v>
      </c>
      <c r="B4">
        <v>9660</v>
      </c>
      <c r="C4" s="4">
        <v>44767</v>
      </c>
      <c r="D4">
        <v>197.5</v>
      </c>
      <c r="E4" t="s">
        <v>16</v>
      </c>
    </row>
    <row r="5" spans="1:5" x14ac:dyDescent="0.25">
      <c r="A5">
        <v>2</v>
      </c>
      <c r="B5">
        <v>2998</v>
      </c>
      <c r="C5" s="4">
        <v>44586</v>
      </c>
      <c r="D5">
        <v>101.31</v>
      </c>
      <c r="E5" t="s">
        <v>18</v>
      </c>
    </row>
    <row r="6" spans="1:5" x14ac:dyDescent="0.25">
      <c r="A6">
        <v>2</v>
      </c>
      <c r="B6">
        <v>1228</v>
      </c>
      <c r="C6" s="4">
        <v>44766</v>
      </c>
      <c r="D6">
        <v>397.37</v>
      </c>
      <c r="E6" t="s">
        <v>17</v>
      </c>
    </row>
    <row r="7" spans="1:5" x14ac:dyDescent="0.25">
      <c r="A7">
        <v>2</v>
      </c>
      <c r="B7">
        <v>8903</v>
      </c>
      <c r="C7" s="4">
        <v>44570</v>
      </c>
      <c r="D7">
        <v>285.20999999999998</v>
      </c>
      <c r="E7" t="s">
        <v>16</v>
      </c>
    </row>
    <row r="8" spans="1:5" x14ac:dyDescent="0.25">
      <c r="A8">
        <v>2</v>
      </c>
      <c r="B8">
        <v>3527</v>
      </c>
      <c r="C8" s="4">
        <v>44820</v>
      </c>
      <c r="D8">
        <v>311.33999999999997</v>
      </c>
      <c r="E8" t="s">
        <v>16</v>
      </c>
    </row>
    <row r="9" spans="1:5" x14ac:dyDescent="0.25">
      <c r="A9">
        <v>2</v>
      </c>
      <c r="B9">
        <v>9279</v>
      </c>
      <c r="C9" s="4">
        <v>44884</v>
      </c>
      <c r="D9">
        <v>199.73</v>
      </c>
      <c r="E9" t="s">
        <v>19</v>
      </c>
    </row>
    <row r="10" spans="1:5" x14ac:dyDescent="0.25">
      <c r="A10">
        <v>3</v>
      </c>
      <c r="B10">
        <v>9839</v>
      </c>
      <c r="C10" s="4">
        <v>44842</v>
      </c>
      <c r="D10">
        <v>241.06</v>
      </c>
      <c r="E10" t="s">
        <v>20</v>
      </c>
    </row>
    <row r="11" spans="1:5" x14ac:dyDescent="0.25">
      <c r="A11">
        <v>3</v>
      </c>
      <c r="B11">
        <v>7364</v>
      </c>
      <c r="C11" s="4">
        <v>44788</v>
      </c>
      <c r="D11">
        <v>51.07</v>
      </c>
      <c r="E11" t="s">
        <v>17</v>
      </c>
    </row>
    <row r="12" spans="1:5" x14ac:dyDescent="0.25">
      <c r="A12">
        <v>3</v>
      </c>
      <c r="B12">
        <v>4967</v>
      </c>
      <c r="C12" s="4">
        <v>44821</v>
      </c>
      <c r="D12">
        <v>419.95</v>
      </c>
      <c r="E12" t="s">
        <v>18</v>
      </c>
    </row>
    <row r="13" spans="1:5" x14ac:dyDescent="0.25">
      <c r="A13">
        <v>3</v>
      </c>
      <c r="B13">
        <v>1646</v>
      </c>
      <c r="C13" s="4">
        <v>44751</v>
      </c>
      <c r="D13">
        <v>287.72000000000003</v>
      </c>
      <c r="E13" t="s">
        <v>19</v>
      </c>
    </row>
    <row r="14" spans="1:5" x14ac:dyDescent="0.25">
      <c r="A14">
        <v>3</v>
      </c>
      <c r="B14">
        <v>7806</v>
      </c>
      <c r="C14" s="4">
        <v>44622</v>
      </c>
      <c r="D14">
        <v>299.86</v>
      </c>
      <c r="E14" t="s">
        <v>19</v>
      </c>
    </row>
    <row r="15" spans="1:5" x14ac:dyDescent="0.25">
      <c r="A15">
        <v>3</v>
      </c>
      <c r="B15">
        <v>7329</v>
      </c>
      <c r="C15" s="4">
        <v>44603</v>
      </c>
      <c r="D15">
        <v>403.32</v>
      </c>
      <c r="E15" t="s">
        <v>18</v>
      </c>
    </row>
    <row r="16" spans="1:5" x14ac:dyDescent="0.25">
      <c r="A16">
        <v>4</v>
      </c>
      <c r="B16">
        <v>3394</v>
      </c>
      <c r="C16" s="4">
        <v>44773</v>
      </c>
      <c r="D16">
        <v>125.64</v>
      </c>
      <c r="E16" t="s">
        <v>16</v>
      </c>
    </row>
    <row r="17" spans="1:5" x14ac:dyDescent="0.25">
      <c r="A17">
        <v>4</v>
      </c>
      <c r="B17">
        <v>1211</v>
      </c>
      <c r="C17" s="4">
        <v>44896</v>
      </c>
      <c r="D17">
        <v>123.59</v>
      </c>
      <c r="E17" t="s">
        <v>19</v>
      </c>
    </row>
    <row r="18" spans="1:5" x14ac:dyDescent="0.25">
      <c r="A18">
        <v>4</v>
      </c>
      <c r="B18">
        <v>4235</v>
      </c>
      <c r="C18" s="4">
        <v>44917</v>
      </c>
      <c r="D18">
        <v>241.45</v>
      </c>
      <c r="E18" t="s">
        <v>16</v>
      </c>
    </row>
    <row r="19" spans="1:5" x14ac:dyDescent="0.25">
      <c r="A19">
        <v>4</v>
      </c>
      <c r="B19">
        <v>3419</v>
      </c>
      <c r="C19" s="4">
        <v>44922</v>
      </c>
      <c r="D19">
        <v>44.22</v>
      </c>
      <c r="E19" t="s">
        <v>17</v>
      </c>
    </row>
    <row r="20" spans="1:5" x14ac:dyDescent="0.25">
      <c r="A20">
        <v>4</v>
      </c>
      <c r="B20">
        <v>7670</v>
      </c>
      <c r="C20" s="4">
        <v>44703</v>
      </c>
      <c r="D20">
        <v>382.39</v>
      </c>
      <c r="E20" t="s">
        <v>18</v>
      </c>
    </row>
    <row r="21" spans="1:5" x14ac:dyDescent="0.25">
      <c r="A21">
        <v>5</v>
      </c>
      <c r="B21">
        <v>1742</v>
      </c>
      <c r="C21" s="4">
        <v>44613</v>
      </c>
      <c r="D21">
        <v>475.69</v>
      </c>
      <c r="E21" t="s">
        <v>19</v>
      </c>
    </row>
    <row r="22" spans="1:5" x14ac:dyDescent="0.25">
      <c r="A22">
        <v>5</v>
      </c>
      <c r="B22">
        <v>9349</v>
      </c>
      <c r="C22" s="4">
        <v>44785</v>
      </c>
      <c r="D22">
        <v>178.91</v>
      </c>
      <c r="E22" t="s">
        <v>18</v>
      </c>
    </row>
    <row r="23" spans="1:5" x14ac:dyDescent="0.25">
      <c r="A23">
        <v>5</v>
      </c>
      <c r="B23">
        <v>7200</v>
      </c>
      <c r="C23" s="4">
        <v>44897</v>
      </c>
      <c r="D23">
        <v>373.51</v>
      </c>
      <c r="E23" t="s">
        <v>19</v>
      </c>
    </row>
    <row r="24" spans="1:5" x14ac:dyDescent="0.25">
      <c r="A24">
        <v>5</v>
      </c>
      <c r="B24">
        <v>4938</v>
      </c>
      <c r="C24" s="4">
        <v>44855</v>
      </c>
      <c r="D24">
        <v>155.76</v>
      </c>
      <c r="E24" t="s">
        <v>16</v>
      </c>
    </row>
    <row r="25" spans="1:5" x14ac:dyDescent="0.25">
      <c r="A25">
        <v>5</v>
      </c>
      <c r="B25">
        <v>5357</v>
      </c>
      <c r="C25" s="4">
        <v>44746</v>
      </c>
      <c r="D25">
        <v>308.8</v>
      </c>
      <c r="E25" t="s">
        <v>16</v>
      </c>
    </row>
    <row r="26" spans="1:5" x14ac:dyDescent="0.25">
      <c r="A26">
        <v>5</v>
      </c>
      <c r="B26">
        <v>6791</v>
      </c>
      <c r="C26" s="4">
        <v>44804</v>
      </c>
      <c r="D26">
        <v>219.98</v>
      </c>
      <c r="E26" t="s">
        <v>18</v>
      </c>
    </row>
    <row r="27" spans="1:5" x14ac:dyDescent="0.25">
      <c r="A27">
        <v>5</v>
      </c>
      <c r="B27">
        <v>7592</v>
      </c>
      <c r="C27" s="4">
        <v>44916</v>
      </c>
      <c r="D27">
        <v>218.98</v>
      </c>
      <c r="E27" t="s">
        <v>16</v>
      </c>
    </row>
    <row r="28" spans="1:5" x14ac:dyDescent="0.25">
      <c r="A28">
        <v>5</v>
      </c>
      <c r="B28">
        <v>9249</v>
      </c>
      <c r="C28" s="4">
        <v>44706</v>
      </c>
      <c r="D28">
        <v>69.86</v>
      </c>
      <c r="E28" t="s">
        <v>19</v>
      </c>
    </row>
    <row r="29" spans="1:5" x14ac:dyDescent="0.25">
      <c r="A29">
        <v>6</v>
      </c>
      <c r="B29">
        <v>6635</v>
      </c>
      <c r="C29" s="4">
        <v>44784</v>
      </c>
      <c r="D29">
        <v>365.57</v>
      </c>
      <c r="E29" t="s">
        <v>20</v>
      </c>
    </row>
    <row r="30" spans="1:5" x14ac:dyDescent="0.25">
      <c r="A30">
        <v>6</v>
      </c>
      <c r="B30">
        <v>3772</v>
      </c>
      <c r="C30" s="4">
        <v>44863</v>
      </c>
      <c r="D30">
        <v>448.86</v>
      </c>
      <c r="E30" t="s">
        <v>17</v>
      </c>
    </row>
    <row r="31" spans="1:5" x14ac:dyDescent="0.25">
      <c r="A31">
        <v>6</v>
      </c>
      <c r="B31">
        <v>6237</v>
      </c>
      <c r="C31" s="4">
        <v>44782</v>
      </c>
      <c r="D31">
        <v>41.7</v>
      </c>
      <c r="E31" t="s">
        <v>18</v>
      </c>
    </row>
    <row r="32" spans="1:5" x14ac:dyDescent="0.25">
      <c r="A32">
        <v>6</v>
      </c>
      <c r="B32">
        <v>8661</v>
      </c>
      <c r="C32" s="4">
        <v>44745</v>
      </c>
      <c r="D32">
        <v>104</v>
      </c>
      <c r="E32" t="s">
        <v>18</v>
      </c>
    </row>
    <row r="33" spans="1:5" x14ac:dyDescent="0.25">
      <c r="A33">
        <v>6</v>
      </c>
      <c r="B33">
        <v>9155</v>
      </c>
      <c r="C33" s="4">
        <v>44852</v>
      </c>
      <c r="D33">
        <v>204.16</v>
      </c>
      <c r="E33" t="s">
        <v>16</v>
      </c>
    </row>
    <row r="34" spans="1:5" x14ac:dyDescent="0.25">
      <c r="A34">
        <v>7</v>
      </c>
      <c r="B34">
        <v>8762</v>
      </c>
      <c r="C34" s="4">
        <v>44858</v>
      </c>
      <c r="D34">
        <v>86.73</v>
      </c>
      <c r="E34" t="s">
        <v>20</v>
      </c>
    </row>
    <row r="35" spans="1:5" x14ac:dyDescent="0.25">
      <c r="A35">
        <v>8</v>
      </c>
      <c r="B35">
        <v>4215</v>
      </c>
      <c r="C35" s="4">
        <v>44859</v>
      </c>
      <c r="D35">
        <v>263.24</v>
      </c>
      <c r="E35" t="s">
        <v>20</v>
      </c>
    </row>
    <row r="36" spans="1:5" x14ac:dyDescent="0.25">
      <c r="A36">
        <v>8</v>
      </c>
      <c r="B36">
        <v>2500</v>
      </c>
      <c r="C36" s="4">
        <v>44874</v>
      </c>
      <c r="D36">
        <v>483.91</v>
      </c>
      <c r="E36" t="s">
        <v>17</v>
      </c>
    </row>
    <row r="37" spans="1:5" x14ac:dyDescent="0.25">
      <c r="A37">
        <v>8</v>
      </c>
      <c r="B37">
        <v>1383</v>
      </c>
      <c r="C37" s="4">
        <v>44748</v>
      </c>
      <c r="D37">
        <v>240.92</v>
      </c>
      <c r="E37" t="s">
        <v>20</v>
      </c>
    </row>
    <row r="38" spans="1:5" x14ac:dyDescent="0.25">
      <c r="A38">
        <v>8</v>
      </c>
      <c r="B38">
        <v>6171</v>
      </c>
      <c r="C38" s="4">
        <v>44722</v>
      </c>
      <c r="D38">
        <v>346.24</v>
      </c>
      <c r="E38" t="s">
        <v>17</v>
      </c>
    </row>
    <row r="39" spans="1:5" x14ac:dyDescent="0.25">
      <c r="A39">
        <v>8</v>
      </c>
      <c r="B39">
        <v>1807</v>
      </c>
      <c r="C39" s="4">
        <v>44755</v>
      </c>
      <c r="D39">
        <v>253.68</v>
      </c>
      <c r="E39" t="s">
        <v>18</v>
      </c>
    </row>
    <row r="40" spans="1:5" x14ac:dyDescent="0.25">
      <c r="A40">
        <v>8</v>
      </c>
      <c r="B40">
        <v>5759</v>
      </c>
      <c r="C40" s="4">
        <v>44830</v>
      </c>
      <c r="D40">
        <v>161.56</v>
      </c>
      <c r="E40" t="s">
        <v>16</v>
      </c>
    </row>
    <row r="41" spans="1:5" x14ac:dyDescent="0.25">
      <c r="A41">
        <v>8</v>
      </c>
      <c r="B41">
        <v>9841</v>
      </c>
      <c r="C41" s="4">
        <v>44630</v>
      </c>
      <c r="D41">
        <v>297.33</v>
      </c>
      <c r="E41" t="s">
        <v>18</v>
      </c>
    </row>
    <row r="42" spans="1:5" x14ac:dyDescent="0.25">
      <c r="A42">
        <v>9</v>
      </c>
      <c r="B42">
        <v>7332</v>
      </c>
      <c r="C42" s="4">
        <v>44714</v>
      </c>
      <c r="D42">
        <v>96.67</v>
      </c>
      <c r="E42" t="s">
        <v>16</v>
      </c>
    </row>
    <row r="43" spans="1:5" x14ac:dyDescent="0.25">
      <c r="A43">
        <v>9</v>
      </c>
      <c r="B43">
        <v>4938</v>
      </c>
      <c r="C43" s="4">
        <v>44723</v>
      </c>
      <c r="D43">
        <v>472.21</v>
      </c>
      <c r="E43" t="s">
        <v>17</v>
      </c>
    </row>
    <row r="44" spans="1:5" x14ac:dyDescent="0.25">
      <c r="A44">
        <v>9</v>
      </c>
      <c r="B44">
        <v>9647</v>
      </c>
      <c r="C44" s="4">
        <v>44574</v>
      </c>
      <c r="D44">
        <v>44.26</v>
      </c>
      <c r="E44" t="s">
        <v>19</v>
      </c>
    </row>
    <row r="45" spans="1:5" x14ac:dyDescent="0.25">
      <c r="A45">
        <v>9</v>
      </c>
      <c r="B45">
        <v>9438</v>
      </c>
      <c r="C45" s="4">
        <v>44853</v>
      </c>
      <c r="D45">
        <v>378.14</v>
      </c>
      <c r="E45" t="s">
        <v>19</v>
      </c>
    </row>
    <row r="46" spans="1:5" x14ac:dyDescent="0.25">
      <c r="A46">
        <v>9</v>
      </c>
      <c r="B46">
        <v>4713</v>
      </c>
      <c r="C46" s="4">
        <v>44707</v>
      </c>
      <c r="D46">
        <v>325.95999999999998</v>
      </c>
      <c r="E46" t="s">
        <v>17</v>
      </c>
    </row>
    <row r="47" spans="1:5" x14ac:dyDescent="0.25">
      <c r="A47">
        <v>10</v>
      </c>
      <c r="B47">
        <v>3487</v>
      </c>
      <c r="C47" s="4">
        <v>44811</v>
      </c>
      <c r="D47">
        <v>5.86</v>
      </c>
      <c r="E47" t="s">
        <v>18</v>
      </c>
    </row>
    <row r="48" spans="1:5" x14ac:dyDescent="0.25">
      <c r="A48">
        <v>10</v>
      </c>
      <c r="B48">
        <v>7614</v>
      </c>
      <c r="C48" s="4">
        <v>44865</v>
      </c>
      <c r="D48">
        <v>35.29</v>
      </c>
      <c r="E48" t="s">
        <v>17</v>
      </c>
    </row>
    <row r="49" spans="1:5" x14ac:dyDescent="0.25">
      <c r="A49">
        <v>10</v>
      </c>
      <c r="B49">
        <v>5052</v>
      </c>
      <c r="C49" s="4">
        <v>44775</v>
      </c>
      <c r="D49">
        <v>303.39999999999998</v>
      </c>
      <c r="E49" t="s">
        <v>19</v>
      </c>
    </row>
    <row r="50" spans="1:5" x14ac:dyDescent="0.25">
      <c r="A50">
        <v>10</v>
      </c>
      <c r="B50">
        <v>4074</v>
      </c>
      <c r="C50" s="4">
        <v>44812</v>
      </c>
      <c r="D50">
        <v>223.85</v>
      </c>
      <c r="E50" t="s">
        <v>18</v>
      </c>
    </row>
    <row r="51" spans="1:5" x14ac:dyDescent="0.25">
      <c r="A51">
        <v>10</v>
      </c>
      <c r="B51">
        <v>7393</v>
      </c>
      <c r="C51" s="4">
        <v>44580</v>
      </c>
      <c r="D51">
        <v>471.18</v>
      </c>
      <c r="E51" t="s">
        <v>18</v>
      </c>
    </row>
    <row r="52" spans="1:5" x14ac:dyDescent="0.25">
      <c r="A52">
        <v>10</v>
      </c>
      <c r="B52">
        <v>5096</v>
      </c>
      <c r="C52" s="4">
        <v>44717</v>
      </c>
      <c r="D52">
        <v>179</v>
      </c>
      <c r="E52" t="s">
        <v>19</v>
      </c>
    </row>
    <row r="53" spans="1:5" x14ac:dyDescent="0.25">
      <c r="A53">
        <v>10</v>
      </c>
      <c r="B53">
        <v>9067</v>
      </c>
      <c r="C53" s="4">
        <v>44814</v>
      </c>
      <c r="D53">
        <v>178.78</v>
      </c>
      <c r="E53" t="s">
        <v>16</v>
      </c>
    </row>
    <row r="54" spans="1:5" x14ac:dyDescent="0.25">
      <c r="A54">
        <v>11</v>
      </c>
      <c r="B54">
        <v>6848</v>
      </c>
      <c r="C54" s="4">
        <v>44718</v>
      </c>
      <c r="D54">
        <v>334.62</v>
      </c>
      <c r="E54" t="s">
        <v>20</v>
      </c>
    </row>
    <row r="55" spans="1:5" x14ac:dyDescent="0.25">
      <c r="A55">
        <v>11</v>
      </c>
      <c r="B55">
        <v>2486</v>
      </c>
      <c r="C55" s="4">
        <v>44621</v>
      </c>
      <c r="D55">
        <v>462</v>
      </c>
      <c r="E55" t="s">
        <v>19</v>
      </c>
    </row>
    <row r="56" spans="1:5" x14ac:dyDescent="0.25">
      <c r="A56">
        <v>11</v>
      </c>
      <c r="B56">
        <v>5349</v>
      </c>
      <c r="C56" s="4">
        <v>44826</v>
      </c>
      <c r="D56">
        <v>163.78</v>
      </c>
      <c r="E56" t="s">
        <v>20</v>
      </c>
    </row>
    <row r="57" spans="1:5" x14ac:dyDescent="0.25">
      <c r="A57">
        <v>11</v>
      </c>
      <c r="B57">
        <v>8270</v>
      </c>
      <c r="C57" s="4">
        <v>44909</v>
      </c>
      <c r="D57">
        <v>426.06</v>
      </c>
      <c r="E57" t="s">
        <v>20</v>
      </c>
    </row>
    <row r="58" spans="1:5" x14ac:dyDescent="0.25">
      <c r="A58">
        <v>11</v>
      </c>
      <c r="B58">
        <v>9437</v>
      </c>
      <c r="C58" s="4">
        <v>44837</v>
      </c>
      <c r="D58">
        <v>347.37</v>
      </c>
      <c r="E58" t="s">
        <v>19</v>
      </c>
    </row>
    <row r="59" spans="1:5" x14ac:dyDescent="0.25">
      <c r="A59">
        <v>12</v>
      </c>
      <c r="B59">
        <v>6450</v>
      </c>
      <c r="C59" s="4">
        <v>44867</v>
      </c>
      <c r="D59">
        <v>87.1</v>
      </c>
      <c r="E59" t="s">
        <v>16</v>
      </c>
    </row>
    <row r="60" spans="1:5" x14ac:dyDescent="0.25">
      <c r="A60">
        <v>13</v>
      </c>
      <c r="B60">
        <v>1990</v>
      </c>
      <c r="C60" s="4">
        <v>44831</v>
      </c>
      <c r="D60">
        <v>173.13</v>
      </c>
      <c r="E60" t="s">
        <v>16</v>
      </c>
    </row>
    <row r="61" spans="1:5" x14ac:dyDescent="0.25">
      <c r="A61">
        <v>13</v>
      </c>
      <c r="B61">
        <v>2005</v>
      </c>
      <c r="C61" s="4">
        <v>44765</v>
      </c>
      <c r="D61">
        <v>54.17</v>
      </c>
      <c r="E61" t="s">
        <v>17</v>
      </c>
    </row>
    <row r="62" spans="1:5" x14ac:dyDescent="0.25">
      <c r="A62">
        <v>13</v>
      </c>
      <c r="B62">
        <v>4677</v>
      </c>
      <c r="C62" s="4">
        <v>44783</v>
      </c>
      <c r="D62">
        <v>164.72</v>
      </c>
      <c r="E62" t="s">
        <v>20</v>
      </c>
    </row>
    <row r="63" spans="1:5" x14ac:dyDescent="0.25">
      <c r="A63">
        <v>14</v>
      </c>
      <c r="B63">
        <v>2745</v>
      </c>
      <c r="C63" s="4">
        <v>44729</v>
      </c>
      <c r="D63">
        <v>442.99</v>
      </c>
      <c r="E63" t="s">
        <v>18</v>
      </c>
    </row>
    <row r="64" spans="1:5" x14ac:dyDescent="0.25">
      <c r="A64">
        <v>14</v>
      </c>
      <c r="B64">
        <v>9980</v>
      </c>
      <c r="C64" s="4">
        <v>44668</v>
      </c>
      <c r="D64">
        <v>412.2</v>
      </c>
      <c r="E64" t="s">
        <v>18</v>
      </c>
    </row>
    <row r="65" spans="1:5" x14ac:dyDescent="0.25">
      <c r="A65">
        <v>14</v>
      </c>
      <c r="B65">
        <v>2396</v>
      </c>
      <c r="C65" s="4">
        <v>44697</v>
      </c>
      <c r="D65">
        <v>186.37</v>
      </c>
      <c r="E65" t="s">
        <v>19</v>
      </c>
    </row>
    <row r="66" spans="1:5" x14ac:dyDescent="0.25">
      <c r="A66">
        <v>14</v>
      </c>
      <c r="B66">
        <v>6272</v>
      </c>
      <c r="C66" s="4">
        <v>44873</v>
      </c>
      <c r="D66">
        <v>150.22</v>
      </c>
      <c r="E66" t="s">
        <v>20</v>
      </c>
    </row>
    <row r="67" spans="1:5" x14ac:dyDescent="0.25">
      <c r="A67">
        <v>14</v>
      </c>
      <c r="B67">
        <v>8718</v>
      </c>
      <c r="C67" s="4">
        <v>44717</v>
      </c>
      <c r="D67">
        <v>478.59</v>
      </c>
      <c r="E67" t="s">
        <v>19</v>
      </c>
    </row>
    <row r="68" spans="1:5" x14ac:dyDescent="0.25">
      <c r="A68">
        <v>14</v>
      </c>
      <c r="B68">
        <v>7776</v>
      </c>
      <c r="C68" s="4">
        <v>44850</v>
      </c>
      <c r="D68">
        <v>335.44</v>
      </c>
      <c r="E68" t="s">
        <v>17</v>
      </c>
    </row>
    <row r="69" spans="1:5" x14ac:dyDescent="0.25">
      <c r="A69">
        <v>14</v>
      </c>
      <c r="B69">
        <v>6836</v>
      </c>
      <c r="C69" s="4">
        <v>44578</v>
      </c>
      <c r="D69">
        <v>468.35</v>
      </c>
      <c r="E69" t="s">
        <v>18</v>
      </c>
    </row>
    <row r="70" spans="1:5" x14ac:dyDescent="0.25">
      <c r="A70">
        <v>14</v>
      </c>
      <c r="B70">
        <v>6340</v>
      </c>
      <c r="C70" s="4">
        <v>44613</v>
      </c>
      <c r="D70">
        <v>213.22</v>
      </c>
      <c r="E70" t="s">
        <v>19</v>
      </c>
    </row>
    <row r="71" spans="1:5" x14ac:dyDescent="0.25">
      <c r="A71">
        <v>14</v>
      </c>
      <c r="B71">
        <v>1721</v>
      </c>
      <c r="C71" s="4">
        <v>44715</v>
      </c>
      <c r="D71">
        <v>156.21</v>
      </c>
      <c r="E71" t="s">
        <v>19</v>
      </c>
    </row>
    <row r="72" spans="1:5" x14ac:dyDescent="0.25">
      <c r="A72">
        <v>15</v>
      </c>
      <c r="B72">
        <v>3145</v>
      </c>
      <c r="C72" s="4">
        <v>44648</v>
      </c>
      <c r="D72">
        <v>283.39</v>
      </c>
      <c r="E72" t="s">
        <v>20</v>
      </c>
    </row>
    <row r="73" spans="1:5" x14ac:dyDescent="0.25">
      <c r="A73">
        <v>15</v>
      </c>
      <c r="B73">
        <v>2620</v>
      </c>
      <c r="C73" s="4">
        <v>44876</v>
      </c>
      <c r="D73">
        <v>383.9</v>
      </c>
      <c r="E73" t="s">
        <v>16</v>
      </c>
    </row>
    <row r="74" spans="1:5" x14ac:dyDescent="0.25">
      <c r="A74">
        <v>15</v>
      </c>
      <c r="B74">
        <v>6146</v>
      </c>
      <c r="C74" s="4">
        <v>44666</v>
      </c>
      <c r="D74">
        <v>160.79</v>
      </c>
      <c r="E74" t="s">
        <v>20</v>
      </c>
    </row>
    <row r="75" spans="1:5" x14ac:dyDescent="0.25">
      <c r="A75">
        <v>15</v>
      </c>
      <c r="B75">
        <v>2253</v>
      </c>
      <c r="C75" s="4">
        <v>44581</v>
      </c>
      <c r="D75">
        <v>273.54000000000002</v>
      </c>
      <c r="E75" t="s">
        <v>18</v>
      </c>
    </row>
    <row r="76" spans="1:5" x14ac:dyDescent="0.25">
      <c r="A76">
        <v>15</v>
      </c>
      <c r="B76">
        <v>1293</v>
      </c>
      <c r="C76" s="4">
        <v>44701</v>
      </c>
      <c r="D76">
        <v>68.63</v>
      </c>
      <c r="E76" t="s">
        <v>19</v>
      </c>
    </row>
    <row r="77" spans="1:5" x14ac:dyDescent="0.25">
      <c r="A77">
        <v>15</v>
      </c>
      <c r="B77">
        <v>5338</v>
      </c>
      <c r="C77" s="4">
        <v>44587</v>
      </c>
      <c r="D77">
        <v>406.29</v>
      </c>
      <c r="E77" t="s">
        <v>19</v>
      </c>
    </row>
    <row r="78" spans="1:5" x14ac:dyDescent="0.25">
      <c r="A78">
        <v>15</v>
      </c>
      <c r="B78">
        <v>4936</v>
      </c>
      <c r="C78" s="4">
        <v>44789</v>
      </c>
      <c r="D78">
        <v>151.88</v>
      </c>
      <c r="E78" t="s">
        <v>18</v>
      </c>
    </row>
    <row r="79" spans="1:5" x14ac:dyDescent="0.25">
      <c r="A79">
        <v>15</v>
      </c>
      <c r="B79">
        <v>3147</v>
      </c>
      <c r="C79" s="4">
        <v>44911</v>
      </c>
      <c r="D79">
        <v>185.6</v>
      </c>
      <c r="E79" t="s">
        <v>17</v>
      </c>
    </row>
    <row r="80" spans="1:5" x14ac:dyDescent="0.25">
      <c r="A80">
        <v>16</v>
      </c>
      <c r="B80">
        <v>9620</v>
      </c>
      <c r="C80" s="4">
        <v>44890</v>
      </c>
      <c r="D80">
        <v>52.67</v>
      </c>
      <c r="E80" t="s">
        <v>20</v>
      </c>
    </row>
    <row r="81" spans="1:5" x14ac:dyDescent="0.25">
      <c r="A81">
        <v>16</v>
      </c>
      <c r="B81">
        <v>5751</v>
      </c>
      <c r="C81" s="4">
        <v>44765</v>
      </c>
      <c r="D81">
        <v>352.99</v>
      </c>
      <c r="E81" t="s">
        <v>20</v>
      </c>
    </row>
    <row r="82" spans="1:5" x14ac:dyDescent="0.25">
      <c r="A82">
        <v>16</v>
      </c>
      <c r="B82">
        <v>3844</v>
      </c>
      <c r="C82" s="4">
        <v>44887</v>
      </c>
      <c r="D82">
        <v>250.51</v>
      </c>
      <c r="E82" t="s">
        <v>18</v>
      </c>
    </row>
    <row r="83" spans="1:5" x14ac:dyDescent="0.25">
      <c r="A83">
        <v>16</v>
      </c>
      <c r="B83">
        <v>6371</v>
      </c>
      <c r="C83" s="4">
        <v>44879</v>
      </c>
      <c r="D83">
        <v>154.69999999999999</v>
      </c>
      <c r="E83" t="s">
        <v>20</v>
      </c>
    </row>
    <row r="84" spans="1:5" x14ac:dyDescent="0.25">
      <c r="A84">
        <v>16</v>
      </c>
      <c r="B84">
        <v>4438</v>
      </c>
      <c r="C84" s="4">
        <v>44782</v>
      </c>
      <c r="D84">
        <v>470.53</v>
      </c>
      <c r="E84" t="s">
        <v>17</v>
      </c>
    </row>
    <row r="85" spans="1:5" x14ac:dyDescent="0.25">
      <c r="A85">
        <v>16</v>
      </c>
      <c r="B85">
        <v>6637</v>
      </c>
      <c r="C85" s="4">
        <v>44780</v>
      </c>
      <c r="D85">
        <v>97.06</v>
      </c>
      <c r="E85" t="s">
        <v>16</v>
      </c>
    </row>
    <row r="86" spans="1:5" x14ac:dyDescent="0.25">
      <c r="A86">
        <v>16</v>
      </c>
      <c r="B86">
        <v>6615</v>
      </c>
      <c r="C86" s="4">
        <v>44909</v>
      </c>
      <c r="D86">
        <v>159.18</v>
      </c>
      <c r="E86" t="s">
        <v>18</v>
      </c>
    </row>
    <row r="87" spans="1:5" x14ac:dyDescent="0.25">
      <c r="A87">
        <v>16</v>
      </c>
      <c r="B87">
        <v>7531</v>
      </c>
      <c r="C87" s="4">
        <v>44805</v>
      </c>
      <c r="D87">
        <v>147.82</v>
      </c>
      <c r="E87" t="s">
        <v>18</v>
      </c>
    </row>
    <row r="88" spans="1:5" x14ac:dyDescent="0.25">
      <c r="A88">
        <v>16</v>
      </c>
      <c r="B88">
        <v>1141</v>
      </c>
      <c r="C88" s="4">
        <v>44878</v>
      </c>
      <c r="D88">
        <v>334.33</v>
      </c>
      <c r="E88" t="s">
        <v>20</v>
      </c>
    </row>
    <row r="89" spans="1:5" x14ac:dyDescent="0.25">
      <c r="A89">
        <v>17</v>
      </c>
      <c r="B89">
        <v>1301</v>
      </c>
      <c r="C89" s="4">
        <v>44715</v>
      </c>
      <c r="D89">
        <v>67.2</v>
      </c>
      <c r="E89" t="s">
        <v>19</v>
      </c>
    </row>
    <row r="90" spans="1:5" x14ac:dyDescent="0.25">
      <c r="A90">
        <v>17</v>
      </c>
      <c r="B90">
        <v>7359</v>
      </c>
      <c r="C90" s="4">
        <v>44833</v>
      </c>
      <c r="D90">
        <v>92.54</v>
      </c>
      <c r="E90" t="s">
        <v>16</v>
      </c>
    </row>
    <row r="91" spans="1:5" x14ac:dyDescent="0.25">
      <c r="A91">
        <v>17</v>
      </c>
      <c r="B91">
        <v>2767</v>
      </c>
      <c r="C91" s="4">
        <v>44761</v>
      </c>
      <c r="D91">
        <v>344.04</v>
      </c>
      <c r="E91" t="s">
        <v>16</v>
      </c>
    </row>
    <row r="92" spans="1:5" x14ac:dyDescent="0.25">
      <c r="A92">
        <v>17</v>
      </c>
      <c r="B92">
        <v>3589</v>
      </c>
      <c r="C92" s="4">
        <v>44765</v>
      </c>
      <c r="D92">
        <v>431.79</v>
      </c>
      <c r="E92" t="s">
        <v>20</v>
      </c>
    </row>
    <row r="93" spans="1:5" x14ac:dyDescent="0.25">
      <c r="A93">
        <v>17</v>
      </c>
      <c r="B93">
        <v>9294</v>
      </c>
      <c r="C93" s="4">
        <v>44889</v>
      </c>
      <c r="D93">
        <v>121.62</v>
      </c>
      <c r="E93" t="s">
        <v>18</v>
      </c>
    </row>
    <row r="94" spans="1:5" x14ac:dyDescent="0.25">
      <c r="A94">
        <v>17</v>
      </c>
      <c r="B94">
        <v>4397</v>
      </c>
      <c r="C94" s="4">
        <v>44739</v>
      </c>
      <c r="D94">
        <v>124.02</v>
      </c>
      <c r="E94" t="s">
        <v>17</v>
      </c>
    </row>
    <row r="95" spans="1:5" x14ac:dyDescent="0.25">
      <c r="A95">
        <v>17</v>
      </c>
      <c r="B95">
        <v>4890</v>
      </c>
      <c r="C95" s="4">
        <v>44743</v>
      </c>
      <c r="D95">
        <v>444.06</v>
      </c>
      <c r="E95" t="s">
        <v>19</v>
      </c>
    </row>
    <row r="96" spans="1:5" x14ac:dyDescent="0.25">
      <c r="A96">
        <v>18</v>
      </c>
      <c r="B96">
        <v>4769</v>
      </c>
      <c r="C96" s="4">
        <v>44708</v>
      </c>
      <c r="D96">
        <v>164.11</v>
      </c>
      <c r="E96" t="s">
        <v>19</v>
      </c>
    </row>
    <row r="97" spans="1:5" x14ac:dyDescent="0.25">
      <c r="A97">
        <v>18</v>
      </c>
      <c r="B97">
        <v>1171</v>
      </c>
      <c r="C97" s="4">
        <v>44803</v>
      </c>
      <c r="D97">
        <v>97.23</v>
      </c>
      <c r="E97" t="s">
        <v>18</v>
      </c>
    </row>
    <row r="98" spans="1:5" x14ac:dyDescent="0.25">
      <c r="A98">
        <v>18</v>
      </c>
      <c r="B98">
        <v>6170</v>
      </c>
      <c r="C98" s="4">
        <v>44679</v>
      </c>
      <c r="D98">
        <v>281.73</v>
      </c>
      <c r="E98" t="s">
        <v>20</v>
      </c>
    </row>
    <row r="99" spans="1:5" x14ac:dyDescent="0.25">
      <c r="A99">
        <v>18</v>
      </c>
      <c r="B99">
        <v>1028</v>
      </c>
      <c r="C99" s="4">
        <v>44600</v>
      </c>
      <c r="D99">
        <v>154.09</v>
      </c>
      <c r="E99" t="s">
        <v>18</v>
      </c>
    </row>
    <row r="100" spans="1:5" x14ac:dyDescent="0.25">
      <c r="A100">
        <v>18</v>
      </c>
      <c r="B100">
        <v>9033</v>
      </c>
      <c r="C100" s="4">
        <v>44575</v>
      </c>
      <c r="D100">
        <v>254.22</v>
      </c>
      <c r="E100" t="s">
        <v>20</v>
      </c>
    </row>
    <row r="101" spans="1:5" x14ac:dyDescent="0.25">
      <c r="A101">
        <v>19</v>
      </c>
      <c r="B101">
        <v>3893</v>
      </c>
      <c r="C101" s="4">
        <v>44848</v>
      </c>
      <c r="D101">
        <v>382.15</v>
      </c>
      <c r="E101" t="s">
        <v>18</v>
      </c>
    </row>
    <row r="102" spans="1:5" x14ac:dyDescent="0.25">
      <c r="A102">
        <v>19</v>
      </c>
      <c r="B102">
        <v>9830</v>
      </c>
      <c r="C102" s="4">
        <v>44690</v>
      </c>
      <c r="D102">
        <v>477.83</v>
      </c>
      <c r="E102" t="s">
        <v>18</v>
      </c>
    </row>
    <row r="103" spans="1:5" x14ac:dyDescent="0.25">
      <c r="A103">
        <v>19</v>
      </c>
      <c r="B103">
        <v>5865</v>
      </c>
      <c r="C103" s="4">
        <v>44760</v>
      </c>
      <c r="D103">
        <v>19.8</v>
      </c>
      <c r="E103" t="s">
        <v>19</v>
      </c>
    </row>
    <row r="104" spans="1:5" x14ac:dyDescent="0.25">
      <c r="A104">
        <v>19</v>
      </c>
      <c r="B104">
        <v>6290</v>
      </c>
      <c r="C104" s="4">
        <v>44917</v>
      </c>
      <c r="D104">
        <v>125.66</v>
      </c>
      <c r="E104" t="s">
        <v>18</v>
      </c>
    </row>
    <row r="105" spans="1:5" x14ac:dyDescent="0.25">
      <c r="A105">
        <v>19</v>
      </c>
      <c r="B105">
        <v>8988</v>
      </c>
      <c r="C105" s="4">
        <v>44916</v>
      </c>
      <c r="D105">
        <v>11.82</v>
      </c>
      <c r="E105" t="s">
        <v>17</v>
      </c>
    </row>
    <row r="106" spans="1:5" x14ac:dyDescent="0.25">
      <c r="A106">
        <v>20</v>
      </c>
      <c r="B106">
        <v>1490</v>
      </c>
      <c r="C106" s="4">
        <v>44754</v>
      </c>
      <c r="D106">
        <v>345.75</v>
      </c>
      <c r="E106" t="s">
        <v>19</v>
      </c>
    </row>
    <row r="107" spans="1:5" x14ac:dyDescent="0.25">
      <c r="A107">
        <v>20</v>
      </c>
      <c r="B107">
        <v>2219</v>
      </c>
      <c r="C107" s="4">
        <v>44912</v>
      </c>
      <c r="D107">
        <v>191.96</v>
      </c>
      <c r="E107" t="s">
        <v>16</v>
      </c>
    </row>
    <row r="108" spans="1:5" x14ac:dyDescent="0.25">
      <c r="A108">
        <v>20</v>
      </c>
      <c r="B108">
        <v>4307</v>
      </c>
      <c r="C108" s="4">
        <v>44594</v>
      </c>
      <c r="D108">
        <v>324.99</v>
      </c>
      <c r="E108" t="s">
        <v>17</v>
      </c>
    </row>
    <row r="109" spans="1:5" x14ac:dyDescent="0.25">
      <c r="A109">
        <v>20</v>
      </c>
      <c r="B109">
        <v>8961</v>
      </c>
      <c r="C109" s="4">
        <v>44891</v>
      </c>
      <c r="D109">
        <v>488.22</v>
      </c>
      <c r="E109" t="s">
        <v>17</v>
      </c>
    </row>
    <row r="110" spans="1:5" x14ac:dyDescent="0.25">
      <c r="A110">
        <v>20</v>
      </c>
      <c r="B110">
        <v>7435</v>
      </c>
      <c r="C110" s="4">
        <v>44853</v>
      </c>
      <c r="D110">
        <v>39.340000000000003</v>
      </c>
      <c r="E110" t="s">
        <v>19</v>
      </c>
    </row>
    <row r="111" spans="1:5" x14ac:dyDescent="0.25">
      <c r="A111">
        <v>20</v>
      </c>
      <c r="B111">
        <v>4846</v>
      </c>
      <c r="C111" s="4">
        <v>44818</v>
      </c>
      <c r="D111">
        <v>485.84</v>
      </c>
      <c r="E111" t="s">
        <v>17</v>
      </c>
    </row>
    <row r="112" spans="1:5" x14ac:dyDescent="0.25">
      <c r="A112">
        <v>20</v>
      </c>
      <c r="B112">
        <v>5167</v>
      </c>
      <c r="C112" s="4">
        <v>44824</v>
      </c>
      <c r="D112">
        <v>122.1</v>
      </c>
      <c r="E112" t="s">
        <v>19</v>
      </c>
    </row>
    <row r="113" spans="1:5" x14ac:dyDescent="0.25">
      <c r="A113">
        <v>20</v>
      </c>
      <c r="B113">
        <v>9861</v>
      </c>
      <c r="C113" s="4">
        <v>44665</v>
      </c>
      <c r="D113">
        <v>315.55</v>
      </c>
      <c r="E113" t="s">
        <v>18</v>
      </c>
    </row>
    <row r="114" spans="1:5" x14ac:dyDescent="0.25">
      <c r="A114">
        <v>20</v>
      </c>
      <c r="B114">
        <v>4640</v>
      </c>
      <c r="C114" s="4">
        <v>44655</v>
      </c>
      <c r="D114">
        <v>462.1</v>
      </c>
      <c r="E114" t="s">
        <v>20</v>
      </c>
    </row>
    <row r="115" spans="1:5" x14ac:dyDescent="0.25">
      <c r="A115">
        <v>21</v>
      </c>
      <c r="B115">
        <v>2493</v>
      </c>
      <c r="C115" s="4">
        <v>44608</v>
      </c>
      <c r="D115">
        <v>97.31</v>
      </c>
      <c r="E115" t="s">
        <v>20</v>
      </c>
    </row>
    <row r="116" spans="1:5" x14ac:dyDescent="0.25">
      <c r="A116">
        <v>21</v>
      </c>
      <c r="B116">
        <v>2596</v>
      </c>
      <c r="C116" s="4">
        <v>44660</v>
      </c>
      <c r="D116">
        <v>217.3</v>
      </c>
      <c r="E116" t="s">
        <v>19</v>
      </c>
    </row>
    <row r="117" spans="1:5" x14ac:dyDescent="0.25">
      <c r="A117">
        <v>21</v>
      </c>
      <c r="B117">
        <v>8416</v>
      </c>
      <c r="C117" s="4">
        <v>44621</v>
      </c>
      <c r="D117">
        <v>64.349999999999994</v>
      </c>
      <c r="E117" t="s">
        <v>20</v>
      </c>
    </row>
    <row r="118" spans="1:5" x14ac:dyDescent="0.25">
      <c r="A118">
        <v>21</v>
      </c>
      <c r="B118">
        <v>3714</v>
      </c>
      <c r="C118" s="4">
        <v>44639</v>
      </c>
      <c r="D118">
        <v>153.58000000000001</v>
      </c>
      <c r="E118" t="s">
        <v>20</v>
      </c>
    </row>
    <row r="119" spans="1:5" x14ac:dyDescent="0.25">
      <c r="A119">
        <v>21</v>
      </c>
      <c r="B119">
        <v>3647</v>
      </c>
      <c r="C119" s="4">
        <v>44775</v>
      </c>
      <c r="D119">
        <v>380.48</v>
      </c>
      <c r="E119" t="s">
        <v>19</v>
      </c>
    </row>
    <row r="120" spans="1:5" x14ac:dyDescent="0.25">
      <c r="A120">
        <v>22</v>
      </c>
      <c r="B120">
        <v>3133</v>
      </c>
      <c r="C120" s="4">
        <v>44785</v>
      </c>
      <c r="D120">
        <v>247.99</v>
      </c>
      <c r="E120" t="s">
        <v>18</v>
      </c>
    </row>
    <row r="121" spans="1:5" x14ac:dyDescent="0.25">
      <c r="A121">
        <v>22</v>
      </c>
      <c r="B121">
        <v>6885</v>
      </c>
      <c r="C121" s="4">
        <v>44841</v>
      </c>
      <c r="D121">
        <v>463.48</v>
      </c>
      <c r="E121" t="s">
        <v>19</v>
      </c>
    </row>
    <row r="122" spans="1:5" x14ac:dyDescent="0.25">
      <c r="A122">
        <v>22</v>
      </c>
      <c r="B122">
        <v>8646</v>
      </c>
      <c r="C122" s="4">
        <v>44853</v>
      </c>
      <c r="D122">
        <v>218.65</v>
      </c>
      <c r="E122" t="s">
        <v>17</v>
      </c>
    </row>
    <row r="123" spans="1:5" x14ac:dyDescent="0.25">
      <c r="A123">
        <v>22</v>
      </c>
      <c r="B123">
        <v>6250</v>
      </c>
      <c r="C123" s="4">
        <v>44711</v>
      </c>
      <c r="D123">
        <v>89.96</v>
      </c>
      <c r="E123" t="s">
        <v>18</v>
      </c>
    </row>
    <row r="124" spans="1:5" x14ac:dyDescent="0.25">
      <c r="A124">
        <v>22</v>
      </c>
      <c r="B124">
        <v>5095</v>
      </c>
      <c r="C124" s="4">
        <v>44830</v>
      </c>
      <c r="D124">
        <v>402.9</v>
      </c>
      <c r="E124" t="s">
        <v>20</v>
      </c>
    </row>
    <row r="125" spans="1:5" x14ac:dyDescent="0.25">
      <c r="A125">
        <v>22</v>
      </c>
      <c r="B125">
        <v>5195</v>
      </c>
      <c r="C125" s="4">
        <v>44593</v>
      </c>
      <c r="D125">
        <v>159.75</v>
      </c>
      <c r="E125" t="s">
        <v>18</v>
      </c>
    </row>
    <row r="126" spans="1:5" x14ac:dyDescent="0.25">
      <c r="A126">
        <v>23</v>
      </c>
      <c r="B126">
        <v>8983</v>
      </c>
      <c r="C126" s="4">
        <v>44872</v>
      </c>
      <c r="D126">
        <v>345.79</v>
      </c>
      <c r="E126" t="s">
        <v>19</v>
      </c>
    </row>
    <row r="127" spans="1:5" x14ac:dyDescent="0.25">
      <c r="A127">
        <v>23</v>
      </c>
      <c r="B127">
        <v>4105</v>
      </c>
      <c r="C127" s="4">
        <v>44661</v>
      </c>
      <c r="D127">
        <v>457.01</v>
      </c>
      <c r="E127" t="s">
        <v>20</v>
      </c>
    </row>
    <row r="128" spans="1:5" x14ac:dyDescent="0.25">
      <c r="A128">
        <v>23</v>
      </c>
      <c r="B128">
        <v>2838</v>
      </c>
      <c r="C128" s="4">
        <v>44580</v>
      </c>
      <c r="D128">
        <v>273.08</v>
      </c>
      <c r="E128" t="s">
        <v>19</v>
      </c>
    </row>
    <row r="129" spans="1:5" x14ac:dyDescent="0.25">
      <c r="A129">
        <v>23</v>
      </c>
      <c r="B129">
        <v>1498</v>
      </c>
      <c r="C129" s="4">
        <v>44603</v>
      </c>
      <c r="D129">
        <v>414.86</v>
      </c>
      <c r="E129" t="s">
        <v>20</v>
      </c>
    </row>
    <row r="130" spans="1:5" x14ac:dyDescent="0.25">
      <c r="A130">
        <v>24</v>
      </c>
      <c r="B130">
        <v>4322</v>
      </c>
      <c r="C130" s="4">
        <v>44719</v>
      </c>
      <c r="D130">
        <v>76.78</v>
      </c>
      <c r="E130" t="s">
        <v>17</v>
      </c>
    </row>
    <row r="131" spans="1:5" x14ac:dyDescent="0.25">
      <c r="A131">
        <v>24</v>
      </c>
      <c r="B131">
        <v>5599</v>
      </c>
      <c r="C131" s="4">
        <v>44907</v>
      </c>
      <c r="D131">
        <v>128.80000000000001</v>
      </c>
      <c r="E131" t="s">
        <v>20</v>
      </c>
    </row>
    <row r="132" spans="1:5" x14ac:dyDescent="0.25">
      <c r="A132">
        <v>24</v>
      </c>
      <c r="B132">
        <v>9658</v>
      </c>
      <c r="C132" s="4">
        <v>44872</v>
      </c>
      <c r="D132">
        <v>431.03</v>
      </c>
      <c r="E132" t="s">
        <v>18</v>
      </c>
    </row>
    <row r="133" spans="1:5" x14ac:dyDescent="0.25">
      <c r="A133">
        <v>24</v>
      </c>
      <c r="B133">
        <v>7717</v>
      </c>
      <c r="C133" s="4">
        <v>44603</v>
      </c>
      <c r="D133">
        <v>485.5</v>
      </c>
      <c r="E133" t="s">
        <v>19</v>
      </c>
    </row>
    <row r="134" spans="1:5" x14ac:dyDescent="0.25">
      <c r="A134">
        <v>24</v>
      </c>
      <c r="B134">
        <v>2676</v>
      </c>
      <c r="C134" s="4">
        <v>44863</v>
      </c>
      <c r="D134">
        <v>21.11</v>
      </c>
      <c r="E134" t="s">
        <v>17</v>
      </c>
    </row>
    <row r="135" spans="1:5" x14ac:dyDescent="0.25">
      <c r="A135">
        <v>25</v>
      </c>
      <c r="B135">
        <v>5648</v>
      </c>
      <c r="C135" s="4">
        <v>44818</v>
      </c>
      <c r="D135">
        <v>330.41</v>
      </c>
      <c r="E135" t="s">
        <v>19</v>
      </c>
    </row>
    <row r="136" spans="1:5" x14ac:dyDescent="0.25">
      <c r="A136">
        <v>25</v>
      </c>
      <c r="B136">
        <v>4092</v>
      </c>
      <c r="C136" s="4">
        <v>44811</v>
      </c>
      <c r="D136">
        <v>392.9</v>
      </c>
      <c r="E136" t="s">
        <v>20</v>
      </c>
    </row>
    <row r="137" spans="1:5" x14ac:dyDescent="0.25">
      <c r="A137">
        <v>25</v>
      </c>
      <c r="B137">
        <v>7927</v>
      </c>
      <c r="C137" s="4">
        <v>44841</v>
      </c>
      <c r="D137">
        <v>41.46</v>
      </c>
      <c r="E137" t="s">
        <v>19</v>
      </c>
    </row>
    <row r="138" spans="1:5" x14ac:dyDescent="0.25">
      <c r="A138">
        <v>26</v>
      </c>
      <c r="B138">
        <v>9145</v>
      </c>
      <c r="C138" s="4">
        <v>44905</v>
      </c>
      <c r="D138">
        <v>318.48</v>
      </c>
      <c r="E138" t="s">
        <v>20</v>
      </c>
    </row>
    <row r="139" spans="1:5" x14ac:dyDescent="0.25">
      <c r="A139">
        <v>26</v>
      </c>
      <c r="B139">
        <v>1480</v>
      </c>
      <c r="C139" s="4">
        <v>44923</v>
      </c>
      <c r="D139">
        <v>45.91</v>
      </c>
      <c r="E139" t="s">
        <v>18</v>
      </c>
    </row>
    <row r="140" spans="1:5" x14ac:dyDescent="0.25">
      <c r="A140">
        <v>26</v>
      </c>
      <c r="B140">
        <v>8843</v>
      </c>
      <c r="C140" s="4">
        <v>44773</v>
      </c>
      <c r="D140">
        <v>207.37</v>
      </c>
      <c r="E140" t="s">
        <v>17</v>
      </c>
    </row>
    <row r="141" spans="1:5" x14ac:dyDescent="0.25">
      <c r="A141">
        <v>27</v>
      </c>
      <c r="B141">
        <v>4425</v>
      </c>
      <c r="C141" s="4">
        <v>44693</v>
      </c>
      <c r="D141">
        <v>288.66000000000003</v>
      </c>
      <c r="E141" t="s">
        <v>20</v>
      </c>
    </row>
    <row r="142" spans="1:5" x14ac:dyDescent="0.25">
      <c r="A142">
        <v>27</v>
      </c>
      <c r="B142">
        <v>5786</v>
      </c>
      <c r="C142" s="4">
        <v>44565</v>
      </c>
      <c r="D142">
        <v>344.59</v>
      </c>
      <c r="E142" t="s">
        <v>18</v>
      </c>
    </row>
    <row r="143" spans="1:5" x14ac:dyDescent="0.25">
      <c r="A143">
        <v>27</v>
      </c>
      <c r="B143">
        <v>4102</v>
      </c>
      <c r="C143" s="4">
        <v>44699</v>
      </c>
      <c r="D143">
        <v>390.78</v>
      </c>
      <c r="E143" t="s">
        <v>16</v>
      </c>
    </row>
    <row r="144" spans="1:5" x14ac:dyDescent="0.25">
      <c r="A144">
        <v>27</v>
      </c>
      <c r="B144">
        <v>2276</v>
      </c>
      <c r="C144" s="4">
        <v>44875</v>
      </c>
      <c r="D144">
        <v>415.81</v>
      </c>
      <c r="E144" t="s">
        <v>16</v>
      </c>
    </row>
    <row r="145" spans="1:5" x14ac:dyDescent="0.25">
      <c r="A145">
        <v>27</v>
      </c>
      <c r="B145">
        <v>1996</v>
      </c>
      <c r="C145" s="4">
        <v>44765</v>
      </c>
      <c r="D145">
        <v>191.92</v>
      </c>
      <c r="E145" t="s">
        <v>17</v>
      </c>
    </row>
    <row r="146" spans="1:5" x14ac:dyDescent="0.25">
      <c r="A146">
        <v>27</v>
      </c>
      <c r="B146">
        <v>2452</v>
      </c>
      <c r="C146" s="4">
        <v>44756</v>
      </c>
      <c r="D146">
        <v>172.02</v>
      </c>
      <c r="E146" t="s">
        <v>19</v>
      </c>
    </row>
    <row r="147" spans="1:5" x14ac:dyDescent="0.25">
      <c r="A147">
        <v>27</v>
      </c>
      <c r="B147">
        <v>6309</v>
      </c>
      <c r="C147" s="4">
        <v>44603</v>
      </c>
      <c r="D147">
        <v>348.97</v>
      </c>
      <c r="E147" t="s">
        <v>17</v>
      </c>
    </row>
    <row r="148" spans="1:5" x14ac:dyDescent="0.25">
      <c r="A148">
        <v>27</v>
      </c>
      <c r="B148">
        <v>7397</v>
      </c>
      <c r="C148" s="4">
        <v>44597</v>
      </c>
      <c r="D148">
        <v>57.85</v>
      </c>
      <c r="E148" t="s">
        <v>19</v>
      </c>
    </row>
    <row r="149" spans="1:5" x14ac:dyDescent="0.25">
      <c r="A149">
        <v>28</v>
      </c>
      <c r="B149">
        <v>5739</v>
      </c>
      <c r="C149" s="4">
        <v>44913</v>
      </c>
      <c r="D149">
        <v>56.85</v>
      </c>
      <c r="E149" t="s">
        <v>16</v>
      </c>
    </row>
    <row r="150" spans="1:5" x14ac:dyDescent="0.25">
      <c r="A150">
        <v>28</v>
      </c>
      <c r="B150">
        <v>1702</v>
      </c>
      <c r="C150" s="4">
        <v>44587</v>
      </c>
      <c r="D150">
        <v>329.36</v>
      </c>
      <c r="E150" t="s">
        <v>20</v>
      </c>
    </row>
    <row r="151" spans="1:5" x14ac:dyDescent="0.25">
      <c r="A151">
        <v>28</v>
      </c>
      <c r="B151">
        <v>2248</v>
      </c>
      <c r="C151" s="4">
        <v>44757</v>
      </c>
      <c r="D151">
        <v>467.92</v>
      </c>
      <c r="E151" t="s">
        <v>16</v>
      </c>
    </row>
    <row r="152" spans="1:5" x14ac:dyDescent="0.25">
      <c r="A152">
        <v>28</v>
      </c>
      <c r="B152">
        <v>4690</v>
      </c>
      <c r="C152" s="4">
        <v>44567</v>
      </c>
      <c r="D152">
        <v>339.61</v>
      </c>
      <c r="E152" t="s">
        <v>18</v>
      </c>
    </row>
    <row r="153" spans="1:5" x14ac:dyDescent="0.25">
      <c r="A153">
        <v>28</v>
      </c>
      <c r="B153">
        <v>2591</v>
      </c>
      <c r="C153" s="4">
        <v>44811</v>
      </c>
      <c r="D153">
        <v>325.01</v>
      </c>
      <c r="E153" t="s">
        <v>16</v>
      </c>
    </row>
    <row r="154" spans="1:5" x14ac:dyDescent="0.25">
      <c r="A154">
        <v>28</v>
      </c>
      <c r="B154">
        <v>9559</v>
      </c>
      <c r="C154" s="4">
        <v>44869</v>
      </c>
      <c r="D154">
        <v>183.51</v>
      </c>
      <c r="E154" t="s">
        <v>16</v>
      </c>
    </row>
    <row r="155" spans="1:5" x14ac:dyDescent="0.25">
      <c r="A155">
        <v>29</v>
      </c>
      <c r="B155">
        <v>2528</v>
      </c>
      <c r="C155" s="4">
        <v>44786</v>
      </c>
      <c r="D155">
        <v>438.71</v>
      </c>
      <c r="E155" t="s">
        <v>20</v>
      </c>
    </row>
    <row r="156" spans="1:5" x14ac:dyDescent="0.25">
      <c r="A156">
        <v>29</v>
      </c>
      <c r="B156">
        <v>1801</v>
      </c>
      <c r="C156" s="4">
        <v>44613</v>
      </c>
      <c r="D156">
        <v>25.15</v>
      </c>
      <c r="E156" t="s">
        <v>17</v>
      </c>
    </row>
    <row r="157" spans="1:5" x14ac:dyDescent="0.25">
      <c r="A157">
        <v>29</v>
      </c>
      <c r="B157">
        <v>9118</v>
      </c>
      <c r="C157" s="4">
        <v>44828</v>
      </c>
      <c r="D157">
        <v>389.21</v>
      </c>
      <c r="E157" t="s">
        <v>17</v>
      </c>
    </row>
    <row r="158" spans="1:5" x14ac:dyDescent="0.25">
      <c r="A158">
        <v>30</v>
      </c>
      <c r="B158">
        <v>7047</v>
      </c>
      <c r="C158" s="4">
        <v>44821</v>
      </c>
      <c r="D158">
        <v>257.88</v>
      </c>
      <c r="E158" t="s">
        <v>20</v>
      </c>
    </row>
    <row r="159" spans="1:5" x14ac:dyDescent="0.25">
      <c r="A159">
        <v>30</v>
      </c>
      <c r="B159">
        <v>1004</v>
      </c>
      <c r="C159" s="4">
        <v>44694</v>
      </c>
      <c r="D159">
        <v>448.78</v>
      </c>
      <c r="E159" t="s">
        <v>16</v>
      </c>
    </row>
    <row r="160" spans="1:5" x14ac:dyDescent="0.25">
      <c r="A160">
        <v>31</v>
      </c>
      <c r="B160">
        <v>5083</v>
      </c>
      <c r="C160" s="4">
        <v>44904</v>
      </c>
      <c r="D160">
        <v>314.38</v>
      </c>
      <c r="E160" t="s">
        <v>17</v>
      </c>
    </row>
    <row r="161" spans="1:5" x14ac:dyDescent="0.25">
      <c r="A161">
        <v>31</v>
      </c>
      <c r="B161">
        <v>6259</v>
      </c>
      <c r="C161" s="4">
        <v>44574</v>
      </c>
      <c r="D161">
        <v>101.96</v>
      </c>
      <c r="E161" t="s">
        <v>18</v>
      </c>
    </row>
    <row r="162" spans="1:5" x14ac:dyDescent="0.25">
      <c r="A162">
        <v>31</v>
      </c>
      <c r="B162">
        <v>5812</v>
      </c>
      <c r="C162" s="4">
        <v>44679</v>
      </c>
      <c r="D162">
        <v>184.39</v>
      </c>
      <c r="E162" t="s">
        <v>17</v>
      </c>
    </row>
    <row r="163" spans="1:5" x14ac:dyDescent="0.25">
      <c r="A163">
        <v>31</v>
      </c>
      <c r="B163">
        <v>2341</v>
      </c>
      <c r="C163" s="4">
        <v>44639</v>
      </c>
      <c r="D163">
        <v>194.45</v>
      </c>
      <c r="E163" t="s">
        <v>20</v>
      </c>
    </row>
    <row r="164" spans="1:5" x14ac:dyDescent="0.25">
      <c r="A164">
        <v>31</v>
      </c>
      <c r="B164">
        <v>3715</v>
      </c>
      <c r="C164" s="4">
        <v>44827</v>
      </c>
      <c r="D164">
        <v>313.38</v>
      </c>
      <c r="E164" t="s">
        <v>20</v>
      </c>
    </row>
    <row r="165" spans="1:5" x14ac:dyDescent="0.25">
      <c r="A165">
        <v>32</v>
      </c>
      <c r="B165">
        <v>1780</v>
      </c>
      <c r="C165" s="4">
        <v>44801</v>
      </c>
      <c r="D165">
        <v>460.5</v>
      </c>
      <c r="E165" t="s">
        <v>19</v>
      </c>
    </row>
    <row r="166" spans="1:5" x14ac:dyDescent="0.25">
      <c r="A166">
        <v>32</v>
      </c>
      <c r="B166">
        <v>6698</v>
      </c>
      <c r="C166" s="4">
        <v>44621</v>
      </c>
      <c r="D166">
        <v>315.06</v>
      </c>
      <c r="E166" t="s">
        <v>16</v>
      </c>
    </row>
    <row r="167" spans="1:5" x14ac:dyDescent="0.25">
      <c r="A167">
        <v>32</v>
      </c>
      <c r="B167">
        <v>5458</v>
      </c>
      <c r="C167" s="4">
        <v>44783</v>
      </c>
      <c r="D167">
        <v>111.98</v>
      </c>
      <c r="E167" t="s">
        <v>19</v>
      </c>
    </row>
    <row r="168" spans="1:5" x14ac:dyDescent="0.25">
      <c r="A168">
        <v>32</v>
      </c>
      <c r="B168">
        <v>1813</v>
      </c>
      <c r="C168" s="4">
        <v>44761</v>
      </c>
      <c r="D168">
        <v>127.97</v>
      </c>
      <c r="E168" t="s">
        <v>20</v>
      </c>
    </row>
    <row r="169" spans="1:5" x14ac:dyDescent="0.25">
      <c r="A169">
        <v>32</v>
      </c>
      <c r="B169">
        <v>5175</v>
      </c>
      <c r="C169" s="4">
        <v>44838</v>
      </c>
      <c r="D169">
        <v>210.01</v>
      </c>
      <c r="E169" t="s">
        <v>17</v>
      </c>
    </row>
    <row r="170" spans="1:5" x14ac:dyDescent="0.25">
      <c r="A170">
        <v>33</v>
      </c>
      <c r="B170">
        <v>6680</v>
      </c>
      <c r="C170" s="4">
        <v>44780</v>
      </c>
      <c r="D170">
        <v>356.54</v>
      </c>
      <c r="E170" t="s">
        <v>17</v>
      </c>
    </row>
    <row r="171" spans="1:5" x14ac:dyDescent="0.25">
      <c r="A171">
        <v>33</v>
      </c>
      <c r="B171">
        <v>3582</v>
      </c>
      <c r="C171" s="4">
        <v>44872</v>
      </c>
      <c r="D171">
        <v>332.46</v>
      </c>
      <c r="E171" t="s">
        <v>19</v>
      </c>
    </row>
    <row r="172" spans="1:5" x14ac:dyDescent="0.25">
      <c r="A172">
        <v>34</v>
      </c>
      <c r="B172">
        <v>7444</v>
      </c>
      <c r="C172" s="4">
        <v>44876</v>
      </c>
      <c r="D172">
        <v>383.48</v>
      </c>
      <c r="E172" t="s">
        <v>17</v>
      </c>
    </row>
    <row r="173" spans="1:5" x14ac:dyDescent="0.25">
      <c r="A173">
        <v>34</v>
      </c>
      <c r="B173">
        <v>1814</v>
      </c>
      <c r="C173" s="4">
        <v>44912</v>
      </c>
      <c r="D173">
        <v>242.66</v>
      </c>
      <c r="E173" t="s">
        <v>18</v>
      </c>
    </row>
    <row r="174" spans="1:5" x14ac:dyDescent="0.25">
      <c r="A174">
        <v>34</v>
      </c>
      <c r="B174">
        <v>5245</v>
      </c>
      <c r="C174" s="4">
        <v>44764</v>
      </c>
      <c r="D174">
        <v>240.24</v>
      </c>
      <c r="E174" t="s">
        <v>17</v>
      </c>
    </row>
    <row r="175" spans="1:5" x14ac:dyDescent="0.25">
      <c r="A175">
        <v>34</v>
      </c>
      <c r="B175">
        <v>5486</v>
      </c>
      <c r="C175" s="4">
        <v>44751</v>
      </c>
      <c r="D175">
        <v>111.43</v>
      </c>
      <c r="E175" t="s">
        <v>18</v>
      </c>
    </row>
    <row r="176" spans="1:5" x14ac:dyDescent="0.25">
      <c r="A176">
        <v>34</v>
      </c>
      <c r="B176">
        <v>1249</v>
      </c>
      <c r="C176" s="4">
        <v>44569</v>
      </c>
      <c r="D176">
        <v>51.23</v>
      </c>
      <c r="E176" t="s">
        <v>16</v>
      </c>
    </row>
    <row r="177" spans="1:5" x14ac:dyDescent="0.25">
      <c r="A177">
        <v>34</v>
      </c>
      <c r="B177">
        <v>5286</v>
      </c>
      <c r="C177" s="4">
        <v>44756</v>
      </c>
      <c r="D177">
        <v>269.06</v>
      </c>
      <c r="E177" t="s">
        <v>20</v>
      </c>
    </row>
    <row r="178" spans="1:5" x14ac:dyDescent="0.25">
      <c r="A178">
        <v>34</v>
      </c>
      <c r="B178">
        <v>7568</v>
      </c>
      <c r="C178" s="4">
        <v>44636</v>
      </c>
      <c r="D178">
        <v>76.569999999999993</v>
      </c>
      <c r="E178" t="s">
        <v>17</v>
      </c>
    </row>
    <row r="179" spans="1:5" x14ac:dyDescent="0.25">
      <c r="A179">
        <v>34</v>
      </c>
      <c r="B179">
        <v>6115</v>
      </c>
      <c r="C179" s="4">
        <v>44917</v>
      </c>
      <c r="D179">
        <v>298.83</v>
      </c>
      <c r="E179" t="s">
        <v>17</v>
      </c>
    </row>
    <row r="180" spans="1:5" x14ac:dyDescent="0.25">
      <c r="A180">
        <v>34</v>
      </c>
      <c r="B180">
        <v>2905</v>
      </c>
      <c r="C180" s="4">
        <v>44843</v>
      </c>
      <c r="D180">
        <v>212.9</v>
      </c>
      <c r="E180" t="s">
        <v>16</v>
      </c>
    </row>
    <row r="181" spans="1:5" x14ac:dyDescent="0.25">
      <c r="A181">
        <v>35</v>
      </c>
      <c r="B181">
        <v>5065</v>
      </c>
      <c r="C181" s="4">
        <v>44812</v>
      </c>
      <c r="D181">
        <v>135.66999999999999</v>
      </c>
      <c r="E181" t="s">
        <v>18</v>
      </c>
    </row>
    <row r="182" spans="1:5" x14ac:dyDescent="0.25">
      <c r="A182">
        <v>35</v>
      </c>
      <c r="B182">
        <v>7320</v>
      </c>
      <c r="C182" s="4">
        <v>44654</v>
      </c>
      <c r="D182">
        <v>471.59</v>
      </c>
      <c r="E182" t="s">
        <v>20</v>
      </c>
    </row>
    <row r="183" spans="1:5" x14ac:dyDescent="0.25">
      <c r="A183">
        <v>35</v>
      </c>
      <c r="B183">
        <v>2224</v>
      </c>
      <c r="C183" s="4">
        <v>44685</v>
      </c>
      <c r="D183">
        <v>172.58</v>
      </c>
      <c r="E183" t="s">
        <v>16</v>
      </c>
    </row>
    <row r="184" spans="1:5" x14ac:dyDescent="0.25">
      <c r="A184">
        <v>36</v>
      </c>
      <c r="B184">
        <v>2345</v>
      </c>
      <c r="C184" s="4">
        <v>44736</v>
      </c>
      <c r="D184">
        <v>97.55</v>
      </c>
      <c r="E184" t="s">
        <v>16</v>
      </c>
    </row>
    <row r="185" spans="1:5" x14ac:dyDescent="0.25">
      <c r="A185">
        <v>36</v>
      </c>
      <c r="B185">
        <v>4788</v>
      </c>
      <c r="C185" s="4">
        <v>44730</v>
      </c>
      <c r="D185">
        <v>72</v>
      </c>
      <c r="E185" t="s">
        <v>16</v>
      </c>
    </row>
    <row r="186" spans="1:5" x14ac:dyDescent="0.25">
      <c r="A186">
        <v>36</v>
      </c>
      <c r="B186">
        <v>3207</v>
      </c>
      <c r="C186" s="4">
        <v>44622</v>
      </c>
      <c r="D186">
        <v>445.86</v>
      </c>
      <c r="E186" t="s">
        <v>19</v>
      </c>
    </row>
    <row r="187" spans="1:5" x14ac:dyDescent="0.25">
      <c r="A187">
        <v>36</v>
      </c>
      <c r="B187">
        <v>6624</v>
      </c>
      <c r="C187" s="4">
        <v>44747</v>
      </c>
      <c r="D187">
        <v>54.72</v>
      </c>
      <c r="E187" t="s">
        <v>16</v>
      </c>
    </row>
    <row r="188" spans="1:5" x14ac:dyDescent="0.25">
      <c r="A188">
        <v>36</v>
      </c>
      <c r="B188">
        <v>2130</v>
      </c>
      <c r="C188" s="4">
        <v>44861</v>
      </c>
      <c r="D188">
        <v>452.54</v>
      </c>
      <c r="E188" t="s">
        <v>20</v>
      </c>
    </row>
    <row r="189" spans="1:5" x14ac:dyDescent="0.25">
      <c r="A189">
        <v>36</v>
      </c>
      <c r="B189">
        <v>7865</v>
      </c>
      <c r="C189" s="4">
        <v>44655</v>
      </c>
      <c r="D189">
        <v>198.88</v>
      </c>
      <c r="E189" t="s">
        <v>17</v>
      </c>
    </row>
    <row r="190" spans="1:5" x14ac:dyDescent="0.25">
      <c r="A190">
        <v>37</v>
      </c>
      <c r="B190">
        <v>4507</v>
      </c>
      <c r="C190" s="4">
        <v>44902</v>
      </c>
      <c r="D190">
        <v>487.83</v>
      </c>
      <c r="E190" t="s">
        <v>17</v>
      </c>
    </row>
    <row r="191" spans="1:5" x14ac:dyDescent="0.25">
      <c r="A191">
        <v>37</v>
      </c>
      <c r="B191">
        <v>5551</v>
      </c>
      <c r="C191" s="4">
        <v>44788</v>
      </c>
      <c r="D191">
        <v>489.73</v>
      </c>
      <c r="E191" t="s">
        <v>17</v>
      </c>
    </row>
    <row r="192" spans="1:5" x14ac:dyDescent="0.25">
      <c r="A192">
        <v>37</v>
      </c>
      <c r="B192">
        <v>3700</v>
      </c>
      <c r="C192" s="4">
        <v>44650</v>
      </c>
      <c r="D192">
        <v>288.97000000000003</v>
      </c>
      <c r="E192" t="s">
        <v>17</v>
      </c>
    </row>
    <row r="193" spans="1:5" x14ac:dyDescent="0.25">
      <c r="A193">
        <v>37</v>
      </c>
      <c r="B193">
        <v>2319</v>
      </c>
      <c r="C193" s="4">
        <v>44863</v>
      </c>
      <c r="D193">
        <v>426.1</v>
      </c>
      <c r="E193" t="s">
        <v>18</v>
      </c>
    </row>
    <row r="194" spans="1:5" x14ac:dyDescent="0.25">
      <c r="A194">
        <v>37</v>
      </c>
      <c r="B194">
        <v>8228</v>
      </c>
      <c r="C194" s="4">
        <v>44719</v>
      </c>
      <c r="D194">
        <v>413.56</v>
      </c>
      <c r="E194" t="s">
        <v>18</v>
      </c>
    </row>
    <row r="195" spans="1:5" x14ac:dyDescent="0.25">
      <c r="A195">
        <v>37</v>
      </c>
      <c r="B195">
        <v>3074</v>
      </c>
      <c r="C195" s="4">
        <v>44630</v>
      </c>
      <c r="D195">
        <v>269.85000000000002</v>
      </c>
      <c r="E195" t="s">
        <v>17</v>
      </c>
    </row>
    <row r="196" spans="1:5" x14ac:dyDescent="0.25">
      <c r="A196">
        <v>37</v>
      </c>
      <c r="B196">
        <v>9774</v>
      </c>
      <c r="C196" s="4">
        <v>44567</v>
      </c>
      <c r="D196">
        <v>495.59</v>
      </c>
      <c r="E196" t="s">
        <v>20</v>
      </c>
    </row>
    <row r="197" spans="1:5" x14ac:dyDescent="0.25">
      <c r="A197">
        <v>37</v>
      </c>
      <c r="B197">
        <v>9029</v>
      </c>
      <c r="C197" s="4">
        <v>44695</v>
      </c>
      <c r="D197">
        <v>95.14</v>
      </c>
      <c r="E197" t="s">
        <v>19</v>
      </c>
    </row>
    <row r="198" spans="1:5" x14ac:dyDescent="0.25">
      <c r="A198">
        <v>37</v>
      </c>
      <c r="B198">
        <v>1282</v>
      </c>
      <c r="C198" s="4">
        <v>44640</v>
      </c>
      <c r="D198">
        <v>200.11</v>
      </c>
      <c r="E198" t="s">
        <v>18</v>
      </c>
    </row>
    <row r="199" spans="1:5" x14ac:dyDescent="0.25">
      <c r="A199">
        <v>38</v>
      </c>
      <c r="B199">
        <v>5061</v>
      </c>
      <c r="C199" s="4">
        <v>44877</v>
      </c>
      <c r="D199">
        <v>431.43</v>
      </c>
      <c r="E199" t="s">
        <v>20</v>
      </c>
    </row>
    <row r="200" spans="1:5" x14ac:dyDescent="0.25">
      <c r="A200">
        <v>38</v>
      </c>
      <c r="B200">
        <v>4129</v>
      </c>
      <c r="C200" s="4">
        <v>44615</v>
      </c>
      <c r="D200">
        <v>24.88</v>
      </c>
      <c r="E200" t="s">
        <v>19</v>
      </c>
    </row>
    <row r="201" spans="1:5" x14ac:dyDescent="0.25">
      <c r="A201">
        <v>38</v>
      </c>
      <c r="B201">
        <v>7265</v>
      </c>
      <c r="C201" s="4">
        <v>44900</v>
      </c>
      <c r="D201">
        <v>418.55</v>
      </c>
      <c r="E201" t="s">
        <v>19</v>
      </c>
    </row>
    <row r="202" spans="1:5" x14ac:dyDescent="0.25">
      <c r="A202">
        <v>39</v>
      </c>
      <c r="B202">
        <v>8293</v>
      </c>
      <c r="C202" s="4">
        <v>44793</v>
      </c>
      <c r="D202">
        <v>439.79</v>
      </c>
      <c r="E202" t="s">
        <v>16</v>
      </c>
    </row>
    <row r="203" spans="1:5" x14ac:dyDescent="0.25">
      <c r="A203">
        <v>39</v>
      </c>
      <c r="B203">
        <v>6986</v>
      </c>
      <c r="C203" s="4">
        <v>44906</v>
      </c>
      <c r="D203">
        <v>12.77</v>
      </c>
      <c r="E203" t="s">
        <v>19</v>
      </c>
    </row>
    <row r="204" spans="1:5" x14ac:dyDescent="0.25">
      <c r="A204">
        <v>39</v>
      </c>
      <c r="B204">
        <v>2459</v>
      </c>
      <c r="C204" s="4">
        <v>44758</v>
      </c>
      <c r="D204">
        <v>90.54</v>
      </c>
      <c r="E204" t="s">
        <v>16</v>
      </c>
    </row>
    <row r="205" spans="1:5" x14ac:dyDescent="0.25">
      <c r="A205">
        <v>39</v>
      </c>
      <c r="B205">
        <v>9823</v>
      </c>
      <c r="C205" s="4">
        <v>44657</v>
      </c>
      <c r="D205">
        <v>332.93</v>
      </c>
      <c r="E205" t="s">
        <v>18</v>
      </c>
    </row>
    <row r="206" spans="1:5" x14ac:dyDescent="0.25">
      <c r="A206">
        <v>39</v>
      </c>
      <c r="B206">
        <v>9211</v>
      </c>
      <c r="C206" s="4">
        <v>44660</v>
      </c>
      <c r="D206">
        <v>315.91000000000003</v>
      </c>
      <c r="E206" t="s">
        <v>18</v>
      </c>
    </row>
    <row r="207" spans="1:5" x14ac:dyDescent="0.25">
      <c r="A207">
        <v>40</v>
      </c>
      <c r="B207">
        <v>4772</v>
      </c>
      <c r="C207" s="4">
        <v>44627</v>
      </c>
      <c r="D207">
        <v>312.32</v>
      </c>
      <c r="E207" t="s">
        <v>16</v>
      </c>
    </row>
    <row r="208" spans="1:5" x14ac:dyDescent="0.25">
      <c r="A208">
        <v>40</v>
      </c>
      <c r="B208">
        <v>7452</v>
      </c>
      <c r="C208" s="4">
        <v>44572</v>
      </c>
      <c r="D208">
        <v>339.69</v>
      </c>
      <c r="E208" t="s">
        <v>18</v>
      </c>
    </row>
    <row r="209" spans="1:5" x14ac:dyDescent="0.25">
      <c r="A209">
        <v>40</v>
      </c>
      <c r="B209">
        <v>1652</v>
      </c>
      <c r="C209" s="4">
        <v>44715</v>
      </c>
      <c r="D209">
        <v>100.36</v>
      </c>
      <c r="E209" t="s">
        <v>16</v>
      </c>
    </row>
    <row r="210" spans="1:5" x14ac:dyDescent="0.25">
      <c r="A210">
        <v>40</v>
      </c>
      <c r="B210">
        <v>9361</v>
      </c>
      <c r="C210" s="4">
        <v>44690</v>
      </c>
      <c r="D210">
        <v>281.66000000000003</v>
      </c>
      <c r="E210" t="s">
        <v>19</v>
      </c>
    </row>
    <row r="211" spans="1:5" x14ac:dyDescent="0.25">
      <c r="A211">
        <v>40</v>
      </c>
      <c r="B211">
        <v>8720</v>
      </c>
      <c r="C211" s="4">
        <v>44775</v>
      </c>
      <c r="D211">
        <v>310.60000000000002</v>
      </c>
      <c r="E211" t="s">
        <v>19</v>
      </c>
    </row>
    <row r="212" spans="1:5" x14ac:dyDescent="0.25">
      <c r="A212">
        <v>40</v>
      </c>
      <c r="B212">
        <v>3695</v>
      </c>
      <c r="C212" s="4">
        <v>44693</v>
      </c>
      <c r="D212">
        <v>81.78</v>
      </c>
      <c r="E212" t="s">
        <v>18</v>
      </c>
    </row>
    <row r="213" spans="1:5" x14ac:dyDescent="0.25">
      <c r="A213">
        <v>40</v>
      </c>
      <c r="B213">
        <v>3392</v>
      </c>
      <c r="C213" s="4">
        <v>44739</v>
      </c>
      <c r="D213">
        <v>151.94</v>
      </c>
      <c r="E213" t="s">
        <v>19</v>
      </c>
    </row>
    <row r="214" spans="1:5" x14ac:dyDescent="0.25">
      <c r="A214">
        <v>41</v>
      </c>
      <c r="B214">
        <v>7124</v>
      </c>
      <c r="C214" s="4">
        <v>44598</v>
      </c>
      <c r="D214">
        <v>329.86</v>
      </c>
      <c r="E214" t="s">
        <v>18</v>
      </c>
    </row>
    <row r="215" spans="1:5" x14ac:dyDescent="0.25">
      <c r="A215">
        <v>41</v>
      </c>
      <c r="B215">
        <v>7822</v>
      </c>
      <c r="C215" s="4">
        <v>44607</v>
      </c>
      <c r="D215">
        <v>33.36</v>
      </c>
      <c r="E215" t="s">
        <v>17</v>
      </c>
    </row>
    <row r="216" spans="1:5" x14ac:dyDescent="0.25">
      <c r="A216">
        <v>42</v>
      </c>
      <c r="B216">
        <v>7464</v>
      </c>
      <c r="C216" s="4">
        <v>44665</v>
      </c>
      <c r="D216">
        <v>93.75</v>
      </c>
      <c r="E216" t="s">
        <v>20</v>
      </c>
    </row>
    <row r="217" spans="1:5" x14ac:dyDescent="0.25">
      <c r="A217">
        <v>42</v>
      </c>
      <c r="B217">
        <v>1017</v>
      </c>
      <c r="C217" s="4">
        <v>44855</v>
      </c>
      <c r="D217">
        <v>110.57</v>
      </c>
      <c r="E217" t="s">
        <v>20</v>
      </c>
    </row>
    <row r="218" spans="1:5" x14ac:dyDescent="0.25">
      <c r="A218">
        <v>42</v>
      </c>
      <c r="B218">
        <v>2905</v>
      </c>
      <c r="C218" s="4">
        <v>44763</v>
      </c>
      <c r="D218">
        <v>326.29000000000002</v>
      </c>
      <c r="E218" t="s">
        <v>19</v>
      </c>
    </row>
    <row r="219" spans="1:5" x14ac:dyDescent="0.25">
      <c r="A219">
        <v>43</v>
      </c>
      <c r="B219">
        <v>9864</v>
      </c>
      <c r="C219" s="4">
        <v>44679</v>
      </c>
      <c r="D219">
        <v>218.4</v>
      </c>
      <c r="E219" t="s">
        <v>19</v>
      </c>
    </row>
    <row r="220" spans="1:5" x14ac:dyDescent="0.25">
      <c r="A220">
        <v>43</v>
      </c>
      <c r="B220">
        <v>4783</v>
      </c>
      <c r="C220" s="4">
        <v>44800</v>
      </c>
      <c r="D220">
        <v>305.2</v>
      </c>
      <c r="E220" t="s">
        <v>17</v>
      </c>
    </row>
    <row r="221" spans="1:5" x14ac:dyDescent="0.25">
      <c r="A221">
        <v>43</v>
      </c>
      <c r="B221">
        <v>3698</v>
      </c>
      <c r="C221" s="4">
        <v>44867</v>
      </c>
      <c r="D221">
        <v>380.34</v>
      </c>
      <c r="E221" t="s">
        <v>19</v>
      </c>
    </row>
    <row r="222" spans="1:5" x14ac:dyDescent="0.25">
      <c r="A222">
        <v>43</v>
      </c>
      <c r="B222">
        <v>5968</v>
      </c>
      <c r="C222" s="4">
        <v>44651</v>
      </c>
      <c r="D222">
        <v>256.88</v>
      </c>
      <c r="E222" t="s">
        <v>17</v>
      </c>
    </row>
    <row r="223" spans="1:5" x14ac:dyDescent="0.25">
      <c r="A223">
        <v>43</v>
      </c>
      <c r="B223">
        <v>2809</v>
      </c>
      <c r="C223" s="4">
        <v>44814</v>
      </c>
      <c r="D223">
        <v>325.39999999999998</v>
      </c>
      <c r="E223" t="s">
        <v>16</v>
      </c>
    </row>
    <row r="224" spans="1:5" x14ac:dyDescent="0.25">
      <c r="A224">
        <v>43</v>
      </c>
      <c r="B224">
        <v>5710</v>
      </c>
      <c r="C224" s="4">
        <v>44620</v>
      </c>
      <c r="D224">
        <v>396.79</v>
      </c>
      <c r="E224" t="s">
        <v>20</v>
      </c>
    </row>
    <row r="225" spans="1:5" x14ac:dyDescent="0.25">
      <c r="A225">
        <v>43</v>
      </c>
      <c r="B225">
        <v>8909</v>
      </c>
      <c r="C225" s="4">
        <v>44758</v>
      </c>
      <c r="D225">
        <v>330.62</v>
      </c>
      <c r="E225" t="s">
        <v>17</v>
      </c>
    </row>
    <row r="226" spans="1:5" x14ac:dyDescent="0.25">
      <c r="A226">
        <v>44</v>
      </c>
      <c r="B226">
        <v>1793</v>
      </c>
      <c r="C226" s="4">
        <v>44888</v>
      </c>
      <c r="D226">
        <v>423.71</v>
      </c>
      <c r="E226" t="s">
        <v>19</v>
      </c>
    </row>
    <row r="227" spans="1:5" x14ac:dyDescent="0.25">
      <c r="A227">
        <v>44</v>
      </c>
      <c r="B227">
        <v>5047</v>
      </c>
      <c r="C227" s="4">
        <v>44744</v>
      </c>
      <c r="D227">
        <v>227.58</v>
      </c>
      <c r="E227" t="s">
        <v>16</v>
      </c>
    </row>
    <row r="228" spans="1:5" x14ac:dyDescent="0.25">
      <c r="A228">
        <v>44</v>
      </c>
      <c r="B228">
        <v>5924</v>
      </c>
      <c r="C228" s="4">
        <v>44598</v>
      </c>
      <c r="D228">
        <v>36.53</v>
      </c>
      <c r="E228" t="s">
        <v>19</v>
      </c>
    </row>
    <row r="229" spans="1:5" x14ac:dyDescent="0.25">
      <c r="A229">
        <v>45</v>
      </c>
      <c r="B229">
        <v>8726</v>
      </c>
      <c r="C229" s="4">
        <v>44918</v>
      </c>
      <c r="D229">
        <v>300.42</v>
      </c>
      <c r="E229" t="s">
        <v>19</v>
      </c>
    </row>
    <row r="230" spans="1:5" x14ac:dyDescent="0.25">
      <c r="A230">
        <v>46</v>
      </c>
      <c r="B230">
        <v>3638</v>
      </c>
      <c r="C230" s="4">
        <v>44793</v>
      </c>
      <c r="D230">
        <v>134.66999999999999</v>
      </c>
      <c r="E230" t="s">
        <v>16</v>
      </c>
    </row>
    <row r="231" spans="1:5" x14ac:dyDescent="0.25">
      <c r="A231">
        <v>47</v>
      </c>
      <c r="B231">
        <v>5621</v>
      </c>
      <c r="C231" s="4">
        <v>44669</v>
      </c>
      <c r="D231">
        <v>283.35000000000002</v>
      </c>
      <c r="E231" t="s">
        <v>18</v>
      </c>
    </row>
    <row r="232" spans="1:5" x14ac:dyDescent="0.25">
      <c r="A232">
        <v>47</v>
      </c>
      <c r="B232">
        <v>4552</v>
      </c>
      <c r="C232" s="4">
        <v>44850</v>
      </c>
      <c r="D232">
        <v>154.22</v>
      </c>
      <c r="E232" t="s">
        <v>18</v>
      </c>
    </row>
    <row r="233" spans="1:5" x14ac:dyDescent="0.25">
      <c r="A233">
        <v>47</v>
      </c>
      <c r="B233">
        <v>4996</v>
      </c>
      <c r="C233" s="4">
        <v>44874</v>
      </c>
      <c r="D233">
        <v>180.48</v>
      </c>
      <c r="E233" t="s">
        <v>19</v>
      </c>
    </row>
    <row r="234" spans="1:5" x14ac:dyDescent="0.25">
      <c r="A234">
        <v>47</v>
      </c>
      <c r="B234">
        <v>9120</v>
      </c>
      <c r="C234" s="4">
        <v>44884</v>
      </c>
      <c r="D234">
        <v>49.88</v>
      </c>
      <c r="E234" t="s">
        <v>16</v>
      </c>
    </row>
    <row r="235" spans="1:5" x14ac:dyDescent="0.25">
      <c r="A235">
        <v>47</v>
      </c>
      <c r="B235">
        <v>3951</v>
      </c>
      <c r="C235" s="4">
        <v>44839</v>
      </c>
      <c r="D235">
        <v>303.45</v>
      </c>
      <c r="E235" t="s">
        <v>17</v>
      </c>
    </row>
    <row r="236" spans="1:5" x14ac:dyDescent="0.25">
      <c r="A236">
        <v>47</v>
      </c>
      <c r="B236">
        <v>6295</v>
      </c>
      <c r="C236" s="4">
        <v>44650</v>
      </c>
      <c r="D236">
        <v>158.06</v>
      </c>
      <c r="E236" t="s">
        <v>20</v>
      </c>
    </row>
    <row r="237" spans="1:5" x14ac:dyDescent="0.25">
      <c r="A237">
        <v>47</v>
      </c>
      <c r="B237">
        <v>2549</v>
      </c>
      <c r="C237" s="4">
        <v>44653</v>
      </c>
      <c r="D237">
        <v>336.93</v>
      </c>
      <c r="E237" t="s">
        <v>18</v>
      </c>
    </row>
    <row r="238" spans="1:5" x14ac:dyDescent="0.25">
      <c r="A238">
        <v>48</v>
      </c>
      <c r="B238">
        <v>2465</v>
      </c>
      <c r="C238" s="4">
        <v>44723</v>
      </c>
      <c r="D238">
        <v>316.08999999999997</v>
      </c>
      <c r="E238" t="s">
        <v>20</v>
      </c>
    </row>
    <row r="239" spans="1:5" x14ac:dyDescent="0.25">
      <c r="A239">
        <v>48</v>
      </c>
      <c r="B239">
        <v>8206</v>
      </c>
      <c r="C239" s="4">
        <v>44771</v>
      </c>
      <c r="D239">
        <v>118.52</v>
      </c>
      <c r="E239" t="s">
        <v>17</v>
      </c>
    </row>
    <row r="240" spans="1:5" x14ac:dyDescent="0.25">
      <c r="A240">
        <v>48</v>
      </c>
      <c r="B240">
        <v>6434</v>
      </c>
      <c r="C240" s="4">
        <v>44904</v>
      </c>
      <c r="D240">
        <v>170.22</v>
      </c>
      <c r="E240" t="s">
        <v>16</v>
      </c>
    </row>
    <row r="241" spans="1:5" x14ac:dyDescent="0.25">
      <c r="A241">
        <v>48</v>
      </c>
      <c r="B241">
        <v>4303</v>
      </c>
      <c r="C241" s="4">
        <v>44716</v>
      </c>
      <c r="D241">
        <v>429.87</v>
      </c>
      <c r="E241" t="s">
        <v>18</v>
      </c>
    </row>
    <row r="242" spans="1:5" x14ac:dyDescent="0.25">
      <c r="A242">
        <v>48</v>
      </c>
      <c r="B242">
        <v>1873</v>
      </c>
      <c r="C242" s="4">
        <v>44806</v>
      </c>
      <c r="D242">
        <v>191.81</v>
      </c>
      <c r="E242" t="s">
        <v>19</v>
      </c>
    </row>
    <row r="243" spans="1:5" x14ac:dyDescent="0.25">
      <c r="A243">
        <v>48</v>
      </c>
      <c r="B243">
        <v>6515</v>
      </c>
      <c r="C243" s="4">
        <v>44760</v>
      </c>
      <c r="D243">
        <v>72.34</v>
      </c>
      <c r="E243" t="s">
        <v>20</v>
      </c>
    </row>
    <row r="244" spans="1:5" x14ac:dyDescent="0.25">
      <c r="A244">
        <v>48</v>
      </c>
      <c r="B244">
        <v>7394</v>
      </c>
      <c r="C244" s="4">
        <v>44702</v>
      </c>
      <c r="D244">
        <v>298.44</v>
      </c>
      <c r="E244" t="s">
        <v>16</v>
      </c>
    </row>
    <row r="245" spans="1:5" x14ac:dyDescent="0.25">
      <c r="A245">
        <v>49</v>
      </c>
      <c r="B245">
        <v>7154</v>
      </c>
      <c r="C245" s="4">
        <v>44719</v>
      </c>
      <c r="D245">
        <v>223.89</v>
      </c>
      <c r="E245" t="s">
        <v>16</v>
      </c>
    </row>
    <row r="246" spans="1:5" x14ac:dyDescent="0.25">
      <c r="A246">
        <v>49</v>
      </c>
      <c r="B246">
        <v>3258</v>
      </c>
      <c r="C246" s="4">
        <v>44621</v>
      </c>
      <c r="D246">
        <v>62.73</v>
      </c>
      <c r="E246" t="s">
        <v>20</v>
      </c>
    </row>
    <row r="247" spans="1:5" x14ac:dyDescent="0.25">
      <c r="A247">
        <v>49</v>
      </c>
      <c r="B247">
        <v>8909</v>
      </c>
      <c r="C247" s="4">
        <v>44639</v>
      </c>
      <c r="D247">
        <v>354.86</v>
      </c>
      <c r="E247" t="s">
        <v>19</v>
      </c>
    </row>
    <row r="248" spans="1:5" x14ac:dyDescent="0.25">
      <c r="A248">
        <v>50</v>
      </c>
      <c r="B248">
        <v>6635</v>
      </c>
      <c r="C248" s="4">
        <v>44808</v>
      </c>
      <c r="D248">
        <v>413.93</v>
      </c>
      <c r="E248" t="s">
        <v>19</v>
      </c>
    </row>
    <row r="249" spans="1:5" x14ac:dyDescent="0.25">
      <c r="A249">
        <v>50</v>
      </c>
      <c r="B249">
        <v>8752</v>
      </c>
      <c r="C249" s="4">
        <v>44570</v>
      </c>
      <c r="D249">
        <v>469.96</v>
      </c>
      <c r="E249" t="s">
        <v>19</v>
      </c>
    </row>
    <row r="250" spans="1:5" x14ac:dyDescent="0.25">
      <c r="A250">
        <v>50</v>
      </c>
      <c r="B250">
        <v>8877</v>
      </c>
      <c r="C250" s="4">
        <v>44783</v>
      </c>
      <c r="D250">
        <v>361.72</v>
      </c>
      <c r="E250" t="s">
        <v>17</v>
      </c>
    </row>
    <row r="251" spans="1:5" x14ac:dyDescent="0.25">
      <c r="A251">
        <v>50</v>
      </c>
      <c r="B251">
        <v>8540</v>
      </c>
      <c r="C251" s="4">
        <v>44904</v>
      </c>
      <c r="D251">
        <v>269.01</v>
      </c>
      <c r="E251" t="s">
        <v>18</v>
      </c>
    </row>
    <row r="252" spans="1:5" x14ac:dyDescent="0.25">
      <c r="A252">
        <v>51</v>
      </c>
      <c r="B252">
        <v>9784</v>
      </c>
      <c r="C252" s="4">
        <v>44679</v>
      </c>
      <c r="D252">
        <v>23.42</v>
      </c>
      <c r="E252" t="s">
        <v>20</v>
      </c>
    </row>
    <row r="253" spans="1:5" x14ac:dyDescent="0.25">
      <c r="A253">
        <v>51</v>
      </c>
      <c r="B253">
        <v>1011</v>
      </c>
      <c r="C253" s="4">
        <v>44644</v>
      </c>
      <c r="D253">
        <v>476.36</v>
      </c>
      <c r="E253" t="s">
        <v>16</v>
      </c>
    </row>
    <row r="254" spans="1:5" x14ac:dyDescent="0.25">
      <c r="A254">
        <v>51</v>
      </c>
      <c r="B254">
        <v>8612</v>
      </c>
      <c r="C254" s="4">
        <v>44762</v>
      </c>
      <c r="D254">
        <v>50.08</v>
      </c>
      <c r="E254" t="s">
        <v>18</v>
      </c>
    </row>
    <row r="255" spans="1:5" x14ac:dyDescent="0.25">
      <c r="A255">
        <v>52</v>
      </c>
      <c r="B255">
        <v>1349</v>
      </c>
      <c r="C255" s="4">
        <v>44609</v>
      </c>
      <c r="D255">
        <v>401.25</v>
      </c>
      <c r="E255" t="s">
        <v>19</v>
      </c>
    </row>
    <row r="256" spans="1:5" x14ac:dyDescent="0.25">
      <c r="A256">
        <v>53</v>
      </c>
      <c r="B256">
        <v>1434</v>
      </c>
      <c r="C256" s="4">
        <v>44773</v>
      </c>
      <c r="D256">
        <v>218.92</v>
      </c>
      <c r="E256" t="s">
        <v>18</v>
      </c>
    </row>
    <row r="257" spans="1:5" x14ac:dyDescent="0.25">
      <c r="A257">
        <v>53</v>
      </c>
      <c r="B257">
        <v>1750</v>
      </c>
      <c r="C257" s="4">
        <v>44903</v>
      </c>
      <c r="D257">
        <v>420.01</v>
      </c>
      <c r="E257" t="s">
        <v>20</v>
      </c>
    </row>
    <row r="258" spans="1:5" x14ac:dyDescent="0.25">
      <c r="A258">
        <v>53</v>
      </c>
      <c r="B258">
        <v>8039</v>
      </c>
      <c r="C258" s="4">
        <v>44923</v>
      </c>
      <c r="D258">
        <v>34.479999999999997</v>
      </c>
      <c r="E258" t="s">
        <v>19</v>
      </c>
    </row>
    <row r="259" spans="1:5" x14ac:dyDescent="0.25">
      <c r="A259">
        <v>53</v>
      </c>
      <c r="B259">
        <v>1211</v>
      </c>
      <c r="C259" s="4">
        <v>44869</v>
      </c>
      <c r="D259">
        <v>195.81</v>
      </c>
      <c r="E259" t="s">
        <v>19</v>
      </c>
    </row>
    <row r="260" spans="1:5" x14ac:dyDescent="0.25">
      <c r="A260">
        <v>53</v>
      </c>
      <c r="B260">
        <v>7387</v>
      </c>
      <c r="C260" s="4">
        <v>44633</v>
      </c>
      <c r="D260">
        <v>64.349999999999994</v>
      </c>
      <c r="E260" t="s">
        <v>19</v>
      </c>
    </row>
    <row r="261" spans="1:5" x14ac:dyDescent="0.25">
      <c r="A261">
        <v>53</v>
      </c>
      <c r="B261">
        <v>3611</v>
      </c>
      <c r="C261" s="4">
        <v>44785</v>
      </c>
      <c r="D261">
        <v>252.85</v>
      </c>
      <c r="E261" t="s">
        <v>20</v>
      </c>
    </row>
    <row r="262" spans="1:5" x14ac:dyDescent="0.25">
      <c r="A262">
        <v>53</v>
      </c>
      <c r="B262">
        <v>8097</v>
      </c>
      <c r="C262" s="4">
        <v>44715</v>
      </c>
      <c r="D262">
        <v>68.92</v>
      </c>
      <c r="E262" t="s">
        <v>17</v>
      </c>
    </row>
    <row r="263" spans="1:5" x14ac:dyDescent="0.25">
      <c r="A263">
        <v>54</v>
      </c>
      <c r="B263">
        <v>9573</v>
      </c>
      <c r="C263" s="4">
        <v>44725</v>
      </c>
      <c r="D263">
        <v>178.11</v>
      </c>
      <c r="E263" t="s">
        <v>19</v>
      </c>
    </row>
    <row r="264" spans="1:5" x14ac:dyDescent="0.25">
      <c r="A264">
        <v>54</v>
      </c>
      <c r="B264">
        <v>8217</v>
      </c>
      <c r="C264" s="4">
        <v>44746</v>
      </c>
      <c r="D264">
        <v>283.10000000000002</v>
      </c>
      <c r="E264" t="s">
        <v>20</v>
      </c>
    </row>
    <row r="265" spans="1:5" x14ac:dyDescent="0.25">
      <c r="A265">
        <v>55</v>
      </c>
      <c r="B265">
        <v>3027</v>
      </c>
      <c r="C265" s="4">
        <v>44810</v>
      </c>
      <c r="D265">
        <v>101.59</v>
      </c>
      <c r="E265" t="s">
        <v>17</v>
      </c>
    </row>
    <row r="266" spans="1:5" x14ac:dyDescent="0.25">
      <c r="A266">
        <v>55</v>
      </c>
      <c r="B266">
        <v>8034</v>
      </c>
      <c r="C266" s="4">
        <v>44718</v>
      </c>
      <c r="D266">
        <v>433</v>
      </c>
      <c r="E266" t="s">
        <v>18</v>
      </c>
    </row>
    <row r="267" spans="1:5" x14ac:dyDescent="0.25">
      <c r="A267">
        <v>55</v>
      </c>
      <c r="B267">
        <v>6153</v>
      </c>
      <c r="C267" s="4">
        <v>44659</v>
      </c>
      <c r="D267">
        <v>125.76</v>
      </c>
      <c r="E267" t="s">
        <v>19</v>
      </c>
    </row>
    <row r="268" spans="1:5" x14ac:dyDescent="0.25">
      <c r="A268">
        <v>55</v>
      </c>
      <c r="B268">
        <v>8547</v>
      </c>
      <c r="C268" s="4">
        <v>44569</v>
      </c>
      <c r="D268">
        <v>127.82</v>
      </c>
      <c r="E268" t="s">
        <v>17</v>
      </c>
    </row>
    <row r="269" spans="1:5" x14ac:dyDescent="0.25">
      <c r="A269">
        <v>55</v>
      </c>
      <c r="B269">
        <v>6447</v>
      </c>
      <c r="C269" s="4">
        <v>44649</v>
      </c>
      <c r="D269">
        <v>341.18</v>
      </c>
      <c r="E269" t="s">
        <v>18</v>
      </c>
    </row>
    <row r="270" spans="1:5" x14ac:dyDescent="0.25">
      <c r="A270">
        <v>56</v>
      </c>
      <c r="B270">
        <v>6705</v>
      </c>
      <c r="C270" s="4">
        <v>44752</v>
      </c>
      <c r="D270">
        <v>138.07</v>
      </c>
      <c r="E270" t="s">
        <v>19</v>
      </c>
    </row>
    <row r="271" spans="1:5" x14ac:dyDescent="0.25">
      <c r="A271">
        <v>56</v>
      </c>
      <c r="B271">
        <v>4825</v>
      </c>
      <c r="C271" s="4">
        <v>44748</v>
      </c>
      <c r="D271">
        <v>365.65</v>
      </c>
      <c r="E271" t="s">
        <v>20</v>
      </c>
    </row>
    <row r="272" spans="1:5" x14ac:dyDescent="0.25">
      <c r="A272">
        <v>56</v>
      </c>
      <c r="B272">
        <v>3353</v>
      </c>
      <c r="C272" s="4">
        <v>44810</v>
      </c>
      <c r="D272">
        <v>462.05</v>
      </c>
      <c r="E272" t="s">
        <v>16</v>
      </c>
    </row>
    <row r="273" spans="1:5" x14ac:dyDescent="0.25">
      <c r="A273">
        <v>56</v>
      </c>
      <c r="B273">
        <v>6919</v>
      </c>
      <c r="C273" s="4">
        <v>44698</v>
      </c>
      <c r="D273">
        <v>255.32</v>
      </c>
      <c r="E273" t="s">
        <v>17</v>
      </c>
    </row>
    <row r="274" spans="1:5" x14ac:dyDescent="0.25">
      <c r="A274">
        <v>56</v>
      </c>
      <c r="B274">
        <v>7099</v>
      </c>
      <c r="C274" s="4">
        <v>44910</v>
      </c>
      <c r="D274">
        <v>222.37</v>
      </c>
      <c r="E274" t="s">
        <v>20</v>
      </c>
    </row>
    <row r="275" spans="1:5" x14ac:dyDescent="0.25">
      <c r="A275">
        <v>57</v>
      </c>
      <c r="B275">
        <v>8283</v>
      </c>
      <c r="C275" s="4">
        <v>44893</v>
      </c>
      <c r="D275">
        <v>295.23</v>
      </c>
      <c r="E275" t="s">
        <v>16</v>
      </c>
    </row>
    <row r="276" spans="1:5" x14ac:dyDescent="0.25">
      <c r="A276">
        <v>57</v>
      </c>
      <c r="B276">
        <v>7872</v>
      </c>
      <c r="C276" s="4">
        <v>44736</v>
      </c>
      <c r="D276">
        <v>86.35</v>
      </c>
      <c r="E276" t="s">
        <v>20</v>
      </c>
    </row>
    <row r="277" spans="1:5" x14ac:dyDescent="0.25">
      <c r="A277">
        <v>57</v>
      </c>
      <c r="B277">
        <v>5420</v>
      </c>
      <c r="C277" s="4">
        <v>44613</v>
      </c>
      <c r="D277">
        <v>216.17</v>
      </c>
      <c r="E277" t="s">
        <v>19</v>
      </c>
    </row>
    <row r="278" spans="1:5" x14ac:dyDescent="0.25">
      <c r="A278">
        <v>58</v>
      </c>
      <c r="B278">
        <v>4559</v>
      </c>
      <c r="C278" s="4">
        <v>44628</v>
      </c>
      <c r="D278">
        <v>445.85</v>
      </c>
      <c r="E278" t="s">
        <v>17</v>
      </c>
    </row>
    <row r="279" spans="1:5" x14ac:dyDescent="0.25">
      <c r="A279">
        <v>58</v>
      </c>
      <c r="B279">
        <v>3971</v>
      </c>
      <c r="C279" s="4">
        <v>44860</v>
      </c>
      <c r="D279">
        <v>356.52</v>
      </c>
      <c r="E279" t="s">
        <v>16</v>
      </c>
    </row>
    <row r="280" spans="1:5" x14ac:dyDescent="0.25">
      <c r="A280">
        <v>58</v>
      </c>
      <c r="B280">
        <v>2674</v>
      </c>
      <c r="C280" s="4">
        <v>44883</v>
      </c>
      <c r="D280">
        <v>326.58</v>
      </c>
      <c r="E280" t="s">
        <v>17</v>
      </c>
    </row>
    <row r="281" spans="1:5" x14ac:dyDescent="0.25">
      <c r="A281">
        <v>58</v>
      </c>
      <c r="B281">
        <v>7333</v>
      </c>
      <c r="C281" s="4">
        <v>44666</v>
      </c>
      <c r="D281">
        <v>314.01</v>
      </c>
      <c r="E281" t="s">
        <v>20</v>
      </c>
    </row>
    <row r="282" spans="1:5" x14ac:dyDescent="0.25">
      <c r="A282">
        <v>58</v>
      </c>
      <c r="B282">
        <v>9411</v>
      </c>
      <c r="C282" s="4">
        <v>44611</v>
      </c>
      <c r="D282">
        <v>467.63</v>
      </c>
      <c r="E282" t="s">
        <v>17</v>
      </c>
    </row>
    <row r="283" spans="1:5" x14ac:dyDescent="0.25">
      <c r="A283">
        <v>58</v>
      </c>
      <c r="B283">
        <v>7507</v>
      </c>
      <c r="C283" s="4">
        <v>44657</v>
      </c>
      <c r="D283">
        <v>305.23</v>
      </c>
      <c r="E283" t="s">
        <v>19</v>
      </c>
    </row>
    <row r="284" spans="1:5" x14ac:dyDescent="0.25">
      <c r="A284">
        <v>59</v>
      </c>
      <c r="B284">
        <v>7509</v>
      </c>
      <c r="C284" s="4">
        <v>44767</v>
      </c>
      <c r="D284">
        <v>139.62</v>
      </c>
      <c r="E284" t="s">
        <v>16</v>
      </c>
    </row>
    <row r="285" spans="1:5" x14ac:dyDescent="0.25">
      <c r="A285">
        <v>59</v>
      </c>
      <c r="B285">
        <v>5184</v>
      </c>
      <c r="C285" s="4">
        <v>44863</v>
      </c>
      <c r="D285">
        <v>51.58</v>
      </c>
      <c r="E285" t="s">
        <v>16</v>
      </c>
    </row>
    <row r="286" spans="1:5" x14ac:dyDescent="0.25">
      <c r="A286">
        <v>59</v>
      </c>
      <c r="B286">
        <v>3568</v>
      </c>
      <c r="C286" s="4">
        <v>44896</v>
      </c>
      <c r="D286">
        <v>101.31</v>
      </c>
      <c r="E286" t="s">
        <v>18</v>
      </c>
    </row>
    <row r="287" spans="1:5" x14ac:dyDescent="0.25">
      <c r="A287">
        <v>60</v>
      </c>
      <c r="B287">
        <v>4623</v>
      </c>
      <c r="C287" s="4">
        <v>44714</v>
      </c>
      <c r="D287">
        <v>10.61</v>
      </c>
      <c r="E287" t="s">
        <v>16</v>
      </c>
    </row>
    <row r="288" spans="1:5" x14ac:dyDescent="0.25">
      <c r="A288">
        <v>60</v>
      </c>
      <c r="B288">
        <v>9447</v>
      </c>
      <c r="C288" s="4">
        <v>44915</v>
      </c>
      <c r="D288">
        <v>94.75</v>
      </c>
      <c r="E288" t="s">
        <v>17</v>
      </c>
    </row>
    <row r="289" spans="1:5" x14ac:dyDescent="0.25">
      <c r="A289">
        <v>60</v>
      </c>
      <c r="B289">
        <v>9072</v>
      </c>
      <c r="C289" s="4">
        <v>44673</v>
      </c>
      <c r="D289">
        <v>457.37</v>
      </c>
      <c r="E289" t="s">
        <v>19</v>
      </c>
    </row>
    <row r="290" spans="1:5" x14ac:dyDescent="0.25">
      <c r="A290">
        <v>60</v>
      </c>
      <c r="B290">
        <v>5994</v>
      </c>
      <c r="C290" s="4">
        <v>44594</v>
      </c>
      <c r="D290">
        <v>218.36</v>
      </c>
      <c r="E290" t="s">
        <v>20</v>
      </c>
    </row>
    <row r="291" spans="1:5" x14ac:dyDescent="0.25">
      <c r="A291">
        <v>61</v>
      </c>
      <c r="B291">
        <v>3014</v>
      </c>
      <c r="C291" s="4">
        <v>44583</v>
      </c>
      <c r="D291">
        <v>252.72</v>
      </c>
      <c r="E291" t="s">
        <v>18</v>
      </c>
    </row>
    <row r="292" spans="1:5" x14ac:dyDescent="0.25">
      <c r="A292">
        <v>61</v>
      </c>
      <c r="B292">
        <v>3245</v>
      </c>
      <c r="C292" s="4">
        <v>44845</v>
      </c>
      <c r="D292">
        <v>308.14999999999998</v>
      </c>
      <c r="E292" t="s">
        <v>16</v>
      </c>
    </row>
    <row r="293" spans="1:5" x14ac:dyDescent="0.25">
      <c r="A293">
        <v>61</v>
      </c>
      <c r="B293">
        <v>2632</v>
      </c>
      <c r="C293" s="4">
        <v>44602</v>
      </c>
      <c r="D293">
        <v>118.1</v>
      </c>
      <c r="E293" t="s">
        <v>16</v>
      </c>
    </row>
    <row r="294" spans="1:5" x14ac:dyDescent="0.25">
      <c r="A294">
        <v>62</v>
      </c>
      <c r="B294">
        <v>6408</v>
      </c>
      <c r="C294" s="4">
        <v>44891</v>
      </c>
      <c r="D294">
        <v>91.91</v>
      </c>
      <c r="E294" t="s">
        <v>20</v>
      </c>
    </row>
    <row r="295" spans="1:5" x14ac:dyDescent="0.25">
      <c r="A295">
        <v>62</v>
      </c>
      <c r="B295">
        <v>4484</v>
      </c>
      <c r="C295" s="4">
        <v>44565</v>
      </c>
      <c r="D295">
        <v>116.15</v>
      </c>
      <c r="E295" t="s">
        <v>19</v>
      </c>
    </row>
    <row r="296" spans="1:5" x14ac:dyDescent="0.25">
      <c r="A296">
        <v>62</v>
      </c>
      <c r="B296">
        <v>6109</v>
      </c>
      <c r="C296" s="4">
        <v>44804</v>
      </c>
      <c r="D296">
        <v>272.02</v>
      </c>
      <c r="E296" t="s">
        <v>17</v>
      </c>
    </row>
    <row r="297" spans="1:5" x14ac:dyDescent="0.25">
      <c r="A297">
        <v>62</v>
      </c>
      <c r="B297">
        <v>7334</v>
      </c>
      <c r="C297" s="4">
        <v>44826</v>
      </c>
      <c r="D297">
        <v>359.92</v>
      </c>
      <c r="E297" t="s">
        <v>16</v>
      </c>
    </row>
    <row r="298" spans="1:5" x14ac:dyDescent="0.25">
      <c r="A298">
        <v>63</v>
      </c>
      <c r="B298">
        <v>3072</v>
      </c>
      <c r="C298" s="4">
        <v>44625</v>
      </c>
      <c r="D298">
        <v>387.43</v>
      </c>
      <c r="E298" t="s">
        <v>19</v>
      </c>
    </row>
    <row r="299" spans="1:5" x14ac:dyDescent="0.25">
      <c r="A299">
        <v>63</v>
      </c>
      <c r="B299">
        <v>8369</v>
      </c>
      <c r="C299" s="4">
        <v>44908</v>
      </c>
      <c r="D299">
        <v>68.98</v>
      </c>
      <c r="E299" t="s">
        <v>16</v>
      </c>
    </row>
    <row r="300" spans="1:5" x14ac:dyDescent="0.25">
      <c r="A300">
        <v>63</v>
      </c>
      <c r="B300">
        <v>5454</v>
      </c>
      <c r="C300" s="4">
        <v>44894</v>
      </c>
      <c r="D300">
        <v>189.74</v>
      </c>
      <c r="E300" t="s">
        <v>20</v>
      </c>
    </row>
    <row r="301" spans="1:5" x14ac:dyDescent="0.25">
      <c r="A301">
        <v>63</v>
      </c>
      <c r="B301">
        <v>4788</v>
      </c>
      <c r="C301" s="4">
        <v>44904</v>
      </c>
      <c r="D301">
        <v>436.58</v>
      </c>
      <c r="E301" t="s">
        <v>17</v>
      </c>
    </row>
    <row r="302" spans="1:5" x14ac:dyDescent="0.25">
      <c r="A302">
        <v>63</v>
      </c>
      <c r="B302">
        <v>9969</v>
      </c>
      <c r="C302" s="4">
        <v>44749</v>
      </c>
      <c r="D302">
        <v>115.73</v>
      </c>
      <c r="E302" t="s">
        <v>18</v>
      </c>
    </row>
    <row r="303" spans="1:5" x14ac:dyDescent="0.25">
      <c r="A303">
        <v>63</v>
      </c>
      <c r="B303">
        <v>1745</v>
      </c>
      <c r="C303" s="4">
        <v>44625</v>
      </c>
      <c r="D303">
        <v>328.22</v>
      </c>
      <c r="E303" t="s">
        <v>19</v>
      </c>
    </row>
    <row r="304" spans="1:5" x14ac:dyDescent="0.25">
      <c r="A304">
        <v>63</v>
      </c>
      <c r="B304">
        <v>8181</v>
      </c>
      <c r="C304" s="4">
        <v>44889</v>
      </c>
      <c r="D304">
        <v>324.69</v>
      </c>
      <c r="E304" t="s">
        <v>18</v>
      </c>
    </row>
    <row r="305" spans="1:5" x14ac:dyDescent="0.25">
      <c r="A305">
        <v>63</v>
      </c>
      <c r="B305">
        <v>9301</v>
      </c>
      <c r="C305" s="4">
        <v>44639</v>
      </c>
      <c r="D305">
        <v>229.33</v>
      </c>
      <c r="E305" t="s">
        <v>18</v>
      </c>
    </row>
    <row r="306" spans="1:5" x14ac:dyDescent="0.25">
      <c r="A306">
        <v>63</v>
      </c>
      <c r="B306">
        <v>2273</v>
      </c>
      <c r="C306" s="4">
        <v>44680</v>
      </c>
      <c r="D306">
        <v>124.41</v>
      </c>
      <c r="E306" t="s">
        <v>18</v>
      </c>
    </row>
    <row r="307" spans="1:5" x14ac:dyDescent="0.25">
      <c r="A307">
        <v>64</v>
      </c>
      <c r="B307">
        <v>1218</v>
      </c>
      <c r="C307" s="4">
        <v>44913</v>
      </c>
      <c r="D307">
        <v>286.35000000000002</v>
      </c>
      <c r="E307" t="s">
        <v>18</v>
      </c>
    </row>
    <row r="308" spans="1:5" x14ac:dyDescent="0.25">
      <c r="A308">
        <v>64</v>
      </c>
      <c r="B308">
        <v>5225</v>
      </c>
      <c r="C308" s="4">
        <v>44683</v>
      </c>
      <c r="D308">
        <v>184.28</v>
      </c>
      <c r="E308" t="s">
        <v>16</v>
      </c>
    </row>
    <row r="309" spans="1:5" x14ac:dyDescent="0.25">
      <c r="A309">
        <v>64</v>
      </c>
      <c r="B309">
        <v>7430</v>
      </c>
      <c r="C309" s="4">
        <v>44798</v>
      </c>
      <c r="D309">
        <v>494.58</v>
      </c>
      <c r="E309" t="s">
        <v>17</v>
      </c>
    </row>
    <row r="310" spans="1:5" x14ac:dyDescent="0.25">
      <c r="A310">
        <v>65</v>
      </c>
      <c r="B310">
        <v>6000</v>
      </c>
      <c r="C310" s="4">
        <v>44882</v>
      </c>
      <c r="D310">
        <v>118.54</v>
      </c>
      <c r="E310" t="s">
        <v>19</v>
      </c>
    </row>
    <row r="311" spans="1:5" x14ac:dyDescent="0.25">
      <c r="A311">
        <v>65</v>
      </c>
      <c r="B311">
        <v>5261</v>
      </c>
      <c r="C311" s="4">
        <v>44840</v>
      </c>
      <c r="D311">
        <v>195.94</v>
      </c>
      <c r="E311" t="s">
        <v>16</v>
      </c>
    </row>
    <row r="312" spans="1:5" x14ac:dyDescent="0.25">
      <c r="A312">
        <v>65</v>
      </c>
      <c r="B312">
        <v>7059</v>
      </c>
      <c r="C312" s="4">
        <v>44755</v>
      </c>
      <c r="D312">
        <v>165.51</v>
      </c>
      <c r="E312" t="s">
        <v>19</v>
      </c>
    </row>
    <row r="313" spans="1:5" x14ac:dyDescent="0.25">
      <c r="A313">
        <v>65</v>
      </c>
      <c r="B313">
        <v>7293</v>
      </c>
      <c r="C313" s="4">
        <v>44759</v>
      </c>
      <c r="D313">
        <v>417.53</v>
      </c>
      <c r="E313" t="s">
        <v>16</v>
      </c>
    </row>
    <row r="314" spans="1:5" x14ac:dyDescent="0.25">
      <c r="A314">
        <v>65</v>
      </c>
      <c r="B314">
        <v>8589</v>
      </c>
      <c r="C314" s="4">
        <v>44857</v>
      </c>
      <c r="D314">
        <v>462.37</v>
      </c>
      <c r="E314" t="s">
        <v>18</v>
      </c>
    </row>
    <row r="315" spans="1:5" x14ac:dyDescent="0.25">
      <c r="A315">
        <v>66</v>
      </c>
      <c r="B315">
        <v>8162</v>
      </c>
      <c r="C315" s="4">
        <v>44738</v>
      </c>
      <c r="D315">
        <v>209.63</v>
      </c>
      <c r="E315" t="s">
        <v>19</v>
      </c>
    </row>
    <row r="316" spans="1:5" x14ac:dyDescent="0.25">
      <c r="A316">
        <v>66</v>
      </c>
      <c r="B316">
        <v>2692</v>
      </c>
      <c r="C316" s="4">
        <v>44597</v>
      </c>
      <c r="D316">
        <v>202.31</v>
      </c>
      <c r="E316" t="s">
        <v>17</v>
      </c>
    </row>
    <row r="317" spans="1:5" x14ac:dyDescent="0.25">
      <c r="A317">
        <v>66</v>
      </c>
      <c r="B317">
        <v>2241</v>
      </c>
      <c r="C317" s="4">
        <v>44898</v>
      </c>
      <c r="D317">
        <v>78.23</v>
      </c>
      <c r="E317" t="s">
        <v>17</v>
      </c>
    </row>
    <row r="318" spans="1:5" x14ac:dyDescent="0.25">
      <c r="A318">
        <v>66</v>
      </c>
      <c r="B318">
        <v>1111</v>
      </c>
      <c r="C318" s="4">
        <v>44627</v>
      </c>
      <c r="D318">
        <v>176.53</v>
      </c>
      <c r="E318" t="s">
        <v>20</v>
      </c>
    </row>
    <row r="319" spans="1:5" x14ac:dyDescent="0.25">
      <c r="A319">
        <v>66</v>
      </c>
      <c r="B319">
        <v>4357</v>
      </c>
      <c r="C319" s="4">
        <v>44808</v>
      </c>
      <c r="D319">
        <v>165.81</v>
      </c>
      <c r="E319" t="s">
        <v>19</v>
      </c>
    </row>
    <row r="320" spans="1:5" x14ac:dyDescent="0.25">
      <c r="A320">
        <v>66</v>
      </c>
      <c r="B320">
        <v>2487</v>
      </c>
      <c r="C320" s="4">
        <v>44822</v>
      </c>
      <c r="D320">
        <v>19.43</v>
      </c>
      <c r="E320" t="s">
        <v>19</v>
      </c>
    </row>
    <row r="321" spans="1:5" x14ac:dyDescent="0.25">
      <c r="A321">
        <v>66</v>
      </c>
      <c r="B321">
        <v>2344</v>
      </c>
      <c r="C321" s="4">
        <v>44579</v>
      </c>
      <c r="D321">
        <v>407.13</v>
      </c>
      <c r="E321" t="s">
        <v>16</v>
      </c>
    </row>
    <row r="322" spans="1:5" x14ac:dyDescent="0.25">
      <c r="A322">
        <v>66</v>
      </c>
      <c r="B322">
        <v>6394</v>
      </c>
      <c r="C322" s="4">
        <v>44916</v>
      </c>
      <c r="D322">
        <v>150.04</v>
      </c>
      <c r="E322" t="s">
        <v>16</v>
      </c>
    </row>
    <row r="323" spans="1:5" x14ac:dyDescent="0.25">
      <c r="A323">
        <v>67</v>
      </c>
      <c r="B323">
        <v>7775</v>
      </c>
      <c r="C323" s="4">
        <v>44597</v>
      </c>
      <c r="D323">
        <v>84.61</v>
      </c>
      <c r="E323" t="s">
        <v>17</v>
      </c>
    </row>
    <row r="324" spans="1:5" x14ac:dyDescent="0.25">
      <c r="A324">
        <v>67</v>
      </c>
      <c r="B324">
        <v>8724</v>
      </c>
      <c r="C324" s="4">
        <v>44792</v>
      </c>
      <c r="D324">
        <v>285.49</v>
      </c>
      <c r="E324" t="s">
        <v>17</v>
      </c>
    </row>
    <row r="325" spans="1:5" x14ac:dyDescent="0.25">
      <c r="A325">
        <v>67</v>
      </c>
      <c r="B325">
        <v>3269</v>
      </c>
      <c r="C325" s="4">
        <v>44874</v>
      </c>
      <c r="D325">
        <v>30.24</v>
      </c>
      <c r="E325" t="s">
        <v>20</v>
      </c>
    </row>
    <row r="326" spans="1:5" x14ac:dyDescent="0.25">
      <c r="A326">
        <v>67</v>
      </c>
      <c r="B326">
        <v>4434</v>
      </c>
      <c r="C326" s="4">
        <v>44739</v>
      </c>
      <c r="D326">
        <v>301.42</v>
      </c>
      <c r="E326" t="s">
        <v>17</v>
      </c>
    </row>
    <row r="327" spans="1:5" x14ac:dyDescent="0.25">
      <c r="A327">
        <v>68</v>
      </c>
      <c r="B327">
        <v>2544</v>
      </c>
      <c r="C327" s="4">
        <v>44762</v>
      </c>
      <c r="D327">
        <v>57.28</v>
      </c>
      <c r="E327" t="s">
        <v>16</v>
      </c>
    </row>
    <row r="328" spans="1:5" x14ac:dyDescent="0.25">
      <c r="A328">
        <v>68</v>
      </c>
      <c r="B328">
        <v>5352</v>
      </c>
      <c r="C328" s="4">
        <v>44861</v>
      </c>
      <c r="D328">
        <v>363.53</v>
      </c>
      <c r="E328" t="s">
        <v>19</v>
      </c>
    </row>
    <row r="329" spans="1:5" x14ac:dyDescent="0.25">
      <c r="A329">
        <v>68</v>
      </c>
      <c r="B329">
        <v>8632</v>
      </c>
      <c r="C329" s="4">
        <v>44871</v>
      </c>
      <c r="D329">
        <v>237.01</v>
      </c>
      <c r="E329" t="s">
        <v>20</v>
      </c>
    </row>
    <row r="330" spans="1:5" x14ac:dyDescent="0.25">
      <c r="A330">
        <v>68</v>
      </c>
      <c r="B330">
        <v>1741</v>
      </c>
      <c r="C330" s="4">
        <v>44693</v>
      </c>
      <c r="D330">
        <v>228.66</v>
      </c>
      <c r="E330" t="s">
        <v>17</v>
      </c>
    </row>
    <row r="331" spans="1:5" x14ac:dyDescent="0.25">
      <c r="A331">
        <v>69</v>
      </c>
      <c r="B331">
        <v>9288</v>
      </c>
      <c r="C331" s="4">
        <v>44718</v>
      </c>
      <c r="D331">
        <v>191.33</v>
      </c>
      <c r="E331" t="s">
        <v>20</v>
      </c>
    </row>
    <row r="332" spans="1:5" x14ac:dyDescent="0.25">
      <c r="A332">
        <v>69</v>
      </c>
      <c r="B332">
        <v>8998</v>
      </c>
      <c r="C332" s="4">
        <v>44879</v>
      </c>
      <c r="D332">
        <v>293.62</v>
      </c>
      <c r="E332" t="s">
        <v>18</v>
      </c>
    </row>
    <row r="333" spans="1:5" x14ac:dyDescent="0.25">
      <c r="A333">
        <v>69</v>
      </c>
      <c r="B333">
        <v>3957</v>
      </c>
      <c r="C333" s="4">
        <v>44899</v>
      </c>
      <c r="D333">
        <v>421.42</v>
      </c>
      <c r="E333" t="s">
        <v>20</v>
      </c>
    </row>
    <row r="334" spans="1:5" x14ac:dyDescent="0.25">
      <c r="A334">
        <v>69</v>
      </c>
      <c r="B334">
        <v>2522</v>
      </c>
      <c r="C334" s="4">
        <v>44637</v>
      </c>
      <c r="D334">
        <v>132.16</v>
      </c>
      <c r="E334" t="s">
        <v>17</v>
      </c>
    </row>
    <row r="335" spans="1:5" x14ac:dyDescent="0.25">
      <c r="A335">
        <v>70</v>
      </c>
      <c r="B335">
        <v>7355</v>
      </c>
      <c r="C335" s="4">
        <v>44908</v>
      </c>
      <c r="D335">
        <v>404.42</v>
      </c>
      <c r="E335" t="s">
        <v>18</v>
      </c>
    </row>
    <row r="336" spans="1:5" x14ac:dyDescent="0.25">
      <c r="A336">
        <v>70</v>
      </c>
      <c r="B336">
        <v>1106</v>
      </c>
      <c r="C336" s="4">
        <v>44786</v>
      </c>
      <c r="D336">
        <v>406.93</v>
      </c>
      <c r="E336" t="s">
        <v>16</v>
      </c>
    </row>
    <row r="337" spans="1:5" x14ac:dyDescent="0.25">
      <c r="A337">
        <v>70</v>
      </c>
      <c r="B337">
        <v>9514</v>
      </c>
      <c r="C337" s="4">
        <v>44802</v>
      </c>
      <c r="D337">
        <v>363.4</v>
      </c>
      <c r="E337" t="s">
        <v>17</v>
      </c>
    </row>
    <row r="338" spans="1:5" x14ac:dyDescent="0.25">
      <c r="A338">
        <v>70</v>
      </c>
      <c r="B338">
        <v>6930</v>
      </c>
      <c r="C338" s="4">
        <v>44749</v>
      </c>
      <c r="D338">
        <v>401.39</v>
      </c>
      <c r="E338" t="s">
        <v>18</v>
      </c>
    </row>
    <row r="339" spans="1:5" x14ac:dyDescent="0.25">
      <c r="A339">
        <v>70</v>
      </c>
      <c r="B339">
        <v>9049</v>
      </c>
      <c r="C339" s="4">
        <v>44565</v>
      </c>
      <c r="D339">
        <v>284.85000000000002</v>
      </c>
      <c r="E339" t="s">
        <v>17</v>
      </c>
    </row>
    <row r="340" spans="1:5" x14ac:dyDescent="0.25">
      <c r="A340">
        <v>70</v>
      </c>
      <c r="B340">
        <v>5403</v>
      </c>
      <c r="C340" s="4">
        <v>44900</v>
      </c>
      <c r="D340">
        <v>492.36</v>
      </c>
      <c r="E340" t="s">
        <v>20</v>
      </c>
    </row>
    <row r="341" spans="1:5" x14ac:dyDescent="0.25">
      <c r="A341">
        <v>70</v>
      </c>
      <c r="B341">
        <v>4917</v>
      </c>
      <c r="C341" s="4">
        <v>44575</v>
      </c>
      <c r="D341">
        <v>100.63</v>
      </c>
      <c r="E341" t="s">
        <v>18</v>
      </c>
    </row>
    <row r="342" spans="1:5" x14ac:dyDescent="0.25">
      <c r="A342">
        <v>71</v>
      </c>
      <c r="B342">
        <v>2164</v>
      </c>
      <c r="C342" s="4">
        <v>44570</v>
      </c>
      <c r="D342">
        <v>166.05</v>
      </c>
      <c r="E342" t="s">
        <v>19</v>
      </c>
    </row>
    <row r="343" spans="1:5" x14ac:dyDescent="0.25">
      <c r="A343">
        <v>71</v>
      </c>
      <c r="B343">
        <v>2439</v>
      </c>
      <c r="C343" s="4">
        <v>44861</v>
      </c>
      <c r="D343">
        <v>172.53</v>
      </c>
      <c r="E343" t="s">
        <v>19</v>
      </c>
    </row>
    <row r="344" spans="1:5" x14ac:dyDescent="0.25">
      <c r="A344">
        <v>71</v>
      </c>
      <c r="B344">
        <v>5506</v>
      </c>
      <c r="C344" s="4">
        <v>44868</v>
      </c>
      <c r="D344">
        <v>136.01</v>
      </c>
      <c r="E344" t="s">
        <v>17</v>
      </c>
    </row>
    <row r="345" spans="1:5" x14ac:dyDescent="0.25">
      <c r="A345">
        <v>72</v>
      </c>
      <c r="B345">
        <v>7937</v>
      </c>
      <c r="C345" s="4">
        <v>44580</v>
      </c>
      <c r="D345">
        <v>331.07</v>
      </c>
      <c r="E345" t="s">
        <v>16</v>
      </c>
    </row>
    <row r="346" spans="1:5" x14ac:dyDescent="0.25">
      <c r="A346">
        <v>72</v>
      </c>
      <c r="B346">
        <v>6014</v>
      </c>
      <c r="C346" s="4">
        <v>44589</v>
      </c>
      <c r="D346">
        <v>184.84</v>
      </c>
      <c r="E346" t="s">
        <v>17</v>
      </c>
    </row>
    <row r="347" spans="1:5" x14ac:dyDescent="0.25">
      <c r="A347">
        <v>72</v>
      </c>
      <c r="B347">
        <v>9726</v>
      </c>
      <c r="C347" s="4">
        <v>44887</v>
      </c>
      <c r="D347">
        <v>388.6</v>
      </c>
      <c r="E347" t="s">
        <v>17</v>
      </c>
    </row>
    <row r="348" spans="1:5" x14ac:dyDescent="0.25">
      <c r="A348">
        <v>72</v>
      </c>
      <c r="B348">
        <v>8066</v>
      </c>
      <c r="C348" s="4">
        <v>44721</v>
      </c>
      <c r="D348">
        <v>20.100000000000001</v>
      </c>
      <c r="E348" t="s">
        <v>17</v>
      </c>
    </row>
    <row r="349" spans="1:5" x14ac:dyDescent="0.25">
      <c r="A349">
        <v>72</v>
      </c>
      <c r="B349">
        <v>8691</v>
      </c>
      <c r="C349" s="4">
        <v>44747</v>
      </c>
      <c r="D349">
        <v>40.85</v>
      </c>
      <c r="E349" t="s">
        <v>16</v>
      </c>
    </row>
    <row r="350" spans="1:5" x14ac:dyDescent="0.25">
      <c r="A350">
        <v>72</v>
      </c>
      <c r="B350">
        <v>6899</v>
      </c>
      <c r="C350" s="4">
        <v>44598</v>
      </c>
      <c r="D350">
        <v>114.94</v>
      </c>
      <c r="E350" t="s">
        <v>19</v>
      </c>
    </row>
    <row r="351" spans="1:5" x14ac:dyDescent="0.25">
      <c r="A351">
        <v>73</v>
      </c>
      <c r="B351">
        <v>5360</v>
      </c>
      <c r="C351" s="4">
        <v>44881</v>
      </c>
      <c r="D351">
        <v>236.95</v>
      </c>
      <c r="E351" t="s">
        <v>17</v>
      </c>
    </row>
    <row r="352" spans="1:5" x14ac:dyDescent="0.25">
      <c r="A352">
        <v>73</v>
      </c>
      <c r="B352">
        <v>6865</v>
      </c>
      <c r="C352" s="4">
        <v>44571</v>
      </c>
      <c r="D352">
        <v>424.06</v>
      </c>
      <c r="E352" t="s">
        <v>19</v>
      </c>
    </row>
    <row r="353" spans="1:5" x14ac:dyDescent="0.25">
      <c r="A353">
        <v>73</v>
      </c>
      <c r="B353">
        <v>9635</v>
      </c>
      <c r="C353" s="4">
        <v>44601</v>
      </c>
      <c r="D353">
        <v>160.69999999999999</v>
      </c>
      <c r="E353" t="s">
        <v>19</v>
      </c>
    </row>
    <row r="354" spans="1:5" x14ac:dyDescent="0.25">
      <c r="A354">
        <v>73</v>
      </c>
      <c r="B354">
        <v>1560</v>
      </c>
      <c r="C354" s="4">
        <v>44848</v>
      </c>
      <c r="D354">
        <v>102.27</v>
      </c>
      <c r="E354" t="s">
        <v>16</v>
      </c>
    </row>
    <row r="355" spans="1:5" x14ac:dyDescent="0.25">
      <c r="A355">
        <v>73</v>
      </c>
      <c r="B355">
        <v>5009</v>
      </c>
      <c r="C355" s="4">
        <v>44672</v>
      </c>
      <c r="D355">
        <v>451.24</v>
      </c>
      <c r="E355" t="s">
        <v>17</v>
      </c>
    </row>
    <row r="356" spans="1:5" x14ac:dyDescent="0.25">
      <c r="A356">
        <v>73</v>
      </c>
      <c r="B356">
        <v>4276</v>
      </c>
      <c r="C356" s="4">
        <v>44753</v>
      </c>
      <c r="D356">
        <v>298.68</v>
      </c>
      <c r="E356" t="s">
        <v>17</v>
      </c>
    </row>
    <row r="357" spans="1:5" x14ac:dyDescent="0.25">
      <c r="A357">
        <v>73</v>
      </c>
      <c r="B357">
        <v>3538</v>
      </c>
      <c r="C357" s="4">
        <v>44741</v>
      </c>
      <c r="D357">
        <v>137.62</v>
      </c>
      <c r="E357" t="s">
        <v>17</v>
      </c>
    </row>
    <row r="358" spans="1:5" x14ac:dyDescent="0.25">
      <c r="A358">
        <v>73</v>
      </c>
      <c r="B358">
        <v>1013</v>
      </c>
      <c r="C358" s="4">
        <v>44659</v>
      </c>
      <c r="D358">
        <v>211.69</v>
      </c>
      <c r="E358" t="s">
        <v>16</v>
      </c>
    </row>
    <row r="359" spans="1:5" x14ac:dyDescent="0.25">
      <c r="A359">
        <v>73</v>
      </c>
      <c r="B359">
        <v>7558</v>
      </c>
      <c r="C359" s="4">
        <v>44693</v>
      </c>
      <c r="D359">
        <v>231.01</v>
      </c>
      <c r="E359" t="s">
        <v>16</v>
      </c>
    </row>
    <row r="360" spans="1:5" x14ac:dyDescent="0.25">
      <c r="A360">
        <v>74</v>
      </c>
      <c r="B360">
        <v>8719</v>
      </c>
      <c r="C360" s="4">
        <v>44800</v>
      </c>
      <c r="D360">
        <v>270.26</v>
      </c>
      <c r="E360" t="s">
        <v>18</v>
      </c>
    </row>
    <row r="361" spans="1:5" x14ac:dyDescent="0.25">
      <c r="A361">
        <v>74</v>
      </c>
      <c r="B361">
        <v>1730</v>
      </c>
      <c r="C361" s="4">
        <v>44781</v>
      </c>
      <c r="D361">
        <v>236.75</v>
      </c>
      <c r="E361" t="s">
        <v>17</v>
      </c>
    </row>
    <row r="362" spans="1:5" x14ac:dyDescent="0.25">
      <c r="A362">
        <v>74</v>
      </c>
      <c r="B362">
        <v>6545</v>
      </c>
      <c r="C362" s="4">
        <v>44721</v>
      </c>
      <c r="D362">
        <v>317.20999999999998</v>
      </c>
      <c r="E362" t="s">
        <v>16</v>
      </c>
    </row>
    <row r="363" spans="1:5" x14ac:dyDescent="0.25">
      <c r="A363">
        <v>74</v>
      </c>
      <c r="B363">
        <v>5529</v>
      </c>
      <c r="C363" s="4">
        <v>44726</v>
      </c>
      <c r="D363">
        <v>412.42</v>
      </c>
      <c r="E363" t="s">
        <v>17</v>
      </c>
    </row>
    <row r="364" spans="1:5" x14ac:dyDescent="0.25">
      <c r="A364">
        <v>74</v>
      </c>
      <c r="B364">
        <v>2232</v>
      </c>
      <c r="C364" s="4">
        <v>44646</v>
      </c>
      <c r="D364">
        <v>443.75</v>
      </c>
      <c r="E364" t="s">
        <v>19</v>
      </c>
    </row>
    <row r="365" spans="1:5" x14ac:dyDescent="0.25">
      <c r="A365">
        <v>74</v>
      </c>
      <c r="B365">
        <v>2723</v>
      </c>
      <c r="C365" s="4">
        <v>44797</v>
      </c>
      <c r="D365">
        <v>136.43</v>
      </c>
      <c r="E365" t="s">
        <v>17</v>
      </c>
    </row>
    <row r="366" spans="1:5" x14ac:dyDescent="0.25">
      <c r="A366">
        <v>74</v>
      </c>
      <c r="B366">
        <v>6886</v>
      </c>
      <c r="C366" s="4">
        <v>44791</v>
      </c>
      <c r="D366">
        <v>208.07</v>
      </c>
      <c r="E366" t="s">
        <v>18</v>
      </c>
    </row>
    <row r="367" spans="1:5" x14ac:dyDescent="0.25">
      <c r="A367">
        <v>74</v>
      </c>
      <c r="B367">
        <v>1302</v>
      </c>
      <c r="C367" s="4">
        <v>44692</v>
      </c>
      <c r="D367">
        <v>58.9</v>
      </c>
      <c r="E367" t="s">
        <v>20</v>
      </c>
    </row>
    <row r="368" spans="1:5" x14ac:dyDescent="0.25">
      <c r="A368">
        <v>75</v>
      </c>
      <c r="B368">
        <v>8849</v>
      </c>
      <c r="C368" s="4">
        <v>44819</v>
      </c>
      <c r="D368">
        <v>214.25</v>
      </c>
      <c r="E368" t="s">
        <v>18</v>
      </c>
    </row>
    <row r="369" spans="1:5" x14ac:dyDescent="0.25">
      <c r="A369">
        <v>75</v>
      </c>
      <c r="B369">
        <v>1411</v>
      </c>
      <c r="C369" s="4">
        <v>44811</v>
      </c>
      <c r="D369">
        <v>57.03</v>
      </c>
      <c r="E369" t="s">
        <v>17</v>
      </c>
    </row>
    <row r="370" spans="1:5" x14ac:dyDescent="0.25">
      <c r="A370">
        <v>75</v>
      </c>
      <c r="B370">
        <v>4288</v>
      </c>
      <c r="C370" s="4">
        <v>44926</v>
      </c>
      <c r="D370">
        <v>238.78</v>
      </c>
      <c r="E370" t="s">
        <v>16</v>
      </c>
    </row>
    <row r="371" spans="1:5" x14ac:dyDescent="0.25">
      <c r="A371">
        <v>75</v>
      </c>
      <c r="B371">
        <v>8415</v>
      </c>
      <c r="C371" s="4">
        <v>44796</v>
      </c>
      <c r="D371">
        <v>259.91000000000003</v>
      </c>
      <c r="E371" t="s">
        <v>20</v>
      </c>
    </row>
    <row r="372" spans="1:5" x14ac:dyDescent="0.25">
      <c r="A372">
        <v>76</v>
      </c>
      <c r="B372">
        <v>9129</v>
      </c>
      <c r="C372" s="4">
        <v>44631</v>
      </c>
      <c r="D372">
        <v>470.61</v>
      </c>
      <c r="E372" t="s">
        <v>20</v>
      </c>
    </row>
    <row r="373" spans="1:5" x14ac:dyDescent="0.25">
      <c r="A373">
        <v>76</v>
      </c>
      <c r="B373">
        <v>2649</v>
      </c>
      <c r="C373" s="4">
        <v>44698</v>
      </c>
      <c r="D373">
        <v>54.93</v>
      </c>
      <c r="E373" t="s">
        <v>20</v>
      </c>
    </row>
    <row r="374" spans="1:5" x14ac:dyDescent="0.25">
      <c r="A374">
        <v>76</v>
      </c>
      <c r="B374">
        <v>4440</v>
      </c>
      <c r="C374" s="4">
        <v>44850</v>
      </c>
      <c r="D374">
        <v>287.14999999999998</v>
      </c>
      <c r="E374" t="s">
        <v>17</v>
      </c>
    </row>
    <row r="375" spans="1:5" x14ac:dyDescent="0.25">
      <c r="A375">
        <v>76</v>
      </c>
      <c r="B375">
        <v>4957</v>
      </c>
      <c r="C375" s="4">
        <v>44902</v>
      </c>
      <c r="D375">
        <v>71.23</v>
      </c>
      <c r="E375" t="s">
        <v>17</v>
      </c>
    </row>
    <row r="376" spans="1:5" x14ac:dyDescent="0.25">
      <c r="A376">
        <v>77</v>
      </c>
      <c r="B376">
        <v>8499</v>
      </c>
      <c r="C376" s="4">
        <v>44725</v>
      </c>
      <c r="D376">
        <v>253.82</v>
      </c>
      <c r="E376" t="s">
        <v>18</v>
      </c>
    </row>
    <row r="377" spans="1:5" x14ac:dyDescent="0.25">
      <c r="A377">
        <v>77</v>
      </c>
      <c r="B377">
        <v>8522</v>
      </c>
      <c r="C377" s="4">
        <v>44659</v>
      </c>
      <c r="D377">
        <v>226.68</v>
      </c>
      <c r="E377" t="s">
        <v>17</v>
      </c>
    </row>
    <row r="378" spans="1:5" x14ac:dyDescent="0.25">
      <c r="A378">
        <v>77</v>
      </c>
      <c r="B378">
        <v>6683</v>
      </c>
      <c r="C378" s="4">
        <v>44621</v>
      </c>
      <c r="D378">
        <v>256.72000000000003</v>
      </c>
      <c r="E378" t="s">
        <v>17</v>
      </c>
    </row>
    <row r="379" spans="1:5" x14ac:dyDescent="0.25">
      <c r="A379">
        <v>77</v>
      </c>
      <c r="B379">
        <v>5491</v>
      </c>
      <c r="C379" s="4">
        <v>44799</v>
      </c>
      <c r="D379">
        <v>460.67</v>
      </c>
      <c r="E379" t="s">
        <v>17</v>
      </c>
    </row>
    <row r="380" spans="1:5" x14ac:dyDescent="0.25">
      <c r="A380">
        <v>77</v>
      </c>
      <c r="B380">
        <v>9158</v>
      </c>
      <c r="C380" s="4">
        <v>44721</v>
      </c>
      <c r="D380">
        <v>12.77</v>
      </c>
      <c r="E380" t="s">
        <v>18</v>
      </c>
    </row>
    <row r="381" spans="1:5" x14ac:dyDescent="0.25">
      <c r="A381">
        <v>77</v>
      </c>
      <c r="B381">
        <v>4605</v>
      </c>
      <c r="C381" s="4">
        <v>44716</v>
      </c>
      <c r="D381">
        <v>229.06</v>
      </c>
      <c r="E381" t="s">
        <v>17</v>
      </c>
    </row>
    <row r="382" spans="1:5" x14ac:dyDescent="0.25">
      <c r="A382">
        <v>77</v>
      </c>
      <c r="B382">
        <v>1835</v>
      </c>
      <c r="C382" s="4">
        <v>44899</v>
      </c>
      <c r="D382">
        <v>239</v>
      </c>
      <c r="E382" t="s">
        <v>20</v>
      </c>
    </row>
    <row r="383" spans="1:5" x14ac:dyDescent="0.25">
      <c r="A383">
        <v>77</v>
      </c>
      <c r="B383">
        <v>1993</v>
      </c>
      <c r="C383" s="4">
        <v>44572</v>
      </c>
      <c r="D383">
        <v>118.34</v>
      </c>
      <c r="E383" t="s">
        <v>20</v>
      </c>
    </row>
    <row r="384" spans="1:5" x14ac:dyDescent="0.25">
      <c r="A384">
        <v>78</v>
      </c>
      <c r="B384">
        <v>9390</v>
      </c>
      <c r="C384" s="4">
        <v>44667</v>
      </c>
      <c r="D384">
        <v>377.08</v>
      </c>
      <c r="E384" t="s">
        <v>19</v>
      </c>
    </row>
    <row r="385" spans="1:5" x14ac:dyDescent="0.25">
      <c r="A385">
        <v>78</v>
      </c>
      <c r="B385">
        <v>3718</v>
      </c>
      <c r="C385" s="4">
        <v>44621</v>
      </c>
      <c r="D385">
        <v>78.58</v>
      </c>
      <c r="E385" t="s">
        <v>17</v>
      </c>
    </row>
    <row r="386" spans="1:5" x14ac:dyDescent="0.25">
      <c r="A386">
        <v>78</v>
      </c>
      <c r="B386">
        <v>9567</v>
      </c>
      <c r="C386" s="4">
        <v>44648</v>
      </c>
      <c r="D386">
        <v>361.23</v>
      </c>
      <c r="E386" t="s">
        <v>19</v>
      </c>
    </row>
    <row r="387" spans="1:5" x14ac:dyDescent="0.25">
      <c r="A387">
        <v>79</v>
      </c>
      <c r="B387">
        <v>4934</v>
      </c>
      <c r="C387" s="4">
        <v>44568</v>
      </c>
      <c r="D387">
        <v>23.87</v>
      </c>
      <c r="E387" t="s">
        <v>20</v>
      </c>
    </row>
    <row r="388" spans="1:5" x14ac:dyDescent="0.25">
      <c r="A388">
        <v>79</v>
      </c>
      <c r="B388">
        <v>5764</v>
      </c>
      <c r="C388" s="4">
        <v>44909</v>
      </c>
      <c r="D388">
        <v>463.19</v>
      </c>
      <c r="E388" t="s">
        <v>20</v>
      </c>
    </row>
    <row r="389" spans="1:5" x14ac:dyDescent="0.25">
      <c r="A389">
        <v>79</v>
      </c>
      <c r="B389">
        <v>7515</v>
      </c>
      <c r="C389" s="4">
        <v>44889</v>
      </c>
      <c r="D389">
        <v>444.26</v>
      </c>
      <c r="E389" t="s">
        <v>18</v>
      </c>
    </row>
    <row r="390" spans="1:5" x14ac:dyDescent="0.25">
      <c r="A390">
        <v>80</v>
      </c>
      <c r="B390">
        <v>7387</v>
      </c>
      <c r="C390" s="4">
        <v>44656</v>
      </c>
      <c r="D390">
        <v>110.82</v>
      </c>
      <c r="E390" t="s">
        <v>18</v>
      </c>
    </row>
    <row r="391" spans="1:5" x14ac:dyDescent="0.25">
      <c r="A391">
        <v>81</v>
      </c>
      <c r="B391">
        <v>9239</v>
      </c>
      <c r="C391" s="4">
        <v>44585</v>
      </c>
      <c r="D391">
        <v>145.38999999999999</v>
      </c>
      <c r="E391" t="s">
        <v>18</v>
      </c>
    </row>
    <row r="392" spans="1:5" x14ac:dyDescent="0.25">
      <c r="A392">
        <v>81</v>
      </c>
      <c r="B392">
        <v>2160</v>
      </c>
      <c r="C392" s="4">
        <v>44703</v>
      </c>
      <c r="D392">
        <v>340.38</v>
      </c>
      <c r="E392" t="s">
        <v>20</v>
      </c>
    </row>
    <row r="393" spans="1:5" x14ac:dyDescent="0.25">
      <c r="A393">
        <v>81</v>
      </c>
      <c r="B393">
        <v>1810</v>
      </c>
      <c r="C393" s="4">
        <v>44613</v>
      </c>
      <c r="D393">
        <v>142.09</v>
      </c>
      <c r="E393" t="s">
        <v>18</v>
      </c>
    </row>
    <row r="394" spans="1:5" x14ac:dyDescent="0.25">
      <c r="A394">
        <v>81</v>
      </c>
      <c r="B394">
        <v>9629</v>
      </c>
      <c r="C394" s="4">
        <v>44624</v>
      </c>
      <c r="D394">
        <v>494.59</v>
      </c>
      <c r="E394" t="s">
        <v>17</v>
      </c>
    </row>
    <row r="395" spans="1:5" x14ac:dyDescent="0.25">
      <c r="A395">
        <v>81</v>
      </c>
      <c r="B395">
        <v>9280</v>
      </c>
      <c r="C395" s="4">
        <v>44670</v>
      </c>
      <c r="D395">
        <v>337.72</v>
      </c>
      <c r="E395" t="s">
        <v>19</v>
      </c>
    </row>
    <row r="396" spans="1:5" x14ac:dyDescent="0.25">
      <c r="A396">
        <v>81</v>
      </c>
      <c r="B396">
        <v>6774</v>
      </c>
      <c r="C396" s="4">
        <v>44804</v>
      </c>
      <c r="D396">
        <v>481.02</v>
      </c>
      <c r="E396" t="s">
        <v>17</v>
      </c>
    </row>
    <row r="397" spans="1:5" x14ac:dyDescent="0.25">
      <c r="A397">
        <v>81</v>
      </c>
      <c r="B397">
        <v>3129</v>
      </c>
      <c r="C397" s="4">
        <v>44769</v>
      </c>
      <c r="D397">
        <v>97.01</v>
      </c>
      <c r="E397" t="s">
        <v>19</v>
      </c>
    </row>
    <row r="398" spans="1:5" x14ac:dyDescent="0.25">
      <c r="A398">
        <v>81</v>
      </c>
      <c r="B398">
        <v>6516</v>
      </c>
      <c r="C398" s="4">
        <v>44600</v>
      </c>
      <c r="D398">
        <v>143.57</v>
      </c>
      <c r="E398" t="s">
        <v>20</v>
      </c>
    </row>
    <row r="399" spans="1:5" x14ac:dyDescent="0.25">
      <c r="A399">
        <v>82</v>
      </c>
      <c r="B399">
        <v>9019</v>
      </c>
      <c r="C399" s="4">
        <v>44593</v>
      </c>
      <c r="D399">
        <v>232.38</v>
      </c>
      <c r="E399" t="s">
        <v>17</v>
      </c>
    </row>
    <row r="400" spans="1:5" x14ac:dyDescent="0.25">
      <c r="A400">
        <v>83</v>
      </c>
      <c r="B400">
        <v>2867</v>
      </c>
      <c r="C400" s="4">
        <v>44569</v>
      </c>
      <c r="D400">
        <v>233.29</v>
      </c>
      <c r="E400" t="s">
        <v>20</v>
      </c>
    </row>
    <row r="401" spans="1:5" x14ac:dyDescent="0.25">
      <c r="A401">
        <v>83</v>
      </c>
      <c r="B401">
        <v>1430</v>
      </c>
      <c r="C401" s="4">
        <v>44594</v>
      </c>
      <c r="D401">
        <v>42.55</v>
      </c>
      <c r="E401" t="s">
        <v>19</v>
      </c>
    </row>
    <row r="402" spans="1:5" x14ac:dyDescent="0.25">
      <c r="A402">
        <v>83</v>
      </c>
      <c r="B402">
        <v>6213</v>
      </c>
      <c r="C402" s="4">
        <v>44636</v>
      </c>
      <c r="D402">
        <v>458.03</v>
      </c>
      <c r="E402" t="s">
        <v>17</v>
      </c>
    </row>
    <row r="403" spans="1:5" x14ac:dyDescent="0.25">
      <c r="A403">
        <v>83</v>
      </c>
      <c r="B403">
        <v>3353</v>
      </c>
      <c r="C403" s="4">
        <v>44581</v>
      </c>
      <c r="D403">
        <v>116.25</v>
      </c>
      <c r="E403" t="s">
        <v>19</v>
      </c>
    </row>
    <row r="404" spans="1:5" x14ac:dyDescent="0.25">
      <c r="A404">
        <v>83</v>
      </c>
      <c r="B404">
        <v>2522</v>
      </c>
      <c r="C404" s="4">
        <v>44849</v>
      </c>
      <c r="D404">
        <v>404.4</v>
      </c>
      <c r="E404" t="s">
        <v>16</v>
      </c>
    </row>
    <row r="405" spans="1:5" x14ac:dyDescent="0.25">
      <c r="A405">
        <v>83</v>
      </c>
      <c r="B405">
        <v>3834</v>
      </c>
      <c r="C405" s="4">
        <v>44577</v>
      </c>
      <c r="D405">
        <v>165.4</v>
      </c>
      <c r="E405" t="s">
        <v>17</v>
      </c>
    </row>
    <row r="406" spans="1:5" x14ac:dyDescent="0.25">
      <c r="A406">
        <v>84</v>
      </c>
      <c r="B406">
        <v>1774</v>
      </c>
      <c r="C406" s="4">
        <v>44805</v>
      </c>
      <c r="D406">
        <v>220.53</v>
      </c>
      <c r="E406" t="s">
        <v>18</v>
      </c>
    </row>
    <row r="407" spans="1:5" x14ac:dyDescent="0.25">
      <c r="A407">
        <v>84</v>
      </c>
      <c r="B407">
        <v>5955</v>
      </c>
      <c r="C407" s="4">
        <v>44588</v>
      </c>
      <c r="D407">
        <v>351.3</v>
      </c>
      <c r="E407" t="s">
        <v>18</v>
      </c>
    </row>
    <row r="408" spans="1:5" x14ac:dyDescent="0.25">
      <c r="A408">
        <v>84</v>
      </c>
      <c r="B408">
        <v>8856</v>
      </c>
      <c r="C408" s="4">
        <v>44910</v>
      </c>
      <c r="D408">
        <v>273.85000000000002</v>
      </c>
      <c r="E408" t="s">
        <v>17</v>
      </c>
    </row>
    <row r="409" spans="1:5" x14ac:dyDescent="0.25">
      <c r="A409">
        <v>84</v>
      </c>
      <c r="B409">
        <v>5187</v>
      </c>
      <c r="C409" s="4">
        <v>44722</v>
      </c>
      <c r="D409">
        <v>477.4</v>
      </c>
      <c r="E409" t="s">
        <v>19</v>
      </c>
    </row>
    <row r="410" spans="1:5" x14ac:dyDescent="0.25">
      <c r="A410">
        <v>84</v>
      </c>
      <c r="B410">
        <v>6546</v>
      </c>
      <c r="C410" s="4">
        <v>44870</v>
      </c>
      <c r="D410">
        <v>222.83</v>
      </c>
      <c r="E410" t="s">
        <v>20</v>
      </c>
    </row>
    <row r="411" spans="1:5" x14ac:dyDescent="0.25">
      <c r="A411">
        <v>85</v>
      </c>
      <c r="B411">
        <v>9312</v>
      </c>
      <c r="C411" s="4">
        <v>44791</v>
      </c>
      <c r="D411">
        <v>105.33</v>
      </c>
      <c r="E411" t="s">
        <v>19</v>
      </c>
    </row>
    <row r="412" spans="1:5" x14ac:dyDescent="0.25">
      <c r="A412">
        <v>85</v>
      </c>
      <c r="B412">
        <v>8125</v>
      </c>
      <c r="C412" s="4">
        <v>44901</v>
      </c>
      <c r="D412">
        <v>64.14</v>
      </c>
      <c r="E412" t="s">
        <v>20</v>
      </c>
    </row>
    <row r="413" spans="1:5" x14ac:dyDescent="0.25">
      <c r="A413">
        <v>85</v>
      </c>
      <c r="B413">
        <v>7750</v>
      </c>
      <c r="C413" s="4">
        <v>44658</v>
      </c>
      <c r="D413">
        <v>309.33</v>
      </c>
      <c r="E413" t="s">
        <v>17</v>
      </c>
    </row>
    <row r="414" spans="1:5" x14ac:dyDescent="0.25">
      <c r="A414">
        <v>85</v>
      </c>
      <c r="B414">
        <v>7661</v>
      </c>
      <c r="C414" s="4">
        <v>44745</v>
      </c>
      <c r="D414">
        <v>368.18</v>
      </c>
      <c r="E414" t="s">
        <v>18</v>
      </c>
    </row>
    <row r="415" spans="1:5" x14ac:dyDescent="0.25">
      <c r="A415">
        <v>85</v>
      </c>
      <c r="B415">
        <v>4417</v>
      </c>
      <c r="C415" s="4">
        <v>44781</v>
      </c>
      <c r="D415">
        <v>131.06</v>
      </c>
      <c r="E415" t="s">
        <v>20</v>
      </c>
    </row>
    <row r="416" spans="1:5" x14ac:dyDescent="0.25">
      <c r="A416">
        <v>85</v>
      </c>
      <c r="B416">
        <v>2680</v>
      </c>
      <c r="C416" s="4">
        <v>44792</v>
      </c>
      <c r="D416">
        <v>224.81</v>
      </c>
      <c r="E416" t="s">
        <v>19</v>
      </c>
    </row>
    <row r="417" spans="1:5" x14ac:dyDescent="0.25">
      <c r="A417">
        <v>85</v>
      </c>
      <c r="B417">
        <v>9192</v>
      </c>
      <c r="C417" s="4">
        <v>44773</v>
      </c>
      <c r="D417">
        <v>164.36</v>
      </c>
      <c r="E417" t="s">
        <v>19</v>
      </c>
    </row>
    <row r="418" spans="1:5" x14ac:dyDescent="0.25">
      <c r="A418">
        <v>85</v>
      </c>
      <c r="B418">
        <v>5718</v>
      </c>
      <c r="C418" s="4">
        <v>44856</v>
      </c>
      <c r="D418">
        <v>125.27</v>
      </c>
      <c r="E418" t="s">
        <v>17</v>
      </c>
    </row>
    <row r="419" spans="1:5" x14ac:dyDescent="0.25">
      <c r="A419">
        <v>85</v>
      </c>
      <c r="B419">
        <v>1911</v>
      </c>
      <c r="C419" s="4">
        <v>44636</v>
      </c>
      <c r="D419">
        <v>197.6</v>
      </c>
      <c r="E419" t="s">
        <v>18</v>
      </c>
    </row>
    <row r="420" spans="1:5" x14ac:dyDescent="0.25">
      <c r="A420">
        <v>86</v>
      </c>
      <c r="B420">
        <v>1892</v>
      </c>
      <c r="C420" s="4">
        <v>44768</v>
      </c>
      <c r="D420">
        <v>9.19</v>
      </c>
      <c r="E420" t="s">
        <v>19</v>
      </c>
    </row>
    <row r="421" spans="1:5" x14ac:dyDescent="0.25">
      <c r="A421">
        <v>86</v>
      </c>
      <c r="B421">
        <v>5332</v>
      </c>
      <c r="C421" s="4">
        <v>44679</v>
      </c>
      <c r="D421">
        <v>452.17</v>
      </c>
      <c r="E421" t="s">
        <v>19</v>
      </c>
    </row>
    <row r="422" spans="1:5" x14ac:dyDescent="0.25">
      <c r="A422">
        <v>86</v>
      </c>
      <c r="B422">
        <v>4287</v>
      </c>
      <c r="C422" s="4">
        <v>44897</v>
      </c>
      <c r="D422">
        <v>144.41</v>
      </c>
      <c r="E422" t="s">
        <v>16</v>
      </c>
    </row>
    <row r="423" spans="1:5" x14ac:dyDescent="0.25">
      <c r="A423">
        <v>86</v>
      </c>
      <c r="B423">
        <v>5646</v>
      </c>
      <c r="C423" s="4">
        <v>44882</v>
      </c>
      <c r="D423">
        <v>391.62</v>
      </c>
      <c r="E423" t="s">
        <v>17</v>
      </c>
    </row>
    <row r="424" spans="1:5" x14ac:dyDescent="0.25">
      <c r="A424">
        <v>86</v>
      </c>
      <c r="B424">
        <v>9334</v>
      </c>
      <c r="C424" s="4">
        <v>44631</v>
      </c>
      <c r="D424">
        <v>275.83</v>
      </c>
      <c r="E424" t="s">
        <v>17</v>
      </c>
    </row>
    <row r="425" spans="1:5" x14ac:dyDescent="0.25">
      <c r="A425">
        <v>86</v>
      </c>
      <c r="B425">
        <v>1240</v>
      </c>
      <c r="C425" s="4">
        <v>44773</v>
      </c>
      <c r="D425">
        <v>293.81</v>
      </c>
      <c r="E425" t="s">
        <v>17</v>
      </c>
    </row>
    <row r="426" spans="1:5" x14ac:dyDescent="0.25">
      <c r="A426">
        <v>86</v>
      </c>
      <c r="B426">
        <v>5481</v>
      </c>
      <c r="C426" s="4">
        <v>44697</v>
      </c>
      <c r="D426">
        <v>107.63</v>
      </c>
      <c r="E426" t="s">
        <v>19</v>
      </c>
    </row>
    <row r="427" spans="1:5" x14ac:dyDescent="0.25">
      <c r="A427">
        <v>87</v>
      </c>
      <c r="B427">
        <v>8438</v>
      </c>
      <c r="C427" s="4">
        <v>44768</v>
      </c>
      <c r="D427">
        <v>280.77999999999997</v>
      </c>
      <c r="E427" t="s">
        <v>18</v>
      </c>
    </row>
    <row r="428" spans="1:5" x14ac:dyDescent="0.25">
      <c r="A428">
        <v>87</v>
      </c>
      <c r="B428">
        <v>2000</v>
      </c>
      <c r="C428" s="4">
        <v>44921</v>
      </c>
      <c r="D428">
        <v>48.02</v>
      </c>
      <c r="E428" t="s">
        <v>20</v>
      </c>
    </row>
    <row r="429" spans="1:5" x14ac:dyDescent="0.25">
      <c r="A429">
        <v>87</v>
      </c>
      <c r="B429">
        <v>7552</v>
      </c>
      <c r="C429" s="4">
        <v>44856</v>
      </c>
      <c r="D429">
        <v>472.13</v>
      </c>
      <c r="E429" t="s">
        <v>16</v>
      </c>
    </row>
    <row r="430" spans="1:5" x14ac:dyDescent="0.25">
      <c r="A430">
        <v>87</v>
      </c>
      <c r="B430">
        <v>5427</v>
      </c>
      <c r="C430" s="4">
        <v>44803</v>
      </c>
      <c r="D430">
        <v>462.52</v>
      </c>
      <c r="E430" t="s">
        <v>17</v>
      </c>
    </row>
    <row r="431" spans="1:5" x14ac:dyDescent="0.25">
      <c r="A431">
        <v>87</v>
      </c>
      <c r="B431">
        <v>7002</v>
      </c>
      <c r="C431" s="4">
        <v>44847</v>
      </c>
      <c r="D431">
        <v>148.38999999999999</v>
      </c>
      <c r="E431" t="s">
        <v>17</v>
      </c>
    </row>
    <row r="432" spans="1:5" x14ac:dyDescent="0.25">
      <c r="A432">
        <v>88</v>
      </c>
      <c r="B432">
        <v>5650</v>
      </c>
      <c r="C432" s="4">
        <v>44588</v>
      </c>
      <c r="D432">
        <v>224.36</v>
      </c>
      <c r="E432" t="s">
        <v>17</v>
      </c>
    </row>
    <row r="433" spans="1:5" x14ac:dyDescent="0.25">
      <c r="A433">
        <v>88</v>
      </c>
      <c r="B433">
        <v>9564</v>
      </c>
      <c r="C433" s="4">
        <v>44786</v>
      </c>
      <c r="D433">
        <v>222.98</v>
      </c>
      <c r="E433" t="s">
        <v>19</v>
      </c>
    </row>
    <row r="434" spans="1:5" x14ac:dyDescent="0.25">
      <c r="A434">
        <v>89</v>
      </c>
      <c r="B434">
        <v>9593</v>
      </c>
      <c r="C434" s="4">
        <v>44636</v>
      </c>
      <c r="D434">
        <v>463.89</v>
      </c>
      <c r="E434" t="s">
        <v>16</v>
      </c>
    </row>
    <row r="435" spans="1:5" x14ac:dyDescent="0.25">
      <c r="A435">
        <v>89</v>
      </c>
      <c r="B435">
        <v>3460</v>
      </c>
      <c r="C435" s="4">
        <v>44817</v>
      </c>
      <c r="D435">
        <v>55.81</v>
      </c>
      <c r="E435" t="s">
        <v>19</v>
      </c>
    </row>
    <row r="436" spans="1:5" x14ac:dyDescent="0.25">
      <c r="A436">
        <v>89</v>
      </c>
      <c r="B436">
        <v>3245</v>
      </c>
      <c r="C436" s="4">
        <v>44734</v>
      </c>
      <c r="D436">
        <v>276.11</v>
      </c>
      <c r="E436" t="s">
        <v>16</v>
      </c>
    </row>
    <row r="437" spans="1:5" x14ac:dyDescent="0.25">
      <c r="A437">
        <v>89</v>
      </c>
      <c r="B437">
        <v>8790</v>
      </c>
      <c r="C437" s="4">
        <v>44766</v>
      </c>
      <c r="D437">
        <v>177.45</v>
      </c>
      <c r="E437" t="s">
        <v>19</v>
      </c>
    </row>
    <row r="438" spans="1:5" x14ac:dyDescent="0.25">
      <c r="A438">
        <v>89</v>
      </c>
      <c r="B438">
        <v>6529</v>
      </c>
      <c r="C438" s="4">
        <v>44626</v>
      </c>
      <c r="D438">
        <v>168.1</v>
      </c>
      <c r="E438" t="s">
        <v>16</v>
      </c>
    </row>
    <row r="439" spans="1:5" x14ac:dyDescent="0.25">
      <c r="A439">
        <v>89</v>
      </c>
      <c r="B439">
        <v>4484</v>
      </c>
      <c r="C439" s="4">
        <v>44846</v>
      </c>
      <c r="D439">
        <v>480.04</v>
      </c>
      <c r="E439" t="s">
        <v>17</v>
      </c>
    </row>
    <row r="440" spans="1:5" x14ac:dyDescent="0.25">
      <c r="A440">
        <v>89</v>
      </c>
      <c r="B440">
        <v>6504</v>
      </c>
      <c r="C440" s="4">
        <v>44670</v>
      </c>
      <c r="D440">
        <v>330.59</v>
      </c>
      <c r="E440" t="s">
        <v>18</v>
      </c>
    </row>
    <row r="441" spans="1:5" x14ac:dyDescent="0.25">
      <c r="A441">
        <v>90</v>
      </c>
      <c r="B441">
        <v>7223</v>
      </c>
      <c r="C441" s="4">
        <v>44925</v>
      </c>
      <c r="D441">
        <v>137.12</v>
      </c>
      <c r="E441" t="s">
        <v>20</v>
      </c>
    </row>
    <row r="442" spans="1:5" x14ac:dyDescent="0.25">
      <c r="A442">
        <v>90</v>
      </c>
      <c r="B442">
        <v>4609</v>
      </c>
      <c r="C442" s="4">
        <v>44878</v>
      </c>
      <c r="D442">
        <v>271.07</v>
      </c>
      <c r="E442" t="s">
        <v>17</v>
      </c>
    </row>
    <row r="443" spans="1:5" x14ac:dyDescent="0.25">
      <c r="A443">
        <v>90</v>
      </c>
      <c r="B443">
        <v>7590</v>
      </c>
      <c r="C443" s="4">
        <v>44730</v>
      </c>
      <c r="D443">
        <v>266.02999999999997</v>
      </c>
      <c r="E443" t="s">
        <v>18</v>
      </c>
    </row>
    <row r="444" spans="1:5" x14ac:dyDescent="0.25">
      <c r="A444">
        <v>90</v>
      </c>
      <c r="B444">
        <v>8836</v>
      </c>
      <c r="C444" s="4">
        <v>44787</v>
      </c>
      <c r="D444">
        <v>433.71</v>
      </c>
      <c r="E444" t="s">
        <v>17</v>
      </c>
    </row>
    <row r="445" spans="1:5" x14ac:dyDescent="0.25">
      <c r="A445">
        <v>90</v>
      </c>
      <c r="B445">
        <v>6301</v>
      </c>
      <c r="C445" s="4">
        <v>44569</v>
      </c>
      <c r="D445">
        <v>115.5</v>
      </c>
      <c r="E445" t="s">
        <v>19</v>
      </c>
    </row>
    <row r="446" spans="1:5" x14ac:dyDescent="0.25">
      <c r="A446">
        <v>90</v>
      </c>
      <c r="B446">
        <v>6483</v>
      </c>
      <c r="C446" s="4">
        <v>44662</v>
      </c>
      <c r="D446">
        <v>6.53</v>
      </c>
      <c r="E446" t="s">
        <v>20</v>
      </c>
    </row>
    <row r="447" spans="1:5" x14ac:dyDescent="0.25">
      <c r="A447">
        <v>91</v>
      </c>
      <c r="B447">
        <v>3645</v>
      </c>
      <c r="C447" s="4">
        <v>44677</v>
      </c>
      <c r="D447">
        <v>32.659999999999997</v>
      </c>
      <c r="E447" t="s">
        <v>16</v>
      </c>
    </row>
    <row r="448" spans="1:5" x14ac:dyDescent="0.25">
      <c r="A448">
        <v>91</v>
      </c>
      <c r="B448">
        <v>5571</v>
      </c>
      <c r="C448" s="4">
        <v>44767</v>
      </c>
      <c r="D448">
        <v>179.38</v>
      </c>
      <c r="E448" t="s">
        <v>20</v>
      </c>
    </row>
    <row r="449" spans="1:5" x14ac:dyDescent="0.25">
      <c r="A449">
        <v>91</v>
      </c>
      <c r="B449">
        <v>9908</v>
      </c>
      <c r="C449" s="4">
        <v>44676</v>
      </c>
      <c r="D449">
        <v>116.1</v>
      </c>
      <c r="E449" t="s">
        <v>17</v>
      </c>
    </row>
    <row r="450" spans="1:5" x14ac:dyDescent="0.25">
      <c r="A450">
        <v>91</v>
      </c>
      <c r="B450">
        <v>7121</v>
      </c>
      <c r="C450" s="4">
        <v>44862</v>
      </c>
      <c r="D450">
        <v>384.82</v>
      </c>
      <c r="E450" t="s">
        <v>18</v>
      </c>
    </row>
    <row r="451" spans="1:5" x14ac:dyDescent="0.25">
      <c r="A451">
        <v>91</v>
      </c>
      <c r="B451">
        <v>1751</v>
      </c>
      <c r="C451" s="4">
        <v>44627</v>
      </c>
      <c r="D451">
        <v>8.02</v>
      </c>
      <c r="E451" t="s">
        <v>18</v>
      </c>
    </row>
    <row r="452" spans="1:5" x14ac:dyDescent="0.25">
      <c r="A452">
        <v>91</v>
      </c>
      <c r="B452">
        <v>7329</v>
      </c>
      <c r="C452" s="4">
        <v>44793</v>
      </c>
      <c r="D452">
        <v>32.979999999999997</v>
      </c>
      <c r="E452" t="s">
        <v>20</v>
      </c>
    </row>
    <row r="453" spans="1:5" x14ac:dyDescent="0.25">
      <c r="A453">
        <v>91</v>
      </c>
      <c r="B453">
        <v>5521</v>
      </c>
      <c r="C453" s="4">
        <v>44603</v>
      </c>
      <c r="D453">
        <v>486.45</v>
      </c>
      <c r="E453" t="s">
        <v>20</v>
      </c>
    </row>
    <row r="454" spans="1:5" x14ac:dyDescent="0.25">
      <c r="A454">
        <v>91</v>
      </c>
      <c r="B454">
        <v>4829</v>
      </c>
      <c r="C454" s="4">
        <v>44663</v>
      </c>
      <c r="D454">
        <v>80.42</v>
      </c>
      <c r="E454" t="s">
        <v>17</v>
      </c>
    </row>
    <row r="455" spans="1:5" x14ac:dyDescent="0.25">
      <c r="A455">
        <v>91</v>
      </c>
      <c r="B455">
        <v>4349</v>
      </c>
      <c r="C455" s="4">
        <v>44564</v>
      </c>
      <c r="D455">
        <v>483.91</v>
      </c>
      <c r="E455" t="s">
        <v>19</v>
      </c>
    </row>
    <row r="456" spans="1:5" x14ac:dyDescent="0.25">
      <c r="A456">
        <v>92</v>
      </c>
      <c r="B456">
        <v>2960</v>
      </c>
      <c r="C456" s="4">
        <v>44824</v>
      </c>
      <c r="D456">
        <v>287.91000000000003</v>
      </c>
      <c r="E456" t="s">
        <v>19</v>
      </c>
    </row>
    <row r="457" spans="1:5" x14ac:dyDescent="0.25">
      <c r="A457">
        <v>92</v>
      </c>
      <c r="B457">
        <v>6694</v>
      </c>
      <c r="C457" s="4">
        <v>44796</v>
      </c>
      <c r="D457">
        <v>396.47</v>
      </c>
      <c r="E457" t="s">
        <v>19</v>
      </c>
    </row>
    <row r="458" spans="1:5" x14ac:dyDescent="0.25">
      <c r="A458">
        <v>92</v>
      </c>
      <c r="B458">
        <v>1826</v>
      </c>
      <c r="C458" s="4">
        <v>44904</v>
      </c>
      <c r="D458">
        <v>432.99</v>
      </c>
      <c r="E458" t="s">
        <v>16</v>
      </c>
    </row>
    <row r="459" spans="1:5" x14ac:dyDescent="0.25">
      <c r="A459">
        <v>92</v>
      </c>
      <c r="B459">
        <v>4395</v>
      </c>
      <c r="C459" s="4">
        <v>44776</v>
      </c>
      <c r="D459">
        <v>78.22</v>
      </c>
      <c r="E459" t="s">
        <v>19</v>
      </c>
    </row>
    <row r="460" spans="1:5" x14ac:dyDescent="0.25">
      <c r="A460">
        <v>92</v>
      </c>
      <c r="B460">
        <v>1765</v>
      </c>
      <c r="C460" s="4">
        <v>44828</v>
      </c>
      <c r="D460">
        <v>187.74</v>
      </c>
      <c r="E460" t="s">
        <v>17</v>
      </c>
    </row>
    <row r="461" spans="1:5" x14ac:dyDescent="0.25">
      <c r="A461">
        <v>92</v>
      </c>
      <c r="B461">
        <v>4098</v>
      </c>
      <c r="C461" s="4">
        <v>44715</v>
      </c>
      <c r="D461">
        <v>407.1</v>
      </c>
      <c r="E461" t="s">
        <v>18</v>
      </c>
    </row>
    <row r="462" spans="1:5" x14ac:dyDescent="0.25">
      <c r="A462">
        <v>92</v>
      </c>
      <c r="B462">
        <v>2216</v>
      </c>
      <c r="C462" s="4">
        <v>44851</v>
      </c>
      <c r="D462">
        <v>74.37</v>
      </c>
      <c r="E462" t="s">
        <v>18</v>
      </c>
    </row>
    <row r="463" spans="1:5" x14ac:dyDescent="0.25">
      <c r="A463">
        <v>92</v>
      </c>
      <c r="B463">
        <v>3484</v>
      </c>
      <c r="C463" s="4">
        <v>44759</v>
      </c>
      <c r="D463">
        <v>400.48</v>
      </c>
      <c r="E463" t="s">
        <v>20</v>
      </c>
    </row>
    <row r="464" spans="1:5" x14ac:dyDescent="0.25">
      <c r="A464">
        <v>93</v>
      </c>
      <c r="B464">
        <v>4790</v>
      </c>
      <c r="C464" s="4">
        <v>44845</v>
      </c>
      <c r="D464">
        <v>43.8</v>
      </c>
      <c r="E464" t="s">
        <v>20</v>
      </c>
    </row>
    <row r="465" spans="1:5" x14ac:dyDescent="0.25">
      <c r="A465">
        <v>93</v>
      </c>
      <c r="B465">
        <v>8953</v>
      </c>
      <c r="C465" s="4">
        <v>44890</v>
      </c>
      <c r="D465">
        <v>359.19</v>
      </c>
      <c r="E465" t="s">
        <v>19</v>
      </c>
    </row>
    <row r="466" spans="1:5" x14ac:dyDescent="0.25">
      <c r="A466">
        <v>93</v>
      </c>
      <c r="B466">
        <v>4477</v>
      </c>
      <c r="C466" s="4">
        <v>44905</v>
      </c>
      <c r="D466">
        <v>182.01</v>
      </c>
      <c r="E466" t="s">
        <v>16</v>
      </c>
    </row>
    <row r="467" spans="1:5" x14ac:dyDescent="0.25">
      <c r="A467">
        <v>93</v>
      </c>
      <c r="B467">
        <v>3635</v>
      </c>
      <c r="C467" s="4">
        <v>44714</v>
      </c>
      <c r="D467">
        <v>138.08000000000001</v>
      </c>
      <c r="E467" t="s">
        <v>19</v>
      </c>
    </row>
    <row r="468" spans="1:5" x14ac:dyDescent="0.25">
      <c r="A468">
        <v>93</v>
      </c>
      <c r="B468">
        <v>4804</v>
      </c>
      <c r="C468" s="4">
        <v>44883</v>
      </c>
      <c r="D468">
        <v>124.99</v>
      </c>
      <c r="E468" t="s">
        <v>20</v>
      </c>
    </row>
    <row r="469" spans="1:5" x14ac:dyDescent="0.25">
      <c r="A469">
        <v>94</v>
      </c>
      <c r="B469">
        <v>3096</v>
      </c>
      <c r="C469" s="4">
        <v>44924</v>
      </c>
      <c r="D469">
        <v>296.87</v>
      </c>
      <c r="E469" t="s">
        <v>18</v>
      </c>
    </row>
    <row r="470" spans="1:5" x14ac:dyDescent="0.25">
      <c r="A470">
        <v>94</v>
      </c>
      <c r="B470">
        <v>9324</v>
      </c>
      <c r="C470" s="4">
        <v>44685</v>
      </c>
      <c r="D470">
        <v>386.49</v>
      </c>
      <c r="E470" t="s">
        <v>18</v>
      </c>
    </row>
    <row r="471" spans="1:5" x14ac:dyDescent="0.25">
      <c r="A471">
        <v>94</v>
      </c>
      <c r="B471">
        <v>4576</v>
      </c>
      <c r="C471" s="4">
        <v>44745</v>
      </c>
      <c r="D471">
        <v>430.25</v>
      </c>
      <c r="E471" t="s">
        <v>16</v>
      </c>
    </row>
    <row r="472" spans="1:5" x14ac:dyDescent="0.25">
      <c r="A472">
        <v>95</v>
      </c>
      <c r="B472">
        <v>6014</v>
      </c>
      <c r="C472" s="4">
        <v>44601</v>
      </c>
      <c r="D472">
        <v>123.78</v>
      </c>
      <c r="E472" t="s">
        <v>18</v>
      </c>
    </row>
    <row r="473" spans="1:5" x14ac:dyDescent="0.25">
      <c r="A473">
        <v>95</v>
      </c>
      <c r="B473">
        <v>6092</v>
      </c>
      <c r="C473" s="4">
        <v>44785</v>
      </c>
      <c r="D473">
        <v>229.9</v>
      </c>
      <c r="E473" t="s">
        <v>19</v>
      </c>
    </row>
    <row r="474" spans="1:5" x14ac:dyDescent="0.25">
      <c r="A474">
        <v>95</v>
      </c>
      <c r="B474">
        <v>8565</v>
      </c>
      <c r="C474" s="4">
        <v>44872</v>
      </c>
      <c r="D474">
        <v>323.58999999999997</v>
      </c>
      <c r="E474" t="s">
        <v>17</v>
      </c>
    </row>
    <row r="475" spans="1:5" x14ac:dyDescent="0.25">
      <c r="A475">
        <v>96</v>
      </c>
      <c r="B475">
        <v>2071</v>
      </c>
      <c r="C475" s="4">
        <v>44797</v>
      </c>
      <c r="D475">
        <v>161.84</v>
      </c>
      <c r="E475" t="s">
        <v>16</v>
      </c>
    </row>
    <row r="476" spans="1:5" x14ac:dyDescent="0.25">
      <c r="A476">
        <v>97</v>
      </c>
      <c r="B476">
        <v>8313</v>
      </c>
      <c r="C476" s="4">
        <v>44815</v>
      </c>
      <c r="D476">
        <v>398.53</v>
      </c>
      <c r="E476" t="s">
        <v>18</v>
      </c>
    </row>
    <row r="477" spans="1:5" x14ac:dyDescent="0.25">
      <c r="A477">
        <v>97</v>
      </c>
      <c r="B477">
        <v>7627</v>
      </c>
      <c r="C477" s="4">
        <v>44677</v>
      </c>
      <c r="D477">
        <v>155.12</v>
      </c>
      <c r="E477" t="s">
        <v>18</v>
      </c>
    </row>
    <row r="478" spans="1:5" x14ac:dyDescent="0.25">
      <c r="A478">
        <v>98</v>
      </c>
      <c r="B478">
        <v>3651</v>
      </c>
      <c r="C478" s="4">
        <v>44575</v>
      </c>
      <c r="D478">
        <v>134.58000000000001</v>
      </c>
      <c r="E478" t="s">
        <v>19</v>
      </c>
    </row>
    <row r="479" spans="1:5" x14ac:dyDescent="0.25">
      <c r="A479">
        <v>98</v>
      </c>
      <c r="B479">
        <v>5912</v>
      </c>
      <c r="C479" s="4">
        <v>44869</v>
      </c>
      <c r="D479">
        <v>243.02</v>
      </c>
      <c r="E479" t="s">
        <v>16</v>
      </c>
    </row>
    <row r="480" spans="1:5" x14ac:dyDescent="0.25">
      <c r="A480">
        <v>98</v>
      </c>
      <c r="B480">
        <v>9864</v>
      </c>
      <c r="C480" s="4">
        <v>44734</v>
      </c>
      <c r="D480">
        <v>286.81</v>
      </c>
      <c r="E480" t="s">
        <v>17</v>
      </c>
    </row>
    <row r="481" spans="1:5" x14ac:dyDescent="0.25">
      <c r="A481">
        <v>98</v>
      </c>
      <c r="B481">
        <v>7806</v>
      </c>
      <c r="C481" s="4">
        <v>44818</v>
      </c>
      <c r="D481">
        <v>87.76</v>
      </c>
      <c r="E481" t="s">
        <v>20</v>
      </c>
    </row>
    <row r="482" spans="1:5" x14ac:dyDescent="0.25">
      <c r="A482">
        <v>98</v>
      </c>
      <c r="B482">
        <v>7679</v>
      </c>
      <c r="C482" s="4">
        <v>44876</v>
      </c>
      <c r="D482">
        <v>141.59</v>
      </c>
      <c r="E482" t="s">
        <v>16</v>
      </c>
    </row>
    <row r="483" spans="1:5" x14ac:dyDescent="0.25">
      <c r="A483">
        <v>99</v>
      </c>
      <c r="B483">
        <v>1228</v>
      </c>
      <c r="C483" s="4">
        <v>44586</v>
      </c>
      <c r="D483">
        <v>23.13</v>
      </c>
      <c r="E483" t="s">
        <v>20</v>
      </c>
    </row>
    <row r="484" spans="1:5" x14ac:dyDescent="0.25">
      <c r="A484">
        <v>99</v>
      </c>
      <c r="B484">
        <v>3242</v>
      </c>
      <c r="C484" s="4">
        <v>44698</v>
      </c>
      <c r="D484">
        <v>475.22</v>
      </c>
      <c r="E484" t="s">
        <v>19</v>
      </c>
    </row>
    <row r="485" spans="1:5" x14ac:dyDescent="0.25">
      <c r="A485">
        <v>99</v>
      </c>
      <c r="B485">
        <v>7564</v>
      </c>
      <c r="C485" s="4">
        <v>44628</v>
      </c>
      <c r="D485">
        <v>192.43</v>
      </c>
      <c r="E485" t="s">
        <v>17</v>
      </c>
    </row>
    <row r="486" spans="1:5" x14ac:dyDescent="0.25">
      <c r="A486">
        <v>99</v>
      </c>
      <c r="B486">
        <v>6756</v>
      </c>
      <c r="C486" s="4">
        <v>44842</v>
      </c>
      <c r="D486">
        <v>147.43</v>
      </c>
      <c r="E486" t="s">
        <v>16</v>
      </c>
    </row>
    <row r="487" spans="1:5" x14ac:dyDescent="0.25">
      <c r="A487">
        <v>99</v>
      </c>
      <c r="B487">
        <v>1300</v>
      </c>
      <c r="C487" s="4">
        <v>44874</v>
      </c>
      <c r="D487">
        <v>51.54</v>
      </c>
      <c r="E487" t="s">
        <v>19</v>
      </c>
    </row>
    <row r="488" spans="1:5" x14ac:dyDescent="0.25">
      <c r="A488">
        <v>100</v>
      </c>
      <c r="B488">
        <v>4403</v>
      </c>
      <c r="C488" s="4">
        <v>44922</v>
      </c>
      <c r="D488">
        <v>370.31</v>
      </c>
      <c r="E488" t="s">
        <v>17</v>
      </c>
    </row>
    <row r="489" spans="1:5" x14ac:dyDescent="0.25">
      <c r="A489">
        <v>100</v>
      </c>
      <c r="B489">
        <v>9315</v>
      </c>
      <c r="C489" s="4">
        <v>44891</v>
      </c>
      <c r="D489">
        <v>271.57</v>
      </c>
      <c r="E489" t="s">
        <v>19</v>
      </c>
    </row>
    <row r="490" spans="1:5" x14ac:dyDescent="0.25">
      <c r="A490">
        <v>100</v>
      </c>
      <c r="B490">
        <v>5638</v>
      </c>
      <c r="C490" s="4">
        <v>44609</v>
      </c>
      <c r="D490">
        <v>453.32</v>
      </c>
      <c r="E490" t="s">
        <v>19</v>
      </c>
    </row>
    <row r="491" spans="1:5" x14ac:dyDescent="0.25">
      <c r="A491">
        <v>100</v>
      </c>
      <c r="B491">
        <v>7453</v>
      </c>
      <c r="C491" s="4">
        <v>44810</v>
      </c>
      <c r="D491">
        <v>13.36</v>
      </c>
      <c r="E491" t="s">
        <v>17</v>
      </c>
    </row>
    <row r="492" spans="1:5" x14ac:dyDescent="0.25">
      <c r="A492">
        <v>101</v>
      </c>
      <c r="B492">
        <v>2345</v>
      </c>
      <c r="C492" s="4">
        <v>44720</v>
      </c>
      <c r="D492">
        <v>492.35</v>
      </c>
      <c r="E492" t="s">
        <v>19</v>
      </c>
    </row>
    <row r="493" spans="1:5" x14ac:dyDescent="0.25">
      <c r="A493">
        <v>102</v>
      </c>
      <c r="B493">
        <v>7281</v>
      </c>
      <c r="C493" s="4">
        <v>44629</v>
      </c>
      <c r="D493">
        <v>132.38</v>
      </c>
      <c r="E493" t="s">
        <v>17</v>
      </c>
    </row>
    <row r="494" spans="1:5" x14ac:dyDescent="0.25">
      <c r="A494">
        <v>102</v>
      </c>
      <c r="B494">
        <v>5234</v>
      </c>
      <c r="C494" s="4">
        <v>44609</v>
      </c>
      <c r="D494">
        <v>413.93</v>
      </c>
      <c r="E494" t="s">
        <v>16</v>
      </c>
    </row>
    <row r="495" spans="1:5" x14ac:dyDescent="0.25">
      <c r="A495">
        <v>102</v>
      </c>
      <c r="B495">
        <v>7534</v>
      </c>
      <c r="C495" s="4">
        <v>44888</v>
      </c>
      <c r="D495">
        <v>119.17</v>
      </c>
      <c r="E495" t="s">
        <v>18</v>
      </c>
    </row>
    <row r="496" spans="1:5" x14ac:dyDescent="0.25">
      <c r="A496">
        <v>102</v>
      </c>
      <c r="B496">
        <v>2307</v>
      </c>
      <c r="C496" s="4">
        <v>44856</v>
      </c>
      <c r="D496">
        <v>481.44</v>
      </c>
      <c r="E496" t="s">
        <v>19</v>
      </c>
    </row>
    <row r="497" spans="1:5" x14ac:dyDescent="0.25">
      <c r="A497">
        <v>102</v>
      </c>
      <c r="B497">
        <v>5515</v>
      </c>
      <c r="C497" s="4">
        <v>44889</v>
      </c>
      <c r="D497">
        <v>455.56</v>
      </c>
      <c r="E497" t="s">
        <v>16</v>
      </c>
    </row>
    <row r="498" spans="1:5" x14ac:dyDescent="0.25">
      <c r="A498">
        <v>102</v>
      </c>
      <c r="B498">
        <v>4651</v>
      </c>
      <c r="C498" s="4">
        <v>44925</v>
      </c>
      <c r="D498">
        <v>427.48</v>
      </c>
      <c r="E498" t="s">
        <v>19</v>
      </c>
    </row>
    <row r="499" spans="1:5" x14ac:dyDescent="0.25">
      <c r="A499">
        <v>103</v>
      </c>
      <c r="B499">
        <v>5405</v>
      </c>
      <c r="C499" s="4">
        <v>44854</v>
      </c>
      <c r="D499">
        <v>436.92</v>
      </c>
      <c r="E499" t="s">
        <v>17</v>
      </c>
    </row>
    <row r="500" spans="1:5" x14ac:dyDescent="0.25">
      <c r="A500">
        <v>103</v>
      </c>
      <c r="B500">
        <v>6032</v>
      </c>
      <c r="C500" s="4">
        <v>44773</v>
      </c>
      <c r="D500">
        <v>469.32</v>
      </c>
      <c r="E500" t="s">
        <v>18</v>
      </c>
    </row>
    <row r="501" spans="1:5" x14ac:dyDescent="0.25">
      <c r="A501">
        <v>103</v>
      </c>
      <c r="B501">
        <v>4436</v>
      </c>
      <c r="C501" s="4">
        <v>44562</v>
      </c>
      <c r="D501">
        <v>230.4</v>
      </c>
      <c r="E501" t="s">
        <v>16</v>
      </c>
    </row>
    <row r="502" spans="1:5" x14ac:dyDescent="0.25">
      <c r="A502">
        <v>103</v>
      </c>
      <c r="B502">
        <v>3245</v>
      </c>
      <c r="C502" s="4">
        <v>44705</v>
      </c>
      <c r="D502">
        <v>88.35</v>
      </c>
      <c r="E502" t="s">
        <v>20</v>
      </c>
    </row>
    <row r="503" spans="1:5" x14ac:dyDescent="0.25">
      <c r="A503">
        <v>103</v>
      </c>
      <c r="B503">
        <v>2313</v>
      </c>
      <c r="C503" s="4">
        <v>44594</v>
      </c>
      <c r="D503">
        <v>149.94999999999999</v>
      </c>
      <c r="E503" t="s">
        <v>16</v>
      </c>
    </row>
    <row r="504" spans="1:5" x14ac:dyDescent="0.25">
      <c r="A504">
        <v>103</v>
      </c>
      <c r="B504">
        <v>3079</v>
      </c>
      <c r="C504" s="4">
        <v>44642</v>
      </c>
      <c r="D504">
        <v>306.25</v>
      </c>
      <c r="E504" t="s">
        <v>18</v>
      </c>
    </row>
    <row r="505" spans="1:5" x14ac:dyDescent="0.25">
      <c r="A505">
        <v>103</v>
      </c>
      <c r="B505">
        <v>5276</v>
      </c>
      <c r="C505" s="4">
        <v>44629</v>
      </c>
      <c r="D505">
        <v>244.38</v>
      </c>
      <c r="E505" t="s">
        <v>18</v>
      </c>
    </row>
    <row r="506" spans="1:5" x14ac:dyDescent="0.25">
      <c r="A506">
        <v>103</v>
      </c>
      <c r="B506">
        <v>1470</v>
      </c>
      <c r="C506" s="4">
        <v>44735</v>
      </c>
      <c r="D506">
        <v>303.76</v>
      </c>
      <c r="E506" t="s">
        <v>17</v>
      </c>
    </row>
    <row r="507" spans="1:5" x14ac:dyDescent="0.25">
      <c r="A507">
        <v>103</v>
      </c>
      <c r="B507">
        <v>5560</v>
      </c>
      <c r="C507" s="4">
        <v>44915</v>
      </c>
      <c r="D507">
        <v>68.400000000000006</v>
      </c>
      <c r="E507" t="s">
        <v>20</v>
      </c>
    </row>
    <row r="508" spans="1:5" x14ac:dyDescent="0.25">
      <c r="A508">
        <v>104</v>
      </c>
      <c r="B508">
        <v>3870</v>
      </c>
      <c r="C508" s="4">
        <v>44914</v>
      </c>
      <c r="D508">
        <v>128.84</v>
      </c>
      <c r="E508" t="s">
        <v>16</v>
      </c>
    </row>
    <row r="509" spans="1:5" x14ac:dyDescent="0.25">
      <c r="A509">
        <v>104</v>
      </c>
      <c r="B509">
        <v>5785</v>
      </c>
      <c r="C509" s="4">
        <v>44903</v>
      </c>
      <c r="D509">
        <v>407.66</v>
      </c>
      <c r="E509" t="s">
        <v>17</v>
      </c>
    </row>
    <row r="510" spans="1:5" x14ac:dyDescent="0.25">
      <c r="A510">
        <v>104</v>
      </c>
      <c r="B510">
        <v>5032</v>
      </c>
      <c r="C510" s="4">
        <v>44855</v>
      </c>
      <c r="D510">
        <v>125.87</v>
      </c>
      <c r="E510" t="s">
        <v>16</v>
      </c>
    </row>
    <row r="511" spans="1:5" x14ac:dyDescent="0.25">
      <c r="A511">
        <v>104</v>
      </c>
      <c r="B511">
        <v>3038</v>
      </c>
      <c r="C511" s="4">
        <v>44603</v>
      </c>
      <c r="D511">
        <v>127.1</v>
      </c>
      <c r="E511" t="s">
        <v>16</v>
      </c>
    </row>
    <row r="512" spans="1:5" x14ac:dyDescent="0.25">
      <c r="A512">
        <v>104</v>
      </c>
      <c r="B512">
        <v>9209</v>
      </c>
      <c r="C512" s="4">
        <v>44588</v>
      </c>
      <c r="D512">
        <v>483.57</v>
      </c>
      <c r="E512" t="s">
        <v>19</v>
      </c>
    </row>
    <row r="513" spans="1:5" x14ac:dyDescent="0.25">
      <c r="A513">
        <v>104</v>
      </c>
      <c r="B513">
        <v>6432</v>
      </c>
      <c r="C513" s="4">
        <v>44635</v>
      </c>
      <c r="D513">
        <v>468.59</v>
      </c>
      <c r="E513" t="s">
        <v>16</v>
      </c>
    </row>
    <row r="514" spans="1:5" x14ac:dyDescent="0.25">
      <c r="A514">
        <v>104</v>
      </c>
      <c r="B514">
        <v>3713</v>
      </c>
      <c r="C514" s="4">
        <v>44676</v>
      </c>
      <c r="D514">
        <v>124.52</v>
      </c>
      <c r="E514" t="s">
        <v>18</v>
      </c>
    </row>
    <row r="515" spans="1:5" x14ac:dyDescent="0.25">
      <c r="A515">
        <v>104</v>
      </c>
      <c r="B515">
        <v>6388</v>
      </c>
      <c r="C515" s="4">
        <v>44692</v>
      </c>
      <c r="D515">
        <v>397.53</v>
      </c>
      <c r="E515" t="s">
        <v>16</v>
      </c>
    </row>
    <row r="516" spans="1:5" x14ac:dyDescent="0.25">
      <c r="A516">
        <v>104</v>
      </c>
      <c r="B516">
        <v>3067</v>
      </c>
      <c r="C516" s="4">
        <v>44725</v>
      </c>
      <c r="D516">
        <v>403.16</v>
      </c>
      <c r="E516" t="s">
        <v>17</v>
      </c>
    </row>
    <row r="517" spans="1:5" x14ac:dyDescent="0.25">
      <c r="A517">
        <v>105</v>
      </c>
      <c r="B517">
        <v>2659</v>
      </c>
      <c r="C517" s="4">
        <v>44592</v>
      </c>
      <c r="D517">
        <v>289.24</v>
      </c>
      <c r="E517" t="s">
        <v>18</v>
      </c>
    </row>
    <row r="518" spans="1:5" x14ac:dyDescent="0.25">
      <c r="A518">
        <v>105</v>
      </c>
      <c r="B518">
        <v>2049</v>
      </c>
      <c r="C518" s="4">
        <v>44867</v>
      </c>
      <c r="D518">
        <v>121.88</v>
      </c>
      <c r="E518" t="s">
        <v>17</v>
      </c>
    </row>
    <row r="519" spans="1:5" x14ac:dyDescent="0.25">
      <c r="A519">
        <v>105</v>
      </c>
      <c r="B519">
        <v>9271</v>
      </c>
      <c r="C519" s="4">
        <v>44875</v>
      </c>
      <c r="D519">
        <v>444.57</v>
      </c>
      <c r="E519" t="s">
        <v>18</v>
      </c>
    </row>
    <row r="520" spans="1:5" x14ac:dyDescent="0.25">
      <c r="A520">
        <v>105</v>
      </c>
      <c r="B520">
        <v>2777</v>
      </c>
      <c r="C520" s="4">
        <v>44778</v>
      </c>
      <c r="D520">
        <v>281.05</v>
      </c>
      <c r="E520" t="s">
        <v>19</v>
      </c>
    </row>
    <row r="521" spans="1:5" x14ac:dyDescent="0.25">
      <c r="A521">
        <v>105</v>
      </c>
      <c r="B521">
        <v>4791</v>
      </c>
      <c r="C521" s="4">
        <v>44784</v>
      </c>
      <c r="D521">
        <v>366.4</v>
      </c>
      <c r="E521" t="s">
        <v>19</v>
      </c>
    </row>
    <row r="522" spans="1:5" x14ac:dyDescent="0.25">
      <c r="A522">
        <v>105</v>
      </c>
      <c r="B522">
        <v>4838</v>
      </c>
      <c r="C522" s="4">
        <v>44699</v>
      </c>
      <c r="D522">
        <v>74.680000000000007</v>
      </c>
      <c r="E522" t="s">
        <v>18</v>
      </c>
    </row>
    <row r="523" spans="1:5" x14ac:dyDescent="0.25">
      <c r="A523">
        <v>105</v>
      </c>
      <c r="B523">
        <v>7601</v>
      </c>
      <c r="C523" s="4">
        <v>44834</v>
      </c>
      <c r="D523">
        <v>242.17</v>
      </c>
      <c r="E523" t="s">
        <v>17</v>
      </c>
    </row>
    <row r="524" spans="1:5" x14ac:dyDescent="0.25">
      <c r="A524">
        <v>105</v>
      </c>
      <c r="B524">
        <v>5648</v>
      </c>
      <c r="C524" s="4">
        <v>44915</v>
      </c>
      <c r="D524">
        <v>43.61</v>
      </c>
      <c r="E524" t="s">
        <v>18</v>
      </c>
    </row>
    <row r="525" spans="1:5" x14ac:dyDescent="0.25">
      <c r="A525">
        <v>106</v>
      </c>
      <c r="B525">
        <v>7796</v>
      </c>
      <c r="C525" s="4">
        <v>44571</v>
      </c>
      <c r="D525">
        <v>131.30000000000001</v>
      </c>
      <c r="E525" t="s">
        <v>18</v>
      </c>
    </row>
    <row r="526" spans="1:5" x14ac:dyDescent="0.25">
      <c r="A526">
        <v>106</v>
      </c>
      <c r="B526">
        <v>7469</v>
      </c>
      <c r="C526" s="4">
        <v>44597</v>
      </c>
      <c r="D526">
        <v>244.22</v>
      </c>
      <c r="E526" t="s">
        <v>17</v>
      </c>
    </row>
    <row r="527" spans="1:5" x14ac:dyDescent="0.25">
      <c r="A527">
        <v>106</v>
      </c>
      <c r="B527">
        <v>3811</v>
      </c>
      <c r="C527" s="4">
        <v>44894</v>
      </c>
      <c r="D527">
        <v>499.56</v>
      </c>
      <c r="E527" t="s">
        <v>19</v>
      </c>
    </row>
    <row r="528" spans="1:5" x14ac:dyDescent="0.25">
      <c r="A528">
        <v>107</v>
      </c>
      <c r="B528">
        <v>8035</v>
      </c>
      <c r="C528" s="4">
        <v>44823</v>
      </c>
      <c r="D528">
        <v>213.51</v>
      </c>
      <c r="E528" t="s">
        <v>17</v>
      </c>
    </row>
    <row r="529" spans="1:5" x14ac:dyDescent="0.25">
      <c r="A529">
        <v>107</v>
      </c>
      <c r="B529">
        <v>7326</v>
      </c>
      <c r="C529" s="4">
        <v>44615</v>
      </c>
      <c r="D529">
        <v>9.93</v>
      </c>
      <c r="E529" t="s">
        <v>18</v>
      </c>
    </row>
    <row r="530" spans="1:5" x14ac:dyDescent="0.25">
      <c r="A530">
        <v>107</v>
      </c>
      <c r="B530">
        <v>4417</v>
      </c>
      <c r="C530" s="4">
        <v>44862</v>
      </c>
      <c r="D530">
        <v>267.23</v>
      </c>
      <c r="E530" t="s">
        <v>20</v>
      </c>
    </row>
    <row r="531" spans="1:5" x14ac:dyDescent="0.25">
      <c r="A531">
        <v>107</v>
      </c>
      <c r="B531">
        <v>1970</v>
      </c>
      <c r="C531" s="4">
        <v>44652</v>
      </c>
      <c r="D531">
        <v>101.29</v>
      </c>
      <c r="E531" t="s">
        <v>19</v>
      </c>
    </row>
    <row r="532" spans="1:5" x14ac:dyDescent="0.25">
      <c r="A532">
        <v>107</v>
      </c>
      <c r="B532">
        <v>3653</v>
      </c>
      <c r="C532" s="4">
        <v>44891</v>
      </c>
      <c r="D532">
        <v>469.37</v>
      </c>
      <c r="E532" t="s">
        <v>17</v>
      </c>
    </row>
    <row r="533" spans="1:5" x14ac:dyDescent="0.25">
      <c r="A533">
        <v>107</v>
      </c>
      <c r="B533">
        <v>8267</v>
      </c>
      <c r="C533" s="4">
        <v>44837</v>
      </c>
      <c r="D533">
        <v>481.43</v>
      </c>
      <c r="E533" t="s">
        <v>18</v>
      </c>
    </row>
    <row r="534" spans="1:5" x14ac:dyDescent="0.25">
      <c r="A534">
        <v>108</v>
      </c>
      <c r="B534">
        <v>7775</v>
      </c>
      <c r="C534" s="4">
        <v>44852</v>
      </c>
      <c r="D534">
        <v>365.58</v>
      </c>
      <c r="E534" t="s">
        <v>20</v>
      </c>
    </row>
    <row r="535" spans="1:5" x14ac:dyDescent="0.25">
      <c r="A535">
        <v>108</v>
      </c>
      <c r="B535">
        <v>1362</v>
      </c>
      <c r="C535" s="4">
        <v>44733</v>
      </c>
      <c r="D535">
        <v>128.72999999999999</v>
      </c>
      <c r="E535" t="s">
        <v>17</v>
      </c>
    </row>
    <row r="536" spans="1:5" x14ac:dyDescent="0.25">
      <c r="A536">
        <v>109</v>
      </c>
      <c r="B536">
        <v>8924</v>
      </c>
      <c r="C536" s="4">
        <v>44589</v>
      </c>
      <c r="D536">
        <v>284.74</v>
      </c>
      <c r="E536" t="s">
        <v>18</v>
      </c>
    </row>
    <row r="537" spans="1:5" x14ac:dyDescent="0.25">
      <c r="A537">
        <v>109</v>
      </c>
      <c r="B537">
        <v>9966</v>
      </c>
      <c r="C537" s="4">
        <v>44590</v>
      </c>
      <c r="D537">
        <v>312.51</v>
      </c>
      <c r="E537" t="s">
        <v>16</v>
      </c>
    </row>
    <row r="538" spans="1:5" x14ac:dyDescent="0.25">
      <c r="A538">
        <v>109</v>
      </c>
      <c r="B538">
        <v>7449</v>
      </c>
      <c r="C538" s="4">
        <v>44919</v>
      </c>
      <c r="D538">
        <v>15.53</v>
      </c>
      <c r="E538" t="s">
        <v>19</v>
      </c>
    </row>
    <row r="539" spans="1:5" x14ac:dyDescent="0.25">
      <c r="A539">
        <v>109</v>
      </c>
      <c r="B539">
        <v>6151</v>
      </c>
      <c r="C539" s="4">
        <v>44627</v>
      </c>
      <c r="D539">
        <v>183.84</v>
      </c>
      <c r="E539" t="s">
        <v>20</v>
      </c>
    </row>
    <row r="540" spans="1:5" x14ac:dyDescent="0.25">
      <c r="A540">
        <v>109</v>
      </c>
      <c r="B540">
        <v>1100</v>
      </c>
      <c r="C540" s="4">
        <v>44860</v>
      </c>
      <c r="D540">
        <v>129.28</v>
      </c>
      <c r="E540" t="s">
        <v>17</v>
      </c>
    </row>
    <row r="541" spans="1:5" x14ac:dyDescent="0.25">
      <c r="A541">
        <v>109</v>
      </c>
      <c r="B541">
        <v>6599</v>
      </c>
      <c r="C541" s="4">
        <v>44730</v>
      </c>
      <c r="D541">
        <v>348.8</v>
      </c>
      <c r="E541" t="s">
        <v>20</v>
      </c>
    </row>
    <row r="542" spans="1:5" x14ac:dyDescent="0.25">
      <c r="A542">
        <v>110</v>
      </c>
      <c r="B542">
        <v>6421</v>
      </c>
      <c r="C542" s="4">
        <v>44771</v>
      </c>
      <c r="D542">
        <v>301.70999999999998</v>
      </c>
      <c r="E542" t="s">
        <v>17</v>
      </c>
    </row>
    <row r="543" spans="1:5" x14ac:dyDescent="0.25">
      <c r="A543">
        <v>110</v>
      </c>
      <c r="B543">
        <v>9278</v>
      </c>
      <c r="C543" s="4">
        <v>44878</v>
      </c>
      <c r="D543">
        <v>356.25</v>
      </c>
      <c r="E543" t="s">
        <v>16</v>
      </c>
    </row>
    <row r="544" spans="1:5" x14ac:dyDescent="0.25">
      <c r="A544">
        <v>110</v>
      </c>
      <c r="B544">
        <v>3172</v>
      </c>
      <c r="C544" s="4">
        <v>44854</v>
      </c>
      <c r="D544">
        <v>65.040000000000006</v>
      </c>
      <c r="E544" t="s">
        <v>20</v>
      </c>
    </row>
    <row r="545" spans="1:5" x14ac:dyDescent="0.25">
      <c r="A545">
        <v>111</v>
      </c>
      <c r="B545">
        <v>1946</v>
      </c>
      <c r="C545" s="4">
        <v>44843</v>
      </c>
      <c r="D545">
        <v>262.74</v>
      </c>
      <c r="E545" t="s">
        <v>18</v>
      </c>
    </row>
    <row r="546" spans="1:5" x14ac:dyDescent="0.25">
      <c r="A546">
        <v>111</v>
      </c>
      <c r="B546">
        <v>7141</v>
      </c>
      <c r="C546" s="4">
        <v>44577</v>
      </c>
      <c r="D546">
        <v>350.44</v>
      </c>
      <c r="E546" t="s">
        <v>20</v>
      </c>
    </row>
    <row r="547" spans="1:5" x14ac:dyDescent="0.25">
      <c r="A547">
        <v>112</v>
      </c>
      <c r="B547">
        <v>1161</v>
      </c>
      <c r="C547" s="4">
        <v>44924</v>
      </c>
      <c r="D547">
        <v>223.78</v>
      </c>
      <c r="E547" t="s">
        <v>17</v>
      </c>
    </row>
    <row r="548" spans="1:5" x14ac:dyDescent="0.25">
      <c r="A548">
        <v>112</v>
      </c>
      <c r="B548">
        <v>4437</v>
      </c>
      <c r="C548" s="4">
        <v>44581</v>
      </c>
      <c r="D548">
        <v>188.01</v>
      </c>
      <c r="E548" t="s">
        <v>18</v>
      </c>
    </row>
    <row r="549" spans="1:5" x14ac:dyDescent="0.25">
      <c r="A549">
        <v>112</v>
      </c>
      <c r="B549">
        <v>4339</v>
      </c>
      <c r="C549" s="4">
        <v>44920</v>
      </c>
      <c r="D549">
        <v>338.38</v>
      </c>
      <c r="E549" t="s">
        <v>20</v>
      </c>
    </row>
    <row r="550" spans="1:5" x14ac:dyDescent="0.25">
      <c r="A550">
        <v>113</v>
      </c>
      <c r="B550">
        <v>4757</v>
      </c>
      <c r="C550" s="4">
        <v>44771</v>
      </c>
      <c r="D550">
        <v>213.16</v>
      </c>
      <c r="E550" t="s">
        <v>16</v>
      </c>
    </row>
    <row r="551" spans="1:5" x14ac:dyDescent="0.25">
      <c r="A551">
        <v>113</v>
      </c>
      <c r="B551">
        <v>2138</v>
      </c>
      <c r="C551" s="4">
        <v>44752</v>
      </c>
      <c r="D551">
        <v>470.73</v>
      </c>
      <c r="E551" t="s">
        <v>20</v>
      </c>
    </row>
    <row r="552" spans="1:5" x14ac:dyDescent="0.25">
      <c r="A552">
        <v>113</v>
      </c>
      <c r="B552">
        <v>3798</v>
      </c>
      <c r="C552" s="4">
        <v>44849</v>
      </c>
      <c r="D552">
        <v>101.31</v>
      </c>
      <c r="E552" t="s">
        <v>17</v>
      </c>
    </row>
    <row r="553" spans="1:5" x14ac:dyDescent="0.25">
      <c r="A553">
        <v>113</v>
      </c>
      <c r="B553">
        <v>5709</v>
      </c>
      <c r="C553" s="4">
        <v>44585</v>
      </c>
      <c r="D553">
        <v>27.17</v>
      </c>
      <c r="E553" t="s">
        <v>16</v>
      </c>
    </row>
    <row r="554" spans="1:5" x14ac:dyDescent="0.25">
      <c r="A554">
        <v>113</v>
      </c>
      <c r="B554">
        <v>3913</v>
      </c>
      <c r="C554" s="4">
        <v>44592</v>
      </c>
      <c r="D554">
        <v>441.91</v>
      </c>
      <c r="E554" t="s">
        <v>18</v>
      </c>
    </row>
    <row r="555" spans="1:5" x14ac:dyDescent="0.25">
      <c r="A555">
        <v>113</v>
      </c>
      <c r="B555">
        <v>8553</v>
      </c>
      <c r="C555" s="4">
        <v>44576</v>
      </c>
      <c r="D555">
        <v>479.5</v>
      </c>
      <c r="E555" t="s">
        <v>18</v>
      </c>
    </row>
    <row r="556" spans="1:5" x14ac:dyDescent="0.25">
      <c r="A556">
        <v>113</v>
      </c>
      <c r="B556">
        <v>8177</v>
      </c>
      <c r="C556" s="4">
        <v>44853</v>
      </c>
      <c r="D556">
        <v>100.23</v>
      </c>
      <c r="E556" t="s">
        <v>20</v>
      </c>
    </row>
    <row r="557" spans="1:5" x14ac:dyDescent="0.25">
      <c r="A557">
        <v>114</v>
      </c>
      <c r="B557">
        <v>5364</v>
      </c>
      <c r="C557" s="4">
        <v>44870</v>
      </c>
      <c r="D557">
        <v>393.41</v>
      </c>
      <c r="E557" t="s">
        <v>18</v>
      </c>
    </row>
    <row r="558" spans="1:5" x14ac:dyDescent="0.25">
      <c r="A558">
        <v>114</v>
      </c>
      <c r="B558">
        <v>7749</v>
      </c>
      <c r="C558" s="4">
        <v>44899</v>
      </c>
      <c r="D558">
        <v>147.57</v>
      </c>
      <c r="E558" t="s">
        <v>17</v>
      </c>
    </row>
    <row r="559" spans="1:5" x14ac:dyDescent="0.25">
      <c r="A559">
        <v>114</v>
      </c>
      <c r="B559">
        <v>8373</v>
      </c>
      <c r="C559" s="4">
        <v>44776</v>
      </c>
      <c r="D559">
        <v>288.3</v>
      </c>
      <c r="E559" t="s">
        <v>17</v>
      </c>
    </row>
    <row r="560" spans="1:5" x14ac:dyDescent="0.25">
      <c r="A560">
        <v>114</v>
      </c>
      <c r="B560">
        <v>6358</v>
      </c>
      <c r="C560" s="4">
        <v>44832</v>
      </c>
      <c r="D560">
        <v>42.8</v>
      </c>
      <c r="E560" t="s">
        <v>20</v>
      </c>
    </row>
    <row r="561" spans="1:5" x14ac:dyDescent="0.25">
      <c r="A561">
        <v>114</v>
      </c>
      <c r="B561">
        <v>5163</v>
      </c>
      <c r="C561" s="4">
        <v>44566</v>
      </c>
      <c r="D561">
        <v>146.51</v>
      </c>
      <c r="E561" t="s">
        <v>19</v>
      </c>
    </row>
    <row r="562" spans="1:5" x14ac:dyDescent="0.25">
      <c r="A562">
        <v>114</v>
      </c>
      <c r="B562">
        <v>6643</v>
      </c>
      <c r="C562" s="4">
        <v>44622</v>
      </c>
      <c r="D562">
        <v>476.62</v>
      </c>
      <c r="E562" t="s">
        <v>16</v>
      </c>
    </row>
    <row r="563" spans="1:5" x14ac:dyDescent="0.25">
      <c r="A563">
        <v>114</v>
      </c>
      <c r="B563">
        <v>2762</v>
      </c>
      <c r="C563" s="4">
        <v>44879</v>
      </c>
      <c r="D563">
        <v>288.43</v>
      </c>
      <c r="E563" t="s">
        <v>16</v>
      </c>
    </row>
    <row r="564" spans="1:5" x14ac:dyDescent="0.25">
      <c r="A564">
        <v>114</v>
      </c>
      <c r="B564">
        <v>3612</v>
      </c>
      <c r="C564" s="4">
        <v>44684</v>
      </c>
      <c r="D564">
        <v>349.64</v>
      </c>
      <c r="E564" t="s">
        <v>20</v>
      </c>
    </row>
    <row r="565" spans="1:5" x14ac:dyDescent="0.25">
      <c r="A565">
        <v>115</v>
      </c>
      <c r="B565">
        <v>8573</v>
      </c>
      <c r="C565" s="4">
        <v>44712</v>
      </c>
      <c r="D565">
        <v>37.93</v>
      </c>
      <c r="E565" t="s">
        <v>18</v>
      </c>
    </row>
    <row r="566" spans="1:5" x14ac:dyDescent="0.25">
      <c r="A566">
        <v>115</v>
      </c>
      <c r="B566">
        <v>5785</v>
      </c>
      <c r="C566" s="4">
        <v>44802</v>
      </c>
      <c r="D566">
        <v>150.08000000000001</v>
      </c>
      <c r="E566" t="s">
        <v>20</v>
      </c>
    </row>
    <row r="567" spans="1:5" x14ac:dyDescent="0.25">
      <c r="A567">
        <v>115</v>
      </c>
      <c r="B567">
        <v>4934</v>
      </c>
      <c r="C567" s="4">
        <v>44638</v>
      </c>
      <c r="D567">
        <v>275.8</v>
      </c>
      <c r="E567" t="s">
        <v>16</v>
      </c>
    </row>
    <row r="568" spans="1:5" x14ac:dyDescent="0.25">
      <c r="A568">
        <v>115</v>
      </c>
      <c r="B568">
        <v>8039</v>
      </c>
      <c r="C568" s="4">
        <v>44800</v>
      </c>
      <c r="D568">
        <v>60.98</v>
      </c>
      <c r="E568" t="s">
        <v>17</v>
      </c>
    </row>
    <row r="569" spans="1:5" x14ac:dyDescent="0.25">
      <c r="A569">
        <v>115</v>
      </c>
      <c r="B569">
        <v>1006</v>
      </c>
      <c r="C569" s="4">
        <v>44826</v>
      </c>
      <c r="D569">
        <v>128.83000000000001</v>
      </c>
      <c r="E569" t="s">
        <v>17</v>
      </c>
    </row>
    <row r="570" spans="1:5" x14ac:dyDescent="0.25">
      <c r="A570">
        <v>116</v>
      </c>
      <c r="B570">
        <v>6049</v>
      </c>
      <c r="C570" s="4">
        <v>44691</v>
      </c>
      <c r="D570">
        <v>76.680000000000007</v>
      </c>
      <c r="E570" t="s">
        <v>20</v>
      </c>
    </row>
    <row r="571" spans="1:5" x14ac:dyDescent="0.25">
      <c r="A571">
        <v>116</v>
      </c>
      <c r="B571">
        <v>3766</v>
      </c>
      <c r="C571" s="4">
        <v>44616</v>
      </c>
      <c r="D571">
        <v>364.59</v>
      </c>
      <c r="E571" t="s">
        <v>20</v>
      </c>
    </row>
    <row r="572" spans="1:5" x14ac:dyDescent="0.25">
      <c r="A572">
        <v>116</v>
      </c>
      <c r="B572">
        <v>9199</v>
      </c>
      <c r="C572" s="4">
        <v>44804</v>
      </c>
      <c r="D572">
        <v>234.95</v>
      </c>
      <c r="E572" t="s">
        <v>16</v>
      </c>
    </row>
    <row r="573" spans="1:5" x14ac:dyDescent="0.25">
      <c r="A573">
        <v>116</v>
      </c>
      <c r="B573">
        <v>3877</v>
      </c>
      <c r="C573" s="4">
        <v>44612</v>
      </c>
      <c r="D573">
        <v>157.44999999999999</v>
      </c>
      <c r="E573" t="s">
        <v>20</v>
      </c>
    </row>
    <row r="574" spans="1:5" x14ac:dyDescent="0.25">
      <c r="A574">
        <v>116</v>
      </c>
      <c r="B574">
        <v>9866</v>
      </c>
      <c r="C574" s="4">
        <v>44915</v>
      </c>
      <c r="D574">
        <v>185.09</v>
      </c>
      <c r="E574" t="s">
        <v>20</v>
      </c>
    </row>
    <row r="575" spans="1:5" x14ac:dyDescent="0.25">
      <c r="A575">
        <v>116</v>
      </c>
      <c r="B575">
        <v>6794</v>
      </c>
      <c r="C575" s="4">
        <v>44764</v>
      </c>
      <c r="D575">
        <v>136.24</v>
      </c>
      <c r="E575" t="s">
        <v>16</v>
      </c>
    </row>
    <row r="576" spans="1:5" x14ac:dyDescent="0.25">
      <c r="A576">
        <v>116</v>
      </c>
      <c r="B576">
        <v>8083</v>
      </c>
      <c r="C576" s="4">
        <v>44829</v>
      </c>
      <c r="D576">
        <v>349.28</v>
      </c>
      <c r="E576" t="s">
        <v>18</v>
      </c>
    </row>
    <row r="577" spans="1:5" x14ac:dyDescent="0.25">
      <c r="A577">
        <v>117</v>
      </c>
      <c r="B577">
        <v>4729</v>
      </c>
      <c r="C577" s="4">
        <v>44922</v>
      </c>
      <c r="D577">
        <v>236.46</v>
      </c>
      <c r="E577" t="s">
        <v>16</v>
      </c>
    </row>
    <row r="578" spans="1:5" x14ac:dyDescent="0.25">
      <c r="A578">
        <v>117</v>
      </c>
      <c r="B578">
        <v>6313</v>
      </c>
      <c r="C578" s="4">
        <v>44667</v>
      </c>
      <c r="D578">
        <v>212.02</v>
      </c>
      <c r="E578" t="s">
        <v>17</v>
      </c>
    </row>
    <row r="579" spans="1:5" x14ac:dyDescent="0.25">
      <c r="A579">
        <v>118</v>
      </c>
      <c r="B579">
        <v>7620</v>
      </c>
      <c r="C579" s="4">
        <v>44913</v>
      </c>
      <c r="D579">
        <v>405.37</v>
      </c>
      <c r="E579" t="s">
        <v>16</v>
      </c>
    </row>
    <row r="580" spans="1:5" x14ac:dyDescent="0.25">
      <c r="A580">
        <v>118</v>
      </c>
      <c r="B580">
        <v>4332</v>
      </c>
      <c r="C580" s="4">
        <v>44819</v>
      </c>
      <c r="D580">
        <v>158.16</v>
      </c>
      <c r="E580" t="s">
        <v>16</v>
      </c>
    </row>
    <row r="581" spans="1:5" x14ac:dyDescent="0.25">
      <c r="A581">
        <v>118</v>
      </c>
      <c r="B581">
        <v>6409</v>
      </c>
      <c r="C581" s="4">
        <v>44723</v>
      </c>
      <c r="D581">
        <v>310.94</v>
      </c>
      <c r="E581" t="s">
        <v>17</v>
      </c>
    </row>
    <row r="582" spans="1:5" x14ac:dyDescent="0.25">
      <c r="A582">
        <v>118</v>
      </c>
      <c r="B582">
        <v>6213</v>
      </c>
      <c r="C582" s="4">
        <v>44618</v>
      </c>
      <c r="D582">
        <v>333.37</v>
      </c>
      <c r="E582" t="s">
        <v>18</v>
      </c>
    </row>
    <row r="583" spans="1:5" x14ac:dyDescent="0.25">
      <c r="A583">
        <v>118</v>
      </c>
      <c r="B583">
        <v>8464</v>
      </c>
      <c r="C583" s="4">
        <v>44806</v>
      </c>
      <c r="D583">
        <v>346.98</v>
      </c>
      <c r="E583" t="s">
        <v>20</v>
      </c>
    </row>
    <row r="584" spans="1:5" x14ac:dyDescent="0.25">
      <c r="A584">
        <v>118</v>
      </c>
      <c r="B584">
        <v>2196</v>
      </c>
      <c r="C584" s="4">
        <v>44586</v>
      </c>
      <c r="D584">
        <v>70.569999999999993</v>
      </c>
      <c r="E584" t="s">
        <v>17</v>
      </c>
    </row>
    <row r="585" spans="1:5" x14ac:dyDescent="0.25">
      <c r="A585">
        <v>119</v>
      </c>
      <c r="B585">
        <v>7844</v>
      </c>
      <c r="C585" s="4">
        <v>44593</v>
      </c>
      <c r="D585">
        <v>312.99</v>
      </c>
      <c r="E585" t="s">
        <v>17</v>
      </c>
    </row>
    <row r="586" spans="1:5" x14ac:dyDescent="0.25">
      <c r="A586">
        <v>119</v>
      </c>
      <c r="B586">
        <v>7118</v>
      </c>
      <c r="C586" s="4">
        <v>44707</v>
      </c>
      <c r="D586">
        <v>275.22000000000003</v>
      </c>
      <c r="E586" t="s">
        <v>19</v>
      </c>
    </row>
    <row r="587" spans="1:5" x14ac:dyDescent="0.25">
      <c r="A587">
        <v>119</v>
      </c>
      <c r="B587">
        <v>2288</v>
      </c>
      <c r="C587" s="4">
        <v>44865</v>
      </c>
      <c r="D587">
        <v>215.99</v>
      </c>
      <c r="E587" t="s">
        <v>19</v>
      </c>
    </row>
    <row r="588" spans="1:5" x14ac:dyDescent="0.25">
      <c r="A588">
        <v>119</v>
      </c>
      <c r="B588">
        <v>5271</v>
      </c>
      <c r="C588" s="4">
        <v>44869</v>
      </c>
      <c r="D588">
        <v>255.14</v>
      </c>
      <c r="E588" t="s">
        <v>16</v>
      </c>
    </row>
    <row r="589" spans="1:5" x14ac:dyDescent="0.25">
      <c r="A589">
        <v>119</v>
      </c>
      <c r="B589">
        <v>4564</v>
      </c>
      <c r="C589" s="4">
        <v>44752</v>
      </c>
      <c r="D589">
        <v>380.8</v>
      </c>
      <c r="E589" t="s">
        <v>19</v>
      </c>
    </row>
    <row r="590" spans="1:5" x14ac:dyDescent="0.25">
      <c r="A590">
        <v>119</v>
      </c>
      <c r="B590">
        <v>6395</v>
      </c>
      <c r="C590" s="4">
        <v>44726</v>
      </c>
      <c r="D590">
        <v>157.43</v>
      </c>
      <c r="E590" t="s">
        <v>20</v>
      </c>
    </row>
    <row r="591" spans="1:5" x14ac:dyDescent="0.25">
      <c r="A591">
        <v>119</v>
      </c>
      <c r="B591">
        <v>3793</v>
      </c>
      <c r="C591" s="4">
        <v>44869</v>
      </c>
      <c r="D591">
        <v>353.31</v>
      </c>
      <c r="E591" t="s">
        <v>17</v>
      </c>
    </row>
    <row r="592" spans="1:5" x14ac:dyDescent="0.25">
      <c r="A592">
        <v>119</v>
      </c>
      <c r="B592">
        <v>5045</v>
      </c>
      <c r="C592" s="4">
        <v>44635</v>
      </c>
      <c r="D592">
        <v>61.45</v>
      </c>
      <c r="E592" t="s">
        <v>18</v>
      </c>
    </row>
    <row r="593" spans="1:5" x14ac:dyDescent="0.25">
      <c r="A593">
        <v>120</v>
      </c>
      <c r="B593">
        <v>5469</v>
      </c>
      <c r="C593" s="4">
        <v>44873</v>
      </c>
      <c r="D593">
        <v>58.03</v>
      </c>
      <c r="E593" t="s">
        <v>20</v>
      </c>
    </row>
    <row r="594" spans="1:5" x14ac:dyDescent="0.25">
      <c r="A594">
        <v>120</v>
      </c>
      <c r="B594">
        <v>9762</v>
      </c>
      <c r="C594" s="4">
        <v>44720</v>
      </c>
      <c r="D594">
        <v>364.93</v>
      </c>
      <c r="E594" t="s">
        <v>20</v>
      </c>
    </row>
    <row r="595" spans="1:5" x14ac:dyDescent="0.25">
      <c r="A595">
        <v>120</v>
      </c>
      <c r="B595">
        <v>9872</v>
      </c>
      <c r="C595" s="4">
        <v>44690</v>
      </c>
      <c r="D595">
        <v>142.75</v>
      </c>
      <c r="E595" t="s">
        <v>16</v>
      </c>
    </row>
    <row r="596" spans="1:5" x14ac:dyDescent="0.25">
      <c r="A596">
        <v>120</v>
      </c>
      <c r="B596">
        <v>3065</v>
      </c>
      <c r="C596" s="4">
        <v>44825</v>
      </c>
      <c r="D596">
        <v>453.15</v>
      </c>
      <c r="E596" t="s">
        <v>16</v>
      </c>
    </row>
    <row r="597" spans="1:5" x14ac:dyDescent="0.25">
      <c r="A597">
        <v>120</v>
      </c>
      <c r="B597">
        <v>4711</v>
      </c>
      <c r="C597" s="4">
        <v>44924</v>
      </c>
      <c r="D597">
        <v>54.9</v>
      </c>
      <c r="E597" t="s">
        <v>20</v>
      </c>
    </row>
    <row r="598" spans="1:5" x14ac:dyDescent="0.25">
      <c r="A598">
        <v>120</v>
      </c>
      <c r="B598">
        <v>1409</v>
      </c>
      <c r="C598" s="4">
        <v>44900</v>
      </c>
      <c r="D598">
        <v>95.03</v>
      </c>
      <c r="E598" t="s">
        <v>19</v>
      </c>
    </row>
    <row r="599" spans="1:5" x14ac:dyDescent="0.25">
      <c r="A599">
        <v>121</v>
      </c>
      <c r="B599">
        <v>1783</v>
      </c>
      <c r="C599" s="4">
        <v>44775</v>
      </c>
      <c r="D599">
        <v>27.84</v>
      </c>
      <c r="E599" t="s">
        <v>18</v>
      </c>
    </row>
    <row r="600" spans="1:5" x14ac:dyDescent="0.25">
      <c r="A600">
        <v>121</v>
      </c>
      <c r="B600">
        <v>8410</v>
      </c>
      <c r="C600" s="4">
        <v>44887</v>
      </c>
      <c r="D600">
        <v>109.55</v>
      </c>
      <c r="E600" t="s">
        <v>18</v>
      </c>
    </row>
    <row r="601" spans="1:5" x14ac:dyDescent="0.25">
      <c r="A601">
        <v>121</v>
      </c>
      <c r="B601">
        <v>7618</v>
      </c>
      <c r="C601" s="4">
        <v>44835</v>
      </c>
      <c r="D601">
        <v>492.28</v>
      </c>
      <c r="E601" t="s">
        <v>20</v>
      </c>
    </row>
    <row r="602" spans="1:5" x14ac:dyDescent="0.25">
      <c r="A602">
        <v>121</v>
      </c>
      <c r="B602">
        <v>8738</v>
      </c>
      <c r="C602" s="4">
        <v>44610</v>
      </c>
      <c r="D602">
        <v>325.01</v>
      </c>
      <c r="E602" t="s">
        <v>17</v>
      </c>
    </row>
    <row r="603" spans="1:5" x14ac:dyDescent="0.25">
      <c r="A603">
        <v>121</v>
      </c>
      <c r="B603">
        <v>6196</v>
      </c>
      <c r="C603" s="4">
        <v>44611</v>
      </c>
      <c r="D603">
        <v>118.33</v>
      </c>
      <c r="E603" t="s">
        <v>19</v>
      </c>
    </row>
    <row r="604" spans="1:5" x14ac:dyDescent="0.25">
      <c r="A604">
        <v>122</v>
      </c>
      <c r="B604">
        <v>5479</v>
      </c>
      <c r="C604" s="4">
        <v>44719</v>
      </c>
      <c r="D604">
        <v>491.19</v>
      </c>
      <c r="E604" t="s">
        <v>19</v>
      </c>
    </row>
    <row r="605" spans="1:5" x14ac:dyDescent="0.25">
      <c r="A605">
        <v>122</v>
      </c>
      <c r="B605">
        <v>3225</v>
      </c>
      <c r="C605" s="4">
        <v>44641</v>
      </c>
      <c r="D605">
        <v>433.38</v>
      </c>
      <c r="E605" t="s">
        <v>16</v>
      </c>
    </row>
    <row r="606" spans="1:5" x14ac:dyDescent="0.25">
      <c r="A606">
        <v>122</v>
      </c>
      <c r="B606">
        <v>7671</v>
      </c>
      <c r="C606" s="4">
        <v>44911</v>
      </c>
      <c r="D606">
        <v>467.17</v>
      </c>
      <c r="E606" t="s">
        <v>20</v>
      </c>
    </row>
    <row r="607" spans="1:5" x14ac:dyDescent="0.25">
      <c r="A607">
        <v>122</v>
      </c>
      <c r="B607">
        <v>5530</v>
      </c>
      <c r="C607" s="4">
        <v>44685</v>
      </c>
      <c r="D607">
        <v>318.36</v>
      </c>
      <c r="E607" t="s">
        <v>17</v>
      </c>
    </row>
    <row r="608" spans="1:5" x14ac:dyDescent="0.25">
      <c r="A608">
        <v>122</v>
      </c>
      <c r="B608">
        <v>2140</v>
      </c>
      <c r="C608" s="4">
        <v>44789</v>
      </c>
      <c r="D608">
        <v>49.64</v>
      </c>
      <c r="E608" t="s">
        <v>18</v>
      </c>
    </row>
    <row r="609" spans="1:5" x14ac:dyDescent="0.25">
      <c r="A609">
        <v>122</v>
      </c>
      <c r="B609">
        <v>2028</v>
      </c>
      <c r="C609" s="4">
        <v>44765</v>
      </c>
      <c r="D609">
        <v>341.2</v>
      </c>
      <c r="E609" t="s">
        <v>19</v>
      </c>
    </row>
    <row r="610" spans="1:5" x14ac:dyDescent="0.25">
      <c r="A610">
        <v>122</v>
      </c>
      <c r="B610">
        <v>4942</v>
      </c>
      <c r="C610" s="4">
        <v>44732</v>
      </c>
      <c r="D610">
        <v>278.52999999999997</v>
      </c>
      <c r="E610" t="s">
        <v>19</v>
      </c>
    </row>
    <row r="611" spans="1:5" x14ac:dyDescent="0.25">
      <c r="A611">
        <v>122</v>
      </c>
      <c r="B611">
        <v>5971</v>
      </c>
      <c r="C611" s="4">
        <v>44686</v>
      </c>
      <c r="D611">
        <v>6.3</v>
      </c>
      <c r="E611" t="s">
        <v>16</v>
      </c>
    </row>
    <row r="612" spans="1:5" x14ac:dyDescent="0.25">
      <c r="A612">
        <v>122</v>
      </c>
      <c r="B612">
        <v>3733</v>
      </c>
      <c r="C612" s="4">
        <v>44820</v>
      </c>
      <c r="D612">
        <v>439.75</v>
      </c>
      <c r="E612" t="s">
        <v>17</v>
      </c>
    </row>
    <row r="613" spans="1:5" x14ac:dyDescent="0.25">
      <c r="A613">
        <v>123</v>
      </c>
      <c r="B613">
        <v>1539</v>
      </c>
      <c r="C613" s="4">
        <v>44911</v>
      </c>
      <c r="D613">
        <v>442.76</v>
      </c>
      <c r="E613" t="s">
        <v>16</v>
      </c>
    </row>
    <row r="614" spans="1:5" x14ac:dyDescent="0.25">
      <c r="A614">
        <v>123</v>
      </c>
      <c r="B614">
        <v>3328</v>
      </c>
      <c r="C614" s="4">
        <v>44732</v>
      </c>
      <c r="D614">
        <v>375.92</v>
      </c>
      <c r="E614" t="s">
        <v>19</v>
      </c>
    </row>
    <row r="615" spans="1:5" x14ac:dyDescent="0.25">
      <c r="A615">
        <v>123</v>
      </c>
      <c r="B615">
        <v>2028</v>
      </c>
      <c r="C615" s="4">
        <v>44808</v>
      </c>
      <c r="D615">
        <v>119.9</v>
      </c>
      <c r="E615" t="s">
        <v>19</v>
      </c>
    </row>
    <row r="616" spans="1:5" x14ac:dyDescent="0.25">
      <c r="A616">
        <v>124</v>
      </c>
      <c r="B616">
        <v>9285</v>
      </c>
      <c r="C616" s="4">
        <v>44728</v>
      </c>
      <c r="D616">
        <v>116.2</v>
      </c>
      <c r="E616" t="s">
        <v>18</v>
      </c>
    </row>
    <row r="617" spans="1:5" x14ac:dyDescent="0.25">
      <c r="A617">
        <v>124</v>
      </c>
      <c r="B617">
        <v>9725</v>
      </c>
      <c r="C617" s="4">
        <v>44632</v>
      </c>
      <c r="D617">
        <v>401.66</v>
      </c>
      <c r="E617" t="s">
        <v>20</v>
      </c>
    </row>
    <row r="618" spans="1:5" x14ac:dyDescent="0.25">
      <c r="A618">
        <v>124</v>
      </c>
      <c r="B618">
        <v>4455</v>
      </c>
      <c r="C618" s="4">
        <v>44892</v>
      </c>
      <c r="D618">
        <v>410.34</v>
      </c>
      <c r="E618" t="s">
        <v>16</v>
      </c>
    </row>
    <row r="619" spans="1:5" x14ac:dyDescent="0.25">
      <c r="A619">
        <v>124</v>
      </c>
      <c r="B619">
        <v>4509</v>
      </c>
      <c r="C619" s="4">
        <v>44788</v>
      </c>
      <c r="D619">
        <v>318.29000000000002</v>
      </c>
      <c r="E619" t="s">
        <v>20</v>
      </c>
    </row>
    <row r="620" spans="1:5" x14ac:dyDescent="0.25">
      <c r="A620">
        <v>124</v>
      </c>
      <c r="B620">
        <v>5871</v>
      </c>
      <c r="C620" s="4">
        <v>44692</v>
      </c>
      <c r="D620">
        <v>226.06</v>
      </c>
      <c r="E620" t="s">
        <v>17</v>
      </c>
    </row>
    <row r="621" spans="1:5" x14ac:dyDescent="0.25">
      <c r="A621">
        <v>124</v>
      </c>
      <c r="B621">
        <v>9363</v>
      </c>
      <c r="C621" s="4">
        <v>44847</v>
      </c>
      <c r="D621">
        <v>317.32</v>
      </c>
      <c r="E621" t="s">
        <v>17</v>
      </c>
    </row>
    <row r="622" spans="1:5" x14ac:dyDescent="0.25">
      <c r="A622">
        <v>124</v>
      </c>
      <c r="B622">
        <v>3931</v>
      </c>
      <c r="C622" s="4">
        <v>44764</v>
      </c>
      <c r="D622">
        <v>494.01</v>
      </c>
      <c r="E622" t="s">
        <v>16</v>
      </c>
    </row>
    <row r="623" spans="1:5" x14ac:dyDescent="0.25">
      <c r="A623">
        <v>125</v>
      </c>
      <c r="B623">
        <v>2742</v>
      </c>
      <c r="C623" s="4">
        <v>44803</v>
      </c>
      <c r="D623">
        <v>374.94</v>
      </c>
      <c r="E623" t="s">
        <v>16</v>
      </c>
    </row>
    <row r="624" spans="1:5" x14ac:dyDescent="0.25">
      <c r="A624">
        <v>125</v>
      </c>
      <c r="B624">
        <v>8788</v>
      </c>
      <c r="C624" s="4">
        <v>44706</v>
      </c>
      <c r="D624">
        <v>369.95</v>
      </c>
      <c r="E624" t="s">
        <v>19</v>
      </c>
    </row>
    <row r="625" spans="1:5" x14ac:dyDescent="0.25">
      <c r="A625">
        <v>126</v>
      </c>
      <c r="B625">
        <v>6779</v>
      </c>
      <c r="C625" s="4">
        <v>44820</v>
      </c>
      <c r="D625">
        <v>27.36</v>
      </c>
      <c r="E625" t="s">
        <v>18</v>
      </c>
    </row>
    <row r="626" spans="1:5" x14ac:dyDescent="0.25">
      <c r="A626">
        <v>126</v>
      </c>
      <c r="B626">
        <v>9243</v>
      </c>
      <c r="C626" s="4">
        <v>44609</v>
      </c>
      <c r="D626">
        <v>456.04</v>
      </c>
      <c r="E626" t="s">
        <v>17</v>
      </c>
    </row>
    <row r="627" spans="1:5" x14ac:dyDescent="0.25">
      <c r="A627">
        <v>126</v>
      </c>
      <c r="B627">
        <v>1694</v>
      </c>
      <c r="C627" s="4">
        <v>44827</v>
      </c>
      <c r="D627">
        <v>447.39</v>
      </c>
      <c r="E627" t="s">
        <v>17</v>
      </c>
    </row>
    <row r="628" spans="1:5" x14ac:dyDescent="0.25">
      <c r="A628">
        <v>126</v>
      </c>
      <c r="B628">
        <v>2325</v>
      </c>
      <c r="C628" s="4">
        <v>44825</v>
      </c>
      <c r="D628">
        <v>215.41</v>
      </c>
      <c r="E628" t="s">
        <v>17</v>
      </c>
    </row>
    <row r="629" spans="1:5" x14ac:dyDescent="0.25">
      <c r="A629">
        <v>126</v>
      </c>
      <c r="B629">
        <v>7034</v>
      </c>
      <c r="C629" s="4">
        <v>44761</v>
      </c>
      <c r="D629">
        <v>10.61</v>
      </c>
      <c r="E629" t="s">
        <v>17</v>
      </c>
    </row>
    <row r="630" spans="1:5" x14ac:dyDescent="0.25">
      <c r="A630">
        <v>126</v>
      </c>
      <c r="B630">
        <v>7108</v>
      </c>
      <c r="C630" s="4">
        <v>44773</v>
      </c>
      <c r="D630">
        <v>391.77</v>
      </c>
      <c r="E630" t="s">
        <v>19</v>
      </c>
    </row>
    <row r="631" spans="1:5" x14ac:dyDescent="0.25">
      <c r="A631">
        <v>126</v>
      </c>
      <c r="B631">
        <v>9973</v>
      </c>
      <c r="C631" s="4">
        <v>44786</v>
      </c>
      <c r="D631">
        <v>208.23</v>
      </c>
      <c r="E631" t="s">
        <v>20</v>
      </c>
    </row>
    <row r="632" spans="1:5" x14ac:dyDescent="0.25">
      <c r="A632">
        <v>126</v>
      </c>
      <c r="B632">
        <v>4788</v>
      </c>
      <c r="C632" s="4">
        <v>44732</v>
      </c>
      <c r="D632">
        <v>403.3</v>
      </c>
      <c r="E632" t="s">
        <v>19</v>
      </c>
    </row>
    <row r="633" spans="1:5" x14ac:dyDescent="0.25">
      <c r="A633">
        <v>126</v>
      </c>
      <c r="B633">
        <v>6692</v>
      </c>
      <c r="C633" s="4">
        <v>44877</v>
      </c>
      <c r="D633">
        <v>162.91</v>
      </c>
      <c r="E633" t="s">
        <v>19</v>
      </c>
    </row>
    <row r="634" spans="1:5" x14ac:dyDescent="0.25">
      <c r="A634">
        <v>127</v>
      </c>
      <c r="B634">
        <v>5947</v>
      </c>
      <c r="C634" s="4">
        <v>44852</v>
      </c>
      <c r="D634">
        <v>318.24</v>
      </c>
      <c r="E634" t="s">
        <v>18</v>
      </c>
    </row>
    <row r="635" spans="1:5" x14ac:dyDescent="0.25">
      <c r="A635">
        <v>127</v>
      </c>
      <c r="B635">
        <v>4729</v>
      </c>
      <c r="C635" s="4">
        <v>44754</v>
      </c>
      <c r="D635">
        <v>290.27999999999997</v>
      </c>
      <c r="E635" t="s">
        <v>19</v>
      </c>
    </row>
    <row r="636" spans="1:5" x14ac:dyDescent="0.25">
      <c r="A636">
        <v>127</v>
      </c>
      <c r="B636">
        <v>5074</v>
      </c>
      <c r="C636" s="4">
        <v>44618</v>
      </c>
      <c r="D636">
        <v>86.67</v>
      </c>
      <c r="E636" t="s">
        <v>19</v>
      </c>
    </row>
    <row r="637" spans="1:5" x14ac:dyDescent="0.25">
      <c r="A637">
        <v>127</v>
      </c>
      <c r="B637">
        <v>5474</v>
      </c>
      <c r="C637" s="4">
        <v>44788</v>
      </c>
      <c r="D637">
        <v>478.44</v>
      </c>
      <c r="E637" t="s">
        <v>18</v>
      </c>
    </row>
    <row r="638" spans="1:5" x14ac:dyDescent="0.25">
      <c r="A638">
        <v>127</v>
      </c>
      <c r="B638">
        <v>8360</v>
      </c>
      <c r="C638" s="4">
        <v>44867</v>
      </c>
      <c r="D638">
        <v>488.18</v>
      </c>
      <c r="E638" t="s">
        <v>17</v>
      </c>
    </row>
    <row r="639" spans="1:5" x14ac:dyDescent="0.25">
      <c r="A639">
        <v>127</v>
      </c>
      <c r="B639">
        <v>7652</v>
      </c>
      <c r="C639" s="4">
        <v>44717</v>
      </c>
      <c r="D639">
        <v>166.5</v>
      </c>
      <c r="E639" t="s">
        <v>19</v>
      </c>
    </row>
    <row r="640" spans="1:5" x14ac:dyDescent="0.25">
      <c r="A640">
        <v>127</v>
      </c>
      <c r="B640">
        <v>5888</v>
      </c>
      <c r="C640" s="4">
        <v>44926</v>
      </c>
      <c r="D640">
        <v>89.47</v>
      </c>
      <c r="E640" t="s">
        <v>18</v>
      </c>
    </row>
    <row r="641" spans="1:5" x14ac:dyDescent="0.25">
      <c r="A641">
        <v>127</v>
      </c>
      <c r="B641">
        <v>7830</v>
      </c>
      <c r="C641" s="4">
        <v>44916</v>
      </c>
      <c r="D641">
        <v>58.39</v>
      </c>
      <c r="E641" t="s">
        <v>16</v>
      </c>
    </row>
    <row r="642" spans="1:5" x14ac:dyDescent="0.25">
      <c r="A642">
        <v>128</v>
      </c>
      <c r="B642">
        <v>4736</v>
      </c>
      <c r="C642" s="4">
        <v>44687</v>
      </c>
      <c r="D642">
        <v>482.75</v>
      </c>
      <c r="E642" t="s">
        <v>17</v>
      </c>
    </row>
    <row r="643" spans="1:5" x14ac:dyDescent="0.25">
      <c r="A643">
        <v>128</v>
      </c>
      <c r="B643">
        <v>9487</v>
      </c>
      <c r="C643" s="4">
        <v>44646</v>
      </c>
      <c r="D643">
        <v>147.44999999999999</v>
      </c>
      <c r="E643" t="s">
        <v>20</v>
      </c>
    </row>
    <row r="644" spans="1:5" x14ac:dyDescent="0.25">
      <c r="A644">
        <v>129</v>
      </c>
      <c r="B644">
        <v>2264</v>
      </c>
      <c r="C644" s="4">
        <v>44641</v>
      </c>
      <c r="D644">
        <v>127.65</v>
      </c>
      <c r="E644" t="s">
        <v>19</v>
      </c>
    </row>
    <row r="645" spans="1:5" x14ac:dyDescent="0.25">
      <c r="A645">
        <v>129</v>
      </c>
      <c r="B645">
        <v>3205</v>
      </c>
      <c r="C645" s="4">
        <v>44894</v>
      </c>
      <c r="D645">
        <v>115.9</v>
      </c>
      <c r="E645" t="s">
        <v>20</v>
      </c>
    </row>
    <row r="646" spans="1:5" x14ac:dyDescent="0.25">
      <c r="A646">
        <v>130</v>
      </c>
      <c r="B646">
        <v>2198</v>
      </c>
      <c r="C646" s="4">
        <v>44656</v>
      </c>
      <c r="D646">
        <v>391.42</v>
      </c>
      <c r="E646" t="s">
        <v>16</v>
      </c>
    </row>
    <row r="647" spans="1:5" x14ac:dyDescent="0.25">
      <c r="A647">
        <v>130</v>
      </c>
      <c r="B647">
        <v>3025</v>
      </c>
      <c r="C647" s="4">
        <v>44872</v>
      </c>
      <c r="D647">
        <v>160.81</v>
      </c>
      <c r="E647" t="s">
        <v>16</v>
      </c>
    </row>
    <row r="648" spans="1:5" x14ac:dyDescent="0.25">
      <c r="A648">
        <v>131</v>
      </c>
      <c r="B648">
        <v>5397</v>
      </c>
      <c r="C648" s="4">
        <v>44649</v>
      </c>
      <c r="D648">
        <v>182.65</v>
      </c>
      <c r="E648" t="s">
        <v>20</v>
      </c>
    </row>
    <row r="649" spans="1:5" x14ac:dyDescent="0.25">
      <c r="A649">
        <v>131</v>
      </c>
      <c r="B649">
        <v>2174</v>
      </c>
      <c r="C649" s="4">
        <v>44794</v>
      </c>
      <c r="D649">
        <v>389.5</v>
      </c>
      <c r="E649" t="s">
        <v>16</v>
      </c>
    </row>
    <row r="650" spans="1:5" x14ac:dyDescent="0.25">
      <c r="A650">
        <v>131</v>
      </c>
      <c r="B650">
        <v>7794</v>
      </c>
      <c r="C650" s="4">
        <v>44839</v>
      </c>
      <c r="D650">
        <v>450.67</v>
      </c>
      <c r="E650" t="s">
        <v>18</v>
      </c>
    </row>
    <row r="651" spans="1:5" x14ac:dyDescent="0.25">
      <c r="A651">
        <v>131</v>
      </c>
      <c r="B651">
        <v>9015</v>
      </c>
      <c r="C651" s="4">
        <v>44699</v>
      </c>
      <c r="D651">
        <v>344.06</v>
      </c>
      <c r="E651" t="s">
        <v>20</v>
      </c>
    </row>
    <row r="652" spans="1:5" x14ac:dyDescent="0.25">
      <c r="A652">
        <v>131</v>
      </c>
      <c r="B652">
        <v>4027</v>
      </c>
      <c r="C652" s="4">
        <v>44832</v>
      </c>
      <c r="D652">
        <v>425.15</v>
      </c>
      <c r="E652" t="s">
        <v>19</v>
      </c>
    </row>
    <row r="653" spans="1:5" x14ac:dyDescent="0.25">
      <c r="A653">
        <v>131</v>
      </c>
      <c r="B653">
        <v>6029</v>
      </c>
      <c r="C653" s="4">
        <v>44686</v>
      </c>
      <c r="D653">
        <v>401.03</v>
      </c>
      <c r="E653" t="s">
        <v>16</v>
      </c>
    </row>
    <row r="654" spans="1:5" x14ac:dyDescent="0.25">
      <c r="A654">
        <v>131</v>
      </c>
      <c r="B654">
        <v>7714</v>
      </c>
      <c r="C654" s="4">
        <v>44823</v>
      </c>
      <c r="D654">
        <v>297.13</v>
      </c>
      <c r="E654" t="s">
        <v>17</v>
      </c>
    </row>
    <row r="655" spans="1:5" x14ac:dyDescent="0.25">
      <c r="A655">
        <v>131</v>
      </c>
      <c r="B655">
        <v>2185</v>
      </c>
      <c r="C655" s="4">
        <v>44668</v>
      </c>
      <c r="D655">
        <v>236.51</v>
      </c>
      <c r="E655" t="s">
        <v>16</v>
      </c>
    </row>
    <row r="656" spans="1:5" x14ac:dyDescent="0.25">
      <c r="A656">
        <v>132</v>
      </c>
      <c r="B656">
        <v>5524</v>
      </c>
      <c r="C656" s="4">
        <v>44711</v>
      </c>
      <c r="D656">
        <v>405.19</v>
      </c>
      <c r="E656" t="s">
        <v>20</v>
      </c>
    </row>
    <row r="657" spans="1:5" x14ac:dyDescent="0.25">
      <c r="A657">
        <v>132</v>
      </c>
      <c r="B657">
        <v>2515</v>
      </c>
      <c r="C657" s="4">
        <v>44780</v>
      </c>
      <c r="D657">
        <v>224.86</v>
      </c>
      <c r="E657" t="s">
        <v>17</v>
      </c>
    </row>
    <row r="658" spans="1:5" x14ac:dyDescent="0.25">
      <c r="A658">
        <v>132</v>
      </c>
      <c r="B658">
        <v>9483</v>
      </c>
      <c r="C658" s="4">
        <v>44574</v>
      </c>
      <c r="D658">
        <v>48.9</v>
      </c>
      <c r="E658" t="s">
        <v>16</v>
      </c>
    </row>
    <row r="659" spans="1:5" x14ac:dyDescent="0.25">
      <c r="A659">
        <v>132</v>
      </c>
      <c r="B659">
        <v>2234</v>
      </c>
      <c r="C659" s="4">
        <v>44779</v>
      </c>
      <c r="D659">
        <v>11.23</v>
      </c>
      <c r="E659" t="s">
        <v>19</v>
      </c>
    </row>
    <row r="660" spans="1:5" x14ac:dyDescent="0.25">
      <c r="A660">
        <v>132</v>
      </c>
      <c r="B660">
        <v>1351</v>
      </c>
      <c r="C660" s="4">
        <v>44853</v>
      </c>
      <c r="D660">
        <v>376.94</v>
      </c>
      <c r="E660" t="s">
        <v>19</v>
      </c>
    </row>
    <row r="661" spans="1:5" x14ac:dyDescent="0.25">
      <c r="A661">
        <v>132</v>
      </c>
      <c r="B661">
        <v>1607</v>
      </c>
      <c r="C661" s="4">
        <v>44701</v>
      </c>
      <c r="D661">
        <v>230.72</v>
      </c>
      <c r="E661" t="s">
        <v>16</v>
      </c>
    </row>
    <row r="662" spans="1:5" x14ac:dyDescent="0.25">
      <c r="A662">
        <v>132</v>
      </c>
      <c r="B662">
        <v>5579</v>
      </c>
      <c r="C662" s="4">
        <v>44652</v>
      </c>
      <c r="D662">
        <v>309.14</v>
      </c>
      <c r="E662" t="s">
        <v>19</v>
      </c>
    </row>
    <row r="663" spans="1:5" x14ac:dyDescent="0.25">
      <c r="A663">
        <v>132</v>
      </c>
      <c r="B663">
        <v>6035</v>
      </c>
      <c r="C663" s="4">
        <v>44832</v>
      </c>
      <c r="D663">
        <v>248.79</v>
      </c>
      <c r="E663" t="s">
        <v>16</v>
      </c>
    </row>
    <row r="664" spans="1:5" x14ac:dyDescent="0.25">
      <c r="A664">
        <v>132</v>
      </c>
      <c r="B664">
        <v>7318</v>
      </c>
      <c r="C664" s="4">
        <v>44822</v>
      </c>
      <c r="D664">
        <v>24.17</v>
      </c>
      <c r="E664" t="s">
        <v>18</v>
      </c>
    </row>
    <row r="665" spans="1:5" x14ac:dyDescent="0.25">
      <c r="A665">
        <v>133</v>
      </c>
      <c r="B665">
        <v>9575</v>
      </c>
      <c r="C665" s="4">
        <v>44673</v>
      </c>
      <c r="D665">
        <v>109.98</v>
      </c>
      <c r="E665" t="s">
        <v>19</v>
      </c>
    </row>
    <row r="666" spans="1:5" x14ac:dyDescent="0.25">
      <c r="A666">
        <v>133</v>
      </c>
      <c r="B666">
        <v>8792</v>
      </c>
      <c r="C666" s="4">
        <v>44565</v>
      </c>
      <c r="D666">
        <v>333.98</v>
      </c>
      <c r="E666" t="s">
        <v>16</v>
      </c>
    </row>
    <row r="667" spans="1:5" x14ac:dyDescent="0.25">
      <c r="A667">
        <v>133</v>
      </c>
      <c r="B667">
        <v>8033</v>
      </c>
      <c r="C667" s="4">
        <v>44727</v>
      </c>
      <c r="D667">
        <v>376.77</v>
      </c>
      <c r="E667" t="s">
        <v>19</v>
      </c>
    </row>
    <row r="668" spans="1:5" x14ac:dyDescent="0.25">
      <c r="A668">
        <v>133</v>
      </c>
      <c r="B668">
        <v>9259</v>
      </c>
      <c r="C668" s="4">
        <v>44802</v>
      </c>
      <c r="D668">
        <v>75.540000000000006</v>
      </c>
      <c r="E668" t="s">
        <v>16</v>
      </c>
    </row>
    <row r="669" spans="1:5" x14ac:dyDescent="0.25">
      <c r="A669">
        <v>134</v>
      </c>
      <c r="B669">
        <v>3449</v>
      </c>
      <c r="C669" s="4">
        <v>44924</v>
      </c>
      <c r="D669">
        <v>93.12</v>
      </c>
      <c r="E669" t="s">
        <v>19</v>
      </c>
    </row>
    <row r="670" spans="1:5" x14ac:dyDescent="0.25">
      <c r="A670">
        <v>134</v>
      </c>
      <c r="B670">
        <v>4060</v>
      </c>
      <c r="C670" s="4">
        <v>44665</v>
      </c>
      <c r="D670">
        <v>159.16999999999999</v>
      </c>
      <c r="E670" t="s">
        <v>19</v>
      </c>
    </row>
    <row r="671" spans="1:5" x14ac:dyDescent="0.25">
      <c r="A671">
        <v>134</v>
      </c>
      <c r="B671">
        <v>7650</v>
      </c>
      <c r="C671" s="4">
        <v>44603</v>
      </c>
      <c r="D671">
        <v>369.06</v>
      </c>
      <c r="E671" t="s">
        <v>18</v>
      </c>
    </row>
    <row r="672" spans="1:5" x14ac:dyDescent="0.25">
      <c r="A672">
        <v>134</v>
      </c>
      <c r="B672">
        <v>3020</v>
      </c>
      <c r="C672" s="4">
        <v>44641</v>
      </c>
      <c r="D672">
        <v>478.02</v>
      </c>
      <c r="E672" t="s">
        <v>16</v>
      </c>
    </row>
    <row r="673" spans="1:5" x14ac:dyDescent="0.25">
      <c r="A673">
        <v>134</v>
      </c>
      <c r="B673">
        <v>9694</v>
      </c>
      <c r="C673" s="4">
        <v>44723</v>
      </c>
      <c r="D673">
        <v>213.92</v>
      </c>
      <c r="E673" t="s">
        <v>17</v>
      </c>
    </row>
    <row r="674" spans="1:5" x14ac:dyDescent="0.25">
      <c r="A674">
        <v>134</v>
      </c>
      <c r="B674">
        <v>4493</v>
      </c>
      <c r="C674" s="4">
        <v>44731</v>
      </c>
      <c r="D674">
        <v>256.79000000000002</v>
      </c>
      <c r="E674" t="s">
        <v>17</v>
      </c>
    </row>
    <row r="675" spans="1:5" x14ac:dyDescent="0.25">
      <c r="A675">
        <v>135</v>
      </c>
      <c r="B675">
        <v>1527</v>
      </c>
      <c r="C675" s="4">
        <v>44616</v>
      </c>
      <c r="D675">
        <v>69.09</v>
      </c>
      <c r="E675" t="s">
        <v>16</v>
      </c>
    </row>
    <row r="676" spans="1:5" x14ac:dyDescent="0.25">
      <c r="A676">
        <v>135</v>
      </c>
      <c r="B676">
        <v>5781</v>
      </c>
      <c r="C676" s="4">
        <v>44705</v>
      </c>
      <c r="D676">
        <v>372.66</v>
      </c>
      <c r="E676" t="s">
        <v>20</v>
      </c>
    </row>
    <row r="677" spans="1:5" x14ac:dyDescent="0.25">
      <c r="A677">
        <v>136</v>
      </c>
      <c r="B677">
        <v>7708</v>
      </c>
      <c r="C677" s="4">
        <v>44925</v>
      </c>
      <c r="D677">
        <v>228.16</v>
      </c>
      <c r="E677" t="s">
        <v>20</v>
      </c>
    </row>
    <row r="678" spans="1:5" x14ac:dyDescent="0.25">
      <c r="A678">
        <v>136</v>
      </c>
      <c r="B678">
        <v>3945</v>
      </c>
      <c r="C678" s="4">
        <v>44789</v>
      </c>
      <c r="D678">
        <v>191.7</v>
      </c>
      <c r="E678" t="s">
        <v>18</v>
      </c>
    </row>
    <row r="679" spans="1:5" x14ac:dyDescent="0.25">
      <c r="A679">
        <v>137</v>
      </c>
      <c r="B679">
        <v>2277</v>
      </c>
      <c r="C679" s="4">
        <v>44731</v>
      </c>
      <c r="D679">
        <v>431.47</v>
      </c>
      <c r="E679" t="s">
        <v>16</v>
      </c>
    </row>
    <row r="680" spans="1:5" x14ac:dyDescent="0.25">
      <c r="A680">
        <v>138</v>
      </c>
      <c r="B680">
        <v>6080</v>
      </c>
      <c r="C680" s="4">
        <v>44581</v>
      </c>
      <c r="D680">
        <v>402.2</v>
      </c>
      <c r="E680" t="s">
        <v>18</v>
      </c>
    </row>
    <row r="681" spans="1:5" x14ac:dyDescent="0.25">
      <c r="A681">
        <v>138</v>
      </c>
      <c r="B681">
        <v>2953</v>
      </c>
      <c r="C681" s="4">
        <v>44780</v>
      </c>
      <c r="D681">
        <v>234.41</v>
      </c>
      <c r="E681" t="s">
        <v>16</v>
      </c>
    </row>
    <row r="682" spans="1:5" x14ac:dyDescent="0.25">
      <c r="A682">
        <v>138</v>
      </c>
      <c r="B682">
        <v>4173</v>
      </c>
      <c r="C682" s="4">
        <v>44577</v>
      </c>
      <c r="D682">
        <v>397.8</v>
      </c>
      <c r="E682" t="s">
        <v>20</v>
      </c>
    </row>
    <row r="683" spans="1:5" x14ac:dyDescent="0.25">
      <c r="A683">
        <v>138</v>
      </c>
      <c r="B683">
        <v>9315</v>
      </c>
      <c r="C683" s="4">
        <v>44792</v>
      </c>
      <c r="D683">
        <v>352.46</v>
      </c>
      <c r="E683" t="s">
        <v>17</v>
      </c>
    </row>
    <row r="684" spans="1:5" x14ac:dyDescent="0.25">
      <c r="A684">
        <v>138</v>
      </c>
      <c r="B684">
        <v>3755</v>
      </c>
      <c r="C684" s="4">
        <v>44620</v>
      </c>
      <c r="D684">
        <v>120.37</v>
      </c>
      <c r="E684" t="s">
        <v>17</v>
      </c>
    </row>
    <row r="685" spans="1:5" x14ac:dyDescent="0.25">
      <c r="A685">
        <v>138</v>
      </c>
      <c r="B685">
        <v>6308</v>
      </c>
      <c r="C685" s="4">
        <v>44798</v>
      </c>
      <c r="D685">
        <v>498.24</v>
      </c>
      <c r="E685" t="s">
        <v>17</v>
      </c>
    </row>
    <row r="686" spans="1:5" x14ac:dyDescent="0.25">
      <c r="A686">
        <v>138</v>
      </c>
      <c r="B686">
        <v>7083</v>
      </c>
      <c r="C686" s="4">
        <v>44699</v>
      </c>
      <c r="D686">
        <v>461.47</v>
      </c>
      <c r="E686" t="s">
        <v>16</v>
      </c>
    </row>
    <row r="687" spans="1:5" x14ac:dyDescent="0.25">
      <c r="A687">
        <v>138</v>
      </c>
      <c r="B687">
        <v>2487</v>
      </c>
      <c r="C687" s="4">
        <v>44844</v>
      </c>
      <c r="D687">
        <v>337.7</v>
      </c>
      <c r="E687" t="s">
        <v>20</v>
      </c>
    </row>
    <row r="688" spans="1:5" x14ac:dyDescent="0.25">
      <c r="A688">
        <v>139</v>
      </c>
      <c r="B688">
        <v>5098</v>
      </c>
      <c r="C688" s="4">
        <v>44763</v>
      </c>
      <c r="D688">
        <v>280.48</v>
      </c>
      <c r="E688" t="s">
        <v>16</v>
      </c>
    </row>
    <row r="689" spans="1:5" x14ac:dyDescent="0.25">
      <c r="A689">
        <v>139</v>
      </c>
      <c r="B689">
        <v>7604</v>
      </c>
      <c r="C689" s="4">
        <v>44647</v>
      </c>
      <c r="D689">
        <v>198.5</v>
      </c>
      <c r="E689" t="s">
        <v>16</v>
      </c>
    </row>
    <row r="690" spans="1:5" x14ac:dyDescent="0.25">
      <c r="A690">
        <v>139</v>
      </c>
      <c r="B690">
        <v>3784</v>
      </c>
      <c r="C690" s="4">
        <v>44619</v>
      </c>
      <c r="D690">
        <v>461.27</v>
      </c>
      <c r="E690" t="s">
        <v>16</v>
      </c>
    </row>
    <row r="691" spans="1:5" x14ac:dyDescent="0.25">
      <c r="A691">
        <v>139</v>
      </c>
      <c r="B691">
        <v>6363</v>
      </c>
      <c r="C691" s="4">
        <v>44764</v>
      </c>
      <c r="D691">
        <v>356.74</v>
      </c>
      <c r="E691" t="s">
        <v>17</v>
      </c>
    </row>
    <row r="692" spans="1:5" x14ac:dyDescent="0.25">
      <c r="A692">
        <v>139</v>
      </c>
      <c r="B692">
        <v>6516</v>
      </c>
      <c r="C692" s="4">
        <v>44622</v>
      </c>
      <c r="D692">
        <v>207.97</v>
      </c>
      <c r="E692" t="s">
        <v>16</v>
      </c>
    </row>
    <row r="693" spans="1:5" x14ac:dyDescent="0.25">
      <c r="A693">
        <v>139</v>
      </c>
      <c r="B693">
        <v>2080</v>
      </c>
      <c r="C693" s="4">
        <v>44612</v>
      </c>
      <c r="D693">
        <v>493.64</v>
      </c>
      <c r="E693" t="s">
        <v>16</v>
      </c>
    </row>
    <row r="694" spans="1:5" x14ac:dyDescent="0.25">
      <c r="A694">
        <v>139</v>
      </c>
      <c r="B694">
        <v>2828</v>
      </c>
      <c r="C694" s="4">
        <v>44677</v>
      </c>
      <c r="D694">
        <v>46.89</v>
      </c>
      <c r="E694" t="s">
        <v>17</v>
      </c>
    </row>
    <row r="695" spans="1:5" x14ac:dyDescent="0.25">
      <c r="A695">
        <v>140</v>
      </c>
      <c r="B695">
        <v>5613</v>
      </c>
      <c r="C695" s="4">
        <v>44784</v>
      </c>
      <c r="D695">
        <v>445.89</v>
      </c>
      <c r="E695" t="s">
        <v>19</v>
      </c>
    </row>
    <row r="696" spans="1:5" x14ac:dyDescent="0.25">
      <c r="A696">
        <v>140</v>
      </c>
      <c r="B696">
        <v>3149</v>
      </c>
      <c r="C696" s="4">
        <v>44816</v>
      </c>
      <c r="D696">
        <v>88.04</v>
      </c>
      <c r="E696" t="s">
        <v>17</v>
      </c>
    </row>
    <row r="697" spans="1:5" x14ac:dyDescent="0.25">
      <c r="A697">
        <v>140</v>
      </c>
      <c r="B697">
        <v>4218</v>
      </c>
      <c r="C697" s="4">
        <v>44816</v>
      </c>
      <c r="D697">
        <v>490.3</v>
      </c>
      <c r="E697" t="s">
        <v>17</v>
      </c>
    </row>
    <row r="698" spans="1:5" x14ac:dyDescent="0.25">
      <c r="A698">
        <v>141</v>
      </c>
      <c r="B698">
        <v>9358</v>
      </c>
      <c r="C698" s="4">
        <v>44717</v>
      </c>
      <c r="D698">
        <v>142.43</v>
      </c>
      <c r="E698" t="s">
        <v>18</v>
      </c>
    </row>
    <row r="699" spans="1:5" x14ac:dyDescent="0.25">
      <c r="A699">
        <v>141</v>
      </c>
      <c r="B699">
        <v>6867</v>
      </c>
      <c r="C699" s="4">
        <v>44680</v>
      </c>
      <c r="D699">
        <v>472.91</v>
      </c>
      <c r="E699" t="s">
        <v>17</v>
      </c>
    </row>
    <row r="700" spans="1:5" x14ac:dyDescent="0.25">
      <c r="A700">
        <v>141</v>
      </c>
      <c r="B700">
        <v>9922</v>
      </c>
      <c r="C700" s="4">
        <v>44738</v>
      </c>
      <c r="D700">
        <v>151.5</v>
      </c>
      <c r="E700" t="s">
        <v>19</v>
      </c>
    </row>
    <row r="701" spans="1:5" x14ac:dyDescent="0.25">
      <c r="A701">
        <v>141</v>
      </c>
      <c r="B701">
        <v>1698</v>
      </c>
      <c r="C701" s="4">
        <v>44899</v>
      </c>
      <c r="D701">
        <v>426.75</v>
      </c>
      <c r="E701" t="s">
        <v>17</v>
      </c>
    </row>
    <row r="702" spans="1:5" x14ac:dyDescent="0.25">
      <c r="A702">
        <v>141</v>
      </c>
      <c r="B702">
        <v>7789</v>
      </c>
      <c r="C702" s="4">
        <v>44824</v>
      </c>
      <c r="D702">
        <v>485.11</v>
      </c>
      <c r="E702" t="s">
        <v>19</v>
      </c>
    </row>
    <row r="703" spans="1:5" x14ac:dyDescent="0.25">
      <c r="A703">
        <v>141</v>
      </c>
      <c r="B703">
        <v>5817</v>
      </c>
      <c r="C703" s="4">
        <v>44633</v>
      </c>
      <c r="D703">
        <v>323.48</v>
      </c>
      <c r="E703" t="s">
        <v>16</v>
      </c>
    </row>
    <row r="704" spans="1:5" x14ac:dyDescent="0.25">
      <c r="A704">
        <v>141</v>
      </c>
      <c r="B704">
        <v>6950</v>
      </c>
      <c r="C704" s="4">
        <v>44764</v>
      </c>
      <c r="D704">
        <v>481.57</v>
      </c>
      <c r="E704" t="s">
        <v>16</v>
      </c>
    </row>
    <row r="705" spans="1:5" x14ac:dyDescent="0.25">
      <c r="A705">
        <v>142</v>
      </c>
      <c r="B705">
        <v>3929</v>
      </c>
      <c r="C705" s="4">
        <v>44712</v>
      </c>
      <c r="D705">
        <v>345.04</v>
      </c>
      <c r="E705" t="s">
        <v>20</v>
      </c>
    </row>
    <row r="706" spans="1:5" x14ac:dyDescent="0.25">
      <c r="A706">
        <v>142</v>
      </c>
      <c r="B706">
        <v>4811</v>
      </c>
      <c r="C706" s="4">
        <v>44728</v>
      </c>
      <c r="D706">
        <v>306.77999999999997</v>
      </c>
      <c r="E706" t="s">
        <v>19</v>
      </c>
    </row>
    <row r="707" spans="1:5" x14ac:dyDescent="0.25">
      <c r="A707">
        <v>142</v>
      </c>
      <c r="B707">
        <v>6417</v>
      </c>
      <c r="C707" s="4">
        <v>44895</v>
      </c>
      <c r="D707">
        <v>157.66999999999999</v>
      </c>
      <c r="E707" t="s">
        <v>17</v>
      </c>
    </row>
    <row r="708" spans="1:5" x14ac:dyDescent="0.25">
      <c r="A708">
        <v>142</v>
      </c>
      <c r="B708">
        <v>5059</v>
      </c>
      <c r="C708" s="4">
        <v>44813</v>
      </c>
      <c r="D708">
        <v>186.63</v>
      </c>
      <c r="E708" t="s">
        <v>20</v>
      </c>
    </row>
    <row r="709" spans="1:5" x14ac:dyDescent="0.25">
      <c r="A709">
        <v>142</v>
      </c>
      <c r="B709">
        <v>3559</v>
      </c>
      <c r="C709" s="4">
        <v>44766</v>
      </c>
      <c r="D709">
        <v>395.87</v>
      </c>
      <c r="E709" t="s">
        <v>17</v>
      </c>
    </row>
    <row r="710" spans="1:5" x14ac:dyDescent="0.25">
      <c r="A710">
        <v>143</v>
      </c>
      <c r="B710">
        <v>8867</v>
      </c>
      <c r="C710" s="4">
        <v>44616</v>
      </c>
      <c r="D710">
        <v>144.28</v>
      </c>
      <c r="E710" t="s">
        <v>20</v>
      </c>
    </row>
    <row r="711" spans="1:5" x14ac:dyDescent="0.25">
      <c r="A711">
        <v>143</v>
      </c>
      <c r="B711">
        <v>7594</v>
      </c>
      <c r="C711" s="4">
        <v>44628</v>
      </c>
      <c r="D711">
        <v>198.99</v>
      </c>
      <c r="E711" t="s">
        <v>20</v>
      </c>
    </row>
    <row r="712" spans="1:5" x14ac:dyDescent="0.25">
      <c r="A712">
        <v>144</v>
      </c>
      <c r="B712">
        <v>7641</v>
      </c>
      <c r="C712" s="4">
        <v>44861</v>
      </c>
      <c r="D712">
        <v>419.85</v>
      </c>
      <c r="E712" t="s">
        <v>16</v>
      </c>
    </row>
    <row r="713" spans="1:5" x14ac:dyDescent="0.25">
      <c r="A713">
        <v>145</v>
      </c>
      <c r="B713">
        <v>7659</v>
      </c>
      <c r="C713" s="4">
        <v>44838</v>
      </c>
      <c r="D713">
        <v>410.66</v>
      </c>
      <c r="E713" t="s">
        <v>20</v>
      </c>
    </row>
    <row r="714" spans="1:5" x14ac:dyDescent="0.25">
      <c r="A714">
        <v>145</v>
      </c>
      <c r="B714">
        <v>4987</v>
      </c>
      <c r="C714" s="4">
        <v>44786</v>
      </c>
      <c r="D714">
        <v>339.16</v>
      </c>
      <c r="E714" t="s">
        <v>18</v>
      </c>
    </row>
    <row r="715" spans="1:5" x14ac:dyDescent="0.25">
      <c r="A715">
        <v>145</v>
      </c>
      <c r="B715">
        <v>6748</v>
      </c>
      <c r="C715" s="4">
        <v>44748</v>
      </c>
      <c r="D715">
        <v>75.7</v>
      </c>
      <c r="E715" t="s">
        <v>20</v>
      </c>
    </row>
    <row r="716" spans="1:5" x14ac:dyDescent="0.25">
      <c r="A716">
        <v>145</v>
      </c>
      <c r="B716">
        <v>5978</v>
      </c>
      <c r="C716" s="4">
        <v>44649</v>
      </c>
      <c r="D716">
        <v>484.18</v>
      </c>
      <c r="E716" t="s">
        <v>20</v>
      </c>
    </row>
    <row r="717" spans="1:5" x14ac:dyDescent="0.25">
      <c r="A717">
        <v>145</v>
      </c>
      <c r="B717">
        <v>8481</v>
      </c>
      <c r="C717" s="4">
        <v>44913</v>
      </c>
      <c r="D717">
        <v>459</v>
      </c>
      <c r="E717" t="s">
        <v>20</v>
      </c>
    </row>
    <row r="718" spans="1:5" x14ac:dyDescent="0.25">
      <c r="A718">
        <v>146</v>
      </c>
      <c r="B718">
        <v>6936</v>
      </c>
      <c r="C718" s="4">
        <v>44749</v>
      </c>
      <c r="D718">
        <v>249.26</v>
      </c>
      <c r="E718" t="s">
        <v>18</v>
      </c>
    </row>
    <row r="719" spans="1:5" x14ac:dyDescent="0.25">
      <c r="A719">
        <v>146</v>
      </c>
      <c r="B719">
        <v>3616</v>
      </c>
      <c r="C719" s="4">
        <v>44919</v>
      </c>
      <c r="D719">
        <v>34.119999999999997</v>
      </c>
      <c r="E719" t="s">
        <v>17</v>
      </c>
    </row>
    <row r="720" spans="1:5" x14ac:dyDescent="0.25">
      <c r="A720">
        <v>146</v>
      </c>
      <c r="B720">
        <v>9260</v>
      </c>
      <c r="C720" s="4">
        <v>44890</v>
      </c>
      <c r="D720">
        <v>405.03</v>
      </c>
      <c r="E720" t="s">
        <v>17</v>
      </c>
    </row>
    <row r="721" spans="1:5" x14ac:dyDescent="0.25">
      <c r="A721">
        <v>146</v>
      </c>
      <c r="B721">
        <v>6299</v>
      </c>
      <c r="C721" s="4">
        <v>44735</v>
      </c>
      <c r="D721">
        <v>267.25</v>
      </c>
      <c r="E721" t="s">
        <v>16</v>
      </c>
    </row>
    <row r="722" spans="1:5" x14ac:dyDescent="0.25">
      <c r="A722">
        <v>146</v>
      </c>
      <c r="B722">
        <v>1506</v>
      </c>
      <c r="C722" s="4">
        <v>44822</v>
      </c>
      <c r="D722">
        <v>418.07</v>
      </c>
      <c r="E722" t="s">
        <v>19</v>
      </c>
    </row>
    <row r="723" spans="1:5" x14ac:dyDescent="0.25">
      <c r="A723">
        <v>147</v>
      </c>
      <c r="B723">
        <v>1075</v>
      </c>
      <c r="C723" s="4">
        <v>44823</v>
      </c>
      <c r="D723">
        <v>128.41999999999999</v>
      </c>
      <c r="E723" t="s">
        <v>18</v>
      </c>
    </row>
    <row r="724" spans="1:5" x14ac:dyDescent="0.25">
      <c r="A724">
        <v>147</v>
      </c>
      <c r="B724">
        <v>4742</v>
      </c>
      <c r="C724" s="4">
        <v>44586</v>
      </c>
      <c r="D724">
        <v>186.82</v>
      </c>
      <c r="E724" t="s">
        <v>17</v>
      </c>
    </row>
    <row r="725" spans="1:5" x14ac:dyDescent="0.25">
      <c r="A725">
        <v>147</v>
      </c>
      <c r="B725">
        <v>1709</v>
      </c>
      <c r="C725" s="4">
        <v>44745</v>
      </c>
      <c r="D725">
        <v>387.19</v>
      </c>
      <c r="E725" t="s">
        <v>17</v>
      </c>
    </row>
    <row r="726" spans="1:5" x14ac:dyDescent="0.25">
      <c r="A726">
        <v>147</v>
      </c>
      <c r="B726">
        <v>4853</v>
      </c>
      <c r="C726" s="4">
        <v>44838</v>
      </c>
      <c r="D726">
        <v>489.82</v>
      </c>
      <c r="E726" t="s">
        <v>17</v>
      </c>
    </row>
    <row r="727" spans="1:5" x14ac:dyDescent="0.25">
      <c r="A727">
        <v>147</v>
      </c>
      <c r="B727">
        <v>9099</v>
      </c>
      <c r="C727" s="4">
        <v>44876</v>
      </c>
      <c r="D727">
        <v>203.23</v>
      </c>
      <c r="E727" t="s">
        <v>20</v>
      </c>
    </row>
    <row r="728" spans="1:5" x14ac:dyDescent="0.25">
      <c r="A728">
        <v>147</v>
      </c>
      <c r="B728">
        <v>7087</v>
      </c>
      <c r="C728" s="4">
        <v>44892</v>
      </c>
      <c r="D728">
        <v>346.68</v>
      </c>
      <c r="E728" t="s">
        <v>19</v>
      </c>
    </row>
    <row r="729" spans="1:5" x14ac:dyDescent="0.25">
      <c r="A729">
        <v>147</v>
      </c>
      <c r="B729">
        <v>2891</v>
      </c>
      <c r="C729" s="4">
        <v>44637</v>
      </c>
      <c r="D729">
        <v>439.53</v>
      </c>
      <c r="E729" t="s">
        <v>19</v>
      </c>
    </row>
    <row r="730" spans="1:5" x14ac:dyDescent="0.25">
      <c r="A730">
        <v>147</v>
      </c>
      <c r="B730">
        <v>3538</v>
      </c>
      <c r="C730" s="4">
        <v>44707</v>
      </c>
      <c r="D730">
        <v>78.650000000000006</v>
      </c>
      <c r="E730" t="s">
        <v>17</v>
      </c>
    </row>
    <row r="731" spans="1:5" x14ac:dyDescent="0.25">
      <c r="A731">
        <v>148</v>
      </c>
      <c r="B731">
        <v>8078</v>
      </c>
      <c r="C731" s="4">
        <v>44898</v>
      </c>
      <c r="D731">
        <v>13.04</v>
      </c>
      <c r="E731" t="s">
        <v>19</v>
      </c>
    </row>
    <row r="732" spans="1:5" x14ac:dyDescent="0.25">
      <c r="A732">
        <v>149</v>
      </c>
      <c r="B732">
        <v>1795</v>
      </c>
      <c r="C732" s="4">
        <v>44679</v>
      </c>
      <c r="D732">
        <v>444.84</v>
      </c>
      <c r="E732" t="s">
        <v>20</v>
      </c>
    </row>
    <row r="733" spans="1:5" x14ac:dyDescent="0.25">
      <c r="A733">
        <v>150</v>
      </c>
      <c r="B733">
        <v>1642</v>
      </c>
      <c r="C733" s="4">
        <v>44848</v>
      </c>
      <c r="D733">
        <v>398.49</v>
      </c>
      <c r="E733" t="s">
        <v>18</v>
      </c>
    </row>
    <row r="734" spans="1:5" x14ac:dyDescent="0.25">
      <c r="A734">
        <v>150</v>
      </c>
      <c r="B734">
        <v>2904</v>
      </c>
      <c r="C734" s="4">
        <v>44778</v>
      </c>
      <c r="D734">
        <v>174.35</v>
      </c>
      <c r="E734" t="s">
        <v>17</v>
      </c>
    </row>
    <row r="735" spans="1:5" x14ac:dyDescent="0.25">
      <c r="A735">
        <v>150</v>
      </c>
      <c r="B735">
        <v>6669</v>
      </c>
      <c r="C735" s="4">
        <v>44837</v>
      </c>
      <c r="D735">
        <v>19.899999999999999</v>
      </c>
      <c r="E735" t="s">
        <v>17</v>
      </c>
    </row>
    <row r="736" spans="1:5" x14ac:dyDescent="0.25">
      <c r="A736">
        <v>150</v>
      </c>
      <c r="B736">
        <v>4900</v>
      </c>
      <c r="C736" s="4">
        <v>44595</v>
      </c>
      <c r="D736">
        <v>290.43</v>
      </c>
      <c r="E736" t="s">
        <v>20</v>
      </c>
    </row>
    <row r="737" spans="1:5" x14ac:dyDescent="0.25">
      <c r="A737">
        <v>150</v>
      </c>
      <c r="B737">
        <v>4498</v>
      </c>
      <c r="C737" s="4">
        <v>44659</v>
      </c>
      <c r="D737">
        <v>129.94</v>
      </c>
      <c r="E737" t="s">
        <v>19</v>
      </c>
    </row>
    <row r="738" spans="1:5" x14ac:dyDescent="0.25">
      <c r="A738">
        <v>150</v>
      </c>
      <c r="B738">
        <v>6085</v>
      </c>
      <c r="C738" s="4">
        <v>44672</v>
      </c>
      <c r="D738">
        <v>87.74</v>
      </c>
      <c r="E738" t="s">
        <v>16</v>
      </c>
    </row>
    <row r="739" spans="1:5" x14ac:dyDescent="0.25">
      <c r="A739">
        <v>150</v>
      </c>
      <c r="B739">
        <v>7460</v>
      </c>
      <c r="C739" s="4">
        <v>44908</v>
      </c>
      <c r="D739">
        <v>32.369999999999997</v>
      </c>
      <c r="E739" t="s">
        <v>16</v>
      </c>
    </row>
    <row r="740" spans="1:5" x14ac:dyDescent="0.25">
      <c r="A740">
        <v>150</v>
      </c>
      <c r="B740">
        <v>2246</v>
      </c>
      <c r="C740" s="4">
        <v>44666</v>
      </c>
      <c r="D740">
        <v>60.04</v>
      </c>
      <c r="E740" t="s">
        <v>20</v>
      </c>
    </row>
    <row r="741" spans="1:5" x14ac:dyDescent="0.25">
      <c r="A741">
        <v>151</v>
      </c>
      <c r="B741">
        <v>2168</v>
      </c>
      <c r="C741" s="4">
        <v>44915</v>
      </c>
      <c r="D741">
        <v>334.2</v>
      </c>
      <c r="E741" t="s">
        <v>18</v>
      </c>
    </row>
    <row r="742" spans="1:5" x14ac:dyDescent="0.25">
      <c r="A742">
        <v>152</v>
      </c>
      <c r="B742">
        <v>3638</v>
      </c>
      <c r="C742" s="4">
        <v>44785</v>
      </c>
      <c r="D742">
        <v>22.57</v>
      </c>
      <c r="E742" t="s">
        <v>16</v>
      </c>
    </row>
    <row r="743" spans="1:5" x14ac:dyDescent="0.25">
      <c r="A743">
        <v>152</v>
      </c>
      <c r="B743">
        <v>1559</v>
      </c>
      <c r="C743" s="4">
        <v>44672</v>
      </c>
      <c r="D743">
        <v>177.93</v>
      </c>
      <c r="E743" t="s">
        <v>18</v>
      </c>
    </row>
    <row r="744" spans="1:5" x14ac:dyDescent="0.25">
      <c r="A744">
        <v>152</v>
      </c>
      <c r="B744">
        <v>5427</v>
      </c>
      <c r="C744" s="4">
        <v>44635</v>
      </c>
      <c r="D744">
        <v>64.75</v>
      </c>
      <c r="E744" t="s">
        <v>18</v>
      </c>
    </row>
    <row r="745" spans="1:5" x14ac:dyDescent="0.25">
      <c r="A745">
        <v>152</v>
      </c>
      <c r="B745">
        <v>6908</v>
      </c>
      <c r="C745" s="4">
        <v>44908</v>
      </c>
      <c r="D745">
        <v>104.43</v>
      </c>
      <c r="E745" t="s">
        <v>19</v>
      </c>
    </row>
    <row r="746" spans="1:5" x14ac:dyDescent="0.25">
      <c r="A746">
        <v>152</v>
      </c>
      <c r="B746">
        <v>6940</v>
      </c>
      <c r="C746" s="4">
        <v>44759</v>
      </c>
      <c r="D746">
        <v>336.59</v>
      </c>
      <c r="E746" t="s">
        <v>18</v>
      </c>
    </row>
    <row r="747" spans="1:5" x14ac:dyDescent="0.25">
      <c r="A747">
        <v>152</v>
      </c>
      <c r="B747">
        <v>4209</v>
      </c>
      <c r="C747" s="4">
        <v>44588</v>
      </c>
      <c r="D747">
        <v>395.38</v>
      </c>
      <c r="E747" t="s">
        <v>19</v>
      </c>
    </row>
    <row r="748" spans="1:5" x14ac:dyDescent="0.25">
      <c r="A748">
        <v>152</v>
      </c>
      <c r="B748">
        <v>6279</v>
      </c>
      <c r="C748" s="4">
        <v>44859</v>
      </c>
      <c r="D748">
        <v>347.15</v>
      </c>
      <c r="E748" t="s">
        <v>16</v>
      </c>
    </row>
    <row r="749" spans="1:5" x14ac:dyDescent="0.25">
      <c r="A749">
        <v>153</v>
      </c>
      <c r="B749">
        <v>5571</v>
      </c>
      <c r="C749" s="4">
        <v>44721</v>
      </c>
      <c r="D749">
        <v>185.34</v>
      </c>
      <c r="E749" t="s">
        <v>19</v>
      </c>
    </row>
    <row r="750" spans="1:5" x14ac:dyDescent="0.25">
      <c r="A750">
        <v>153</v>
      </c>
      <c r="B750">
        <v>1151</v>
      </c>
      <c r="C750" s="4">
        <v>44844</v>
      </c>
      <c r="D750">
        <v>385.58</v>
      </c>
      <c r="E750" t="s">
        <v>19</v>
      </c>
    </row>
    <row r="751" spans="1:5" x14ac:dyDescent="0.25">
      <c r="A751">
        <v>153</v>
      </c>
      <c r="B751">
        <v>7223</v>
      </c>
      <c r="C751" s="4">
        <v>44756</v>
      </c>
      <c r="D751">
        <v>246.37</v>
      </c>
      <c r="E751" t="s">
        <v>17</v>
      </c>
    </row>
    <row r="752" spans="1:5" x14ac:dyDescent="0.25">
      <c r="A752">
        <v>153</v>
      </c>
      <c r="B752">
        <v>5051</v>
      </c>
      <c r="C752" s="4">
        <v>44626</v>
      </c>
      <c r="D752">
        <v>485.08</v>
      </c>
      <c r="E752" t="s">
        <v>20</v>
      </c>
    </row>
    <row r="753" spans="1:5" x14ac:dyDescent="0.25">
      <c r="A753">
        <v>153</v>
      </c>
      <c r="B753">
        <v>5559</v>
      </c>
      <c r="C753" s="4">
        <v>44788</v>
      </c>
      <c r="D753">
        <v>432.79</v>
      </c>
      <c r="E753" t="s">
        <v>18</v>
      </c>
    </row>
    <row r="754" spans="1:5" x14ac:dyDescent="0.25">
      <c r="A754">
        <v>154</v>
      </c>
      <c r="B754">
        <v>1392</v>
      </c>
      <c r="C754" s="4">
        <v>44767</v>
      </c>
      <c r="D754">
        <v>373.09</v>
      </c>
      <c r="E754" t="s">
        <v>20</v>
      </c>
    </row>
    <row r="755" spans="1:5" x14ac:dyDescent="0.25">
      <c r="A755">
        <v>154</v>
      </c>
      <c r="B755">
        <v>7380</v>
      </c>
      <c r="C755" s="4">
        <v>44781</v>
      </c>
      <c r="D755">
        <v>243.07</v>
      </c>
      <c r="E755" t="s">
        <v>20</v>
      </c>
    </row>
    <row r="756" spans="1:5" x14ac:dyDescent="0.25">
      <c r="A756">
        <v>154</v>
      </c>
      <c r="B756">
        <v>7638</v>
      </c>
      <c r="C756" s="4">
        <v>44757</v>
      </c>
      <c r="D756">
        <v>73.02</v>
      </c>
      <c r="E756" t="s">
        <v>16</v>
      </c>
    </row>
    <row r="757" spans="1:5" x14ac:dyDescent="0.25">
      <c r="A757">
        <v>154</v>
      </c>
      <c r="B757">
        <v>1803</v>
      </c>
      <c r="C757" s="4">
        <v>44718</v>
      </c>
      <c r="D757">
        <v>445.69</v>
      </c>
      <c r="E757" t="s">
        <v>17</v>
      </c>
    </row>
    <row r="758" spans="1:5" x14ac:dyDescent="0.25">
      <c r="A758">
        <v>154</v>
      </c>
      <c r="B758">
        <v>3117</v>
      </c>
      <c r="C758" s="4">
        <v>44787</v>
      </c>
      <c r="D758">
        <v>258.55</v>
      </c>
      <c r="E758" t="s">
        <v>16</v>
      </c>
    </row>
    <row r="759" spans="1:5" x14ac:dyDescent="0.25">
      <c r="A759">
        <v>154</v>
      </c>
      <c r="B759">
        <v>1469</v>
      </c>
      <c r="C759" s="4">
        <v>44575</v>
      </c>
      <c r="D759">
        <v>118.45</v>
      </c>
      <c r="E759" t="s">
        <v>20</v>
      </c>
    </row>
    <row r="760" spans="1:5" x14ac:dyDescent="0.25">
      <c r="A760">
        <v>154</v>
      </c>
      <c r="B760">
        <v>1349</v>
      </c>
      <c r="C760" s="4">
        <v>44765</v>
      </c>
      <c r="D760">
        <v>241.68</v>
      </c>
      <c r="E760" t="s">
        <v>20</v>
      </c>
    </row>
    <row r="761" spans="1:5" x14ac:dyDescent="0.25">
      <c r="A761">
        <v>155</v>
      </c>
      <c r="B761">
        <v>1685</v>
      </c>
      <c r="C761" s="4">
        <v>44797</v>
      </c>
      <c r="D761">
        <v>348.91</v>
      </c>
      <c r="E761" t="s">
        <v>16</v>
      </c>
    </row>
    <row r="762" spans="1:5" x14ac:dyDescent="0.25">
      <c r="A762">
        <v>155</v>
      </c>
      <c r="B762">
        <v>2502</v>
      </c>
      <c r="C762" s="4">
        <v>44685</v>
      </c>
      <c r="D762">
        <v>35.380000000000003</v>
      </c>
      <c r="E762" t="s">
        <v>17</v>
      </c>
    </row>
    <row r="763" spans="1:5" x14ac:dyDescent="0.25">
      <c r="A763">
        <v>155</v>
      </c>
      <c r="B763">
        <v>2356</v>
      </c>
      <c r="C763" s="4">
        <v>44719</v>
      </c>
      <c r="D763">
        <v>388.8</v>
      </c>
      <c r="E763" t="s">
        <v>19</v>
      </c>
    </row>
    <row r="764" spans="1:5" x14ac:dyDescent="0.25">
      <c r="A764">
        <v>155</v>
      </c>
      <c r="B764">
        <v>1543</v>
      </c>
      <c r="C764" s="4">
        <v>44722</v>
      </c>
      <c r="D764">
        <v>29.66</v>
      </c>
      <c r="E764" t="s">
        <v>20</v>
      </c>
    </row>
    <row r="765" spans="1:5" x14ac:dyDescent="0.25">
      <c r="A765">
        <v>155</v>
      </c>
      <c r="B765">
        <v>8897</v>
      </c>
      <c r="C765" s="4">
        <v>44845</v>
      </c>
      <c r="D765">
        <v>38.65</v>
      </c>
      <c r="E765" t="s">
        <v>19</v>
      </c>
    </row>
    <row r="766" spans="1:5" x14ac:dyDescent="0.25">
      <c r="A766">
        <v>155</v>
      </c>
      <c r="B766">
        <v>1999</v>
      </c>
      <c r="C766" s="4">
        <v>44830</v>
      </c>
      <c r="D766">
        <v>430.59</v>
      </c>
      <c r="E766" t="s">
        <v>16</v>
      </c>
    </row>
    <row r="767" spans="1:5" x14ac:dyDescent="0.25">
      <c r="A767">
        <v>155</v>
      </c>
      <c r="B767">
        <v>3577</v>
      </c>
      <c r="C767" s="4">
        <v>44617</v>
      </c>
      <c r="D767">
        <v>177.59</v>
      </c>
      <c r="E767" t="s">
        <v>17</v>
      </c>
    </row>
    <row r="768" spans="1:5" x14ac:dyDescent="0.25">
      <c r="A768">
        <v>155</v>
      </c>
      <c r="B768">
        <v>2154</v>
      </c>
      <c r="C768" s="4">
        <v>44853</v>
      </c>
      <c r="D768">
        <v>433.5</v>
      </c>
      <c r="E768" t="s">
        <v>17</v>
      </c>
    </row>
    <row r="769" spans="1:5" x14ac:dyDescent="0.25">
      <c r="A769">
        <v>156</v>
      </c>
      <c r="B769">
        <v>2410</v>
      </c>
      <c r="C769" s="4">
        <v>44634</v>
      </c>
      <c r="D769">
        <v>108.73</v>
      </c>
      <c r="E769" t="s">
        <v>20</v>
      </c>
    </row>
    <row r="770" spans="1:5" x14ac:dyDescent="0.25">
      <c r="A770">
        <v>156</v>
      </c>
      <c r="B770">
        <v>4562</v>
      </c>
      <c r="C770" s="4">
        <v>44575</v>
      </c>
      <c r="D770">
        <v>213.27</v>
      </c>
      <c r="E770" t="s">
        <v>16</v>
      </c>
    </row>
    <row r="771" spans="1:5" x14ac:dyDescent="0.25">
      <c r="A771">
        <v>156</v>
      </c>
      <c r="B771">
        <v>8093</v>
      </c>
      <c r="C771" s="4">
        <v>44701</v>
      </c>
      <c r="D771">
        <v>44.73</v>
      </c>
      <c r="E771" t="s">
        <v>20</v>
      </c>
    </row>
    <row r="772" spans="1:5" x14ac:dyDescent="0.25">
      <c r="A772">
        <v>156</v>
      </c>
      <c r="B772">
        <v>6384</v>
      </c>
      <c r="C772" s="4">
        <v>44602</v>
      </c>
      <c r="D772">
        <v>49.77</v>
      </c>
      <c r="E772" t="s">
        <v>18</v>
      </c>
    </row>
    <row r="773" spans="1:5" x14ac:dyDescent="0.25">
      <c r="A773">
        <v>156</v>
      </c>
      <c r="B773">
        <v>4119</v>
      </c>
      <c r="C773" s="4">
        <v>44585</v>
      </c>
      <c r="D773">
        <v>91.31</v>
      </c>
      <c r="E773" t="s">
        <v>19</v>
      </c>
    </row>
    <row r="774" spans="1:5" x14ac:dyDescent="0.25">
      <c r="A774">
        <v>156</v>
      </c>
      <c r="B774">
        <v>3878</v>
      </c>
      <c r="C774" s="4">
        <v>44737</v>
      </c>
      <c r="D774">
        <v>154.69</v>
      </c>
      <c r="E774" t="s">
        <v>19</v>
      </c>
    </row>
    <row r="775" spans="1:5" x14ac:dyDescent="0.25">
      <c r="A775">
        <v>156</v>
      </c>
      <c r="B775">
        <v>2321</v>
      </c>
      <c r="C775" s="4">
        <v>44582</v>
      </c>
      <c r="D775">
        <v>40.42</v>
      </c>
      <c r="E775" t="s">
        <v>20</v>
      </c>
    </row>
    <row r="776" spans="1:5" x14ac:dyDescent="0.25">
      <c r="A776">
        <v>157</v>
      </c>
      <c r="B776">
        <v>9638</v>
      </c>
      <c r="C776" s="4">
        <v>44873</v>
      </c>
      <c r="D776">
        <v>496.79</v>
      </c>
      <c r="E776" t="s">
        <v>19</v>
      </c>
    </row>
    <row r="777" spans="1:5" x14ac:dyDescent="0.25">
      <c r="A777">
        <v>157</v>
      </c>
      <c r="B777">
        <v>3317</v>
      </c>
      <c r="C777" s="4">
        <v>44587</v>
      </c>
      <c r="D777">
        <v>127.19</v>
      </c>
      <c r="E777" t="s">
        <v>20</v>
      </c>
    </row>
    <row r="778" spans="1:5" x14ac:dyDescent="0.25">
      <c r="A778">
        <v>157</v>
      </c>
      <c r="B778">
        <v>7519</v>
      </c>
      <c r="C778" s="4">
        <v>44671</v>
      </c>
      <c r="D778">
        <v>434.22</v>
      </c>
      <c r="E778" t="s">
        <v>17</v>
      </c>
    </row>
    <row r="779" spans="1:5" x14ac:dyDescent="0.25">
      <c r="A779">
        <v>157</v>
      </c>
      <c r="B779">
        <v>4036</v>
      </c>
      <c r="C779" s="4">
        <v>44874</v>
      </c>
      <c r="D779">
        <v>493.54</v>
      </c>
      <c r="E779" t="s">
        <v>19</v>
      </c>
    </row>
    <row r="780" spans="1:5" x14ac:dyDescent="0.25">
      <c r="A780">
        <v>157</v>
      </c>
      <c r="B780">
        <v>8328</v>
      </c>
      <c r="C780" s="4">
        <v>44681</v>
      </c>
      <c r="D780">
        <v>325.98</v>
      </c>
      <c r="E780" t="s">
        <v>19</v>
      </c>
    </row>
    <row r="781" spans="1:5" x14ac:dyDescent="0.25">
      <c r="A781">
        <v>157</v>
      </c>
      <c r="B781">
        <v>6512</v>
      </c>
      <c r="C781" s="4">
        <v>44863</v>
      </c>
      <c r="D781">
        <v>377.72</v>
      </c>
      <c r="E781" t="s">
        <v>17</v>
      </c>
    </row>
    <row r="782" spans="1:5" x14ac:dyDescent="0.25">
      <c r="A782">
        <v>157</v>
      </c>
      <c r="B782">
        <v>6553</v>
      </c>
      <c r="C782" s="4">
        <v>44649</v>
      </c>
      <c r="D782">
        <v>157.24</v>
      </c>
      <c r="E782" t="s">
        <v>18</v>
      </c>
    </row>
    <row r="783" spans="1:5" x14ac:dyDescent="0.25">
      <c r="A783">
        <v>158</v>
      </c>
      <c r="B783">
        <v>7760</v>
      </c>
      <c r="C783" s="4">
        <v>44624</v>
      </c>
      <c r="D783">
        <v>408.06</v>
      </c>
      <c r="E783" t="s">
        <v>16</v>
      </c>
    </row>
    <row r="784" spans="1:5" x14ac:dyDescent="0.25">
      <c r="A784">
        <v>158</v>
      </c>
      <c r="B784">
        <v>9615</v>
      </c>
      <c r="C784" s="4">
        <v>44822</v>
      </c>
      <c r="D784">
        <v>8.89</v>
      </c>
      <c r="E784" t="s">
        <v>20</v>
      </c>
    </row>
    <row r="785" spans="1:5" x14ac:dyDescent="0.25">
      <c r="A785">
        <v>158</v>
      </c>
      <c r="B785">
        <v>9057</v>
      </c>
      <c r="C785" s="4">
        <v>44615</v>
      </c>
      <c r="D785">
        <v>29.7</v>
      </c>
      <c r="E785" t="s">
        <v>19</v>
      </c>
    </row>
    <row r="786" spans="1:5" x14ac:dyDescent="0.25">
      <c r="A786">
        <v>158</v>
      </c>
      <c r="B786">
        <v>1484</v>
      </c>
      <c r="C786" s="4">
        <v>44596</v>
      </c>
      <c r="D786">
        <v>194.97</v>
      </c>
      <c r="E786" t="s">
        <v>18</v>
      </c>
    </row>
    <row r="787" spans="1:5" x14ac:dyDescent="0.25">
      <c r="A787">
        <v>158</v>
      </c>
      <c r="B787">
        <v>6267</v>
      </c>
      <c r="C787" s="4">
        <v>44679</v>
      </c>
      <c r="D787">
        <v>258.83</v>
      </c>
      <c r="E787" t="s">
        <v>17</v>
      </c>
    </row>
    <row r="788" spans="1:5" x14ac:dyDescent="0.25">
      <c r="A788">
        <v>158</v>
      </c>
      <c r="B788">
        <v>5060</v>
      </c>
      <c r="C788" s="4">
        <v>44701</v>
      </c>
      <c r="D788">
        <v>191.97</v>
      </c>
      <c r="E788" t="s">
        <v>20</v>
      </c>
    </row>
    <row r="789" spans="1:5" x14ac:dyDescent="0.25">
      <c r="A789">
        <v>158</v>
      </c>
      <c r="B789">
        <v>8570</v>
      </c>
      <c r="C789" s="4">
        <v>44855</v>
      </c>
      <c r="D789">
        <v>378.87</v>
      </c>
      <c r="E789" t="s">
        <v>18</v>
      </c>
    </row>
    <row r="790" spans="1:5" x14ac:dyDescent="0.25">
      <c r="A790">
        <v>159</v>
      </c>
      <c r="B790">
        <v>6335</v>
      </c>
      <c r="C790" s="4">
        <v>44650</v>
      </c>
      <c r="D790">
        <v>25.75</v>
      </c>
      <c r="E790" t="s">
        <v>16</v>
      </c>
    </row>
    <row r="791" spans="1:5" x14ac:dyDescent="0.25">
      <c r="A791">
        <v>160</v>
      </c>
      <c r="B791">
        <v>3844</v>
      </c>
      <c r="C791" s="4">
        <v>44583</v>
      </c>
      <c r="D791">
        <v>169.4</v>
      </c>
      <c r="E791" t="s">
        <v>16</v>
      </c>
    </row>
    <row r="792" spans="1:5" x14ac:dyDescent="0.25">
      <c r="A792">
        <v>160</v>
      </c>
      <c r="B792">
        <v>7233</v>
      </c>
      <c r="C792" s="4">
        <v>44908</v>
      </c>
      <c r="D792">
        <v>326</v>
      </c>
      <c r="E792" t="s">
        <v>20</v>
      </c>
    </row>
    <row r="793" spans="1:5" x14ac:dyDescent="0.25">
      <c r="A793">
        <v>160</v>
      </c>
      <c r="B793">
        <v>1609</v>
      </c>
      <c r="C793" s="4">
        <v>44583</v>
      </c>
      <c r="D793">
        <v>398.92</v>
      </c>
      <c r="E793" t="s">
        <v>19</v>
      </c>
    </row>
    <row r="794" spans="1:5" x14ac:dyDescent="0.25">
      <c r="A794">
        <v>160</v>
      </c>
      <c r="B794">
        <v>2762</v>
      </c>
      <c r="C794" s="4">
        <v>44655</v>
      </c>
      <c r="D794">
        <v>271.45999999999998</v>
      </c>
      <c r="E794" t="s">
        <v>18</v>
      </c>
    </row>
    <row r="795" spans="1:5" x14ac:dyDescent="0.25">
      <c r="A795">
        <v>160</v>
      </c>
      <c r="B795">
        <v>2314</v>
      </c>
      <c r="C795" s="4">
        <v>44883</v>
      </c>
      <c r="D795">
        <v>50.47</v>
      </c>
      <c r="E795" t="s">
        <v>16</v>
      </c>
    </row>
    <row r="796" spans="1:5" x14ac:dyDescent="0.25">
      <c r="A796">
        <v>160</v>
      </c>
      <c r="B796">
        <v>9515</v>
      </c>
      <c r="C796" s="4">
        <v>44751</v>
      </c>
      <c r="D796">
        <v>217</v>
      </c>
      <c r="E796" t="s">
        <v>18</v>
      </c>
    </row>
    <row r="797" spans="1:5" x14ac:dyDescent="0.25">
      <c r="A797">
        <v>160</v>
      </c>
      <c r="B797">
        <v>2395</v>
      </c>
      <c r="C797" s="4">
        <v>44665</v>
      </c>
      <c r="D797">
        <v>196.98</v>
      </c>
      <c r="E797" t="s">
        <v>19</v>
      </c>
    </row>
    <row r="798" spans="1:5" x14ac:dyDescent="0.25">
      <c r="A798">
        <v>160</v>
      </c>
      <c r="B798">
        <v>4643</v>
      </c>
      <c r="C798" s="4">
        <v>44718</v>
      </c>
      <c r="D798">
        <v>422.9</v>
      </c>
      <c r="E798" t="s">
        <v>20</v>
      </c>
    </row>
    <row r="799" spans="1:5" x14ac:dyDescent="0.25">
      <c r="A799">
        <v>161</v>
      </c>
      <c r="B799">
        <v>5237</v>
      </c>
      <c r="C799" s="4">
        <v>44650</v>
      </c>
      <c r="D799">
        <v>349.33</v>
      </c>
      <c r="E799" t="s">
        <v>18</v>
      </c>
    </row>
    <row r="800" spans="1:5" x14ac:dyDescent="0.25">
      <c r="A800">
        <v>161</v>
      </c>
      <c r="B800">
        <v>7539</v>
      </c>
      <c r="C800" s="4">
        <v>44788</v>
      </c>
      <c r="D800">
        <v>263.08</v>
      </c>
      <c r="E800" t="s">
        <v>17</v>
      </c>
    </row>
    <row r="801" spans="1:5" x14ac:dyDescent="0.25">
      <c r="A801">
        <v>161</v>
      </c>
      <c r="B801">
        <v>9662</v>
      </c>
      <c r="C801" s="4">
        <v>44805</v>
      </c>
      <c r="D801">
        <v>226.07</v>
      </c>
      <c r="E801" t="s">
        <v>16</v>
      </c>
    </row>
    <row r="802" spans="1:5" x14ac:dyDescent="0.25">
      <c r="A802">
        <v>161</v>
      </c>
      <c r="B802">
        <v>2148</v>
      </c>
      <c r="C802" s="4">
        <v>44706</v>
      </c>
      <c r="D802">
        <v>378.98</v>
      </c>
      <c r="E802" t="s">
        <v>19</v>
      </c>
    </row>
    <row r="803" spans="1:5" x14ac:dyDescent="0.25">
      <c r="A803">
        <v>161</v>
      </c>
      <c r="B803">
        <v>9475</v>
      </c>
      <c r="C803" s="4">
        <v>44775</v>
      </c>
      <c r="D803">
        <v>367.1</v>
      </c>
      <c r="E803" t="s">
        <v>16</v>
      </c>
    </row>
    <row r="804" spans="1:5" x14ac:dyDescent="0.25">
      <c r="A804">
        <v>161</v>
      </c>
      <c r="B804">
        <v>9935</v>
      </c>
      <c r="C804" s="4">
        <v>44745</v>
      </c>
      <c r="D804">
        <v>399.28</v>
      </c>
      <c r="E804" t="s">
        <v>16</v>
      </c>
    </row>
    <row r="805" spans="1:5" x14ac:dyDescent="0.25">
      <c r="A805">
        <v>162</v>
      </c>
      <c r="B805">
        <v>1824</v>
      </c>
      <c r="C805" s="4">
        <v>44732</v>
      </c>
      <c r="D805">
        <v>82.91</v>
      </c>
      <c r="E805" t="s">
        <v>18</v>
      </c>
    </row>
    <row r="806" spans="1:5" x14ac:dyDescent="0.25">
      <c r="A806">
        <v>162</v>
      </c>
      <c r="B806">
        <v>2755</v>
      </c>
      <c r="C806" s="4">
        <v>44789</v>
      </c>
      <c r="D806">
        <v>290.67</v>
      </c>
      <c r="E806" t="s">
        <v>20</v>
      </c>
    </row>
    <row r="807" spans="1:5" x14ac:dyDescent="0.25">
      <c r="A807">
        <v>162</v>
      </c>
      <c r="B807">
        <v>7628</v>
      </c>
      <c r="C807" s="4">
        <v>44712</v>
      </c>
      <c r="D807">
        <v>52.3</v>
      </c>
      <c r="E807" t="s">
        <v>17</v>
      </c>
    </row>
    <row r="808" spans="1:5" x14ac:dyDescent="0.25">
      <c r="A808">
        <v>163</v>
      </c>
      <c r="B808">
        <v>1089</v>
      </c>
      <c r="C808" s="4">
        <v>44820</v>
      </c>
      <c r="D808">
        <v>259.3</v>
      </c>
      <c r="E808" t="s">
        <v>16</v>
      </c>
    </row>
    <row r="809" spans="1:5" x14ac:dyDescent="0.25">
      <c r="A809">
        <v>163</v>
      </c>
      <c r="B809">
        <v>1472</v>
      </c>
      <c r="C809" s="4">
        <v>44902</v>
      </c>
      <c r="D809">
        <v>313.26</v>
      </c>
      <c r="E809" t="s">
        <v>20</v>
      </c>
    </row>
    <row r="810" spans="1:5" x14ac:dyDescent="0.25">
      <c r="A810">
        <v>163</v>
      </c>
      <c r="B810">
        <v>6785</v>
      </c>
      <c r="C810" s="4">
        <v>44606</v>
      </c>
      <c r="D810">
        <v>492.32</v>
      </c>
      <c r="E810" t="s">
        <v>17</v>
      </c>
    </row>
    <row r="811" spans="1:5" x14ac:dyDescent="0.25">
      <c r="A811">
        <v>164</v>
      </c>
      <c r="B811">
        <v>8556</v>
      </c>
      <c r="C811" s="4">
        <v>44853</v>
      </c>
      <c r="D811">
        <v>184.49</v>
      </c>
      <c r="E811" t="s">
        <v>20</v>
      </c>
    </row>
    <row r="812" spans="1:5" x14ac:dyDescent="0.25">
      <c r="A812">
        <v>164</v>
      </c>
      <c r="B812">
        <v>6458</v>
      </c>
      <c r="C812" s="4">
        <v>44828</v>
      </c>
      <c r="D812">
        <v>184.18</v>
      </c>
      <c r="E812" t="s">
        <v>18</v>
      </c>
    </row>
    <row r="813" spans="1:5" x14ac:dyDescent="0.25">
      <c r="A813">
        <v>164</v>
      </c>
      <c r="B813">
        <v>4100</v>
      </c>
      <c r="C813" s="4">
        <v>44682</v>
      </c>
      <c r="D813">
        <v>303.76</v>
      </c>
      <c r="E813" t="s">
        <v>17</v>
      </c>
    </row>
    <row r="814" spans="1:5" x14ac:dyDescent="0.25">
      <c r="A814">
        <v>164</v>
      </c>
      <c r="B814">
        <v>6751</v>
      </c>
      <c r="C814" s="4">
        <v>44699</v>
      </c>
      <c r="D814">
        <v>53.41</v>
      </c>
      <c r="E814" t="s">
        <v>18</v>
      </c>
    </row>
    <row r="815" spans="1:5" x14ac:dyDescent="0.25">
      <c r="A815">
        <v>164</v>
      </c>
      <c r="B815">
        <v>2435</v>
      </c>
      <c r="C815" s="4">
        <v>44567</v>
      </c>
      <c r="D815">
        <v>229.65</v>
      </c>
      <c r="E815" t="s">
        <v>20</v>
      </c>
    </row>
    <row r="816" spans="1:5" x14ac:dyDescent="0.25">
      <c r="A816">
        <v>165</v>
      </c>
      <c r="B816">
        <v>7049</v>
      </c>
      <c r="C816" s="4">
        <v>44841</v>
      </c>
      <c r="D816">
        <v>181.34</v>
      </c>
      <c r="E816" t="s">
        <v>17</v>
      </c>
    </row>
    <row r="817" spans="1:5" x14ac:dyDescent="0.25">
      <c r="A817">
        <v>166</v>
      </c>
      <c r="B817">
        <v>3404</v>
      </c>
      <c r="C817" s="4">
        <v>44624</v>
      </c>
      <c r="D817">
        <v>25.9</v>
      </c>
      <c r="E817" t="s">
        <v>18</v>
      </c>
    </row>
    <row r="818" spans="1:5" x14ac:dyDescent="0.25">
      <c r="A818">
        <v>166</v>
      </c>
      <c r="B818">
        <v>7392</v>
      </c>
      <c r="C818" s="4">
        <v>44895</v>
      </c>
      <c r="D818">
        <v>297.64</v>
      </c>
      <c r="E818" t="s">
        <v>16</v>
      </c>
    </row>
    <row r="819" spans="1:5" x14ac:dyDescent="0.25">
      <c r="A819">
        <v>166</v>
      </c>
      <c r="B819">
        <v>7964</v>
      </c>
      <c r="C819" s="4">
        <v>44885</v>
      </c>
      <c r="D819">
        <v>488.7</v>
      </c>
      <c r="E819" t="s">
        <v>18</v>
      </c>
    </row>
    <row r="820" spans="1:5" x14ac:dyDescent="0.25">
      <c r="A820">
        <v>166</v>
      </c>
      <c r="B820">
        <v>3678</v>
      </c>
      <c r="C820" s="4">
        <v>44903</v>
      </c>
      <c r="D820">
        <v>311.07</v>
      </c>
      <c r="E820" t="s">
        <v>20</v>
      </c>
    </row>
    <row r="821" spans="1:5" x14ac:dyDescent="0.25">
      <c r="A821">
        <v>166</v>
      </c>
      <c r="B821">
        <v>4760</v>
      </c>
      <c r="C821" s="4">
        <v>44575</v>
      </c>
      <c r="D821">
        <v>118.19</v>
      </c>
      <c r="E821" t="s">
        <v>18</v>
      </c>
    </row>
    <row r="822" spans="1:5" x14ac:dyDescent="0.25">
      <c r="A822">
        <v>167</v>
      </c>
      <c r="B822">
        <v>4303</v>
      </c>
      <c r="C822" s="4">
        <v>44922</v>
      </c>
      <c r="D822">
        <v>452.48</v>
      </c>
      <c r="E822" t="s">
        <v>20</v>
      </c>
    </row>
    <row r="823" spans="1:5" x14ac:dyDescent="0.25">
      <c r="A823">
        <v>167</v>
      </c>
      <c r="B823">
        <v>7065</v>
      </c>
      <c r="C823" s="4">
        <v>44649</v>
      </c>
      <c r="D823">
        <v>297.02</v>
      </c>
      <c r="E823" t="s">
        <v>16</v>
      </c>
    </row>
    <row r="824" spans="1:5" x14ac:dyDescent="0.25">
      <c r="A824">
        <v>167</v>
      </c>
      <c r="B824">
        <v>8262</v>
      </c>
      <c r="C824" s="4">
        <v>44871</v>
      </c>
      <c r="D824">
        <v>449.96</v>
      </c>
      <c r="E824" t="s">
        <v>18</v>
      </c>
    </row>
    <row r="825" spans="1:5" x14ac:dyDescent="0.25">
      <c r="A825">
        <v>167</v>
      </c>
      <c r="B825">
        <v>7157</v>
      </c>
      <c r="C825" s="4">
        <v>44818</v>
      </c>
      <c r="D825">
        <v>483.63</v>
      </c>
      <c r="E825" t="s">
        <v>19</v>
      </c>
    </row>
    <row r="826" spans="1:5" x14ac:dyDescent="0.25">
      <c r="A826">
        <v>167</v>
      </c>
      <c r="B826">
        <v>9613</v>
      </c>
      <c r="C826" s="4">
        <v>44643</v>
      </c>
      <c r="D826">
        <v>148.79</v>
      </c>
      <c r="E826" t="s">
        <v>17</v>
      </c>
    </row>
    <row r="827" spans="1:5" x14ac:dyDescent="0.25">
      <c r="A827">
        <v>167</v>
      </c>
      <c r="B827">
        <v>9023</v>
      </c>
      <c r="C827" s="4">
        <v>44909</v>
      </c>
      <c r="D827">
        <v>152.24</v>
      </c>
      <c r="E827" t="s">
        <v>19</v>
      </c>
    </row>
    <row r="828" spans="1:5" x14ac:dyDescent="0.25">
      <c r="A828">
        <v>167</v>
      </c>
      <c r="B828">
        <v>6410</v>
      </c>
      <c r="C828" s="4">
        <v>44562</v>
      </c>
      <c r="D828">
        <v>229.04</v>
      </c>
      <c r="E828" t="s">
        <v>18</v>
      </c>
    </row>
    <row r="829" spans="1:5" x14ac:dyDescent="0.25">
      <c r="A829">
        <v>167</v>
      </c>
      <c r="B829">
        <v>6675</v>
      </c>
      <c r="C829" s="4">
        <v>44916</v>
      </c>
      <c r="D829">
        <v>143.19</v>
      </c>
      <c r="E829" t="s">
        <v>20</v>
      </c>
    </row>
    <row r="830" spans="1:5" x14ac:dyDescent="0.25">
      <c r="A830">
        <v>168</v>
      </c>
      <c r="B830">
        <v>2936</v>
      </c>
      <c r="C830" s="4">
        <v>44588</v>
      </c>
      <c r="D830">
        <v>388.28</v>
      </c>
      <c r="E830" t="s">
        <v>18</v>
      </c>
    </row>
    <row r="831" spans="1:5" x14ac:dyDescent="0.25">
      <c r="A831">
        <v>168</v>
      </c>
      <c r="B831">
        <v>6345</v>
      </c>
      <c r="C831" s="4">
        <v>44679</v>
      </c>
      <c r="D831">
        <v>210.19</v>
      </c>
      <c r="E831" t="s">
        <v>16</v>
      </c>
    </row>
    <row r="832" spans="1:5" x14ac:dyDescent="0.25">
      <c r="A832">
        <v>168</v>
      </c>
      <c r="B832">
        <v>9625</v>
      </c>
      <c r="C832" s="4">
        <v>44664</v>
      </c>
      <c r="D832">
        <v>361.37</v>
      </c>
      <c r="E832" t="s">
        <v>20</v>
      </c>
    </row>
    <row r="833" spans="1:5" x14ac:dyDescent="0.25">
      <c r="A833">
        <v>168</v>
      </c>
      <c r="B833">
        <v>8058</v>
      </c>
      <c r="C833" s="4">
        <v>44702</v>
      </c>
      <c r="D833">
        <v>167.09</v>
      </c>
      <c r="E833" t="s">
        <v>16</v>
      </c>
    </row>
    <row r="834" spans="1:5" x14ac:dyDescent="0.25">
      <c r="A834">
        <v>169</v>
      </c>
      <c r="B834">
        <v>5613</v>
      </c>
      <c r="C834" s="4">
        <v>44842</v>
      </c>
      <c r="D834">
        <v>336.01</v>
      </c>
      <c r="E834" t="s">
        <v>18</v>
      </c>
    </row>
    <row r="835" spans="1:5" x14ac:dyDescent="0.25">
      <c r="A835">
        <v>169</v>
      </c>
      <c r="B835">
        <v>5383</v>
      </c>
      <c r="C835" s="4">
        <v>44659</v>
      </c>
      <c r="D835">
        <v>199.62</v>
      </c>
      <c r="E835" t="s">
        <v>20</v>
      </c>
    </row>
    <row r="836" spans="1:5" x14ac:dyDescent="0.25">
      <c r="A836">
        <v>169</v>
      </c>
      <c r="B836">
        <v>4423</v>
      </c>
      <c r="C836" s="4">
        <v>44576</v>
      </c>
      <c r="D836">
        <v>266.32</v>
      </c>
      <c r="E836" t="s">
        <v>18</v>
      </c>
    </row>
    <row r="837" spans="1:5" x14ac:dyDescent="0.25">
      <c r="A837">
        <v>169</v>
      </c>
      <c r="B837">
        <v>3840</v>
      </c>
      <c r="C837" s="4">
        <v>44634</v>
      </c>
      <c r="D837">
        <v>408.04</v>
      </c>
      <c r="E837" t="s">
        <v>19</v>
      </c>
    </row>
    <row r="838" spans="1:5" x14ac:dyDescent="0.25">
      <c r="A838">
        <v>169</v>
      </c>
      <c r="B838">
        <v>1896</v>
      </c>
      <c r="C838" s="4">
        <v>44800</v>
      </c>
      <c r="D838">
        <v>356.13</v>
      </c>
      <c r="E838" t="s">
        <v>18</v>
      </c>
    </row>
    <row r="839" spans="1:5" x14ac:dyDescent="0.25">
      <c r="A839">
        <v>169</v>
      </c>
      <c r="B839">
        <v>9958</v>
      </c>
      <c r="C839" s="4">
        <v>44910</v>
      </c>
      <c r="D839">
        <v>428.65</v>
      </c>
      <c r="E839" t="s">
        <v>17</v>
      </c>
    </row>
    <row r="840" spans="1:5" x14ac:dyDescent="0.25">
      <c r="A840">
        <v>169</v>
      </c>
      <c r="B840">
        <v>5232</v>
      </c>
      <c r="C840" s="4">
        <v>44841</v>
      </c>
      <c r="D840">
        <v>20.04</v>
      </c>
      <c r="E840" t="s">
        <v>18</v>
      </c>
    </row>
    <row r="841" spans="1:5" x14ac:dyDescent="0.25">
      <c r="A841">
        <v>169</v>
      </c>
      <c r="B841">
        <v>5332</v>
      </c>
      <c r="C841" s="4">
        <v>44654</v>
      </c>
      <c r="D841">
        <v>85.25</v>
      </c>
      <c r="E841" t="s">
        <v>18</v>
      </c>
    </row>
    <row r="842" spans="1:5" x14ac:dyDescent="0.25">
      <c r="A842">
        <v>169</v>
      </c>
      <c r="B842">
        <v>4708</v>
      </c>
      <c r="C842" s="4">
        <v>44709</v>
      </c>
      <c r="D842">
        <v>64.69</v>
      </c>
      <c r="E842" t="s">
        <v>18</v>
      </c>
    </row>
    <row r="843" spans="1:5" x14ac:dyDescent="0.25">
      <c r="A843">
        <v>170</v>
      </c>
      <c r="B843">
        <v>1147</v>
      </c>
      <c r="C843" s="4">
        <v>44917</v>
      </c>
      <c r="D843">
        <v>122.82</v>
      </c>
      <c r="E843" t="s">
        <v>20</v>
      </c>
    </row>
    <row r="844" spans="1:5" x14ac:dyDescent="0.25">
      <c r="A844">
        <v>170</v>
      </c>
      <c r="B844">
        <v>2517</v>
      </c>
      <c r="C844" s="4">
        <v>44590</v>
      </c>
      <c r="D844">
        <v>355.6</v>
      </c>
      <c r="E844" t="s">
        <v>17</v>
      </c>
    </row>
    <row r="845" spans="1:5" x14ac:dyDescent="0.25">
      <c r="A845">
        <v>170</v>
      </c>
      <c r="B845">
        <v>8090</v>
      </c>
      <c r="C845" s="4">
        <v>44693</v>
      </c>
      <c r="D845">
        <v>366.77</v>
      </c>
      <c r="E845" t="s">
        <v>20</v>
      </c>
    </row>
    <row r="846" spans="1:5" x14ac:dyDescent="0.25">
      <c r="A846">
        <v>170</v>
      </c>
      <c r="B846">
        <v>2093</v>
      </c>
      <c r="C846" s="4">
        <v>44751</v>
      </c>
      <c r="D846">
        <v>107.06</v>
      </c>
      <c r="E846" t="s">
        <v>17</v>
      </c>
    </row>
    <row r="847" spans="1:5" x14ac:dyDescent="0.25">
      <c r="A847">
        <v>170</v>
      </c>
      <c r="B847">
        <v>9235</v>
      </c>
      <c r="C847" s="4">
        <v>44875</v>
      </c>
      <c r="D847">
        <v>302.02999999999997</v>
      </c>
      <c r="E847" t="s">
        <v>20</v>
      </c>
    </row>
    <row r="848" spans="1:5" x14ac:dyDescent="0.25">
      <c r="A848">
        <v>170</v>
      </c>
      <c r="B848">
        <v>1328</v>
      </c>
      <c r="C848" s="4">
        <v>44627</v>
      </c>
      <c r="D848">
        <v>20.97</v>
      </c>
      <c r="E848" t="s">
        <v>19</v>
      </c>
    </row>
    <row r="849" spans="1:5" x14ac:dyDescent="0.25">
      <c r="A849">
        <v>170</v>
      </c>
      <c r="B849">
        <v>3706</v>
      </c>
      <c r="C849" s="4">
        <v>44745</v>
      </c>
      <c r="D849">
        <v>173.08</v>
      </c>
      <c r="E849" t="s">
        <v>16</v>
      </c>
    </row>
    <row r="850" spans="1:5" x14ac:dyDescent="0.25">
      <c r="A850">
        <v>171</v>
      </c>
      <c r="B850">
        <v>8500</v>
      </c>
      <c r="C850" s="4">
        <v>44689</v>
      </c>
      <c r="D850">
        <v>244.37</v>
      </c>
      <c r="E850" t="s">
        <v>20</v>
      </c>
    </row>
    <row r="851" spans="1:5" x14ac:dyDescent="0.25">
      <c r="A851">
        <v>171</v>
      </c>
      <c r="B851">
        <v>9810</v>
      </c>
      <c r="C851" s="4">
        <v>44568</v>
      </c>
      <c r="D851">
        <v>230.56</v>
      </c>
      <c r="E851" t="s">
        <v>19</v>
      </c>
    </row>
    <row r="852" spans="1:5" x14ac:dyDescent="0.25">
      <c r="A852">
        <v>171</v>
      </c>
      <c r="B852">
        <v>1553</v>
      </c>
      <c r="C852" s="4">
        <v>44655</v>
      </c>
      <c r="D852">
        <v>426.22</v>
      </c>
      <c r="E852" t="s">
        <v>16</v>
      </c>
    </row>
    <row r="853" spans="1:5" x14ac:dyDescent="0.25">
      <c r="A853">
        <v>171</v>
      </c>
      <c r="B853">
        <v>3924</v>
      </c>
      <c r="C853" s="4">
        <v>44825</v>
      </c>
      <c r="D853">
        <v>446.7</v>
      </c>
      <c r="E853" t="s">
        <v>20</v>
      </c>
    </row>
    <row r="854" spans="1:5" x14ac:dyDescent="0.25">
      <c r="A854">
        <v>171</v>
      </c>
      <c r="B854">
        <v>4065</v>
      </c>
      <c r="C854" s="4">
        <v>44787</v>
      </c>
      <c r="D854">
        <v>477.4</v>
      </c>
      <c r="E854" t="s">
        <v>18</v>
      </c>
    </row>
    <row r="855" spans="1:5" x14ac:dyDescent="0.25">
      <c r="A855">
        <v>171</v>
      </c>
      <c r="B855">
        <v>6724</v>
      </c>
      <c r="C855" s="4">
        <v>44803</v>
      </c>
      <c r="D855">
        <v>444.97</v>
      </c>
      <c r="E855" t="s">
        <v>19</v>
      </c>
    </row>
    <row r="856" spans="1:5" x14ac:dyDescent="0.25">
      <c r="A856">
        <v>171</v>
      </c>
      <c r="B856">
        <v>3654</v>
      </c>
      <c r="C856" s="4">
        <v>44781</v>
      </c>
      <c r="D856">
        <v>262.49</v>
      </c>
      <c r="E856" t="s">
        <v>17</v>
      </c>
    </row>
    <row r="857" spans="1:5" x14ac:dyDescent="0.25">
      <c r="A857">
        <v>172</v>
      </c>
      <c r="B857">
        <v>8823</v>
      </c>
      <c r="C857" s="4">
        <v>44821</v>
      </c>
      <c r="D857">
        <v>435.24</v>
      </c>
      <c r="E857" t="s">
        <v>19</v>
      </c>
    </row>
    <row r="858" spans="1:5" x14ac:dyDescent="0.25">
      <c r="A858">
        <v>172</v>
      </c>
      <c r="B858">
        <v>8106</v>
      </c>
      <c r="C858" s="4">
        <v>44762</v>
      </c>
      <c r="D858">
        <v>184.38</v>
      </c>
      <c r="E858" t="s">
        <v>18</v>
      </c>
    </row>
    <row r="859" spans="1:5" x14ac:dyDescent="0.25">
      <c r="A859">
        <v>172</v>
      </c>
      <c r="B859">
        <v>6732</v>
      </c>
      <c r="C859" s="4">
        <v>44700</v>
      </c>
      <c r="D859">
        <v>131.59</v>
      </c>
      <c r="E859" t="s">
        <v>18</v>
      </c>
    </row>
    <row r="860" spans="1:5" x14ac:dyDescent="0.25">
      <c r="A860">
        <v>172</v>
      </c>
      <c r="B860">
        <v>1232</v>
      </c>
      <c r="C860" s="4">
        <v>44765</v>
      </c>
      <c r="D860">
        <v>422.53</v>
      </c>
      <c r="E860" t="s">
        <v>16</v>
      </c>
    </row>
    <row r="861" spans="1:5" x14ac:dyDescent="0.25">
      <c r="A861">
        <v>172</v>
      </c>
      <c r="B861">
        <v>1428</v>
      </c>
      <c r="C861" s="4">
        <v>44891</v>
      </c>
      <c r="D861">
        <v>357.22</v>
      </c>
      <c r="E861" t="s">
        <v>18</v>
      </c>
    </row>
    <row r="862" spans="1:5" x14ac:dyDescent="0.25">
      <c r="A862">
        <v>172</v>
      </c>
      <c r="B862">
        <v>8113</v>
      </c>
      <c r="C862" s="4">
        <v>44568</v>
      </c>
      <c r="D862">
        <v>441.8</v>
      </c>
      <c r="E862" t="s">
        <v>16</v>
      </c>
    </row>
    <row r="863" spans="1:5" x14ac:dyDescent="0.25">
      <c r="A863">
        <v>173</v>
      </c>
      <c r="B863">
        <v>3565</v>
      </c>
      <c r="C863" s="4">
        <v>44704</v>
      </c>
      <c r="D863">
        <v>238.69</v>
      </c>
      <c r="E863" t="s">
        <v>16</v>
      </c>
    </row>
    <row r="864" spans="1:5" x14ac:dyDescent="0.25">
      <c r="A864">
        <v>173</v>
      </c>
      <c r="B864">
        <v>8336</v>
      </c>
      <c r="C864" s="4">
        <v>44844</v>
      </c>
      <c r="D864">
        <v>257.99</v>
      </c>
      <c r="E864" t="s">
        <v>20</v>
      </c>
    </row>
    <row r="865" spans="1:5" x14ac:dyDescent="0.25">
      <c r="A865">
        <v>173</v>
      </c>
      <c r="B865">
        <v>2768</v>
      </c>
      <c r="C865" s="4">
        <v>44833</v>
      </c>
      <c r="D865">
        <v>109.41</v>
      </c>
      <c r="E865" t="s">
        <v>20</v>
      </c>
    </row>
    <row r="866" spans="1:5" x14ac:dyDescent="0.25">
      <c r="A866">
        <v>174</v>
      </c>
      <c r="B866">
        <v>3427</v>
      </c>
      <c r="C866" s="4">
        <v>44641</v>
      </c>
      <c r="D866">
        <v>217.52</v>
      </c>
      <c r="E866" t="s">
        <v>16</v>
      </c>
    </row>
    <row r="867" spans="1:5" x14ac:dyDescent="0.25">
      <c r="A867">
        <v>174</v>
      </c>
      <c r="B867">
        <v>3899</v>
      </c>
      <c r="C867" s="4">
        <v>44832</v>
      </c>
      <c r="D867">
        <v>99.6</v>
      </c>
      <c r="E867" t="s">
        <v>18</v>
      </c>
    </row>
    <row r="868" spans="1:5" x14ac:dyDescent="0.25">
      <c r="A868">
        <v>174</v>
      </c>
      <c r="B868">
        <v>1975</v>
      </c>
      <c r="C868" s="4">
        <v>44903</v>
      </c>
      <c r="D868">
        <v>202.38</v>
      </c>
      <c r="E868" t="s">
        <v>17</v>
      </c>
    </row>
    <row r="869" spans="1:5" x14ac:dyDescent="0.25">
      <c r="A869">
        <v>174</v>
      </c>
      <c r="B869">
        <v>5017</v>
      </c>
      <c r="C869" s="4">
        <v>44669</v>
      </c>
      <c r="D869">
        <v>457.32</v>
      </c>
      <c r="E869" t="s">
        <v>20</v>
      </c>
    </row>
    <row r="870" spans="1:5" x14ac:dyDescent="0.25">
      <c r="A870">
        <v>174</v>
      </c>
      <c r="B870">
        <v>5483</v>
      </c>
      <c r="C870" s="4">
        <v>44610</v>
      </c>
      <c r="D870">
        <v>367.77</v>
      </c>
      <c r="E870" t="s">
        <v>20</v>
      </c>
    </row>
    <row r="871" spans="1:5" x14ac:dyDescent="0.25">
      <c r="A871">
        <v>174</v>
      </c>
      <c r="B871">
        <v>9939</v>
      </c>
      <c r="C871" s="4">
        <v>44890</v>
      </c>
      <c r="D871">
        <v>9.83</v>
      </c>
      <c r="E871" t="s">
        <v>20</v>
      </c>
    </row>
    <row r="872" spans="1:5" x14ac:dyDescent="0.25">
      <c r="A872">
        <v>174</v>
      </c>
      <c r="B872">
        <v>8026</v>
      </c>
      <c r="C872" s="4">
        <v>44861</v>
      </c>
      <c r="D872">
        <v>447.04</v>
      </c>
      <c r="E872" t="s">
        <v>20</v>
      </c>
    </row>
    <row r="873" spans="1:5" x14ac:dyDescent="0.25">
      <c r="A873">
        <v>175</v>
      </c>
      <c r="B873">
        <v>4844</v>
      </c>
      <c r="C873" s="4">
        <v>44769</v>
      </c>
      <c r="D873">
        <v>71.739999999999995</v>
      </c>
      <c r="E873" t="s">
        <v>20</v>
      </c>
    </row>
    <row r="874" spans="1:5" x14ac:dyDescent="0.25">
      <c r="A874">
        <v>175</v>
      </c>
      <c r="B874">
        <v>2953</v>
      </c>
      <c r="C874" s="4">
        <v>44786</v>
      </c>
      <c r="D874">
        <v>135.1</v>
      </c>
      <c r="E874" t="s">
        <v>18</v>
      </c>
    </row>
    <row r="875" spans="1:5" x14ac:dyDescent="0.25">
      <c r="A875">
        <v>175</v>
      </c>
      <c r="B875">
        <v>9408</v>
      </c>
      <c r="C875" s="4">
        <v>44774</v>
      </c>
      <c r="D875">
        <v>62.04</v>
      </c>
      <c r="E875" t="s">
        <v>19</v>
      </c>
    </row>
    <row r="876" spans="1:5" x14ac:dyDescent="0.25">
      <c r="A876">
        <v>175</v>
      </c>
      <c r="B876">
        <v>9350</v>
      </c>
      <c r="C876" s="4">
        <v>44864</v>
      </c>
      <c r="D876">
        <v>264.89999999999998</v>
      </c>
      <c r="E876" t="s">
        <v>20</v>
      </c>
    </row>
    <row r="877" spans="1:5" x14ac:dyDescent="0.25">
      <c r="A877">
        <v>175</v>
      </c>
      <c r="B877">
        <v>9069</v>
      </c>
      <c r="C877" s="4">
        <v>44622</v>
      </c>
      <c r="D877">
        <v>155.9</v>
      </c>
      <c r="E877" t="s">
        <v>16</v>
      </c>
    </row>
    <row r="878" spans="1:5" x14ac:dyDescent="0.25">
      <c r="A878">
        <v>175</v>
      </c>
      <c r="B878">
        <v>5489</v>
      </c>
      <c r="C878" s="4">
        <v>44611</v>
      </c>
      <c r="D878">
        <v>179.18</v>
      </c>
      <c r="E878" t="s">
        <v>20</v>
      </c>
    </row>
    <row r="879" spans="1:5" x14ac:dyDescent="0.25">
      <c r="A879">
        <v>175</v>
      </c>
      <c r="B879">
        <v>5199</v>
      </c>
      <c r="C879" s="4">
        <v>44621</v>
      </c>
      <c r="D879">
        <v>350.04</v>
      </c>
      <c r="E879" t="s">
        <v>16</v>
      </c>
    </row>
    <row r="880" spans="1:5" x14ac:dyDescent="0.25">
      <c r="A880">
        <v>176</v>
      </c>
      <c r="B880">
        <v>6429</v>
      </c>
      <c r="C880" s="4">
        <v>44591</v>
      </c>
      <c r="D880">
        <v>106.22</v>
      </c>
      <c r="E880" t="s">
        <v>20</v>
      </c>
    </row>
    <row r="881" spans="1:5" x14ac:dyDescent="0.25">
      <c r="A881">
        <v>176</v>
      </c>
      <c r="B881">
        <v>8407</v>
      </c>
      <c r="C881" s="4">
        <v>44664</v>
      </c>
      <c r="D881">
        <v>144.06</v>
      </c>
      <c r="E881" t="s">
        <v>17</v>
      </c>
    </row>
    <row r="882" spans="1:5" x14ac:dyDescent="0.25">
      <c r="A882">
        <v>176</v>
      </c>
      <c r="B882">
        <v>3418</v>
      </c>
      <c r="C882" s="4">
        <v>44565</v>
      </c>
      <c r="D882">
        <v>121.27</v>
      </c>
      <c r="E882" t="s">
        <v>17</v>
      </c>
    </row>
    <row r="883" spans="1:5" x14ac:dyDescent="0.25">
      <c r="A883">
        <v>176</v>
      </c>
      <c r="B883">
        <v>8714</v>
      </c>
      <c r="C883" s="4">
        <v>44699</v>
      </c>
      <c r="D883">
        <v>74.53</v>
      </c>
      <c r="E883" t="s">
        <v>19</v>
      </c>
    </row>
    <row r="884" spans="1:5" x14ac:dyDescent="0.25">
      <c r="A884">
        <v>176</v>
      </c>
      <c r="B884">
        <v>4296</v>
      </c>
      <c r="C884" s="4">
        <v>44913</v>
      </c>
      <c r="D884">
        <v>27.14</v>
      </c>
      <c r="E884" t="s">
        <v>17</v>
      </c>
    </row>
    <row r="885" spans="1:5" x14ac:dyDescent="0.25">
      <c r="A885">
        <v>176</v>
      </c>
      <c r="B885">
        <v>3453</v>
      </c>
      <c r="C885" s="4">
        <v>44879</v>
      </c>
      <c r="D885">
        <v>463.56</v>
      </c>
      <c r="E885" t="s">
        <v>18</v>
      </c>
    </row>
    <row r="886" spans="1:5" x14ac:dyDescent="0.25">
      <c r="A886">
        <v>177</v>
      </c>
      <c r="B886">
        <v>7009</v>
      </c>
      <c r="C886" s="4">
        <v>44816</v>
      </c>
      <c r="D886">
        <v>429.79</v>
      </c>
      <c r="E886" t="s">
        <v>16</v>
      </c>
    </row>
    <row r="887" spans="1:5" x14ac:dyDescent="0.25">
      <c r="A887">
        <v>178</v>
      </c>
      <c r="B887">
        <v>4370</v>
      </c>
      <c r="C887" s="4">
        <v>44910</v>
      </c>
      <c r="D887">
        <v>224.68</v>
      </c>
      <c r="E887" t="s">
        <v>17</v>
      </c>
    </row>
    <row r="888" spans="1:5" x14ac:dyDescent="0.25">
      <c r="A888">
        <v>178</v>
      </c>
      <c r="B888">
        <v>4312</v>
      </c>
      <c r="C888" s="4">
        <v>44754</v>
      </c>
      <c r="D888">
        <v>469.67</v>
      </c>
      <c r="E888" t="s">
        <v>19</v>
      </c>
    </row>
    <row r="889" spans="1:5" x14ac:dyDescent="0.25">
      <c r="A889">
        <v>178</v>
      </c>
      <c r="B889">
        <v>8039</v>
      </c>
      <c r="C889" s="4">
        <v>44793</v>
      </c>
      <c r="D889">
        <v>47.28</v>
      </c>
      <c r="E889" t="s">
        <v>19</v>
      </c>
    </row>
    <row r="890" spans="1:5" x14ac:dyDescent="0.25">
      <c r="A890">
        <v>179</v>
      </c>
      <c r="B890">
        <v>2081</v>
      </c>
      <c r="C890" s="4">
        <v>44606</v>
      </c>
      <c r="D890">
        <v>322.61</v>
      </c>
      <c r="E890" t="s">
        <v>19</v>
      </c>
    </row>
    <row r="891" spans="1:5" x14ac:dyDescent="0.25">
      <c r="A891">
        <v>179</v>
      </c>
      <c r="B891">
        <v>9473</v>
      </c>
      <c r="C891" s="4">
        <v>44614</v>
      </c>
      <c r="D891">
        <v>89.97</v>
      </c>
      <c r="E891" t="s">
        <v>16</v>
      </c>
    </row>
    <row r="892" spans="1:5" x14ac:dyDescent="0.25">
      <c r="A892">
        <v>180</v>
      </c>
      <c r="B892">
        <v>1831</v>
      </c>
      <c r="C892" s="4">
        <v>44838</v>
      </c>
      <c r="D892">
        <v>265.48</v>
      </c>
      <c r="E892" t="s">
        <v>19</v>
      </c>
    </row>
    <row r="893" spans="1:5" x14ac:dyDescent="0.25">
      <c r="A893">
        <v>180</v>
      </c>
      <c r="B893">
        <v>8819</v>
      </c>
      <c r="C893" s="4">
        <v>44780</v>
      </c>
      <c r="D893">
        <v>485.2</v>
      </c>
      <c r="E893" t="s">
        <v>17</v>
      </c>
    </row>
    <row r="894" spans="1:5" x14ac:dyDescent="0.25">
      <c r="A894">
        <v>180</v>
      </c>
      <c r="B894">
        <v>1627</v>
      </c>
      <c r="C894" s="4">
        <v>44692</v>
      </c>
      <c r="D894">
        <v>43.2</v>
      </c>
      <c r="E894" t="s">
        <v>16</v>
      </c>
    </row>
    <row r="895" spans="1:5" x14ac:dyDescent="0.25">
      <c r="A895">
        <v>180</v>
      </c>
      <c r="B895">
        <v>5575</v>
      </c>
      <c r="C895" s="4">
        <v>44872</v>
      </c>
      <c r="D895">
        <v>416.95</v>
      </c>
      <c r="E895" t="s">
        <v>20</v>
      </c>
    </row>
    <row r="896" spans="1:5" x14ac:dyDescent="0.25">
      <c r="A896">
        <v>180</v>
      </c>
      <c r="B896">
        <v>1870</v>
      </c>
      <c r="C896" s="4">
        <v>44902</v>
      </c>
      <c r="D896">
        <v>124.42</v>
      </c>
      <c r="E896" t="s">
        <v>20</v>
      </c>
    </row>
    <row r="897" spans="1:5" x14ac:dyDescent="0.25">
      <c r="A897">
        <v>180</v>
      </c>
      <c r="B897">
        <v>1149</v>
      </c>
      <c r="C897" s="4">
        <v>44907</v>
      </c>
      <c r="D897">
        <v>368.25</v>
      </c>
      <c r="E897" t="s">
        <v>19</v>
      </c>
    </row>
    <row r="898" spans="1:5" x14ac:dyDescent="0.25">
      <c r="A898">
        <v>180</v>
      </c>
      <c r="B898">
        <v>2248</v>
      </c>
      <c r="C898" s="4">
        <v>44646</v>
      </c>
      <c r="D898">
        <v>282.43</v>
      </c>
      <c r="E898" t="s">
        <v>19</v>
      </c>
    </row>
    <row r="899" spans="1:5" x14ac:dyDescent="0.25">
      <c r="A899">
        <v>181</v>
      </c>
      <c r="B899">
        <v>7241</v>
      </c>
      <c r="C899" s="4">
        <v>44889</v>
      </c>
      <c r="D899">
        <v>444.52</v>
      </c>
      <c r="E899" t="s">
        <v>17</v>
      </c>
    </row>
    <row r="900" spans="1:5" x14ac:dyDescent="0.25">
      <c r="A900">
        <v>181</v>
      </c>
      <c r="B900">
        <v>5364</v>
      </c>
      <c r="C900" s="4">
        <v>44906</v>
      </c>
      <c r="D900">
        <v>271.16000000000003</v>
      </c>
      <c r="E900" t="s">
        <v>17</v>
      </c>
    </row>
    <row r="901" spans="1:5" x14ac:dyDescent="0.25">
      <c r="A901">
        <v>182</v>
      </c>
      <c r="B901">
        <v>7494</v>
      </c>
      <c r="C901" s="4">
        <v>44571</v>
      </c>
      <c r="D901">
        <v>480.14</v>
      </c>
      <c r="E901" t="s">
        <v>18</v>
      </c>
    </row>
    <row r="902" spans="1:5" x14ac:dyDescent="0.25">
      <c r="A902">
        <v>182</v>
      </c>
      <c r="B902">
        <v>4467</v>
      </c>
      <c r="C902" s="4">
        <v>44857</v>
      </c>
      <c r="D902">
        <v>359.68</v>
      </c>
      <c r="E902" t="s">
        <v>17</v>
      </c>
    </row>
    <row r="903" spans="1:5" x14ac:dyDescent="0.25">
      <c r="A903">
        <v>182</v>
      </c>
      <c r="B903">
        <v>5205</v>
      </c>
      <c r="C903" s="4">
        <v>44851</v>
      </c>
      <c r="D903">
        <v>90.94</v>
      </c>
      <c r="E903" t="s">
        <v>16</v>
      </c>
    </row>
    <row r="904" spans="1:5" x14ac:dyDescent="0.25">
      <c r="A904">
        <v>182</v>
      </c>
      <c r="B904">
        <v>5662</v>
      </c>
      <c r="C904" s="4">
        <v>44641</v>
      </c>
      <c r="D904">
        <v>392</v>
      </c>
      <c r="E904" t="s">
        <v>16</v>
      </c>
    </row>
    <row r="905" spans="1:5" x14ac:dyDescent="0.25">
      <c r="A905">
        <v>182</v>
      </c>
      <c r="B905">
        <v>7945</v>
      </c>
      <c r="C905" s="4">
        <v>44828</v>
      </c>
      <c r="D905">
        <v>168.89</v>
      </c>
      <c r="E905" t="s">
        <v>20</v>
      </c>
    </row>
    <row r="906" spans="1:5" x14ac:dyDescent="0.25">
      <c r="A906">
        <v>183</v>
      </c>
      <c r="B906">
        <v>4303</v>
      </c>
      <c r="C906" s="4">
        <v>44857</v>
      </c>
      <c r="D906">
        <v>431.98</v>
      </c>
      <c r="E906" t="s">
        <v>19</v>
      </c>
    </row>
    <row r="907" spans="1:5" x14ac:dyDescent="0.25">
      <c r="A907">
        <v>183</v>
      </c>
      <c r="B907">
        <v>9355</v>
      </c>
      <c r="C907" s="4">
        <v>44762</v>
      </c>
      <c r="D907">
        <v>410.31</v>
      </c>
      <c r="E907" t="s">
        <v>19</v>
      </c>
    </row>
    <row r="908" spans="1:5" x14ac:dyDescent="0.25">
      <c r="A908">
        <v>183</v>
      </c>
      <c r="B908">
        <v>9127</v>
      </c>
      <c r="C908" s="4">
        <v>44736</v>
      </c>
      <c r="D908">
        <v>293.14999999999998</v>
      </c>
      <c r="E908" t="s">
        <v>19</v>
      </c>
    </row>
    <row r="909" spans="1:5" x14ac:dyDescent="0.25">
      <c r="A909">
        <v>184</v>
      </c>
      <c r="B909">
        <v>4098</v>
      </c>
      <c r="C909" s="4">
        <v>44830</v>
      </c>
      <c r="D909">
        <v>16.77</v>
      </c>
      <c r="E909" t="s">
        <v>19</v>
      </c>
    </row>
    <row r="910" spans="1:5" x14ac:dyDescent="0.25">
      <c r="A910">
        <v>184</v>
      </c>
      <c r="B910">
        <v>8114</v>
      </c>
      <c r="C910" s="4">
        <v>44596</v>
      </c>
      <c r="D910">
        <v>80.42</v>
      </c>
      <c r="E910" t="s">
        <v>18</v>
      </c>
    </row>
    <row r="911" spans="1:5" x14ac:dyDescent="0.25">
      <c r="A911">
        <v>185</v>
      </c>
      <c r="B911">
        <v>5289</v>
      </c>
      <c r="C911" s="4">
        <v>44892</v>
      </c>
      <c r="D911">
        <v>264.5</v>
      </c>
      <c r="E911" t="s">
        <v>19</v>
      </c>
    </row>
    <row r="912" spans="1:5" x14ac:dyDescent="0.25">
      <c r="A912">
        <v>185</v>
      </c>
      <c r="B912">
        <v>8865</v>
      </c>
      <c r="C912" s="4">
        <v>44823</v>
      </c>
      <c r="D912">
        <v>150.66</v>
      </c>
      <c r="E912" t="s">
        <v>17</v>
      </c>
    </row>
    <row r="913" spans="1:5" x14ac:dyDescent="0.25">
      <c r="A913">
        <v>185</v>
      </c>
      <c r="B913">
        <v>8949</v>
      </c>
      <c r="C913" s="4">
        <v>44656</v>
      </c>
      <c r="D913">
        <v>287.08999999999997</v>
      </c>
      <c r="E913" t="s">
        <v>18</v>
      </c>
    </row>
    <row r="914" spans="1:5" x14ac:dyDescent="0.25">
      <c r="A914">
        <v>185</v>
      </c>
      <c r="B914">
        <v>6683</v>
      </c>
      <c r="C914" s="4">
        <v>44841</v>
      </c>
      <c r="D914">
        <v>449.79</v>
      </c>
      <c r="E914" t="s">
        <v>19</v>
      </c>
    </row>
    <row r="915" spans="1:5" x14ac:dyDescent="0.25">
      <c r="A915">
        <v>185</v>
      </c>
      <c r="B915">
        <v>7453</v>
      </c>
      <c r="C915" s="4">
        <v>44817</v>
      </c>
      <c r="D915">
        <v>7.21</v>
      </c>
      <c r="E915" t="s">
        <v>16</v>
      </c>
    </row>
    <row r="916" spans="1:5" x14ac:dyDescent="0.25">
      <c r="A916">
        <v>185</v>
      </c>
      <c r="B916">
        <v>6021</v>
      </c>
      <c r="C916" s="4">
        <v>44912</v>
      </c>
      <c r="D916">
        <v>125.64</v>
      </c>
      <c r="E916" t="s">
        <v>17</v>
      </c>
    </row>
    <row r="917" spans="1:5" x14ac:dyDescent="0.25">
      <c r="A917">
        <v>186</v>
      </c>
      <c r="B917">
        <v>9685</v>
      </c>
      <c r="C917" s="4">
        <v>44695</v>
      </c>
      <c r="D917">
        <v>64.86</v>
      </c>
      <c r="E917" t="s">
        <v>18</v>
      </c>
    </row>
    <row r="918" spans="1:5" x14ac:dyDescent="0.25">
      <c r="A918">
        <v>186</v>
      </c>
      <c r="B918">
        <v>7329</v>
      </c>
      <c r="C918" s="4">
        <v>44589</v>
      </c>
      <c r="D918">
        <v>233.53</v>
      </c>
      <c r="E918" t="s">
        <v>18</v>
      </c>
    </row>
    <row r="919" spans="1:5" x14ac:dyDescent="0.25">
      <c r="A919">
        <v>186</v>
      </c>
      <c r="B919">
        <v>4211</v>
      </c>
      <c r="C919" s="4">
        <v>44726</v>
      </c>
      <c r="D919">
        <v>162.47999999999999</v>
      </c>
      <c r="E919" t="s">
        <v>17</v>
      </c>
    </row>
    <row r="920" spans="1:5" x14ac:dyDescent="0.25">
      <c r="A920">
        <v>187</v>
      </c>
      <c r="B920">
        <v>7750</v>
      </c>
      <c r="C920" s="4">
        <v>44876</v>
      </c>
      <c r="D920">
        <v>20.239999999999998</v>
      </c>
      <c r="E920" t="s">
        <v>20</v>
      </c>
    </row>
    <row r="921" spans="1:5" x14ac:dyDescent="0.25">
      <c r="A921">
        <v>187</v>
      </c>
      <c r="B921">
        <v>2141</v>
      </c>
      <c r="C921" s="4">
        <v>44672</v>
      </c>
      <c r="D921">
        <v>493.02</v>
      </c>
      <c r="E921" t="s">
        <v>17</v>
      </c>
    </row>
    <row r="922" spans="1:5" x14ac:dyDescent="0.25">
      <c r="A922">
        <v>188</v>
      </c>
      <c r="B922">
        <v>6080</v>
      </c>
      <c r="C922" s="4">
        <v>44602</v>
      </c>
      <c r="D922">
        <v>310.55</v>
      </c>
      <c r="E922" t="s">
        <v>20</v>
      </c>
    </row>
    <row r="923" spans="1:5" x14ac:dyDescent="0.25">
      <c r="A923">
        <v>188</v>
      </c>
      <c r="B923">
        <v>6917</v>
      </c>
      <c r="C923" s="4">
        <v>44730</v>
      </c>
      <c r="D923">
        <v>225.4</v>
      </c>
      <c r="E923" t="s">
        <v>16</v>
      </c>
    </row>
    <row r="924" spans="1:5" x14ac:dyDescent="0.25">
      <c r="A924">
        <v>188</v>
      </c>
      <c r="B924">
        <v>1523</v>
      </c>
      <c r="C924" s="4">
        <v>44850</v>
      </c>
      <c r="D924">
        <v>97.95</v>
      </c>
      <c r="E924" t="s">
        <v>18</v>
      </c>
    </row>
    <row r="925" spans="1:5" x14ac:dyDescent="0.25">
      <c r="A925">
        <v>188</v>
      </c>
      <c r="B925">
        <v>9076</v>
      </c>
      <c r="C925" s="4">
        <v>44896</v>
      </c>
      <c r="D925">
        <v>252.74</v>
      </c>
      <c r="E925" t="s">
        <v>19</v>
      </c>
    </row>
    <row r="926" spans="1:5" x14ac:dyDescent="0.25">
      <c r="A926">
        <v>188</v>
      </c>
      <c r="B926">
        <v>8617</v>
      </c>
      <c r="C926" s="4">
        <v>44750</v>
      </c>
      <c r="D926">
        <v>424.94</v>
      </c>
      <c r="E926" t="s">
        <v>17</v>
      </c>
    </row>
    <row r="927" spans="1:5" x14ac:dyDescent="0.25">
      <c r="A927">
        <v>188</v>
      </c>
      <c r="B927">
        <v>2737</v>
      </c>
      <c r="C927" s="4">
        <v>44795</v>
      </c>
      <c r="D927">
        <v>456.67</v>
      </c>
      <c r="E927" t="s">
        <v>18</v>
      </c>
    </row>
    <row r="928" spans="1:5" x14ac:dyDescent="0.25">
      <c r="A928">
        <v>189</v>
      </c>
      <c r="B928">
        <v>9993</v>
      </c>
      <c r="C928" s="4">
        <v>44746</v>
      </c>
      <c r="D928">
        <v>155.02000000000001</v>
      </c>
      <c r="E928" t="s">
        <v>18</v>
      </c>
    </row>
    <row r="929" spans="1:5" x14ac:dyDescent="0.25">
      <c r="A929">
        <v>189</v>
      </c>
      <c r="B929">
        <v>7751</v>
      </c>
      <c r="C929" s="4">
        <v>44707</v>
      </c>
      <c r="D929">
        <v>388.89</v>
      </c>
      <c r="E929" t="s">
        <v>20</v>
      </c>
    </row>
    <row r="930" spans="1:5" x14ac:dyDescent="0.25">
      <c r="A930">
        <v>189</v>
      </c>
      <c r="B930">
        <v>4925</v>
      </c>
      <c r="C930" s="4">
        <v>44725</v>
      </c>
      <c r="D930">
        <v>30.56</v>
      </c>
      <c r="E930" t="s">
        <v>17</v>
      </c>
    </row>
    <row r="931" spans="1:5" x14ac:dyDescent="0.25">
      <c r="A931">
        <v>190</v>
      </c>
      <c r="B931">
        <v>5216</v>
      </c>
      <c r="C931" s="4">
        <v>44867</v>
      </c>
      <c r="D931">
        <v>216.1</v>
      </c>
      <c r="E931" t="s">
        <v>16</v>
      </c>
    </row>
    <row r="932" spans="1:5" x14ac:dyDescent="0.25">
      <c r="A932">
        <v>190</v>
      </c>
      <c r="B932">
        <v>4696</v>
      </c>
      <c r="C932" s="4">
        <v>44562</v>
      </c>
      <c r="D932">
        <v>283.29000000000002</v>
      </c>
      <c r="E932" t="s">
        <v>19</v>
      </c>
    </row>
    <row r="933" spans="1:5" x14ac:dyDescent="0.25">
      <c r="A933">
        <v>190</v>
      </c>
      <c r="B933">
        <v>1653</v>
      </c>
      <c r="C933" s="4">
        <v>44855</v>
      </c>
      <c r="D933">
        <v>262.13</v>
      </c>
      <c r="E933" t="s">
        <v>19</v>
      </c>
    </row>
    <row r="934" spans="1:5" x14ac:dyDescent="0.25">
      <c r="A934">
        <v>190</v>
      </c>
      <c r="B934">
        <v>5409</v>
      </c>
      <c r="C934" s="4">
        <v>44692</v>
      </c>
      <c r="D934">
        <v>399.7</v>
      </c>
      <c r="E934" t="s">
        <v>19</v>
      </c>
    </row>
    <row r="935" spans="1:5" x14ac:dyDescent="0.25">
      <c r="A935">
        <v>190</v>
      </c>
      <c r="B935">
        <v>9257</v>
      </c>
      <c r="C935" s="4">
        <v>44603</v>
      </c>
      <c r="D935">
        <v>62.29</v>
      </c>
      <c r="E935" t="s">
        <v>16</v>
      </c>
    </row>
    <row r="936" spans="1:5" x14ac:dyDescent="0.25">
      <c r="A936">
        <v>190</v>
      </c>
      <c r="B936">
        <v>7068</v>
      </c>
      <c r="C936" s="4">
        <v>44654</v>
      </c>
      <c r="D936">
        <v>70.069999999999993</v>
      </c>
      <c r="E936" t="s">
        <v>19</v>
      </c>
    </row>
    <row r="937" spans="1:5" x14ac:dyDescent="0.25">
      <c r="A937">
        <v>190</v>
      </c>
      <c r="B937">
        <v>4246</v>
      </c>
      <c r="C937" s="4">
        <v>44699</v>
      </c>
      <c r="D937">
        <v>124.39</v>
      </c>
      <c r="E937" t="s">
        <v>20</v>
      </c>
    </row>
    <row r="938" spans="1:5" x14ac:dyDescent="0.25">
      <c r="A938">
        <v>191</v>
      </c>
      <c r="B938">
        <v>8154</v>
      </c>
      <c r="C938" s="4">
        <v>44704</v>
      </c>
      <c r="D938">
        <v>318.77</v>
      </c>
      <c r="E938" t="s">
        <v>20</v>
      </c>
    </row>
    <row r="939" spans="1:5" x14ac:dyDescent="0.25">
      <c r="A939">
        <v>191</v>
      </c>
      <c r="B939">
        <v>8686</v>
      </c>
      <c r="C939" s="4">
        <v>44617</v>
      </c>
      <c r="D939">
        <v>130.68</v>
      </c>
      <c r="E939" t="s">
        <v>16</v>
      </c>
    </row>
    <row r="940" spans="1:5" x14ac:dyDescent="0.25">
      <c r="A940">
        <v>191</v>
      </c>
      <c r="B940">
        <v>1049</v>
      </c>
      <c r="C940" s="4">
        <v>44880</v>
      </c>
      <c r="D940">
        <v>404.61</v>
      </c>
      <c r="E940" t="s">
        <v>18</v>
      </c>
    </row>
    <row r="941" spans="1:5" x14ac:dyDescent="0.25">
      <c r="A941">
        <v>191</v>
      </c>
      <c r="B941">
        <v>8839</v>
      </c>
      <c r="C941" s="4">
        <v>44594</v>
      </c>
      <c r="D941">
        <v>326.08999999999997</v>
      </c>
      <c r="E941" t="s">
        <v>16</v>
      </c>
    </row>
    <row r="942" spans="1:5" x14ac:dyDescent="0.25">
      <c r="A942">
        <v>191</v>
      </c>
      <c r="B942">
        <v>7540</v>
      </c>
      <c r="C942" s="4">
        <v>44588</v>
      </c>
      <c r="D942">
        <v>317.56</v>
      </c>
      <c r="E942" t="s">
        <v>17</v>
      </c>
    </row>
    <row r="943" spans="1:5" x14ac:dyDescent="0.25">
      <c r="A943">
        <v>191</v>
      </c>
      <c r="B943">
        <v>9142</v>
      </c>
      <c r="C943" s="4">
        <v>44749</v>
      </c>
      <c r="D943">
        <v>114.83</v>
      </c>
      <c r="E943" t="s">
        <v>19</v>
      </c>
    </row>
    <row r="944" spans="1:5" x14ac:dyDescent="0.25">
      <c r="A944">
        <v>191</v>
      </c>
      <c r="B944">
        <v>5155</v>
      </c>
      <c r="C944" s="4">
        <v>44868</v>
      </c>
      <c r="D944">
        <v>330.11</v>
      </c>
      <c r="E944" t="s">
        <v>19</v>
      </c>
    </row>
    <row r="945" spans="1:5" x14ac:dyDescent="0.25">
      <c r="A945">
        <v>192</v>
      </c>
      <c r="B945">
        <v>1267</v>
      </c>
      <c r="C945" s="4">
        <v>44903</v>
      </c>
      <c r="D945">
        <v>350.28</v>
      </c>
      <c r="E945" t="s">
        <v>18</v>
      </c>
    </row>
    <row r="946" spans="1:5" x14ac:dyDescent="0.25">
      <c r="A946">
        <v>192</v>
      </c>
      <c r="B946">
        <v>9063</v>
      </c>
      <c r="C946" s="4">
        <v>44891</v>
      </c>
      <c r="D946">
        <v>369.77</v>
      </c>
      <c r="E946" t="s">
        <v>16</v>
      </c>
    </row>
    <row r="947" spans="1:5" x14ac:dyDescent="0.25">
      <c r="A947">
        <v>192</v>
      </c>
      <c r="B947">
        <v>8080</v>
      </c>
      <c r="C947" s="4">
        <v>44670</v>
      </c>
      <c r="D947">
        <v>452.48</v>
      </c>
      <c r="E947" t="s">
        <v>16</v>
      </c>
    </row>
    <row r="948" spans="1:5" x14ac:dyDescent="0.25">
      <c r="A948">
        <v>193</v>
      </c>
      <c r="B948">
        <v>7096</v>
      </c>
      <c r="C948" s="4">
        <v>44771</v>
      </c>
      <c r="D948">
        <v>270.33999999999997</v>
      </c>
      <c r="E948" t="s">
        <v>17</v>
      </c>
    </row>
    <row r="949" spans="1:5" x14ac:dyDescent="0.25">
      <c r="A949">
        <v>194</v>
      </c>
      <c r="B949">
        <v>7791</v>
      </c>
      <c r="C949" s="4">
        <v>44586</v>
      </c>
      <c r="D949">
        <v>364.98</v>
      </c>
      <c r="E949" t="s">
        <v>20</v>
      </c>
    </row>
    <row r="950" spans="1:5" x14ac:dyDescent="0.25">
      <c r="A950">
        <v>194</v>
      </c>
      <c r="B950">
        <v>4656</v>
      </c>
      <c r="C950" s="4">
        <v>44816</v>
      </c>
      <c r="D950">
        <v>145.6</v>
      </c>
      <c r="E950" t="s">
        <v>18</v>
      </c>
    </row>
    <row r="951" spans="1:5" x14ac:dyDescent="0.25">
      <c r="A951">
        <v>194</v>
      </c>
      <c r="B951">
        <v>6420</v>
      </c>
      <c r="C951" s="4">
        <v>44743</v>
      </c>
      <c r="D951">
        <v>289.38</v>
      </c>
      <c r="E951" t="s">
        <v>17</v>
      </c>
    </row>
    <row r="952" spans="1:5" x14ac:dyDescent="0.25">
      <c r="A952">
        <v>194</v>
      </c>
      <c r="B952">
        <v>1456</v>
      </c>
      <c r="C952" s="4">
        <v>44677</v>
      </c>
      <c r="D952">
        <v>226.47</v>
      </c>
      <c r="E952" t="s">
        <v>17</v>
      </c>
    </row>
    <row r="953" spans="1:5" x14ac:dyDescent="0.25">
      <c r="A953">
        <v>194</v>
      </c>
      <c r="B953">
        <v>8860</v>
      </c>
      <c r="C953" s="4">
        <v>44722</v>
      </c>
      <c r="D953">
        <v>362.54</v>
      </c>
      <c r="E953" t="s">
        <v>18</v>
      </c>
    </row>
    <row r="954" spans="1:5" x14ac:dyDescent="0.25">
      <c r="A954">
        <v>195</v>
      </c>
      <c r="B954">
        <v>9565</v>
      </c>
      <c r="C954" s="4">
        <v>44600</v>
      </c>
      <c r="D954">
        <v>362.75</v>
      </c>
      <c r="E954" t="s">
        <v>19</v>
      </c>
    </row>
    <row r="955" spans="1:5" x14ac:dyDescent="0.25">
      <c r="A955">
        <v>195</v>
      </c>
      <c r="B955">
        <v>8412</v>
      </c>
      <c r="C955" s="4">
        <v>44711</v>
      </c>
      <c r="D955">
        <v>243.5</v>
      </c>
      <c r="E955" t="s">
        <v>16</v>
      </c>
    </row>
    <row r="956" spans="1:5" x14ac:dyDescent="0.25">
      <c r="A956">
        <v>195</v>
      </c>
      <c r="B956">
        <v>3790</v>
      </c>
      <c r="C956" s="4">
        <v>44661</v>
      </c>
      <c r="D956">
        <v>361.18</v>
      </c>
      <c r="E956" t="s">
        <v>20</v>
      </c>
    </row>
    <row r="957" spans="1:5" x14ac:dyDescent="0.25">
      <c r="A957">
        <v>195</v>
      </c>
      <c r="B957">
        <v>5918</v>
      </c>
      <c r="C957" s="4">
        <v>44751</v>
      </c>
      <c r="D957">
        <v>267.54000000000002</v>
      </c>
      <c r="E957" t="s">
        <v>19</v>
      </c>
    </row>
    <row r="958" spans="1:5" x14ac:dyDescent="0.25">
      <c r="A958">
        <v>195</v>
      </c>
      <c r="B958">
        <v>7592</v>
      </c>
      <c r="C958" s="4">
        <v>44615</v>
      </c>
      <c r="D958">
        <v>208.97</v>
      </c>
      <c r="E958" t="s">
        <v>20</v>
      </c>
    </row>
    <row r="959" spans="1:5" x14ac:dyDescent="0.25">
      <c r="A959">
        <v>195</v>
      </c>
      <c r="B959">
        <v>9963</v>
      </c>
      <c r="C959" s="4">
        <v>44708</v>
      </c>
      <c r="D959">
        <v>267.77</v>
      </c>
      <c r="E959" t="s">
        <v>16</v>
      </c>
    </row>
    <row r="960" spans="1:5" x14ac:dyDescent="0.25">
      <c r="A960">
        <v>196</v>
      </c>
      <c r="B960">
        <v>4334</v>
      </c>
      <c r="C960" s="4">
        <v>44562</v>
      </c>
      <c r="D960">
        <v>236.98</v>
      </c>
      <c r="E960" t="s">
        <v>16</v>
      </c>
    </row>
    <row r="961" spans="1:5" x14ac:dyDescent="0.25">
      <c r="A961">
        <v>196</v>
      </c>
      <c r="B961">
        <v>3271</v>
      </c>
      <c r="C961" s="4">
        <v>44874</v>
      </c>
      <c r="D961">
        <v>109.14</v>
      </c>
      <c r="E961" t="s">
        <v>18</v>
      </c>
    </row>
    <row r="962" spans="1:5" x14ac:dyDescent="0.25">
      <c r="A962">
        <v>196</v>
      </c>
      <c r="B962">
        <v>9521</v>
      </c>
      <c r="C962" s="4">
        <v>44598</v>
      </c>
      <c r="D962">
        <v>103.62</v>
      </c>
      <c r="E962" t="s">
        <v>16</v>
      </c>
    </row>
    <row r="963" spans="1:5" x14ac:dyDescent="0.25">
      <c r="A963">
        <v>196</v>
      </c>
      <c r="B963">
        <v>1782</v>
      </c>
      <c r="C963" s="4">
        <v>44917</v>
      </c>
      <c r="D963">
        <v>466.37</v>
      </c>
      <c r="E963" t="s">
        <v>19</v>
      </c>
    </row>
    <row r="964" spans="1:5" x14ac:dyDescent="0.25">
      <c r="A964">
        <v>196</v>
      </c>
      <c r="B964">
        <v>5731</v>
      </c>
      <c r="C964" s="4">
        <v>44572</v>
      </c>
      <c r="D964">
        <v>236.93</v>
      </c>
      <c r="E964" t="s">
        <v>20</v>
      </c>
    </row>
    <row r="965" spans="1:5" x14ac:dyDescent="0.25">
      <c r="A965">
        <v>196</v>
      </c>
      <c r="B965">
        <v>6864</v>
      </c>
      <c r="C965" s="4">
        <v>44642</v>
      </c>
      <c r="D965">
        <v>134.62</v>
      </c>
      <c r="E965" t="s">
        <v>19</v>
      </c>
    </row>
    <row r="966" spans="1:5" x14ac:dyDescent="0.25">
      <c r="A966">
        <v>196</v>
      </c>
      <c r="B966">
        <v>6146</v>
      </c>
      <c r="C966" s="4">
        <v>44710</v>
      </c>
      <c r="D966">
        <v>491.25</v>
      </c>
      <c r="E966" t="s">
        <v>17</v>
      </c>
    </row>
    <row r="967" spans="1:5" x14ac:dyDescent="0.25">
      <c r="A967">
        <v>196</v>
      </c>
      <c r="B967">
        <v>2791</v>
      </c>
      <c r="C967" s="4">
        <v>44748</v>
      </c>
      <c r="D967">
        <v>355.25</v>
      </c>
      <c r="E967" t="s">
        <v>16</v>
      </c>
    </row>
    <row r="968" spans="1:5" x14ac:dyDescent="0.25">
      <c r="A968">
        <v>197</v>
      </c>
      <c r="B968">
        <v>1323</v>
      </c>
      <c r="C968" s="4">
        <v>44599</v>
      </c>
      <c r="D968">
        <v>304.64</v>
      </c>
      <c r="E968" t="s">
        <v>20</v>
      </c>
    </row>
    <row r="969" spans="1:5" x14ac:dyDescent="0.25">
      <c r="A969">
        <v>197</v>
      </c>
      <c r="B969">
        <v>8964</v>
      </c>
      <c r="C969" s="4">
        <v>44769</v>
      </c>
      <c r="D969">
        <v>49.43</v>
      </c>
      <c r="E969" t="s">
        <v>20</v>
      </c>
    </row>
    <row r="970" spans="1:5" x14ac:dyDescent="0.25">
      <c r="A970">
        <v>197</v>
      </c>
      <c r="B970">
        <v>3149</v>
      </c>
      <c r="C970" s="4">
        <v>44602</v>
      </c>
      <c r="D970">
        <v>255.56</v>
      </c>
      <c r="E970" t="s">
        <v>16</v>
      </c>
    </row>
    <row r="971" spans="1:5" x14ac:dyDescent="0.25">
      <c r="A971">
        <v>197</v>
      </c>
      <c r="B971">
        <v>6904</v>
      </c>
      <c r="C971" s="4">
        <v>44903</v>
      </c>
      <c r="D971">
        <v>315.8</v>
      </c>
      <c r="E971" t="s">
        <v>18</v>
      </c>
    </row>
    <row r="972" spans="1:5" x14ac:dyDescent="0.25">
      <c r="A972">
        <v>198</v>
      </c>
      <c r="B972">
        <v>4613</v>
      </c>
      <c r="C972" s="4">
        <v>44729</v>
      </c>
      <c r="D972">
        <v>84.67</v>
      </c>
      <c r="E972" t="s">
        <v>20</v>
      </c>
    </row>
    <row r="973" spans="1:5" x14ac:dyDescent="0.25">
      <c r="A973">
        <v>198</v>
      </c>
      <c r="B973">
        <v>1564</v>
      </c>
      <c r="C973" s="4">
        <v>44888</v>
      </c>
      <c r="D973">
        <v>48.52</v>
      </c>
      <c r="E973" t="s">
        <v>20</v>
      </c>
    </row>
    <row r="974" spans="1:5" x14ac:dyDescent="0.25">
      <c r="A974">
        <v>198</v>
      </c>
      <c r="B974">
        <v>1370</v>
      </c>
      <c r="C974" s="4">
        <v>44799</v>
      </c>
      <c r="D974">
        <v>260.54000000000002</v>
      </c>
      <c r="E974" t="s">
        <v>20</v>
      </c>
    </row>
    <row r="975" spans="1:5" x14ac:dyDescent="0.25">
      <c r="A975">
        <v>198</v>
      </c>
      <c r="B975">
        <v>5956</v>
      </c>
      <c r="C975" s="4">
        <v>44885</v>
      </c>
      <c r="D975">
        <v>210.88</v>
      </c>
      <c r="E975" t="s">
        <v>18</v>
      </c>
    </row>
    <row r="976" spans="1:5" x14ac:dyDescent="0.25">
      <c r="A976">
        <v>198</v>
      </c>
      <c r="B976">
        <v>6549</v>
      </c>
      <c r="C976" s="4">
        <v>44635</v>
      </c>
      <c r="D976">
        <v>179.79</v>
      </c>
      <c r="E976" t="s">
        <v>20</v>
      </c>
    </row>
    <row r="977" spans="1:5" x14ac:dyDescent="0.25">
      <c r="A977">
        <v>198</v>
      </c>
      <c r="B977">
        <v>8443</v>
      </c>
      <c r="C977" s="4">
        <v>44747</v>
      </c>
      <c r="D977">
        <v>457.76</v>
      </c>
      <c r="E977" t="s">
        <v>17</v>
      </c>
    </row>
    <row r="978" spans="1:5" x14ac:dyDescent="0.25">
      <c r="A978">
        <v>198</v>
      </c>
      <c r="B978">
        <v>1617</v>
      </c>
      <c r="C978" s="4">
        <v>44706</v>
      </c>
      <c r="D978">
        <v>219.09</v>
      </c>
      <c r="E978" t="s">
        <v>16</v>
      </c>
    </row>
    <row r="979" spans="1:5" x14ac:dyDescent="0.25">
      <c r="A979">
        <v>199</v>
      </c>
      <c r="B979">
        <v>2833</v>
      </c>
      <c r="C979" s="4">
        <v>44886</v>
      </c>
      <c r="D979">
        <v>114.54</v>
      </c>
      <c r="E979" t="s">
        <v>20</v>
      </c>
    </row>
    <row r="980" spans="1:5" x14ac:dyDescent="0.25">
      <c r="A980">
        <v>199</v>
      </c>
      <c r="B980">
        <v>3911</v>
      </c>
      <c r="C980" s="4">
        <v>44689</v>
      </c>
      <c r="D980">
        <v>221.19</v>
      </c>
      <c r="E980" t="s">
        <v>19</v>
      </c>
    </row>
    <row r="981" spans="1:5" x14ac:dyDescent="0.25">
      <c r="A981">
        <v>199</v>
      </c>
      <c r="B981">
        <v>7690</v>
      </c>
      <c r="C981" s="4">
        <v>44730</v>
      </c>
      <c r="D981">
        <v>290.31</v>
      </c>
      <c r="E981" t="s">
        <v>16</v>
      </c>
    </row>
    <row r="982" spans="1:5" x14ac:dyDescent="0.25">
      <c r="A982">
        <v>199</v>
      </c>
      <c r="B982">
        <v>6421</v>
      </c>
      <c r="C982" s="4">
        <v>44647</v>
      </c>
      <c r="D982">
        <v>240.01</v>
      </c>
      <c r="E982" t="s">
        <v>20</v>
      </c>
    </row>
    <row r="983" spans="1:5" x14ac:dyDescent="0.25">
      <c r="A983">
        <v>199</v>
      </c>
      <c r="B983">
        <v>3890</v>
      </c>
      <c r="C983" s="4">
        <v>44753</v>
      </c>
      <c r="D983">
        <v>60.51</v>
      </c>
      <c r="E983" t="s">
        <v>16</v>
      </c>
    </row>
    <row r="984" spans="1:5" x14ac:dyDescent="0.25">
      <c r="A984">
        <v>199</v>
      </c>
      <c r="B984">
        <v>5212</v>
      </c>
      <c r="C984" s="4">
        <v>44592</v>
      </c>
      <c r="D984">
        <v>343.69</v>
      </c>
      <c r="E984" t="s">
        <v>16</v>
      </c>
    </row>
    <row r="985" spans="1:5" x14ac:dyDescent="0.25">
      <c r="A985">
        <v>200</v>
      </c>
      <c r="B985">
        <v>7283</v>
      </c>
      <c r="C985" s="4">
        <v>44855</v>
      </c>
      <c r="D985">
        <v>150.22999999999999</v>
      </c>
      <c r="E985" t="s">
        <v>19</v>
      </c>
    </row>
    <row r="986" spans="1:5" x14ac:dyDescent="0.25">
      <c r="A986">
        <v>200</v>
      </c>
      <c r="B986">
        <v>1290</v>
      </c>
      <c r="C986" s="4">
        <v>44580</v>
      </c>
      <c r="D986">
        <v>478.77</v>
      </c>
      <c r="E986" t="s">
        <v>18</v>
      </c>
    </row>
    <row r="987" spans="1:5" x14ac:dyDescent="0.25">
      <c r="A987">
        <v>200</v>
      </c>
      <c r="B987">
        <v>8037</v>
      </c>
      <c r="C987" s="4">
        <v>44680</v>
      </c>
      <c r="D987">
        <v>464.52</v>
      </c>
      <c r="E987" t="s">
        <v>18</v>
      </c>
    </row>
    <row r="988" spans="1:5" x14ac:dyDescent="0.25">
      <c r="A988">
        <v>200</v>
      </c>
      <c r="B988">
        <v>3756</v>
      </c>
      <c r="C988" s="4">
        <v>44693</v>
      </c>
      <c r="D988">
        <v>391.41</v>
      </c>
      <c r="E988" t="s">
        <v>19</v>
      </c>
    </row>
    <row r="989" spans="1:5" x14ac:dyDescent="0.25">
      <c r="A989">
        <v>200</v>
      </c>
      <c r="B989">
        <v>8307</v>
      </c>
      <c r="C989" s="4">
        <v>44817</v>
      </c>
      <c r="D989">
        <v>86.29</v>
      </c>
      <c r="E989" t="s">
        <v>19</v>
      </c>
    </row>
    <row r="990" spans="1:5" x14ac:dyDescent="0.25">
      <c r="A990">
        <v>200</v>
      </c>
      <c r="B990">
        <v>8316</v>
      </c>
      <c r="C990" s="4">
        <v>44869</v>
      </c>
      <c r="D990">
        <v>130.84</v>
      </c>
      <c r="E990" t="s">
        <v>20</v>
      </c>
    </row>
    <row r="991" spans="1:5" x14ac:dyDescent="0.25">
      <c r="A991">
        <v>201</v>
      </c>
      <c r="B991">
        <v>5867</v>
      </c>
      <c r="C991" s="4">
        <v>44581</v>
      </c>
      <c r="D991">
        <v>390.4</v>
      </c>
      <c r="E991" t="s">
        <v>17</v>
      </c>
    </row>
    <row r="992" spans="1:5" x14ac:dyDescent="0.25">
      <c r="A992">
        <v>201</v>
      </c>
      <c r="B992">
        <v>8554</v>
      </c>
      <c r="C992" s="4">
        <v>44636</v>
      </c>
      <c r="D992">
        <v>119.38</v>
      </c>
      <c r="E992" t="s">
        <v>19</v>
      </c>
    </row>
    <row r="993" spans="1:5" x14ac:dyDescent="0.25">
      <c r="A993">
        <v>201</v>
      </c>
      <c r="B993">
        <v>2176</v>
      </c>
      <c r="C993" s="4">
        <v>44612</v>
      </c>
      <c r="D993">
        <v>446.8</v>
      </c>
      <c r="E993" t="s">
        <v>20</v>
      </c>
    </row>
    <row r="994" spans="1:5" x14ac:dyDescent="0.25">
      <c r="A994">
        <v>202</v>
      </c>
      <c r="B994">
        <v>4250</v>
      </c>
      <c r="C994" s="4">
        <v>44726</v>
      </c>
      <c r="D994">
        <v>336.18</v>
      </c>
      <c r="E994" t="s">
        <v>16</v>
      </c>
    </row>
    <row r="995" spans="1:5" x14ac:dyDescent="0.25">
      <c r="A995">
        <v>203</v>
      </c>
      <c r="B995">
        <v>5421</v>
      </c>
      <c r="C995" s="4">
        <v>44630</v>
      </c>
      <c r="D995">
        <v>324.7</v>
      </c>
      <c r="E995" t="s">
        <v>19</v>
      </c>
    </row>
    <row r="996" spans="1:5" x14ac:dyDescent="0.25">
      <c r="A996">
        <v>203</v>
      </c>
      <c r="B996">
        <v>8689</v>
      </c>
      <c r="C996" s="4">
        <v>44846</v>
      </c>
      <c r="D996">
        <v>288.64</v>
      </c>
      <c r="E996" t="s">
        <v>16</v>
      </c>
    </row>
    <row r="997" spans="1:5" x14ac:dyDescent="0.25">
      <c r="A997">
        <v>203</v>
      </c>
      <c r="B997">
        <v>1450</v>
      </c>
      <c r="C997" s="4">
        <v>44913</v>
      </c>
      <c r="D997">
        <v>437.63</v>
      </c>
      <c r="E997" t="s">
        <v>16</v>
      </c>
    </row>
    <row r="998" spans="1:5" x14ac:dyDescent="0.25">
      <c r="A998">
        <v>203</v>
      </c>
      <c r="B998">
        <v>4483</v>
      </c>
      <c r="C998" s="4">
        <v>44609</v>
      </c>
      <c r="D998">
        <v>313.57</v>
      </c>
      <c r="E998" t="s">
        <v>20</v>
      </c>
    </row>
    <row r="999" spans="1:5" x14ac:dyDescent="0.25">
      <c r="A999">
        <v>203</v>
      </c>
      <c r="B999">
        <v>8217</v>
      </c>
      <c r="C999" s="4">
        <v>44689</v>
      </c>
      <c r="D999">
        <v>25.51</v>
      </c>
      <c r="E999" t="s">
        <v>18</v>
      </c>
    </row>
    <row r="1000" spans="1:5" x14ac:dyDescent="0.25">
      <c r="A1000">
        <v>203</v>
      </c>
      <c r="B1000">
        <v>6638</v>
      </c>
      <c r="C1000" s="4">
        <v>44859</v>
      </c>
      <c r="D1000">
        <v>377.85</v>
      </c>
      <c r="E1000" t="s">
        <v>18</v>
      </c>
    </row>
    <row r="1001" spans="1:5" x14ac:dyDescent="0.25">
      <c r="A1001">
        <v>204</v>
      </c>
      <c r="B1001">
        <v>8766</v>
      </c>
      <c r="C1001" s="4">
        <v>44788</v>
      </c>
      <c r="D1001">
        <v>379.03</v>
      </c>
      <c r="E1001" t="s">
        <v>20</v>
      </c>
    </row>
    <row r="1002" spans="1:5" x14ac:dyDescent="0.25">
      <c r="A1002">
        <v>204</v>
      </c>
      <c r="B1002">
        <v>6074</v>
      </c>
      <c r="C1002" s="4">
        <v>44757</v>
      </c>
      <c r="D1002">
        <v>75.11</v>
      </c>
      <c r="E1002" t="s">
        <v>18</v>
      </c>
    </row>
    <row r="1003" spans="1:5" x14ac:dyDescent="0.25">
      <c r="A1003">
        <v>205</v>
      </c>
      <c r="B1003">
        <v>2655</v>
      </c>
      <c r="C1003" s="4">
        <v>44790</v>
      </c>
      <c r="D1003">
        <v>204.64</v>
      </c>
      <c r="E1003" t="s">
        <v>17</v>
      </c>
    </row>
    <row r="1004" spans="1:5" x14ac:dyDescent="0.25">
      <c r="A1004">
        <v>205</v>
      </c>
      <c r="B1004">
        <v>5417</v>
      </c>
      <c r="C1004" s="4">
        <v>44819</v>
      </c>
      <c r="D1004">
        <v>341.65</v>
      </c>
      <c r="E1004" t="s">
        <v>19</v>
      </c>
    </row>
    <row r="1005" spans="1:5" x14ac:dyDescent="0.25">
      <c r="A1005">
        <v>205</v>
      </c>
      <c r="B1005">
        <v>2887</v>
      </c>
      <c r="C1005" s="4">
        <v>44600</v>
      </c>
      <c r="D1005">
        <v>183.07</v>
      </c>
      <c r="E1005" t="s">
        <v>20</v>
      </c>
    </row>
    <row r="1006" spans="1:5" x14ac:dyDescent="0.25">
      <c r="A1006">
        <v>205</v>
      </c>
      <c r="B1006">
        <v>2213</v>
      </c>
      <c r="C1006" s="4">
        <v>44919</v>
      </c>
      <c r="D1006">
        <v>12.61</v>
      </c>
      <c r="E1006" t="s">
        <v>19</v>
      </c>
    </row>
    <row r="1007" spans="1:5" x14ac:dyDescent="0.25">
      <c r="A1007">
        <v>206</v>
      </c>
      <c r="B1007">
        <v>7044</v>
      </c>
      <c r="C1007" s="4">
        <v>44817</v>
      </c>
      <c r="D1007">
        <v>99.58</v>
      </c>
      <c r="E1007" t="s">
        <v>17</v>
      </c>
    </row>
    <row r="1008" spans="1:5" x14ac:dyDescent="0.25">
      <c r="A1008">
        <v>207</v>
      </c>
      <c r="B1008">
        <v>3482</v>
      </c>
      <c r="C1008" s="4">
        <v>44594</v>
      </c>
      <c r="D1008">
        <v>415.96</v>
      </c>
      <c r="E1008" t="s">
        <v>16</v>
      </c>
    </row>
    <row r="1009" spans="1:5" x14ac:dyDescent="0.25">
      <c r="A1009">
        <v>207</v>
      </c>
      <c r="B1009">
        <v>5085</v>
      </c>
      <c r="C1009" s="4">
        <v>44817</v>
      </c>
      <c r="D1009">
        <v>79.459999999999994</v>
      </c>
      <c r="E1009" t="s">
        <v>19</v>
      </c>
    </row>
    <row r="1010" spans="1:5" x14ac:dyDescent="0.25">
      <c r="A1010">
        <v>207</v>
      </c>
      <c r="B1010">
        <v>4470</v>
      </c>
      <c r="C1010" s="4">
        <v>44840</v>
      </c>
      <c r="D1010">
        <v>191.44</v>
      </c>
      <c r="E1010" t="s">
        <v>17</v>
      </c>
    </row>
    <row r="1011" spans="1:5" x14ac:dyDescent="0.25">
      <c r="A1011">
        <v>207</v>
      </c>
      <c r="B1011">
        <v>4564</v>
      </c>
      <c r="C1011" s="4">
        <v>44609</v>
      </c>
      <c r="D1011">
        <v>158.59</v>
      </c>
      <c r="E1011" t="s">
        <v>16</v>
      </c>
    </row>
    <row r="1012" spans="1:5" x14ac:dyDescent="0.25">
      <c r="A1012">
        <v>207</v>
      </c>
      <c r="B1012">
        <v>8385</v>
      </c>
      <c r="C1012" s="4">
        <v>44891</v>
      </c>
      <c r="D1012">
        <v>360.82</v>
      </c>
      <c r="E1012" t="s">
        <v>20</v>
      </c>
    </row>
    <row r="1013" spans="1:5" x14ac:dyDescent="0.25">
      <c r="A1013">
        <v>207</v>
      </c>
      <c r="B1013">
        <v>6100</v>
      </c>
      <c r="C1013" s="4">
        <v>44863</v>
      </c>
      <c r="D1013">
        <v>121.84</v>
      </c>
      <c r="E1013" t="s">
        <v>19</v>
      </c>
    </row>
    <row r="1014" spans="1:5" x14ac:dyDescent="0.25">
      <c r="A1014">
        <v>207</v>
      </c>
      <c r="B1014">
        <v>5479</v>
      </c>
      <c r="C1014" s="4">
        <v>44798</v>
      </c>
      <c r="D1014">
        <v>365.01</v>
      </c>
      <c r="E1014" t="s">
        <v>19</v>
      </c>
    </row>
    <row r="1015" spans="1:5" x14ac:dyDescent="0.25">
      <c r="A1015">
        <v>207</v>
      </c>
      <c r="B1015">
        <v>3933</v>
      </c>
      <c r="C1015" s="4">
        <v>44865</v>
      </c>
      <c r="D1015">
        <v>106.05</v>
      </c>
      <c r="E1015" t="s">
        <v>20</v>
      </c>
    </row>
    <row r="1016" spans="1:5" x14ac:dyDescent="0.25">
      <c r="A1016">
        <v>208</v>
      </c>
      <c r="B1016">
        <v>4677</v>
      </c>
      <c r="C1016" s="4">
        <v>44569</v>
      </c>
      <c r="D1016">
        <v>334.69</v>
      </c>
      <c r="E1016" t="s">
        <v>17</v>
      </c>
    </row>
    <row r="1017" spans="1:5" x14ac:dyDescent="0.25">
      <c r="A1017">
        <v>208</v>
      </c>
      <c r="B1017">
        <v>1847</v>
      </c>
      <c r="C1017" s="4">
        <v>44633</v>
      </c>
      <c r="D1017">
        <v>102.2</v>
      </c>
      <c r="E1017" t="s">
        <v>17</v>
      </c>
    </row>
    <row r="1018" spans="1:5" x14ac:dyDescent="0.25">
      <c r="A1018">
        <v>209</v>
      </c>
      <c r="B1018">
        <v>2798</v>
      </c>
      <c r="C1018" s="4">
        <v>44900</v>
      </c>
      <c r="D1018">
        <v>235.33</v>
      </c>
      <c r="E1018" t="s">
        <v>18</v>
      </c>
    </row>
    <row r="1019" spans="1:5" x14ac:dyDescent="0.25">
      <c r="A1019">
        <v>209</v>
      </c>
      <c r="B1019">
        <v>1744</v>
      </c>
      <c r="C1019" s="4">
        <v>44835</v>
      </c>
      <c r="D1019">
        <v>442.61</v>
      </c>
      <c r="E1019" t="s">
        <v>19</v>
      </c>
    </row>
    <row r="1020" spans="1:5" x14ac:dyDescent="0.25">
      <c r="A1020">
        <v>209</v>
      </c>
      <c r="B1020">
        <v>1585</v>
      </c>
      <c r="C1020" s="4">
        <v>44695</v>
      </c>
      <c r="D1020">
        <v>193.31</v>
      </c>
      <c r="E1020" t="s">
        <v>17</v>
      </c>
    </row>
    <row r="1021" spans="1:5" x14ac:dyDescent="0.25">
      <c r="A1021">
        <v>209</v>
      </c>
      <c r="B1021">
        <v>1081</v>
      </c>
      <c r="C1021" s="4">
        <v>44654</v>
      </c>
      <c r="D1021">
        <v>456.81</v>
      </c>
      <c r="E1021" t="s">
        <v>16</v>
      </c>
    </row>
    <row r="1022" spans="1:5" x14ac:dyDescent="0.25">
      <c r="A1022">
        <v>210</v>
      </c>
      <c r="B1022">
        <v>5987</v>
      </c>
      <c r="C1022" s="4">
        <v>44738</v>
      </c>
      <c r="D1022">
        <v>48.96</v>
      </c>
      <c r="E1022" t="s">
        <v>17</v>
      </c>
    </row>
    <row r="1023" spans="1:5" x14ac:dyDescent="0.25">
      <c r="A1023">
        <v>210</v>
      </c>
      <c r="B1023">
        <v>9348</v>
      </c>
      <c r="C1023" s="4">
        <v>44777</v>
      </c>
      <c r="D1023">
        <v>381.46</v>
      </c>
      <c r="E1023" t="s">
        <v>17</v>
      </c>
    </row>
    <row r="1024" spans="1:5" x14ac:dyDescent="0.25">
      <c r="A1024">
        <v>210</v>
      </c>
      <c r="B1024">
        <v>2901</v>
      </c>
      <c r="C1024" s="4">
        <v>44635</v>
      </c>
      <c r="D1024">
        <v>331.77</v>
      </c>
      <c r="E1024" t="s">
        <v>19</v>
      </c>
    </row>
    <row r="1025" spans="1:5" x14ac:dyDescent="0.25">
      <c r="A1025">
        <v>210</v>
      </c>
      <c r="B1025">
        <v>7375</v>
      </c>
      <c r="C1025" s="4">
        <v>44830</v>
      </c>
      <c r="D1025">
        <v>250.54</v>
      </c>
      <c r="E1025" t="s">
        <v>19</v>
      </c>
    </row>
    <row r="1026" spans="1:5" x14ac:dyDescent="0.25">
      <c r="A1026">
        <v>210</v>
      </c>
      <c r="B1026">
        <v>6261</v>
      </c>
      <c r="C1026" s="4">
        <v>44806</v>
      </c>
      <c r="D1026">
        <v>345.58</v>
      </c>
      <c r="E1026" t="s">
        <v>18</v>
      </c>
    </row>
    <row r="1027" spans="1:5" x14ac:dyDescent="0.25">
      <c r="A1027">
        <v>210</v>
      </c>
      <c r="B1027">
        <v>7090</v>
      </c>
      <c r="C1027" s="4">
        <v>44853</v>
      </c>
      <c r="D1027">
        <v>185.36</v>
      </c>
      <c r="E1027" t="s">
        <v>16</v>
      </c>
    </row>
    <row r="1028" spans="1:5" x14ac:dyDescent="0.25">
      <c r="A1028">
        <v>210</v>
      </c>
      <c r="B1028">
        <v>9341</v>
      </c>
      <c r="C1028" s="4">
        <v>44697</v>
      </c>
      <c r="D1028">
        <v>183.6</v>
      </c>
      <c r="E1028" t="s">
        <v>16</v>
      </c>
    </row>
    <row r="1029" spans="1:5" x14ac:dyDescent="0.25">
      <c r="A1029">
        <v>211</v>
      </c>
      <c r="B1029">
        <v>5465</v>
      </c>
      <c r="C1029" s="4">
        <v>44596</v>
      </c>
      <c r="D1029">
        <v>95.81</v>
      </c>
      <c r="E1029" t="s">
        <v>20</v>
      </c>
    </row>
    <row r="1030" spans="1:5" x14ac:dyDescent="0.25">
      <c r="A1030">
        <v>211</v>
      </c>
      <c r="B1030">
        <v>8447</v>
      </c>
      <c r="C1030" s="4">
        <v>44912</v>
      </c>
      <c r="D1030">
        <v>261.24</v>
      </c>
      <c r="E1030" t="s">
        <v>17</v>
      </c>
    </row>
    <row r="1031" spans="1:5" x14ac:dyDescent="0.25">
      <c r="A1031">
        <v>211</v>
      </c>
      <c r="B1031">
        <v>5882</v>
      </c>
      <c r="C1031" s="4">
        <v>44845</v>
      </c>
      <c r="D1031">
        <v>321.63</v>
      </c>
      <c r="E1031" t="s">
        <v>20</v>
      </c>
    </row>
    <row r="1032" spans="1:5" x14ac:dyDescent="0.25">
      <c r="A1032">
        <v>211</v>
      </c>
      <c r="B1032">
        <v>7266</v>
      </c>
      <c r="C1032" s="4">
        <v>44585</v>
      </c>
      <c r="D1032">
        <v>194.33</v>
      </c>
      <c r="E1032" t="s">
        <v>18</v>
      </c>
    </row>
    <row r="1033" spans="1:5" x14ac:dyDescent="0.25">
      <c r="A1033">
        <v>211</v>
      </c>
      <c r="B1033">
        <v>8305</v>
      </c>
      <c r="C1033" s="4">
        <v>44838</v>
      </c>
      <c r="D1033">
        <v>343.11</v>
      </c>
      <c r="E1033" t="s">
        <v>18</v>
      </c>
    </row>
    <row r="1034" spans="1:5" x14ac:dyDescent="0.25">
      <c r="A1034">
        <v>211</v>
      </c>
      <c r="B1034">
        <v>4985</v>
      </c>
      <c r="C1034" s="4">
        <v>44862</v>
      </c>
      <c r="D1034">
        <v>6.09</v>
      </c>
      <c r="E1034" t="s">
        <v>17</v>
      </c>
    </row>
    <row r="1035" spans="1:5" x14ac:dyDescent="0.25">
      <c r="A1035">
        <v>212</v>
      </c>
      <c r="B1035">
        <v>3047</v>
      </c>
      <c r="C1035" s="4">
        <v>44709</v>
      </c>
      <c r="D1035">
        <v>39.590000000000003</v>
      </c>
      <c r="E1035" t="s">
        <v>16</v>
      </c>
    </row>
    <row r="1036" spans="1:5" x14ac:dyDescent="0.25">
      <c r="A1036">
        <v>212</v>
      </c>
      <c r="B1036">
        <v>6371</v>
      </c>
      <c r="C1036" s="4">
        <v>44692</v>
      </c>
      <c r="D1036">
        <v>78.319999999999993</v>
      </c>
      <c r="E1036" t="s">
        <v>17</v>
      </c>
    </row>
    <row r="1037" spans="1:5" x14ac:dyDescent="0.25">
      <c r="A1037">
        <v>212</v>
      </c>
      <c r="B1037">
        <v>9929</v>
      </c>
      <c r="C1037" s="4">
        <v>44922</v>
      </c>
      <c r="D1037">
        <v>415.77</v>
      </c>
      <c r="E1037" t="s">
        <v>18</v>
      </c>
    </row>
    <row r="1038" spans="1:5" x14ac:dyDescent="0.25">
      <c r="A1038">
        <v>212</v>
      </c>
      <c r="B1038">
        <v>2411</v>
      </c>
      <c r="C1038" s="4">
        <v>44923</v>
      </c>
      <c r="D1038">
        <v>57.72</v>
      </c>
      <c r="E1038" t="s">
        <v>19</v>
      </c>
    </row>
    <row r="1039" spans="1:5" x14ac:dyDescent="0.25">
      <c r="A1039">
        <v>212</v>
      </c>
      <c r="B1039">
        <v>5260</v>
      </c>
      <c r="C1039" s="4">
        <v>44736</v>
      </c>
      <c r="D1039">
        <v>349.82</v>
      </c>
      <c r="E1039" t="s">
        <v>19</v>
      </c>
    </row>
    <row r="1040" spans="1:5" x14ac:dyDescent="0.25">
      <c r="A1040">
        <v>212</v>
      </c>
      <c r="B1040">
        <v>1270</v>
      </c>
      <c r="C1040" s="4">
        <v>44747</v>
      </c>
      <c r="D1040">
        <v>60.7</v>
      </c>
      <c r="E1040" t="s">
        <v>16</v>
      </c>
    </row>
    <row r="1041" spans="1:5" x14ac:dyDescent="0.25">
      <c r="A1041">
        <v>212</v>
      </c>
      <c r="B1041">
        <v>7849</v>
      </c>
      <c r="C1041" s="4">
        <v>44775</v>
      </c>
      <c r="D1041">
        <v>45.69</v>
      </c>
      <c r="E1041" t="s">
        <v>20</v>
      </c>
    </row>
    <row r="1042" spans="1:5" x14ac:dyDescent="0.25">
      <c r="A1042">
        <v>213</v>
      </c>
      <c r="B1042">
        <v>2020</v>
      </c>
      <c r="C1042" s="4">
        <v>44593</v>
      </c>
      <c r="D1042">
        <v>350.61</v>
      </c>
      <c r="E1042" t="s">
        <v>19</v>
      </c>
    </row>
    <row r="1043" spans="1:5" x14ac:dyDescent="0.25">
      <c r="A1043">
        <v>213</v>
      </c>
      <c r="B1043">
        <v>5824</v>
      </c>
      <c r="C1043" s="4">
        <v>44846</v>
      </c>
      <c r="D1043">
        <v>403.19</v>
      </c>
      <c r="E1043" t="s">
        <v>16</v>
      </c>
    </row>
    <row r="1044" spans="1:5" x14ac:dyDescent="0.25">
      <c r="A1044">
        <v>213</v>
      </c>
      <c r="B1044">
        <v>3106</v>
      </c>
      <c r="C1044" s="4">
        <v>44563</v>
      </c>
      <c r="D1044">
        <v>241.51</v>
      </c>
      <c r="E1044" t="s">
        <v>16</v>
      </c>
    </row>
    <row r="1045" spans="1:5" x14ac:dyDescent="0.25">
      <c r="A1045">
        <v>213</v>
      </c>
      <c r="B1045">
        <v>9808</v>
      </c>
      <c r="C1045" s="4">
        <v>44627</v>
      </c>
      <c r="D1045">
        <v>179.05</v>
      </c>
      <c r="E1045" t="s">
        <v>16</v>
      </c>
    </row>
    <row r="1046" spans="1:5" x14ac:dyDescent="0.25">
      <c r="A1046">
        <v>213</v>
      </c>
      <c r="B1046">
        <v>3706</v>
      </c>
      <c r="C1046" s="4">
        <v>44794</v>
      </c>
      <c r="D1046">
        <v>117.24</v>
      </c>
      <c r="E1046" t="s">
        <v>16</v>
      </c>
    </row>
    <row r="1047" spans="1:5" x14ac:dyDescent="0.25">
      <c r="A1047">
        <v>213</v>
      </c>
      <c r="B1047">
        <v>9331</v>
      </c>
      <c r="C1047" s="4">
        <v>44920</v>
      </c>
      <c r="D1047">
        <v>396.02</v>
      </c>
      <c r="E1047" t="s">
        <v>20</v>
      </c>
    </row>
    <row r="1048" spans="1:5" x14ac:dyDescent="0.25">
      <c r="A1048">
        <v>213</v>
      </c>
      <c r="B1048">
        <v>8329</v>
      </c>
      <c r="C1048" s="4">
        <v>44580</v>
      </c>
      <c r="D1048">
        <v>405.27</v>
      </c>
      <c r="E1048" t="s">
        <v>16</v>
      </c>
    </row>
    <row r="1049" spans="1:5" x14ac:dyDescent="0.25">
      <c r="A1049">
        <v>214</v>
      </c>
      <c r="B1049">
        <v>9984</v>
      </c>
      <c r="C1049" s="4">
        <v>44631</v>
      </c>
      <c r="D1049">
        <v>357.49</v>
      </c>
      <c r="E1049" t="s">
        <v>20</v>
      </c>
    </row>
    <row r="1050" spans="1:5" x14ac:dyDescent="0.25">
      <c r="A1050">
        <v>214</v>
      </c>
      <c r="B1050">
        <v>6059</v>
      </c>
      <c r="C1050" s="4">
        <v>44585</v>
      </c>
      <c r="D1050">
        <v>376.61</v>
      </c>
      <c r="E1050" t="s">
        <v>16</v>
      </c>
    </row>
    <row r="1051" spans="1:5" x14ac:dyDescent="0.25">
      <c r="A1051">
        <v>215</v>
      </c>
      <c r="B1051">
        <v>8037</v>
      </c>
      <c r="C1051" s="4">
        <v>44661</v>
      </c>
      <c r="D1051">
        <v>123.37</v>
      </c>
      <c r="E1051" t="s">
        <v>17</v>
      </c>
    </row>
    <row r="1052" spans="1:5" x14ac:dyDescent="0.25">
      <c r="A1052">
        <v>215</v>
      </c>
      <c r="B1052">
        <v>2255</v>
      </c>
      <c r="C1052" s="4">
        <v>44801</v>
      </c>
      <c r="D1052">
        <v>452.15</v>
      </c>
      <c r="E1052" t="s">
        <v>20</v>
      </c>
    </row>
    <row r="1053" spans="1:5" x14ac:dyDescent="0.25">
      <c r="A1053">
        <v>215</v>
      </c>
      <c r="B1053">
        <v>3511</v>
      </c>
      <c r="C1053" s="4">
        <v>44821</v>
      </c>
      <c r="D1053">
        <v>410.57</v>
      </c>
      <c r="E1053" t="s">
        <v>20</v>
      </c>
    </row>
    <row r="1054" spans="1:5" x14ac:dyDescent="0.25">
      <c r="A1054">
        <v>215</v>
      </c>
      <c r="B1054">
        <v>4519</v>
      </c>
      <c r="C1054" s="4">
        <v>44712</v>
      </c>
      <c r="D1054">
        <v>133.82</v>
      </c>
      <c r="E1054" t="s">
        <v>17</v>
      </c>
    </row>
    <row r="1055" spans="1:5" x14ac:dyDescent="0.25">
      <c r="A1055">
        <v>215</v>
      </c>
      <c r="B1055">
        <v>7479</v>
      </c>
      <c r="C1055" s="4">
        <v>44850</v>
      </c>
      <c r="D1055">
        <v>217</v>
      </c>
      <c r="E1055" t="s">
        <v>19</v>
      </c>
    </row>
    <row r="1056" spans="1:5" x14ac:dyDescent="0.25">
      <c r="A1056">
        <v>215</v>
      </c>
      <c r="B1056">
        <v>4902</v>
      </c>
      <c r="C1056" s="4">
        <v>44910</v>
      </c>
      <c r="D1056">
        <v>6.79</v>
      </c>
      <c r="E1056" t="s">
        <v>18</v>
      </c>
    </row>
    <row r="1057" spans="1:5" x14ac:dyDescent="0.25">
      <c r="A1057">
        <v>216</v>
      </c>
      <c r="B1057">
        <v>8762</v>
      </c>
      <c r="C1057" s="4">
        <v>44796</v>
      </c>
      <c r="D1057">
        <v>440.74</v>
      </c>
      <c r="E1057" t="s">
        <v>19</v>
      </c>
    </row>
    <row r="1058" spans="1:5" x14ac:dyDescent="0.25">
      <c r="A1058">
        <v>216</v>
      </c>
      <c r="B1058">
        <v>7408</v>
      </c>
      <c r="C1058" s="4">
        <v>44610</v>
      </c>
      <c r="D1058">
        <v>294.67</v>
      </c>
      <c r="E1058" t="s">
        <v>17</v>
      </c>
    </row>
    <row r="1059" spans="1:5" x14ac:dyDescent="0.25">
      <c r="A1059">
        <v>216</v>
      </c>
      <c r="B1059">
        <v>3773</v>
      </c>
      <c r="C1059" s="4">
        <v>44852</v>
      </c>
      <c r="D1059">
        <v>290.67</v>
      </c>
      <c r="E1059" t="s">
        <v>16</v>
      </c>
    </row>
    <row r="1060" spans="1:5" x14ac:dyDescent="0.25">
      <c r="A1060">
        <v>216</v>
      </c>
      <c r="B1060">
        <v>1011</v>
      </c>
      <c r="C1060" s="4">
        <v>44698</v>
      </c>
      <c r="D1060">
        <v>350.4</v>
      </c>
      <c r="E1060" t="s">
        <v>17</v>
      </c>
    </row>
    <row r="1061" spans="1:5" x14ac:dyDescent="0.25">
      <c r="A1061">
        <v>216</v>
      </c>
      <c r="B1061">
        <v>2592</v>
      </c>
      <c r="C1061" s="4">
        <v>44802</v>
      </c>
      <c r="D1061">
        <v>194.38</v>
      </c>
      <c r="E1061" t="s">
        <v>16</v>
      </c>
    </row>
    <row r="1062" spans="1:5" x14ac:dyDescent="0.25">
      <c r="A1062">
        <v>217</v>
      </c>
      <c r="B1062">
        <v>7421</v>
      </c>
      <c r="C1062" s="4">
        <v>44806</v>
      </c>
      <c r="D1062">
        <v>184.45</v>
      </c>
      <c r="E1062" t="s">
        <v>18</v>
      </c>
    </row>
    <row r="1063" spans="1:5" x14ac:dyDescent="0.25">
      <c r="A1063">
        <v>217</v>
      </c>
      <c r="B1063">
        <v>3299</v>
      </c>
      <c r="C1063" s="4">
        <v>44765</v>
      </c>
      <c r="D1063">
        <v>350.5</v>
      </c>
      <c r="E1063" t="s">
        <v>17</v>
      </c>
    </row>
    <row r="1064" spans="1:5" x14ac:dyDescent="0.25">
      <c r="A1064">
        <v>217</v>
      </c>
      <c r="B1064">
        <v>3099</v>
      </c>
      <c r="C1064" s="4">
        <v>44802</v>
      </c>
      <c r="D1064">
        <v>360.24</v>
      </c>
      <c r="E1064" t="s">
        <v>20</v>
      </c>
    </row>
    <row r="1065" spans="1:5" x14ac:dyDescent="0.25">
      <c r="A1065">
        <v>217</v>
      </c>
      <c r="B1065">
        <v>2382</v>
      </c>
      <c r="C1065" s="4">
        <v>44628</v>
      </c>
      <c r="D1065">
        <v>195.47</v>
      </c>
      <c r="E1065" t="s">
        <v>18</v>
      </c>
    </row>
    <row r="1066" spans="1:5" x14ac:dyDescent="0.25">
      <c r="A1066">
        <v>217</v>
      </c>
      <c r="B1066">
        <v>4398</v>
      </c>
      <c r="C1066" s="4">
        <v>44611</v>
      </c>
      <c r="D1066">
        <v>453.54</v>
      </c>
      <c r="E1066" t="s">
        <v>17</v>
      </c>
    </row>
    <row r="1067" spans="1:5" x14ac:dyDescent="0.25">
      <c r="A1067">
        <v>217</v>
      </c>
      <c r="B1067">
        <v>2361</v>
      </c>
      <c r="C1067" s="4">
        <v>44722</v>
      </c>
      <c r="D1067">
        <v>298.87</v>
      </c>
      <c r="E1067" t="s">
        <v>18</v>
      </c>
    </row>
    <row r="1068" spans="1:5" x14ac:dyDescent="0.25">
      <c r="A1068">
        <v>217</v>
      </c>
      <c r="B1068">
        <v>2749</v>
      </c>
      <c r="C1068" s="4">
        <v>44890</v>
      </c>
      <c r="D1068">
        <v>298.23</v>
      </c>
      <c r="E1068" t="s">
        <v>16</v>
      </c>
    </row>
    <row r="1069" spans="1:5" x14ac:dyDescent="0.25">
      <c r="A1069">
        <v>217</v>
      </c>
      <c r="B1069">
        <v>5307</v>
      </c>
      <c r="C1069" s="4">
        <v>44710</v>
      </c>
      <c r="D1069">
        <v>435.48</v>
      </c>
      <c r="E1069" t="s">
        <v>17</v>
      </c>
    </row>
    <row r="1070" spans="1:5" x14ac:dyDescent="0.25">
      <c r="A1070">
        <v>218</v>
      </c>
      <c r="B1070">
        <v>5208</v>
      </c>
      <c r="C1070" s="4">
        <v>44893</v>
      </c>
      <c r="D1070">
        <v>356.41</v>
      </c>
      <c r="E1070" t="s">
        <v>19</v>
      </c>
    </row>
    <row r="1071" spans="1:5" x14ac:dyDescent="0.25">
      <c r="A1071">
        <v>218</v>
      </c>
      <c r="B1071">
        <v>5598</v>
      </c>
      <c r="C1071" s="4">
        <v>44688</v>
      </c>
      <c r="D1071">
        <v>315.77999999999997</v>
      </c>
      <c r="E1071" t="s">
        <v>17</v>
      </c>
    </row>
    <row r="1072" spans="1:5" x14ac:dyDescent="0.25">
      <c r="A1072">
        <v>218</v>
      </c>
      <c r="B1072">
        <v>7468</v>
      </c>
      <c r="C1072" s="4">
        <v>44851</v>
      </c>
      <c r="D1072">
        <v>480.54</v>
      </c>
      <c r="E1072" t="s">
        <v>17</v>
      </c>
    </row>
    <row r="1073" spans="1:5" x14ac:dyDescent="0.25">
      <c r="A1073">
        <v>218</v>
      </c>
      <c r="B1073">
        <v>9716</v>
      </c>
      <c r="C1073" s="4">
        <v>44563</v>
      </c>
      <c r="D1073">
        <v>104.15</v>
      </c>
      <c r="E1073" t="s">
        <v>16</v>
      </c>
    </row>
    <row r="1074" spans="1:5" x14ac:dyDescent="0.25">
      <c r="A1074">
        <v>218</v>
      </c>
      <c r="B1074">
        <v>4810</v>
      </c>
      <c r="C1074" s="4">
        <v>44607</v>
      </c>
      <c r="D1074">
        <v>199.37</v>
      </c>
      <c r="E1074" t="s">
        <v>20</v>
      </c>
    </row>
    <row r="1075" spans="1:5" x14ac:dyDescent="0.25">
      <c r="A1075">
        <v>218</v>
      </c>
      <c r="B1075">
        <v>7411</v>
      </c>
      <c r="C1075" s="4">
        <v>44913</v>
      </c>
      <c r="D1075">
        <v>186.47</v>
      </c>
      <c r="E1075" t="s">
        <v>19</v>
      </c>
    </row>
    <row r="1076" spans="1:5" x14ac:dyDescent="0.25">
      <c r="A1076">
        <v>218</v>
      </c>
      <c r="B1076">
        <v>3498</v>
      </c>
      <c r="C1076" s="4">
        <v>44619</v>
      </c>
      <c r="D1076">
        <v>123.85</v>
      </c>
      <c r="E1076" t="s">
        <v>20</v>
      </c>
    </row>
    <row r="1077" spans="1:5" x14ac:dyDescent="0.25">
      <c r="A1077">
        <v>219</v>
      </c>
      <c r="B1077">
        <v>5328</v>
      </c>
      <c r="C1077" s="4">
        <v>44835</v>
      </c>
      <c r="D1077">
        <v>427.53</v>
      </c>
      <c r="E1077" t="s">
        <v>18</v>
      </c>
    </row>
    <row r="1078" spans="1:5" x14ac:dyDescent="0.25">
      <c r="A1078">
        <v>219</v>
      </c>
      <c r="B1078">
        <v>8578</v>
      </c>
      <c r="C1078" s="4">
        <v>44840</v>
      </c>
      <c r="D1078">
        <v>444.83</v>
      </c>
      <c r="E1078" t="s">
        <v>18</v>
      </c>
    </row>
    <row r="1079" spans="1:5" x14ac:dyDescent="0.25">
      <c r="A1079">
        <v>219</v>
      </c>
      <c r="B1079">
        <v>7780</v>
      </c>
      <c r="C1079" s="4">
        <v>44638</v>
      </c>
      <c r="D1079">
        <v>440.96</v>
      </c>
      <c r="E1079" t="s">
        <v>17</v>
      </c>
    </row>
    <row r="1080" spans="1:5" x14ac:dyDescent="0.25">
      <c r="A1080">
        <v>219</v>
      </c>
      <c r="B1080">
        <v>4207</v>
      </c>
      <c r="C1080" s="4">
        <v>44744</v>
      </c>
      <c r="D1080">
        <v>311</v>
      </c>
      <c r="E1080" t="s">
        <v>19</v>
      </c>
    </row>
    <row r="1081" spans="1:5" x14ac:dyDescent="0.25">
      <c r="A1081">
        <v>220</v>
      </c>
      <c r="B1081">
        <v>7616</v>
      </c>
      <c r="C1081" s="4">
        <v>44686</v>
      </c>
      <c r="D1081">
        <v>337.99</v>
      </c>
      <c r="E1081" t="s">
        <v>16</v>
      </c>
    </row>
    <row r="1082" spans="1:5" x14ac:dyDescent="0.25">
      <c r="A1082">
        <v>220</v>
      </c>
      <c r="B1082">
        <v>6707</v>
      </c>
      <c r="C1082" s="4">
        <v>44768</v>
      </c>
      <c r="D1082">
        <v>267.70999999999998</v>
      </c>
      <c r="E1082" t="s">
        <v>20</v>
      </c>
    </row>
    <row r="1083" spans="1:5" x14ac:dyDescent="0.25">
      <c r="A1083">
        <v>220</v>
      </c>
      <c r="B1083">
        <v>3662</v>
      </c>
      <c r="C1083" s="4">
        <v>44593</v>
      </c>
      <c r="D1083">
        <v>424.76</v>
      </c>
      <c r="E1083" t="s">
        <v>16</v>
      </c>
    </row>
    <row r="1084" spans="1:5" x14ac:dyDescent="0.25">
      <c r="A1084">
        <v>221</v>
      </c>
      <c r="B1084">
        <v>6000</v>
      </c>
      <c r="C1084" s="4">
        <v>44684</v>
      </c>
      <c r="D1084">
        <v>394.23</v>
      </c>
      <c r="E1084" t="s">
        <v>16</v>
      </c>
    </row>
    <row r="1085" spans="1:5" x14ac:dyDescent="0.25">
      <c r="A1085">
        <v>221</v>
      </c>
      <c r="B1085">
        <v>5227</v>
      </c>
      <c r="C1085" s="4">
        <v>44625</v>
      </c>
      <c r="D1085">
        <v>386.79</v>
      </c>
      <c r="E1085" t="s">
        <v>20</v>
      </c>
    </row>
    <row r="1086" spans="1:5" x14ac:dyDescent="0.25">
      <c r="A1086">
        <v>221</v>
      </c>
      <c r="B1086">
        <v>5140</v>
      </c>
      <c r="C1086" s="4">
        <v>44685</v>
      </c>
      <c r="D1086">
        <v>463.74</v>
      </c>
      <c r="E1086" t="s">
        <v>18</v>
      </c>
    </row>
    <row r="1087" spans="1:5" x14ac:dyDescent="0.25">
      <c r="A1087">
        <v>221</v>
      </c>
      <c r="B1087">
        <v>4981</v>
      </c>
      <c r="C1087" s="4">
        <v>44574</v>
      </c>
      <c r="D1087">
        <v>32.53</v>
      </c>
      <c r="E1087" t="s">
        <v>18</v>
      </c>
    </row>
    <row r="1088" spans="1:5" x14ac:dyDescent="0.25">
      <c r="A1088">
        <v>222</v>
      </c>
      <c r="B1088">
        <v>3356</v>
      </c>
      <c r="C1088" s="4">
        <v>44907</v>
      </c>
      <c r="D1088">
        <v>379.85</v>
      </c>
      <c r="E1088" t="s">
        <v>20</v>
      </c>
    </row>
    <row r="1089" spans="1:5" x14ac:dyDescent="0.25">
      <c r="A1089">
        <v>222</v>
      </c>
      <c r="B1089">
        <v>1311</v>
      </c>
      <c r="C1089" s="4">
        <v>44743</v>
      </c>
      <c r="D1089">
        <v>178.87</v>
      </c>
      <c r="E1089" t="s">
        <v>16</v>
      </c>
    </row>
    <row r="1090" spans="1:5" x14ac:dyDescent="0.25">
      <c r="A1090">
        <v>222</v>
      </c>
      <c r="B1090">
        <v>3735</v>
      </c>
      <c r="C1090" s="4">
        <v>44747</v>
      </c>
      <c r="D1090">
        <v>221.61</v>
      </c>
      <c r="E1090" t="s">
        <v>18</v>
      </c>
    </row>
    <row r="1091" spans="1:5" x14ac:dyDescent="0.25">
      <c r="A1091">
        <v>222</v>
      </c>
      <c r="B1091">
        <v>7584</v>
      </c>
      <c r="C1091" s="4">
        <v>44611</v>
      </c>
      <c r="D1091">
        <v>50.08</v>
      </c>
      <c r="E1091" t="s">
        <v>19</v>
      </c>
    </row>
    <row r="1092" spans="1:5" x14ac:dyDescent="0.25">
      <c r="A1092">
        <v>222</v>
      </c>
      <c r="B1092">
        <v>3991</v>
      </c>
      <c r="C1092" s="4">
        <v>44635</v>
      </c>
      <c r="D1092">
        <v>75.739999999999995</v>
      </c>
      <c r="E1092" t="s">
        <v>19</v>
      </c>
    </row>
    <row r="1093" spans="1:5" x14ac:dyDescent="0.25">
      <c r="A1093">
        <v>222</v>
      </c>
      <c r="B1093">
        <v>6658</v>
      </c>
      <c r="C1093" s="4">
        <v>44833</v>
      </c>
      <c r="D1093">
        <v>332.8</v>
      </c>
      <c r="E1093" t="s">
        <v>20</v>
      </c>
    </row>
    <row r="1094" spans="1:5" x14ac:dyDescent="0.25">
      <c r="A1094">
        <v>222</v>
      </c>
      <c r="B1094">
        <v>7327</v>
      </c>
      <c r="C1094" s="4">
        <v>44732</v>
      </c>
      <c r="D1094">
        <v>463.5</v>
      </c>
      <c r="E1094" t="s">
        <v>19</v>
      </c>
    </row>
    <row r="1095" spans="1:5" x14ac:dyDescent="0.25">
      <c r="A1095">
        <v>223</v>
      </c>
      <c r="B1095">
        <v>9650</v>
      </c>
      <c r="C1095" s="4">
        <v>44761</v>
      </c>
      <c r="D1095">
        <v>393.62</v>
      </c>
      <c r="E1095" t="s">
        <v>19</v>
      </c>
    </row>
    <row r="1096" spans="1:5" x14ac:dyDescent="0.25">
      <c r="A1096">
        <v>223</v>
      </c>
      <c r="B1096">
        <v>6443</v>
      </c>
      <c r="C1096" s="4">
        <v>44669</v>
      </c>
      <c r="D1096">
        <v>453.05</v>
      </c>
      <c r="E1096" t="s">
        <v>17</v>
      </c>
    </row>
    <row r="1097" spans="1:5" x14ac:dyDescent="0.25">
      <c r="A1097">
        <v>223</v>
      </c>
      <c r="B1097">
        <v>7765</v>
      </c>
      <c r="C1097" s="4">
        <v>44877</v>
      </c>
      <c r="D1097">
        <v>48.25</v>
      </c>
      <c r="E1097" t="s">
        <v>19</v>
      </c>
    </row>
    <row r="1098" spans="1:5" x14ac:dyDescent="0.25">
      <c r="A1098">
        <v>223</v>
      </c>
      <c r="B1098">
        <v>1754</v>
      </c>
      <c r="C1098" s="4">
        <v>44683</v>
      </c>
      <c r="D1098">
        <v>216.12</v>
      </c>
      <c r="E1098" t="s">
        <v>17</v>
      </c>
    </row>
    <row r="1099" spans="1:5" x14ac:dyDescent="0.25">
      <c r="A1099">
        <v>223</v>
      </c>
      <c r="B1099">
        <v>4713</v>
      </c>
      <c r="C1099" s="4">
        <v>44873</v>
      </c>
      <c r="D1099">
        <v>295.93</v>
      </c>
      <c r="E1099" t="s">
        <v>16</v>
      </c>
    </row>
    <row r="1100" spans="1:5" x14ac:dyDescent="0.25">
      <c r="A1100">
        <v>223</v>
      </c>
      <c r="B1100">
        <v>7764</v>
      </c>
      <c r="C1100" s="4">
        <v>44781</v>
      </c>
      <c r="D1100">
        <v>329.29</v>
      </c>
      <c r="E1100" t="s">
        <v>19</v>
      </c>
    </row>
    <row r="1101" spans="1:5" x14ac:dyDescent="0.25">
      <c r="A1101">
        <v>224</v>
      </c>
      <c r="B1101">
        <v>2116</v>
      </c>
      <c r="C1101" s="4">
        <v>44860</v>
      </c>
      <c r="D1101">
        <v>444.1</v>
      </c>
      <c r="E1101" t="s">
        <v>18</v>
      </c>
    </row>
    <row r="1102" spans="1:5" x14ac:dyDescent="0.25">
      <c r="A1102">
        <v>224</v>
      </c>
      <c r="B1102">
        <v>3850</v>
      </c>
      <c r="C1102" s="4">
        <v>44887</v>
      </c>
      <c r="D1102">
        <v>11.41</v>
      </c>
      <c r="E1102" t="s">
        <v>17</v>
      </c>
    </row>
    <row r="1103" spans="1:5" x14ac:dyDescent="0.25">
      <c r="A1103">
        <v>224</v>
      </c>
      <c r="B1103">
        <v>1224</v>
      </c>
      <c r="C1103" s="4">
        <v>44818</v>
      </c>
      <c r="D1103">
        <v>230.95</v>
      </c>
      <c r="E1103" t="s">
        <v>20</v>
      </c>
    </row>
    <row r="1104" spans="1:5" x14ac:dyDescent="0.25">
      <c r="A1104">
        <v>224</v>
      </c>
      <c r="B1104">
        <v>2151</v>
      </c>
      <c r="C1104" s="4">
        <v>44631</v>
      </c>
      <c r="D1104">
        <v>97.68</v>
      </c>
      <c r="E1104" t="s">
        <v>19</v>
      </c>
    </row>
    <row r="1105" spans="1:5" x14ac:dyDescent="0.25">
      <c r="A1105">
        <v>224</v>
      </c>
      <c r="B1105">
        <v>2153</v>
      </c>
      <c r="C1105" s="4">
        <v>44825</v>
      </c>
      <c r="D1105">
        <v>498.29</v>
      </c>
      <c r="E1105" t="s">
        <v>19</v>
      </c>
    </row>
    <row r="1106" spans="1:5" x14ac:dyDescent="0.25">
      <c r="A1106">
        <v>224</v>
      </c>
      <c r="B1106">
        <v>3399</v>
      </c>
      <c r="C1106" s="4">
        <v>44778</v>
      </c>
      <c r="D1106">
        <v>387.8</v>
      </c>
      <c r="E1106" t="s">
        <v>18</v>
      </c>
    </row>
    <row r="1107" spans="1:5" x14ac:dyDescent="0.25">
      <c r="A1107">
        <v>224</v>
      </c>
      <c r="B1107">
        <v>4446</v>
      </c>
      <c r="C1107" s="4">
        <v>44839</v>
      </c>
      <c r="D1107">
        <v>495.5</v>
      </c>
      <c r="E1107" t="s">
        <v>16</v>
      </c>
    </row>
    <row r="1108" spans="1:5" x14ac:dyDescent="0.25">
      <c r="A1108">
        <v>224</v>
      </c>
      <c r="B1108">
        <v>7194</v>
      </c>
      <c r="C1108" s="4">
        <v>44594</v>
      </c>
      <c r="D1108">
        <v>354.59</v>
      </c>
      <c r="E1108" t="s">
        <v>19</v>
      </c>
    </row>
    <row r="1109" spans="1:5" x14ac:dyDescent="0.25">
      <c r="A1109">
        <v>225</v>
      </c>
      <c r="B1109">
        <v>9136</v>
      </c>
      <c r="C1109" s="4">
        <v>44733</v>
      </c>
      <c r="D1109">
        <v>358.06</v>
      </c>
      <c r="E1109" t="s">
        <v>16</v>
      </c>
    </row>
    <row r="1110" spans="1:5" x14ac:dyDescent="0.25">
      <c r="A1110">
        <v>225</v>
      </c>
      <c r="B1110">
        <v>2945</v>
      </c>
      <c r="C1110" s="4">
        <v>44681</v>
      </c>
      <c r="D1110">
        <v>363.23</v>
      </c>
      <c r="E1110" t="s">
        <v>20</v>
      </c>
    </row>
    <row r="1111" spans="1:5" x14ac:dyDescent="0.25">
      <c r="A1111">
        <v>225</v>
      </c>
      <c r="B1111">
        <v>7615</v>
      </c>
      <c r="C1111" s="4">
        <v>44631</v>
      </c>
      <c r="D1111">
        <v>425.34</v>
      </c>
      <c r="E1111" t="s">
        <v>20</v>
      </c>
    </row>
    <row r="1112" spans="1:5" x14ac:dyDescent="0.25">
      <c r="A1112">
        <v>225</v>
      </c>
      <c r="B1112">
        <v>4348</v>
      </c>
      <c r="C1112" s="4">
        <v>44626</v>
      </c>
      <c r="D1112">
        <v>453.23</v>
      </c>
      <c r="E1112" t="s">
        <v>16</v>
      </c>
    </row>
    <row r="1113" spans="1:5" x14ac:dyDescent="0.25">
      <c r="A1113">
        <v>225</v>
      </c>
      <c r="B1113">
        <v>3661</v>
      </c>
      <c r="C1113" s="4">
        <v>44899</v>
      </c>
      <c r="D1113">
        <v>114.1</v>
      </c>
      <c r="E1113" t="s">
        <v>16</v>
      </c>
    </row>
    <row r="1114" spans="1:5" x14ac:dyDescent="0.25">
      <c r="A1114">
        <v>225</v>
      </c>
      <c r="B1114">
        <v>5728</v>
      </c>
      <c r="C1114" s="4">
        <v>44853</v>
      </c>
      <c r="D1114">
        <v>156.55000000000001</v>
      </c>
      <c r="E1114" t="s">
        <v>16</v>
      </c>
    </row>
    <row r="1115" spans="1:5" x14ac:dyDescent="0.25">
      <c r="A1115">
        <v>225</v>
      </c>
      <c r="B1115">
        <v>5234</v>
      </c>
      <c r="C1115" s="4">
        <v>44711</v>
      </c>
      <c r="D1115">
        <v>289.76</v>
      </c>
      <c r="E1115" t="s">
        <v>18</v>
      </c>
    </row>
    <row r="1116" spans="1:5" x14ac:dyDescent="0.25">
      <c r="A1116">
        <v>225</v>
      </c>
      <c r="B1116">
        <v>3196</v>
      </c>
      <c r="C1116" s="4">
        <v>44919</v>
      </c>
      <c r="D1116">
        <v>490.02</v>
      </c>
      <c r="E1116" t="s">
        <v>20</v>
      </c>
    </row>
    <row r="1117" spans="1:5" x14ac:dyDescent="0.25">
      <c r="A1117">
        <v>226</v>
      </c>
      <c r="B1117">
        <v>1330</v>
      </c>
      <c r="C1117" s="4">
        <v>44633</v>
      </c>
      <c r="D1117">
        <v>334.23</v>
      </c>
      <c r="E1117" t="s">
        <v>17</v>
      </c>
    </row>
    <row r="1118" spans="1:5" x14ac:dyDescent="0.25">
      <c r="A1118">
        <v>226</v>
      </c>
      <c r="B1118">
        <v>9671</v>
      </c>
      <c r="C1118" s="4">
        <v>44911</v>
      </c>
      <c r="D1118">
        <v>17.88</v>
      </c>
      <c r="E1118" t="s">
        <v>17</v>
      </c>
    </row>
    <row r="1119" spans="1:5" x14ac:dyDescent="0.25">
      <c r="A1119">
        <v>226</v>
      </c>
      <c r="B1119">
        <v>3151</v>
      </c>
      <c r="C1119" s="4">
        <v>44685</v>
      </c>
      <c r="D1119">
        <v>20.170000000000002</v>
      </c>
      <c r="E1119" t="s">
        <v>18</v>
      </c>
    </row>
    <row r="1120" spans="1:5" x14ac:dyDescent="0.25">
      <c r="A1120">
        <v>226</v>
      </c>
      <c r="B1120">
        <v>1646</v>
      </c>
      <c r="C1120" s="4">
        <v>44890</v>
      </c>
      <c r="D1120">
        <v>163.75</v>
      </c>
      <c r="E1120" t="s">
        <v>20</v>
      </c>
    </row>
    <row r="1121" spans="1:5" x14ac:dyDescent="0.25">
      <c r="A1121">
        <v>226</v>
      </c>
      <c r="B1121">
        <v>1202</v>
      </c>
      <c r="C1121" s="4">
        <v>44806</v>
      </c>
      <c r="D1121">
        <v>121.24</v>
      </c>
      <c r="E1121" t="s">
        <v>16</v>
      </c>
    </row>
    <row r="1122" spans="1:5" x14ac:dyDescent="0.25">
      <c r="A1122">
        <v>226</v>
      </c>
      <c r="B1122">
        <v>6342</v>
      </c>
      <c r="C1122" s="4">
        <v>44635</v>
      </c>
      <c r="D1122">
        <v>410.81</v>
      </c>
      <c r="E1122" t="s">
        <v>18</v>
      </c>
    </row>
    <row r="1123" spans="1:5" x14ac:dyDescent="0.25">
      <c r="A1123">
        <v>226</v>
      </c>
      <c r="B1123">
        <v>4554</v>
      </c>
      <c r="C1123" s="4">
        <v>44717</v>
      </c>
      <c r="D1123">
        <v>393.1</v>
      </c>
      <c r="E1123" t="s">
        <v>17</v>
      </c>
    </row>
    <row r="1124" spans="1:5" x14ac:dyDescent="0.25">
      <c r="A1124">
        <v>227</v>
      </c>
      <c r="B1124">
        <v>3412</v>
      </c>
      <c r="C1124" s="4">
        <v>44822</v>
      </c>
      <c r="D1124">
        <v>436.82</v>
      </c>
      <c r="E1124" t="s">
        <v>19</v>
      </c>
    </row>
    <row r="1125" spans="1:5" x14ac:dyDescent="0.25">
      <c r="A1125">
        <v>227</v>
      </c>
      <c r="B1125">
        <v>4297</v>
      </c>
      <c r="C1125" s="4">
        <v>44751</v>
      </c>
      <c r="D1125">
        <v>11.28</v>
      </c>
      <c r="E1125" t="s">
        <v>17</v>
      </c>
    </row>
    <row r="1126" spans="1:5" x14ac:dyDescent="0.25">
      <c r="A1126">
        <v>227</v>
      </c>
      <c r="B1126">
        <v>3522</v>
      </c>
      <c r="C1126" s="4">
        <v>44595</v>
      </c>
      <c r="D1126">
        <v>362.96</v>
      </c>
      <c r="E1126" t="s">
        <v>16</v>
      </c>
    </row>
    <row r="1127" spans="1:5" x14ac:dyDescent="0.25">
      <c r="A1127">
        <v>227</v>
      </c>
      <c r="B1127">
        <v>6647</v>
      </c>
      <c r="C1127" s="4">
        <v>44683</v>
      </c>
      <c r="D1127">
        <v>224.83</v>
      </c>
      <c r="E1127" t="s">
        <v>18</v>
      </c>
    </row>
    <row r="1128" spans="1:5" x14ac:dyDescent="0.25">
      <c r="A1128">
        <v>227</v>
      </c>
      <c r="B1128">
        <v>6970</v>
      </c>
      <c r="C1128" s="4">
        <v>44700</v>
      </c>
      <c r="D1128">
        <v>44.98</v>
      </c>
      <c r="E1128" t="s">
        <v>20</v>
      </c>
    </row>
    <row r="1129" spans="1:5" x14ac:dyDescent="0.25">
      <c r="A1129">
        <v>227</v>
      </c>
      <c r="B1129">
        <v>3050</v>
      </c>
      <c r="C1129" s="4">
        <v>44915</v>
      </c>
      <c r="D1129">
        <v>73.36</v>
      </c>
      <c r="E1129" t="s">
        <v>17</v>
      </c>
    </row>
    <row r="1130" spans="1:5" x14ac:dyDescent="0.25">
      <c r="A1130">
        <v>227</v>
      </c>
      <c r="B1130">
        <v>2246</v>
      </c>
      <c r="C1130" s="4">
        <v>44751</v>
      </c>
      <c r="D1130">
        <v>96.12</v>
      </c>
      <c r="E1130" t="s">
        <v>16</v>
      </c>
    </row>
    <row r="1131" spans="1:5" x14ac:dyDescent="0.25">
      <c r="A1131">
        <v>228</v>
      </c>
      <c r="B1131">
        <v>4800</v>
      </c>
      <c r="C1131" s="4">
        <v>44646</v>
      </c>
      <c r="D1131">
        <v>238.01</v>
      </c>
      <c r="E1131" t="s">
        <v>18</v>
      </c>
    </row>
    <row r="1132" spans="1:5" x14ac:dyDescent="0.25">
      <c r="A1132">
        <v>228</v>
      </c>
      <c r="B1132">
        <v>7660</v>
      </c>
      <c r="C1132" s="4">
        <v>44733</v>
      </c>
      <c r="D1132">
        <v>447.99</v>
      </c>
      <c r="E1132" t="s">
        <v>20</v>
      </c>
    </row>
    <row r="1133" spans="1:5" x14ac:dyDescent="0.25">
      <c r="A1133">
        <v>228</v>
      </c>
      <c r="B1133">
        <v>5184</v>
      </c>
      <c r="C1133" s="4">
        <v>44748</v>
      </c>
      <c r="D1133">
        <v>253.02</v>
      </c>
      <c r="E1133" t="s">
        <v>20</v>
      </c>
    </row>
    <row r="1134" spans="1:5" x14ac:dyDescent="0.25">
      <c r="A1134">
        <v>228</v>
      </c>
      <c r="B1134">
        <v>1587</v>
      </c>
      <c r="C1134" s="4">
        <v>44581</v>
      </c>
      <c r="D1134">
        <v>415.79</v>
      </c>
      <c r="E1134" t="s">
        <v>19</v>
      </c>
    </row>
    <row r="1135" spans="1:5" x14ac:dyDescent="0.25">
      <c r="A1135">
        <v>228</v>
      </c>
      <c r="B1135">
        <v>8410</v>
      </c>
      <c r="C1135" s="4">
        <v>44719</v>
      </c>
      <c r="D1135">
        <v>332.94</v>
      </c>
      <c r="E1135" t="s">
        <v>20</v>
      </c>
    </row>
    <row r="1136" spans="1:5" x14ac:dyDescent="0.25">
      <c r="A1136">
        <v>228</v>
      </c>
      <c r="B1136">
        <v>3275</v>
      </c>
      <c r="C1136" s="4">
        <v>44570</v>
      </c>
      <c r="D1136">
        <v>497.61</v>
      </c>
      <c r="E1136" t="s">
        <v>16</v>
      </c>
    </row>
    <row r="1137" spans="1:5" x14ac:dyDescent="0.25">
      <c r="A1137">
        <v>229</v>
      </c>
      <c r="B1137">
        <v>9471</v>
      </c>
      <c r="C1137" s="4">
        <v>44815</v>
      </c>
      <c r="D1137">
        <v>146.08000000000001</v>
      </c>
      <c r="E1137" t="s">
        <v>20</v>
      </c>
    </row>
    <row r="1138" spans="1:5" x14ac:dyDescent="0.25">
      <c r="A1138">
        <v>229</v>
      </c>
      <c r="B1138">
        <v>8962</v>
      </c>
      <c r="C1138" s="4">
        <v>44717</v>
      </c>
      <c r="D1138">
        <v>411.94</v>
      </c>
      <c r="E1138" t="s">
        <v>20</v>
      </c>
    </row>
    <row r="1139" spans="1:5" x14ac:dyDescent="0.25">
      <c r="A1139">
        <v>229</v>
      </c>
      <c r="B1139">
        <v>6657</v>
      </c>
      <c r="C1139" s="4">
        <v>44630</v>
      </c>
      <c r="D1139">
        <v>259.2</v>
      </c>
      <c r="E1139" t="s">
        <v>19</v>
      </c>
    </row>
    <row r="1140" spans="1:5" x14ac:dyDescent="0.25">
      <c r="A1140">
        <v>229</v>
      </c>
      <c r="B1140">
        <v>4712</v>
      </c>
      <c r="C1140" s="4">
        <v>44683</v>
      </c>
      <c r="D1140">
        <v>200.33</v>
      </c>
      <c r="E1140" t="s">
        <v>18</v>
      </c>
    </row>
    <row r="1141" spans="1:5" x14ac:dyDescent="0.25">
      <c r="A1141">
        <v>229</v>
      </c>
      <c r="B1141">
        <v>4066</v>
      </c>
      <c r="C1141" s="4">
        <v>44616</v>
      </c>
      <c r="D1141">
        <v>202.57</v>
      </c>
      <c r="E1141" t="s">
        <v>17</v>
      </c>
    </row>
    <row r="1142" spans="1:5" x14ac:dyDescent="0.25">
      <c r="A1142">
        <v>229</v>
      </c>
      <c r="B1142">
        <v>2813</v>
      </c>
      <c r="C1142" s="4">
        <v>44728</v>
      </c>
      <c r="D1142">
        <v>261.67</v>
      </c>
      <c r="E1142" t="s">
        <v>19</v>
      </c>
    </row>
    <row r="1143" spans="1:5" x14ac:dyDescent="0.25">
      <c r="A1143">
        <v>229</v>
      </c>
      <c r="B1143">
        <v>7880</v>
      </c>
      <c r="C1143" s="4">
        <v>44705</v>
      </c>
      <c r="D1143">
        <v>346.02</v>
      </c>
      <c r="E1143" t="s">
        <v>17</v>
      </c>
    </row>
    <row r="1144" spans="1:5" x14ac:dyDescent="0.25">
      <c r="A1144">
        <v>229</v>
      </c>
      <c r="B1144">
        <v>4565</v>
      </c>
      <c r="C1144" s="4">
        <v>44639</v>
      </c>
      <c r="D1144">
        <v>240.19</v>
      </c>
      <c r="E1144" t="s">
        <v>18</v>
      </c>
    </row>
    <row r="1145" spans="1:5" x14ac:dyDescent="0.25">
      <c r="A1145">
        <v>229</v>
      </c>
      <c r="B1145">
        <v>6927</v>
      </c>
      <c r="C1145" s="4">
        <v>44661</v>
      </c>
      <c r="D1145">
        <v>491.03</v>
      </c>
      <c r="E1145" t="s">
        <v>17</v>
      </c>
    </row>
    <row r="1146" spans="1:5" x14ac:dyDescent="0.25">
      <c r="A1146">
        <v>230</v>
      </c>
      <c r="B1146">
        <v>7500</v>
      </c>
      <c r="C1146" s="4">
        <v>44891</v>
      </c>
      <c r="D1146">
        <v>421.5</v>
      </c>
      <c r="E1146" t="s">
        <v>17</v>
      </c>
    </row>
    <row r="1147" spans="1:5" x14ac:dyDescent="0.25">
      <c r="A1147">
        <v>230</v>
      </c>
      <c r="B1147">
        <v>1831</v>
      </c>
      <c r="C1147" s="4">
        <v>44876</v>
      </c>
      <c r="D1147">
        <v>263.05</v>
      </c>
      <c r="E1147" t="s">
        <v>16</v>
      </c>
    </row>
    <row r="1148" spans="1:5" x14ac:dyDescent="0.25">
      <c r="A1148">
        <v>230</v>
      </c>
      <c r="B1148">
        <v>1279</v>
      </c>
      <c r="C1148" s="4">
        <v>44671</v>
      </c>
      <c r="D1148">
        <v>481.72</v>
      </c>
      <c r="E1148" t="s">
        <v>17</v>
      </c>
    </row>
    <row r="1149" spans="1:5" x14ac:dyDescent="0.25">
      <c r="A1149">
        <v>230</v>
      </c>
      <c r="B1149">
        <v>3888</v>
      </c>
      <c r="C1149" s="4">
        <v>44809</v>
      </c>
      <c r="D1149">
        <v>202</v>
      </c>
      <c r="E1149" t="s">
        <v>20</v>
      </c>
    </row>
    <row r="1150" spans="1:5" x14ac:dyDescent="0.25">
      <c r="A1150">
        <v>230</v>
      </c>
      <c r="B1150">
        <v>8845</v>
      </c>
      <c r="C1150" s="4">
        <v>44827</v>
      </c>
      <c r="D1150">
        <v>67.94</v>
      </c>
      <c r="E1150" t="s">
        <v>17</v>
      </c>
    </row>
    <row r="1151" spans="1:5" x14ac:dyDescent="0.25">
      <c r="A1151">
        <v>230</v>
      </c>
      <c r="B1151">
        <v>7105</v>
      </c>
      <c r="C1151" s="4">
        <v>44580</v>
      </c>
      <c r="D1151">
        <v>31.86</v>
      </c>
      <c r="E1151" t="s">
        <v>20</v>
      </c>
    </row>
    <row r="1152" spans="1:5" x14ac:dyDescent="0.25">
      <c r="A1152">
        <v>231</v>
      </c>
      <c r="B1152">
        <v>2664</v>
      </c>
      <c r="C1152" s="4">
        <v>44723</v>
      </c>
      <c r="D1152">
        <v>347.94</v>
      </c>
      <c r="E1152" t="s">
        <v>20</v>
      </c>
    </row>
    <row r="1153" spans="1:5" x14ac:dyDescent="0.25">
      <c r="A1153">
        <v>231</v>
      </c>
      <c r="B1153">
        <v>2022</v>
      </c>
      <c r="C1153" s="4">
        <v>44893</v>
      </c>
      <c r="D1153">
        <v>449.55</v>
      </c>
      <c r="E1153" t="s">
        <v>17</v>
      </c>
    </row>
    <row r="1154" spans="1:5" x14ac:dyDescent="0.25">
      <c r="A1154">
        <v>231</v>
      </c>
      <c r="B1154">
        <v>5933</v>
      </c>
      <c r="C1154" s="4">
        <v>44829</v>
      </c>
      <c r="D1154">
        <v>427.65</v>
      </c>
      <c r="E1154" t="s">
        <v>20</v>
      </c>
    </row>
    <row r="1155" spans="1:5" x14ac:dyDescent="0.25">
      <c r="A1155">
        <v>231</v>
      </c>
      <c r="B1155">
        <v>8755</v>
      </c>
      <c r="C1155" s="4">
        <v>44921</v>
      </c>
      <c r="D1155">
        <v>128.28</v>
      </c>
      <c r="E1155" t="s">
        <v>19</v>
      </c>
    </row>
    <row r="1156" spans="1:5" x14ac:dyDescent="0.25">
      <c r="A1156">
        <v>232</v>
      </c>
      <c r="B1156">
        <v>5153</v>
      </c>
      <c r="C1156" s="4">
        <v>44616</v>
      </c>
      <c r="D1156">
        <v>38.549999999999997</v>
      </c>
      <c r="E1156" t="s">
        <v>18</v>
      </c>
    </row>
    <row r="1157" spans="1:5" x14ac:dyDescent="0.25">
      <c r="A1157">
        <v>232</v>
      </c>
      <c r="B1157">
        <v>7187</v>
      </c>
      <c r="C1157" s="4">
        <v>44645</v>
      </c>
      <c r="D1157">
        <v>236.33</v>
      </c>
      <c r="E1157" t="s">
        <v>19</v>
      </c>
    </row>
    <row r="1158" spans="1:5" x14ac:dyDescent="0.25">
      <c r="A1158">
        <v>232</v>
      </c>
      <c r="B1158">
        <v>5859</v>
      </c>
      <c r="C1158" s="4">
        <v>44583</v>
      </c>
      <c r="D1158">
        <v>196.51</v>
      </c>
      <c r="E1158" t="s">
        <v>16</v>
      </c>
    </row>
    <row r="1159" spans="1:5" x14ac:dyDescent="0.25">
      <c r="A1159">
        <v>232</v>
      </c>
      <c r="B1159">
        <v>2222</v>
      </c>
      <c r="C1159" s="4">
        <v>44673</v>
      </c>
      <c r="D1159">
        <v>217.36</v>
      </c>
      <c r="E1159" t="s">
        <v>17</v>
      </c>
    </row>
    <row r="1160" spans="1:5" x14ac:dyDescent="0.25">
      <c r="A1160">
        <v>232</v>
      </c>
      <c r="B1160">
        <v>1769</v>
      </c>
      <c r="C1160" s="4">
        <v>44871</v>
      </c>
      <c r="D1160">
        <v>263.33999999999997</v>
      </c>
      <c r="E1160" t="s">
        <v>18</v>
      </c>
    </row>
    <row r="1161" spans="1:5" x14ac:dyDescent="0.25">
      <c r="A1161">
        <v>232</v>
      </c>
      <c r="B1161">
        <v>3350</v>
      </c>
      <c r="C1161" s="4">
        <v>44678</v>
      </c>
      <c r="D1161">
        <v>440.13</v>
      </c>
      <c r="E1161" t="s">
        <v>18</v>
      </c>
    </row>
    <row r="1162" spans="1:5" x14ac:dyDescent="0.25">
      <c r="A1162">
        <v>232</v>
      </c>
      <c r="B1162">
        <v>8400</v>
      </c>
      <c r="C1162" s="4">
        <v>44715</v>
      </c>
      <c r="D1162">
        <v>485.11</v>
      </c>
      <c r="E1162" t="s">
        <v>16</v>
      </c>
    </row>
    <row r="1163" spans="1:5" x14ac:dyDescent="0.25">
      <c r="A1163">
        <v>232</v>
      </c>
      <c r="B1163">
        <v>8873</v>
      </c>
      <c r="C1163" s="4">
        <v>44661</v>
      </c>
      <c r="D1163">
        <v>204.86</v>
      </c>
      <c r="E1163" t="s">
        <v>19</v>
      </c>
    </row>
    <row r="1164" spans="1:5" x14ac:dyDescent="0.25">
      <c r="A1164">
        <v>233</v>
      </c>
      <c r="B1164">
        <v>6398</v>
      </c>
      <c r="C1164" s="4">
        <v>44879</v>
      </c>
      <c r="D1164">
        <v>284.72000000000003</v>
      </c>
      <c r="E1164" t="s">
        <v>16</v>
      </c>
    </row>
    <row r="1165" spans="1:5" x14ac:dyDescent="0.25">
      <c r="A1165">
        <v>233</v>
      </c>
      <c r="B1165">
        <v>3151</v>
      </c>
      <c r="C1165" s="4">
        <v>44608</v>
      </c>
      <c r="D1165">
        <v>69.760000000000005</v>
      </c>
      <c r="E1165" t="s">
        <v>20</v>
      </c>
    </row>
    <row r="1166" spans="1:5" x14ac:dyDescent="0.25">
      <c r="A1166">
        <v>233</v>
      </c>
      <c r="B1166">
        <v>1326</v>
      </c>
      <c r="C1166" s="4">
        <v>44656</v>
      </c>
      <c r="D1166">
        <v>462.94</v>
      </c>
      <c r="E1166" t="s">
        <v>17</v>
      </c>
    </row>
    <row r="1167" spans="1:5" x14ac:dyDescent="0.25">
      <c r="A1167">
        <v>234</v>
      </c>
      <c r="B1167">
        <v>6310</v>
      </c>
      <c r="C1167" s="4">
        <v>44736</v>
      </c>
      <c r="D1167">
        <v>162.56</v>
      </c>
      <c r="E1167" t="s">
        <v>18</v>
      </c>
    </row>
    <row r="1168" spans="1:5" x14ac:dyDescent="0.25">
      <c r="A1168">
        <v>234</v>
      </c>
      <c r="B1168">
        <v>2323</v>
      </c>
      <c r="C1168" s="4">
        <v>44579</v>
      </c>
      <c r="D1168">
        <v>50.6</v>
      </c>
      <c r="E1168" t="s">
        <v>19</v>
      </c>
    </row>
    <row r="1169" spans="1:5" x14ac:dyDescent="0.25">
      <c r="A1169">
        <v>234</v>
      </c>
      <c r="B1169">
        <v>1271</v>
      </c>
      <c r="C1169" s="4">
        <v>44829</v>
      </c>
      <c r="D1169">
        <v>115.18</v>
      </c>
      <c r="E1169" t="s">
        <v>18</v>
      </c>
    </row>
    <row r="1170" spans="1:5" x14ac:dyDescent="0.25">
      <c r="A1170">
        <v>234</v>
      </c>
      <c r="B1170">
        <v>7083</v>
      </c>
      <c r="C1170" s="4">
        <v>44835</v>
      </c>
      <c r="D1170">
        <v>302.69</v>
      </c>
      <c r="E1170" t="s">
        <v>16</v>
      </c>
    </row>
    <row r="1171" spans="1:5" x14ac:dyDescent="0.25">
      <c r="A1171">
        <v>234</v>
      </c>
      <c r="B1171">
        <v>2617</v>
      </c>
      <c r="C1171" s="4">
        <v>44647</v>
      </c>
      <c r="D1171">
        <v>150.62</v>
      </c>
      <c r="E1171" t="s">
        <v>20</v>
      </c>
    </row>
    <row r="1172" spans="1:5" x14ac:dyDescent="0.25">
      <c r="A1172">
        <v>234</v>
      </c>
      <c r="B1172">
        <v>3001</v>
      </c>
      <c r="C1172" s="4">
        <v>44590</v>
      </c>
      <c r="D1172">
        <v>466.05</v>
      </c>
      <c r="E1172" t="s">
        <v>19</v>
      </c>
    </row>
    <row r="1173" spans="1:5" x14ac:dyDescent="0.25">
      <c r="A1173">
        <v>234</v>
      </c>
      <c r="B1173">
        <v>1351</v>
      </c>
      <c r="C1173" s="4">
        <v>44755</v>
      </c>
      <c r="D1173">
        <v>119.48</v>
      </c>
      <c r="E1173" t="s">
        <v>16</v>
      </c>
    </row>
    <row r="1174" spans="1:5" x14ac:dyDescent="0.25">
      <c r="A1174">
        <v>234</v>
      </c>
      <c r="B1174">
        <v>8554</v>
      </c>
      <c r="C1174" s="4">
        <v>44669</v>
      </c>
      <c r="D1174">
        <v>209.52</v>
      </c>
      <c r="E1174" t="s">
        <v>17</v>
      </c>
    </row>
    <row r="1175" spans="1:5" x14ac:dyDescent="0.25">
      <c r="A1175">
        <v>235</v>
      </c>
      <c r="B1175">
        <v>9246</v>
      </c>
      <c r="C1175" s="4">
        <v>44645</v>
      </c>
      <c r="D1175">
        <v>279.74</v>
      </c>
      <c r="E1175" t="s">
        <v>16</v>
      </c>
    </row>
    <row r="1176" spans="1:5" x14ac:dyDescent="0.25">
      <c r="A1176">
        <v>235</v>
      </c>
      <c r="B1176">
        <v>5695</v>
      </c>
      <c r="C1176" s="4">
        <v>44648</v>
      </c>
      <c r="D1176">
        <v>475.22</v>
      </c>
      <c r="E1176" t="s">
        <v>16</v>
      </c>
    </row>
    <row r="1177" spans="1:5" x14ac:dyDescent="0.25">
      <c r="A1177">
        <v>235</v>
      </c>
      <c r="B1177">
        <v>5015</v>
      </c>
      <c r="C1177" s="4">
        <v>44832</v>
      </c>
      <c r="D1177">
        <v>15.54</v>
      </c>
      <c r="E1177" t="s">
        <v>16</v>
      </c>
    </row>
    <row r="1178" spans="1:5" x14ac:dyDescent="0.25">
      <c r="A1178">
        <v>236</v>
      </c>
      <c r="B1178">
        <v>4288</v>
      </c>
      <c r="C1178" s="4">
        <v>44899</v>
      </c>
      <c r="D1178">
        <v>343.69</v>
      </c>
      <c r="E1178" t="s">
        <v>17</v>
      </c>
    </row>
    <row r="1179" spans="1:5" x14ac:dyDescent="0.25">
      <c r="A1179">
        <v>236</v>
      </c>
      <c r="B1179">
        <v>5717</v>
      </c>
      <c r="C1179" s="4">
        <v>44877</v>
      </c>
      <c r="D1179">
        <v>257.05</v>
      </c>
      <c r="E1179" t="s">
        <v>16</v>
      </c>
    </row>
    <row r="1180" spans="1:5" x14ac:dyDescent="0.25">
      <c r="A1180">
        <v>236</v>
      </c>
      <c r="B1180">
        <v>6656</v>
      </c>
      <c r="C1180" s="4">
        <v>44622</v>
      </c>
      <c r="D1180">
        <v>299.58</v>
      </c>
      <c r="E1180" t="s">
        <v>18</v>
      </c>
    </row>
    <row r="1181" spans="1:5" x14ac:dyDescent="0.25">
      <c r="A1181">
        <v>236</v>
      </c>
      <c r="B1181">
        <v>9322</v>
      </c>
      <c r="C1181" s="4">
        <v>44774</v>
      </c>
      <c r="D1181">
        <v>323.12</v>
      </c>
      <c r="E1181" t="s">
        <v>16</v>
      </c>
    </row>
    <row r="1182" spans="1:5" x14ac:dyDescent="0.25">
      <c r="A1182">
        <v>236</v>
      </c>
      <c r="B1182">
        <v>6394</v>
      </c>
      <c r="C1182" s="4">
        <v>44913</v>
      </c>
      <c r="D1182">
        <v>149.68</v>
      </c>
      <c r="E1182" t="s">
        <v>16</v>
      </c>
    </row>
    <row r="1183" spans="1:5" x14ac:dyDescent="0.25">
      <c r="A1183">
        <v>236</v>
      </c>
      <c r="B1183">
        <v>7316</v>
      </c>
      <c r="C1183" s="4">
        <v>44648</v>
      </c>
      <c r="D1183">
        <v>109.87</v>
      </c>
      <c r="E1183" t="s">
        <v>17</v>
      </c>
    </row>
    <row r="1184" spans="1:5" x14ac:dyDescent="0.25">
      <c r="A1184">
        <v>237</v>
      </c>
      <c r="B1184">
        <v>7512</v>
      </c>
      <c r="C1184" s="4">
        <v>44593</v>
      </c>
      <c r="D1184">
        <v>398.99</v>
      </c>
      <c r="E1184" t="s">
        <v>16</v>
      </c>
    </row>
    <row r="1185" spans="1:5" x14ac:dyDescent="0.25">
      <c r="A1185">
        <v>238</v>
      </c>
      <c r="B1185">
        <v>2186</v>
      </c>
      <c r="C1185" s="4">
        <v>44699</v>
      </c>
      <c r="D1185">
        <v>216.64</v>
      </c>
      <c r="E1185" t="s">
        <v>20</v>
      </c>
    </row>
    <row r="1186" spans="1:5" x14ac:dyDescent="0.25">
      <c r="A1186">
        <v>238</v>
      </c>
      <c r="B1186">
        <v>8075</v>
      </c>
      <c r="C1186" s="4">
        <v>44608</v>
      </c>
      <c r="D1186">
        <v>312.20999999999998</v>
      </c>
      <c r="E1186" t="s">
        <v>19</v>
      </c>
    </row>
    <row r="1187" spans="1:5" x14ac:dyDescent="0.25">
      <c r="A1187">
        <v>238</v>
      </c>
      <c r="B1187">
        <v>6817</v>
      </c>
      <c r="C1187" s="4">
        <v>44863</v>
      </c>
      <c r="D1187">
        <v>233.59</v>
      </c>
      <c r="E1187" t="s">
        <v>19</v>
      </c>
    </row>
    <row r="1188" spans="1:5" x14ac:dyDescent="0.25">
      <c r="A1188">
        <v>239</v>
      </c>
      <c r="B1188">
        <v>8319</v>
      </c>
      <c r="C1188" s="4">
        <v>44643</v>
      </c>
      <c r="D1188">
        <v>158.43</v>
      </c>
      <c r="E1188" t="s">
        <v>20</v>
      </c>
    </row>
    <row r="1189" spans="1:5" x14ac:dyDescent="0.25">
      <c r="A1189">
        <v>239</v>
      </c>
      <c r="B1189">
        <v>2721</v>
      </c>
      <c r="C1189" s="4">
        <v>44907</v>
      </c>
      <c r="D1189">
        <v>115.9</v>
      </c>
      <c r="E1189" t="s">
        <v>18</v>
      </c>
    </row>
    <row r="1190" spans="1:5" x14ac:dyDescent="0.25">
      <c r="A1190">
        <v>239</v>
      </c>
      <c r="B1190">
        <v>2786</v>
      </c>
      <c r="C1190" s="4">
        <v>44585</v>
      </c>
      <c r="D1190">
        <v>471.72</v>
      </c>
      <c r="E1190" t="s">
        <v>16</v>
      </c>
    </row>
    <row r="1191" spans="1:5" x14ac:dyDescent="0.25">
      <c r="A1191">
        <v>239</v>
      </c>
      <c r="B1191">
        <v>9612</v>
      </c>
      <c r="C1191" s="4">
        <v>44898</v>
      </c>
      <c r="D1191">
        <v>83.09</v>
      </c>
      <c r="E1191" t="s">
        <v>16</v>
      </c>
    </row>
    <row r="1192" spans="1:5" x14ac:dyDescent="0.25">
      <c r="A1192">
        <v>239</v>
      </c>
      <c r="B1192">
        <v>2406</v>
      </c>
      <c r="C1192" s="4">
        <v>44615</v>
      </c>
      <c r="D1192">
        <v>366.67</v>
      </c>
      <c r="E1192" t="s">
        <v>16</v>
      </c>
    </row>
    <row r="1193" spans="1:5" x14ac:dyDescent="0.25">
      <c r="A1193">
        <v>239</v>
      </c>
      <c r="B1193">
        <v>8197</v>
      </c>
      <c r="C1193" s="4">
        <v>44875</v>
      </c>
      <c r="D1193">
        <v>309.18</v>
      </c>
      <c r="E1193" t="s">
        <v>16</v>
      </c>
    </row>
    <row r="1194" spans="1:5" x14ac:dyDescent="0.25">
      <c r="A1194">
        <v>239</v>
      </c>
      <c r="B1194">
        <v>9636</v>
      </c>
      <c r="C1194" s="4">
        <v>44807</v>
      </c>
      <c r="D1194">
        <v>202.06</v>
      </c>
      <c r="E1194" t="s">
        <v>20</v>
      </c>
    </row>
    <row r="1195" spans="1:5" x14ac:dyDescent="0.25">
      <c r="A1195">
        <v>239</v>
      </c>
      <c r="B1195">
        <v>3390</v>
      </c>
      <c r="C1195" s="4">
        <v>44788</v>
      </c>
      <c r="D1195">
        <v>462.86</v>
      </c>
      <c r="E1195" t="s">
        <v>18</v>
      </c>
    </row>
    <row r="1196" spans="1:5" x14ac:dyDescent="0.25">
      <c r="A1196">
        <v>239</v>
      </c>
      <c r="B1196">
        <v>8392</v>
      </c>
      <c r="C1196" s="4">
        <v>44783</v>
      </c>
      <c r="D1196">
        <v>484.93</v>
      </c>
      <c r="E1196" t="s">
        <v>16</v>
      </c>
    </row>
    <row r="1197" spans="1:5" x14ac:dyDescent="0.25">
      <c r="A1197">
        <v>240</v>
      </c>
      <c r="B1197">
        <v>2134</v>
      </c>
      <c r="C1197" s="4">
        <v>44891</v>
      </c>
      <c r="D1197">
        <v>401.08</v>
      </c>
      <c r="E1197" t="s">
        <v>19</v>
      </c>
    </row>
    <row r="1198" spans="1:5" x14ac:dyDescent="0.25">
      <c r="A1198">
        <v>240</v>
      </c>
      <c r="B1198">
        <v>7998</v>
      </c>
      <c r="C1198" s="4">
        <v>44566</v>
      </c>
      <c r="D1198">
        <v>458.39</v>
      </c>
      <c r="E1198" t="s">
        <v>19</v>
      </c>
    </row>
    <row r="1199" spans="1:5" x14ac:dyDescent="0.25">
      <c r="A1199">
        <v>241</v>
      </c>
      <c r="B1199">
        <v>4059</v>
      </c>
      <c r="C1199" s="4">
        <v>44673</v>
      </c>
      <c r="D1199">
        <v>125.96</v>
      </c>
      <c r="E1199" t="s">
        <v>19</v>
      </c>
    </row>
    <row r="1200" spans="1:5" x14ac:dyDescent="0.25">
      <c r="A1200">
        <v>241</v>
      </c>
      <c r="B1200">
        <v>5846</v>
      </c>
      <c r="C1200" s="4">
        <v>44565</v>
      </c>
      <c r="D1200">
        <v>27.6</v>
      </c>
      <c r="E1200" t="s">
        <v>20</v>
      </c>
    </row>
    <row r="1201" spans="1:5" x14ac:dyDescent="0.25">
      <c r="A1201">
        <v>241</v>
      </c>
      <c r="B1201">
        <v>5980</v>
      </c>
      <c r="C1201" s="4">
        <v>44830</v>
      </c>
      <c r="D1201">
        <v>127.06</v>
      </c>
      <c r="E1201" t="s">
        <v>16</v>
      </c>
    </row>
    <row r="1202" spans="1:5" x14ac:dyDescent="0.25">
      <c r="A1202">
        <v>241</v>
      </c>
      <c r="B1202">
        <v>8452</v>
      </c>
      <c r="C1202" s="4">
        <v>44684</v>
      </c>
      <c r="D1202">
        <v>409.19</v>
      </c>
      <c r="E1202" t="s">
        <v>16</v>
      </c>
    </row>
    <row r="1203" spans="1:5" x14ac:dyDescent="0.25">
      <c r="A1203">
        <v>241</v>
      </c>
      <c r="B1203">
        <v>1210</v>
      </c>
      <c r="C1203" s="4">
        <v>44810</v>
      </c>
      <c r="D1203">
        <v>314.17</v>
      </c>
      <c r="E1203" t="s">
        <v>20</v>
      </c>
    </row>
    <row r="1204" spans="1:5" x14ac:dyDescent="0.25">
      <c r="A1204">
        <v>241</v>
      </c>
      <c r="B1204">
        <v>3996</v>
      </c>
      <c r="C1204" s="4">
        <v>44740</v>
      </c>
      <c r="D1204">
        <v>182.18</v>
      </c>
      <c r="E1204" t="s">
        <v>17</v>
      </c>
    </row>
    <row r="1205" spans="1:5" x14ac:dyDescent="0.25">
      <c r="A1205">
        <v>241</v>
      </c>
      <c r="B1205">
        <v>6215</v>
      </c>
      <c r="C1205" s="4">
        <v>44783</v>
      </c>
      <c r="D1205">
        <v>256.72000000000003</v>
      </c>
      <c r="E1205" t="s">
        <v>17</v>
      </c>
    </row>
    <row r="1206" spans="1:5" x14ac:dyDescent="0.25">
      <c r="A1206">
        <v>241</v>
      </c>
      <c r="B1206">
        <v>9473</v>
      </c>
      <c r="C1206" s="4">
        <v>44767</v>
      </c>
      <c r="D1206">
        <v>444.16</v>
      </c>
      <c r="E1206" t="s">
        <v>17</v>
      </c>
    </row>
    <row r="1207" spans="1:5" x14ac:dyDescent="0.25">
      <c r="A1207">
        <v>241</v>
      </c>
      <c r="B1207">
        <v>3633</v>
      </c>
      <c r="C1207" s="4">
        <v>44740</v>
      </c>
      <c r="D1207">
        <v>298.89</v>
      </c>
      <c r="E1207" t="s">
        <v>17</v>
      </c>
    </row>
    <row r="1208" spans="1:5" x14ac:dyDescent="0.25">
      <c r="A1208">
        <v>242</v>
      </c>
      <c r="B1208">
        <v>1979</v>
      </c>
      <c r="C1208" s="4">
        <v>44880</v>
      </c>
      <c r="D1208">
        <v>134.74</v>
      </c>
      <c r="E1208" t="s">
        <v>16</v>
      </c>
    </row>
    <row r="1209" spans="1:5" x14ac:dyDescent="0.25">
      <c r="A1209">
        <v>242</v>
      </c>
      <c r="B1209">
        <v>5580</v>
      </c>
      <c r="C1209" s="4">
        <v>44853</v>
      </c>
      <c r="D1209">
        <v>484.62</v>
      </c>
      <c r="E1209" t="s">
        <v>17</v>
      </c>
    </row>
    <row r="1210" spans="1:5" x14ac:dyDescent="0.25">
      <c r="A1210">
        <v>242</v>
      </c>
      <c r="B1210">
        <v>8524</v>
      </c>
      <c r="C1210" s="4">
        <v>44617</v>
      </c>
      <c r="D1210">
        <v>107.37</v>
      </c>
      <c r="E1210" t="s">
        <v>19</v>
      </c>
    </row>
    <row r="1211" spans="1:5" x14ac:dyDescent="0.25">
      <c r="A1211">
        <v>243</v>
      </c>
      <c r="B1211">
        <v>6842</v>
      </c>
      <c r="C1211" s="4">
        <v>44882</v>
      </c>
      <c r="D1211">
        <v>160.29</v>
      </c>
      <c r="E1211" t="s">
        <v>17</v>
      </c>
    </row>
    <row r="1212" spans="1:5" x14ac:dyDescent="0.25">
      <c r="A1212">
        <v>243</v>
      </c>
      <c r="B1212">
        <v>3811</v>
      </c>
      <c r="C1212" s="4">
        <v>44570</v>
      </c>
      <c r="D1212">
        <v>458.27</v>
      </c>
      <c r="E1212" t="s">
        <v>20</v>
      </c>
    </row>
    <row r="1213" spans="1:5" x14ac:dyDescent="0.25">
      <c r="A1213">
        <v>243</v>
      </c>
      <c r="B1213">
        <v>5093</v>
      </c>
      <c r="C1213" s="4">
        <v>44766</v>
      </c>
      <c r="D1213">
        <v>447.53</v>
      </c>
      <c r="E1213" t="s">
        <v>20</v>
      </c>
    </row>
    <row r="1214" spans="1:5" x14ac:dyDescent="0.25">
      <c r="A1214">
        <v>243</v>
      </c>
      <c r="B1214">
        <v>5530</v>
      </c>
      <c r="C1214" s="4">
        <v>44697</v>
      </c>
      <c r="D1214">
        <v>22.91</v>
      </c>
      <c r="E1214" t="s">
        <v>17</v>
      </c>
    </row>
    <row r="1215" spans="1:5" x14ac:dyDescent="0.25">
      <c r="A1215">
        <v>243</v>
      </c>
      <c r="B1215">
        <v>4922</v>
      </c>
      <c r="C1215" s="4">
        <v>44886</v>
      </c>
      <c r="D1215">
        <v>379.69</v>
      </c>
      <c r="E1215" t="s">
        <v>17</v>
      </c>
    </row>
    <row r="1216" spans="1:5" x14ac:dyDescent="0.25">
      <c r="A1216">
        <v>243</v>
      </c>
      <c r="B1216">
        <v>2350</v>
      </c>
      <c r="C1216" s="4">
        <v>44851</v>
      </c>
      <c r="D1216">
        <v>438.95</v>
      </c>
      <c r="E1216" t="s">
        <v>19</v>
      </c>
    </row>
    <row r="1217" spans="1:5" x14ac:dyDescent="0.25">
      <c r="A1217">
        <v>243</v>
      </c>
      <c r="B1217">
        <v>7239</v>
      </c>
      <c r="C1217" s="4">
        <v>44576</v>
      </c>
      <c r="D1217">
        <v>44.12</v>
      </c>
      <c r="E1217" t="s">
        <v>19</v>
      </c>
    </row>
    <row r="1218" spans="1:5" x14ac:dyDescent="0.25">
      <c r="A1218">
        <v>243</v>
      </c>
      <c r="B1218">
        <v>1883</v>
      </c>
      <c r="C1218" s="4">
        <v>44885</v>
      </c>
      <c r="D1218">
        <v>149.35</v>
      </c>
      <c r="E1218" t="s">
        <v>20</v>
      </c>
    </row>
    <row r="1219" spans="1:5" x14ac:dyDescent="0.25">
      <c r="A1219">
        <v>243</v>
      </c>
      <c r="B1219">
        <v>1412</v>
      </c>
      <c r="C1219" s="4">
        <v>44657</v>
      </c>
      <c r="D1219">
        <v>261.07</v>
      </c>
      <c r="E1219" t="s">
        <v>16</v>
      </c>
    </row>
    <row r="1220" spans="1:5" x14ac:dyDescent="0.25">
      <c r="A1220">
        <v>244</v>
      </c>
      <c r="B1220">
        <v>2278</v>
      </c>
      <c r="C1220" s="4">
        <v>44903</v>
      </c>
      <c r="D1220">
        <v>467.07</v>
      </c>
      <c r="E1220" t="s">
        <v>17</v>
      </c>
    </row>
    <row r="1221" spans="1:5" x14ac:dyDescent="0.25">
      <c r="A1221">
        <v>244</v>
      </c>
      <c r="B1221">
        <v>8134</v>
      </c>
      <c r="C1221" s="4">
        <v>44654</v>
      </c>
      <c r="D1221">
        <v>24.71</v>
      </c>
      <c r="E1221" t="s">
        <v>16</v>
      </c>
    </row>
    <row r="1222" spans="1:5" x14ac:dyDescent="0.25">
      <c r="A1222">
        <v>244</v>
      </c>
      <c r="B1222">
        <v>7264</v>
      </c>
      <c r="C1222" s="4">
        <v>44846</v>
      </c>
      <c r="D1222">
        <v>78.06</v>
      </c>
      <c r="E1222" t="s">
        <v>17</v>
      </c>
    </row>
    <row r="1223" spans="1:5" x14ac:dyDescent="0.25">
      <c r="A1223">
        <v>244</v>
      </c>
      <c r="B1223">
        <v>9546</v>
      </c>
      <c r="C1223" s="4">
        <v>44802</v>
      </c>
      <c r="D1223">
        <v>332.66</v>
      </c>
      <c r="E1223" t="s">
        <v>17</v>
      </c>
    </row>
    <row r="1224" spans="1:5" x14ac:dyDescent="0.25">
      <c r="A1224">
        <v>244</v>
      </c>
      <c r="B1224">
        <v>8635</v>
      </c>
      <c r="C1224" s="4">
        <v>44648</v>
      </c>
      <c r="D1224">
        <v>115.21</v>
      </c>
      <c r="E1224" t="s">
        <v>18</v>
      </c>
    </row>
    <row r="1225" spans="1:5" x14ac:dyDescent="0.25">
      <c r="A1225">
        <v>244</v>
      </c>
      <c r="B1225">
        <v>8608</v>
      </c>
      <c r="C1225" s="4">
        <v>44743</v>
      </c>
      <c r="D1225">
        <v>309.60000000000002</v>
      </c>
      <c r="E1225" t="s">
        <v>19</v>
      </c>
    </row>
    <row r="1226" spans="1:5" x14ac:dyDescent="0.25">
      <c r="A1226">
        <v>244</v>
      </c>
      <c r="B1226">
        <v>2405</v>
      </c>
      <c r="C1226" s="4">
        <v>44649</v>
      </c>
      <c r="D1226">
        <v>322.58999999999997</v>
      </c>
      <c r="E1226" t="s">
        <v>16</v>
      </c>
    </row>
    <row r="1227" spans="1:5" x14ac:dyDescent="0.25">
      <c r="A1227">
        <v>245</v>
      </c>
      <c r="B1227">
        <v>9948</v>
      </c>
      <c r="C1227" s="4">
        <v>44755</v>
      </c>
      <c r="D1227">
        <v>394.18</v>
      </c>
      <c r="E1227" t="s">
        <v>17</v>
      </c>
    </row>
    <row r="1228" spans="1:5" x14ac:dyDescent="0.25">
      <c r="A1228">
        <v>245</v>
      </c>
      <c r="B1228">
        <v>5421</v>
      </c>
      <c r="C1228" s="4">
        <v>44697</v>
      </c>
      <c r="D1228">
        <v>459.71</v>
      </c>
      <c r="E1228" t="s">
        <v>18</v>
      </c>
    </row>
    <row r="1229" spans="1:5" x14ac:dyDescent="0.25">
      <c r="A1229">
        <v>245</v>
      </c>
      <c r="B1229">
        <v>4270</v>
      </c>
      <c r="C1229" s="4">
        <v>44714</v>
      </c>
      <c r="D1229">
        <v>170.28</v>
      </c>
      <c r="E1229" t="s">
        <v>19</v>
      </c>
    </row>
    <row r="1230" spans="1:5" x14ac:dyDescent="0.25">
      <c r="A1230">
        <v>245</v>
      </c>
      <c r="B1230">
        <v>9117</v>
      </c>
      <c r="C1230" s="4">
        <v>44575</v>
      </c>
      <c r="D1230">
        <v>453.87</v>
      </c>
      <c r="E1230" t="s">
        <v>17</v>
      </c>
    </row>
    <row r="1231" spans="1:5" x14ac:dyDescent="0.25">
      <c r="A1231">
        <v>245</v>
      </c>
      <c r="B1231">
        <v>3378</v>
      </c>
      <c r="C1231" s="4">
        <v>44730</v>
      </c>
      <c r="D1231">
        <v>382.68</v>
      </c>
      <c r="E1231" t="s">
        <v>20</v>
      </c>
    </row>
    <row r="1232" spans="1:5" x14ac:dyDescent="0.25">
      <c r="A1232">
        <v>245</v>
      </c>
      <c r="B1232">
        <v>2176</v>
      </c>
      <c r="C1232" s="4">
        <v>44876</v>
      </c>
      <c r="D1232">
        <v>344.58</v>
      </c>
      <c r="E1232" t="s">
        <v>19</v>
      </c>
    </row>
    <row r="1233" spans="1:5" x14ac:dyDescent="0.25">
      <c r="A1233">
        <v>245</v>
      </c>
      <c r="B1233">
        <v>8941</v>
      </c>
      <c r="C1233" s="4">
        <v>44664</v>
      </c>
      <c r="D1233">
        <v>175.4</v>
      </c>
      <c r="E1233" t="s">
        <v>20</v>
      </c>
    </row>
    <row r="1234" spans="1:5" x14ac:dyDescent="0.25">
      <c r="A1234">
        <v>245</v>
      </c>
      <c r="B1234">
        <v>5641</v>
      </c>
      <c r="C1234" s="4">
        <v>44828</v>
      </c>
      <c r="D1234">
        <v>170.1</v>
      </c>
      <c r="E1234" t="s">
        <v>16</v>
      </c>
    </row>
    <row r="1235" spans="1:5" x14ac:dyDescent="0.25">
      <c r="A1235">
        <v>245</v>
      </c>
      <c r="B1235">
        <v>7422</v>
      </c>
      <c r="C1235" s="4">
        <v>44692</v>
      </c>
      <c r="D1235">
        <v>414.29</v>
      </c>
      <c r="E1235" t="s">
        <v>18</v>
      </c>
    </row>
    <row r="1236" spans="1:5" x14ac:dyDescent="0.25">
      <c r="A1236">
        <v>246</v>
      </c>
      <c r="B1236">
        <v>4066</v>
      </c>
      <c r="C1236" s="4">
        <v>44892</v>
      </c>
      <c r="D1236">
        <v>481.33</v>
      </c>
      <c r="E1236" t="s">
        <v>16</v>
      </c>
    </row>
    <row r="1237" spans="1:5" x14ac:dyDescent="0.25">
      <c r="A1237">
        <v>246</v>
      </c>
      <c r="B1237">
        <v>4954</v>
      </c>
      <c r="C1237" s="4">
        <v>44796</v>
      </c>
      <c r="D1237">
        <v>346.82</v>
      </c>
      <c r="E1237" t="s">
        <v>18</v>
      </c>
    </row>
    <row r="1238" spans="1:5" x14ac:dyDescent="0.25">
      <c r="A1238">
        <v>246</v>
      </c>
      <c r="B1238">
        <v>7906</v>
      </c>
      <c r="C1238" s="4">
        <v>44777</v>
      </c>
      <c r="D1238">
        <v>253.19</v>
      </c>
      <c r="E1238" t="s">
        <v>17</v>
      </c>
    </row>
    <row r="1239" spans="1:5" x14ac:dyDescent="0.25">
      <c r="A1239">
        <v>246</v>
      </c>
      <c r="B1239">
        <v>8502</v>
      </c>
      <c r="C1239" s="4">
        <v>44736</v>
      </c>
      <c r="D1239">
        <v>89.8</v>
      </c>
      <c r="E1239" t="s">
        <v>17</v>
      </c>
    </row>
    <row r="1240" spans="1:5" x14ac:dyDescent="0.25">
      <c r="A1240">
        <v>247</v>
      </c>
      <c r="B1240">
        <v>4552</v>
      </c>
      <c r="C1240" s="4">
        <v>44840</v>
      </c>
      <c r="D1240">
        <v>154.02000000000001</v>
      </c>
      <c r="E1240" t="s">
        <v>16</v>
      </c>
    </row>
    <row r="1241" spans="1:5" x14ac:dyDescent="0.25">
      <c r="A1241">
        <v>247</v>
      </c>
      <c r="B1241">
        <v>7625</v>
      </c>
      <c r="C1241" s="4">
        <v>44672</v>
      </c>
      <c r="D1241">
        <v>114.96</v>
      </c>
      <c r="E1241" t="s">
        <v>16</v>
      </c>
    </row>
    <row r="1242" spans="1:5" x14ac:dyDescent="0.25">
      <c r="A1242">
        <v>247</v>
      </c>
      <c r="B1242">
        <v>2704</v>
      </c>
      <c r="C1242" s="4">
        <v>44598</v>
      </c>
      <c r="D1242">
        <v>406.81</v>
      </c>
      <c r="E1242" t="s">
        <v>17</v>
      </c>
    </row>
    <row r="1243" spans="1:5" x14ac:dyDescent="0.25">
      <c r="A1243">
        <v>247</v>
      </c>
      <c r="B1243">
        <v>7405</v>
      </c>
      <c r="C1243" s="4">
        <v>44729</v>
      </c>
      <c r="D1243">
        <v>259.07</v>
      </c>
      <c r="E1243" t="s">
        <v>17</v>
      </c>
    </row>
    <row r="1244" spans="1:5" x14ac:dyDescent="0.25">
      <c r="A1244">
        <v>247</v>
      </c>
      <c r="B1244">
        <v>5287</v>
      </c>
      <c r="C1244" s="4">
        <v>44733</v>
      </c>
      <c r="D1244">
        <v>485.95</v>
      </c>
      <c r="E1244" t="s">
        <v>17</v>
      </c>
    </row>
    <row r="1245" spans="1:5" x14ac:dyDescent="0.25">
      <c r="A1245">
        <v>247</v>
      </c>
      <c r="B1245">
        <v>4130</v>
      </c>
      <c r="C1245" s="4">
        <v>44809</v>
      </c>
      <c r="D1245">
        <v>22.47</v>
      </c>
      <c r="E1245" t="s">
        <v>19</v>
      </c>
    </row>
    <row r="1246" spans="1:5" x14ac:dyDescent="0.25">
      <c r="A1246">
        <v>247</v>
      </c>
      <c r="B1246">
        <v>8725</v>
      </c>
      <c r="C1246" s="4">
        <v>44569</v>
      </c>
      <c r="D1246">
        <v>444.4</v>
      </c>
      <c r="E1246" t="s">
        <v>17</v>
      </c>
    </row>
    <row r="1247" spans="1:5" x14ac:dyDescent="0.25">
      <c r="A1247">
        <v>248</v>
      </c>
      <c r="B1247">
        <v>7835</v>
      </c>
      <c r="C1247" s="4">
        <v>44724</v>
      </c>
      <c r="D1247">
        <v>204.89</v>
      </c>
      <c r="E1247" t="s">
        <v>18</v>
      </c>
    </row>
    <row r="1248" spans="1:5" x14ac:dyDescent="0.25">
      <c r="A1248">
        <v>248</v>
      </c>
      <c r="B1248">
        <v>3229</v>
      </c>
      <c r="C1248" s="4">
        <v>44886</v>
      </c>
      <c r="D1248">
        <v>414.89</v>
      </c>
      <c r="E1248" t="s">
        <v>20</v>
      </c>
    </row>
    <row r="1249" spans="1:5" x14ac:dyDescent="0.25">
      <c r="A1249">
        <v>248</v>
      </c>
      <c r="B1249">
        <v>1158</v>
      </c>
      <c r="C1249" s="4">
        <v>44803</v>
      </c>
      <c r="D1249">
        <v>405.75</v>
      </c>
      <c r="E1249" t="s">
        <v>19</v>
      </c>
    </row>
    <row r="1250" spans="1:5" x14ac:dyDescent="0.25">
      <c r="A1250">
        <v>248</v>
      </c>
      <c r="B1250">
        <v>8052</v>
      </c>
      <c r="C1250" s="4">
        <v>44868</v>
      </c>
      <c r="D1250">
        <v>379.88</v>
      </c>
      <c r="E1250" t="s">
        <v>17</v>
      </c>
    </row>
    <row r="1251" spans="1:5" x14ac:dyDescent="0.25">
      <c r="A1251">
        <v>248</v>
      </c>
      <c r="B1251">
        <v>3863</v>
      </c>
      <c r="C1251" s="4">
        <v>44882</v>
      </c>
      <c r="D1251">
        <v>113.73</v>
      </c>
      <c r="E1251" t="s">
        <v>18</v>
      </c>
    </row>
    <row r="1252" spans="1:5" x14ac:dyDescent="0.25">
      <c r="A1252">
        <v>249</v>
      </c>
      <c r="B1252">
        <v>7067</v>
      </c>
      <c r="C1252" s="4">
        <v>44588</v>
      </c>
      <c r="D1252">
        <v>356.39</v>
      </c>
      <c r="E1252" t="s">
        <v>20</v>
      </c>
    </row>
    <row r="1253" spans="1:5" x14ac:dyDescent="0.25">
      <c r="A1253">
        <v>250</v>
      </c>
      <c r="B1253">
        <v>7796</v>
      </c>
      <c r="C1253" s="4">
        <v>44589</v>
      </c>
      <c r="D1253">
        <v>400.78</v>
      </c>
      <c r="E1253" t="s">
        <v>20</v>
      </c>
    </row>
    <row r="1254" spans="1:5" x14ac:dyDescent="0.25">
      <c r="A1254">
        <v>250</v>
      </c>
      <c r="B1254">
        <v>6699</v>
      </c>
      <c r="C1254" s="4">
        <v>44568</v>
      </c>
      <c r="D1254">
        <v>27.98</v>
      </c>
      <c r="E1254" t="s">
        <v>17</v>
      </c>
    </row>
    <row r="1255" spans="1:5" x14ac:dyDescent="0.25">
      <c r="A1255">
        <v>250</v>
      </c>
      <c r="B1255">
        <v>4796</v>
      </c>
      <c r="C1255" s="4">
        <v>44923</v>
      </c>
      <c r="D1255">
        <v>90.66</v>
      </c>
      <c r="E1255" t="s">
        <v>16</v>
      </c>
    </row>
    <row r="1256" spans="1:5" x14ac:dyDescent="0.25">
      <c r="A1256">
        <v>250</v>
      </c>
      <c r="B1256">
        <v>5324</v>
      </c>
      <c r="C1256" s="4">
        <v>44655</v>
      </c>
      <c r="D1256">
        <v>353.55</v>
      </c>
      <c r="E1256" t="s">
        <v>16</v>
      </c>
    </row>
    <row r="1257" spans="1:5" x14ac:dyDescent="0.25">
      <c r="A1257">
        <v>250</v>
      </c>
      <c r="B1257">
        <v>4937</v>
      </c>
      <c r="C1257" s="4">
        <v>44663</v>
      </c>
      <c r="D1257">
        <v>281.14</v>
      </c>
      <c r="E1257" t="s">
        <v>18</v>
      </c>
    </row>
    <row r="1258" spans="1:5" x14ac:dyDescent="0.25">
      <c r="A1258">
        <v>250</v>
      </c>
      <c r="B1258">
        <v>1480</v>
      </c>
      <c r="C1258" s="4">
        <v>44875</v>
      </c>
      <c r="D1258">
        <v>166.39</v>
      </c>
      <c r="E1258" t="s">
        <v>19</v>
      </c>
    </row>
    <row r="1259" spans="1:5" x14ac:dyDescent="0.25">
      <c r="A1259">
        <v>250</v>
      </c>
      <c r="B1259">
        <v>9883</v>
      </c>
      <c r="C1259" s="4">
        <v>44586</v>
      </c>
      <c r="D1259">
        <v>286.86</v>
      </c>
      <c r="E1259" t="s">
        <v>19</v>
      </c>
    </row>
    <row r="1260" spans="1:5" x14ac:dyDescent="0.25">
      <c r="A1260">
        <v>251</v>
      </c>
      <c r="B1260">
        <v>3902</v>
      </c>
      <c r="C1260" s="4">
        <v>44900</v>
      </c>
      <c r="D1260">
        <v>251.56</v>
      </c>
      <c r="E1260" t="s">
        <v>19</v>
      </c>
    </row>
    <row r="1261" spans="1:5" x14ac:dyDescent="0.25">
      <c r="A1261">
        <v>251</v>
      </c>
      <c r="B1261">
        <v>3636</v>
      </c>
      <c r="C1261" s="4">
        <v>44689</v>
      </c>
      <c r="D1261">
        <v>217.4</v>
      </c>
      <c r="E1261" t="s">
        <v>18</v>
      </c>
    </row>
    <row r="1262" spans="1:5" x14ac:dyDescent="0.25">
      <c r="A1262">
        <v>251</v>
      </c>
      <c r="B1262">
        <v>4135</v>
      </c>
      <c r="C1262" s="4">
        <v>44577</v>
      </c>
      <c r="D1262">
        <v>204.24</v>
      </c>
      <c r="E1262" t="s">
        <v>16</v>
      </c>
    </row>
    <row r="1263" spans="1:5" x14ac:dyDescent="0.25">
      <c r="A1263">
        <v>251</v>
      </c>
      <c r="B1263">
        <v>2531</v>
      </c>
      <c r="C1263" s="4">
        <v>44651</v>
      </c>
      <c r="D1263">
        <v>346.3</v>
      </c>
      <c r="E1263" t="s">
        <v>20</v>
      </c>
    </row>
    <row r="1264" spans="1:5" x14ac:dyDescent="0.25">
      <c r="A1264">
        <v>251</v>
      </c>
      <c r="B1264">
        <v>9394</v>
      </c>
      <c r="C1264" s="4">
        <v>44839</v>
      </c>
      <c r="D1264">
        <v>295.08999999999997</v>
      </c>
      <c r="E1264" t="s">
        <v>17</v>
      </c>
    </row>
    <row r="1265" spans="1:5" x14ac:dyDescent="0.25">
      <c r="A1265">
        <v>251</v>
      </c>
      <c r="B1265">
        <v>9621</v>
      </c>
      <c r="C1265" s="4">
        <v>44725</v>
      </c>
      <c r="D1265">
        <v>280.13</v>
      </c>
      <c r="E1265" t="s">
        <v>20</v>
      </c>
    </row>
    <row r="1266" spans="1:5" x14ac:dyDescent="0.25">
      <c r="A1266">
        <v>251</v>
      </c>
      <c r="B1266">
        <v>4005</v>
      </c>
      <c r="C1266" s="4">
        <v>44679</v>
      </c>
      <c r="D1266">
        <v>374.07</v>
      </c>
      <c r="E1266" t="s">
        <v>18</v>
      </c>
    </row>
    <row r="1267" spans="1:5" x14ac:dyDescent="0.25">
      <c r="A1267">
        <v>252</v>
      </c>
      <c r="B1267">
        <v>5445</v>
      </c>
      <c r="C1267" s="4">
        <v>44620</v>
      </c>
      <c r="D1267">
        <v>308.11</v>
      </c>
      <c r="E1267" t="s">
        <v>17</v>
      </c>
    </row>
    <row r="1268" spans="1:5" x14ac:dyDescent="0.25">
      <c r="A1268">
        <v>252</v>
      </c>
      <c r="B1268">
        <v>3167</v>
      </c>
      <c r="C1268" s="4">
        <v>44671</v>
      </c>
      <c r="D1268">
        <v>8.69</v>
      </c>
      <c r="E1268" t="s">
        <v>19</v>
      </c>
    </row>
    <row r="1269" spans="1:5" x14ac:dyDescent="0.25">
      <c r="A1269">
        <v>252</v>
      </c>
      <c r="B1269">
        <v>3115</v>
      </c>
      <c r="C1269" s="4">
        <v>44684</v>
      </c>
      <c r="D1269">
        <v>489.77</v>
      </c>
      <c r="E1269" t="s">
        <v>19</v>
      </c>
    </row>
    <row r="1270" spans="1:5" x14ac:dyDescent="0.25">
      <c r="A1270">
        <v>252</v>
      </c>
      <c r="B1270">
        <v>2313</v>
      </c>
      <c r="C1270" s="4">
        <v>44770</v>
      </c>
      <c r="D1270">
        <v>174.14</v>
      </c>
      <c r="E1270" t="s">
        <v>19</v>
      </c>
    </row>
    <row r="1271" spans="1:5" x14ac:dyDescent="0.25">
      <c r="A1271">
        <v>253</v>
      </c>
      <c r="B1271">
        <v>3477</v>
      </c>
      <c r="C1271" s="4">
        <v>44764</v>
      </c>
      <c r="D1271">
        <v>479.69</v>
      </c>
      <c r="E1271" t="s">
        <v>16</v>
      </c>
    </row>
    <row r="1272" spans="1:5" x14ac:dyDescent="0.25">
      <c r="A1272">
        <v>253</v>
      </c>
      <c r="B1272">
        <v>7632</v>
      </c>
      <c r="C1272" s="4">
        <v>44611</v>
      </c>
      <c r="D1272">
        <v>103.82</v>
      </c>
      <c r="E1272" t="s">
        <v>18</v>
      </c>
    </row>
    <row r="1273" spans="1:5" x14ac:dyDescent="0.25">
      <c r="A1273">
        <v>253</v>
      </c>
      <c r="B1273">
        <v>2326</v>
      </c>
      <c r="C1273" s="4">
        <v>44586</v>
      </c>
      <c r="D1273">
        <v>447.08</v>
      </c>
      <c r="E1273" t="s">
        <v>20</v>
      </c>
    </row>
    <row r="1274" spans="1:5" x14ac:dyDescent="0.25">
      <c r="A1274">
        <v>253</v>
      </c>
      <c r="B1274">
        <v>5613</v>
      </c>
      <c r="C1274" s="4">
        <v>44896</v>
      </c>
      <c r="D1274">
        <v>179.77</v>
      </c>
      <c r="E1274" t="s">
        <v>17</v>
      </c>
    </row>
    <row r="1275" spans="1:5" x14ac:dyDescent="0.25">
      <c r="A1275">
        <v>253</v>
      </c>
      <c r="B1275">
        <v>7642</v>
      </c>
      <c r="C1275" s="4">
        <v>44792</v>
      </c>
      <c r="D1275">
        <v>108.75</v>
      </c>
      <c r="E1275" t="s">
        <v>17</v>
      </c>
    </row>
    <row r="1276" spans="1:5" x14ac:dyDescent="0.25">
      <c r="A1276">
        <v>254</v>
      </c>
      <c r="B1276">
        <v>6544</v>
      </c>
      <c r="C1276" s="4">
        <v>44837</v>
      </c>
      <c r="D1276">
        <v>444.41</v>
      </c>
      <c r="E1276" t="s">
        <v>19</v>
      </c>
    </row>
    <row r="1277" spans="1:5" x14ac:dyDescent="0.25">
      <c r="A1277">
        <v>254</v>
      </c>
      <c r="B1277">
        <v>1921</v>
      </c>
      <c r="C1277" s="4">
        <v>44757</v>
      </c>
      <c r="D1277">
        <v>40.58</v>
      </c>
      <c r="E1277" t="s">
        <v>20</v>
      </c>
    </row>
    <row r="1278" spans="1:5" x14ac:dyDescent="0.25">
      <c r="A1278">
        <v>254</v>
      </c>
      <c r="B1278">
        <v>2793</v>
      </c>
      <c r="C1278" s="4">
        <v>44601</v>
      </c>
      <c r="D1278">
        <v>201</v>
      </c>
      <c r="E1278" t="s">
        <v>18</v>
      </c>
    </row>
    <row r="1279" spans="1:5" x14ac:dyDescent="0.25">
      <c r="A1279">
        <v>254</v>
      </c>
      <c r="B1279">
        <v>6401</v>
      </c>
      <c r="C1279" s="4">
        <v>44807</v>
      </c>
      <c r="D1279">
        <v>163.22999999999999</v>
      </c>
      <c r="E1279" t="s">
        <v>16</v>
      </c>
    </row>
    <row r="1280" spans="1:5" x14ac:dyDescent="0.25">
      <c r="A1280">
        <v>254</v>
      </c>
      <c r="B1280">
        <v>4804</v>
      </c>
      <c r="C1280" s="4">
        <v>44571</v>
      </c>
      <c r="D1280">
        <v>274.39999999999998</v>
      </c>
      <c r="E1280" t="s">
        <v>18</v>
      </c>
    </row>
    <row r="1281" spans="1:5" x14ac:dyDescent="0.25">
      <c r="A1281">
        <v>254</v>
      </c>
      <c r="B1281">
        <v>1885</v>
      </c>
      <c r="C1281" s="4">
        <v>44642</v>
      </c>
      <c r="D1281">
        <v>36.71</v>
      </c>
      <c r="E1281" t="s">
        <v>16</v>
      </c>
    </row>
    <row r="1282" spans="1:5" x14ac:dyDescent="0.25">
      <c r="A1282">
        <v>254</v>
      </c>
      <c r="B1282">
        <v>9954</v>
      </c>
      <c r="C1282" s="4">
        <v>44728</v>
      </c>
      <c r="D1282">
        <v>337.91</v>
      </c>
      <c r="E1282" t="s">
        <v>17</v>
      </c>
    </row>
    <row r="1283" spans="1:5" x14ac:dyDescent="0.25">
      <c r="A1283">
        <v>254</v>
      </c>
      <c r="B1283">
        <v>3348</v>
      </c>
      <c r="C1283" s="4">
        <v>44582</v>
      </c>
      <c r="D1283">
        <v>231.85</v>
      </c>
      <c r="E1283" t="s">
        <v>20</v>
      </c>
    </row>
    <row r="1284" spans="1:5" x14ac:dyDescent="0.25">
      <c r="A1284">
        <v>254</v>
      </c>
      <c r="B1284">
        <v>1055</v>
      </c>
      <c r="C1284" s="4">
        <v>44904</v>
      </c>
      <c r="D1284">
        <v>490.17</v>
      </c>
      <c r="E1284" t="s">
        <v>16</v>
      </c>
    </row>
    <row r="1285" spans="1:5" x14ac:dyDescent="0.25">
      <c r="A1285">
        <v>255</v>
      </c>
      <c r="B1285">
        <v>7483</v>
      </c>
      <c r="C1285" s="4">
        <v>44607</v>
      </c>
      <c r="D1285">
        <v>381.38</v>
      </c>
      <c r="E1285" t="s">
        <v>18</v>
      </c>
    </row>
    <row r="1286" spans="1:5" x14ac:dyDescent="0.25">
      <c r="A1286">
        <v>255</v>
      </c>
      <c r="B1286">
        <v>1115</v>
      </c>
      <c r="C1286" s="4">
        <v>44923</v>
      </c>
      <c r="D1286">
        <v>495.75</v>
      </c>
      <c r="E1286" t="s">
        <v>18</v>
      </c>
    </row>
    <row r="1287" spans="1:5" x14ac:dyDescent="0.25">
      <c r="A1287">
        <v>255</v>
      </c>
      <c r="B1287">
        <v>9549</v>
      </c>
      <c r="C1287" s="4">
        <v>44779</v>
      </c>
      <c r="D1287">
        <v>14.8</v>
      </c>
      <c r="E1287" t="s">
        <v>17</v>
      </c>
    </row>
    <row r="1288" spans="1:5" x14ac:dyDescent="0.25">
      <c r="A1288">
        <v>255</v>
      </c>
      <c r="B1288">
        <v>6359</v>
      </c>
      <c r="C1288" s="4">
        <v>44823</v>
      </c>
      <c r="D1288">
        <v>360.88</v>
      </c>
      <c r="E1288" t="s">
        <v>18</v>
      </c>
    </row>
    <row r="1289" spans="1:5" x14ac:dyDescent="0.25">
      <c r="A1289">
        <v>255</v>
      </c>
      <c r="B1289">
        <v>1996</v>
      </c>
      <c r="C1289" s="4">
        <v>44738</v>
      </c>
      <c r="D1289">
        <v>490.36</v>
      </c>
      <c r="E1289" t="s">
        <v>16</v>
      </c>
    </row>
    <row r="1290" spans="1:5" x14ac:dyDescent="0.25">
      <c r="A1290">
        <v>255</v>
      </c>
      <c r="B1290">
        <v>7453</v>
      </c>
      <c r="C1290" s="4">
        <v>44630</v>
      </c>
      <c r="D1290">
        <v>476.74</v>
      </c>
      <c r="E1290" t="s">
        <v>20</v>
      </c>
    </row>
    <row r="1291" spans="1:5" x14ac:dyDescent="0.25">
      <c r="A1291">
        <v>255</v>
      </c>
      <c r="B1291">
        <v>7461</v>
      </c>
      <c r="C1291" s="4">
        <v>44871</v>
      </c>
      <c r="D1291">
        <v>452.78</v>
      </c>
      <c r="E1291" t="s">
        <v>20</v>
      </c>
    </row>
    <row r="1292" spans="1:5" x14ac:dyDescent="0.25">
      <c r="A1292">
        <v>256</v>
      </c>
      <c r="B1292">
        <v>9938</v>
      </c>
      <c r="C1292" s="4">
        <v>44841</v>
      </c>
      <c r="D1292">
        <v>208.67</v>
      </c>
      <c r="E1292" t="s">
        <v>19</v>
      </c>
    </row>
    <row r="1293" spans="1:5" x14ac:dyDescent="0.25">
      <c r="A1293">
        <v>257</v>
      </c>
      <c r="B1293">
        <v>5448</v>
      </c>
      <c r="C1293" s="4">
        <v>44583</v>
      </c>
      <c r="D1293">
        <v>92.62</v>
      </c>
      <c r="E1293" t="s">
        <v>18</v>
      </c>
    </row>
    <row r="1294" spans="1:5" x14ac:dyDescent="0.25">
      <c r="A1294">
        <v>258</v>
      </c>
      <c r="B1294">
        <v>6877</v>
      </c>
      <c r="C1294" s="4">
        <v>44680</v>
      </c>
      <c r="D1294">
        <v>403.78</v>
      </c>
      <c r="E1294" t="s">
        <v>19</v>
      </c>
    </row>
    <row r="1295" spans="1:5" x14ac:dyDescent="0.25">
      <c r="A1295">
        <v>258</v>
      </c>
      <c r="B1295">
        <v>8637</v>
      </c>
      <c r="C1295" s="4">
        <v>44871</v>
      </c>
      <c r="D1295">
        <v>108.43</v>
      </c>
      <c r="E1295" t="s">
        <v>19</v>
      </c>
    </row>
    <row r="1296" spans="1:5" x14ac:dyDescent="0.25">
      <c r="A1296">
        <v>258</v>
      </c>
      <c r="B1296">
        <v>3964</v>
      </c>
      <c r="C1296" s="4">
        <v>44846</v>
      </c>
      <c r="D1296">
        <v>276.42</v>
      </c>
      <c r="E1296" t="s">
        <v>17</v>
      </c>
    </row>
    <row r="1297" spans="1:5" x14ac:dyDescent="0.25">
      <c r="A1297">
        <v>258</v>
      </c>
      <c r="B1297">
        <v>5108</v>
      </c>
      <c r="C1297" s="4">
        <v>44608</v>
      </c>
      <c r="D1297">
        <v>44.22</v>
      </c>
      <c r="E1297" t="s">
        <v>19</v>
      </c>
    </row>
    <row r="1298" spans="1:5" x14ac:dyDescent="0.25">
      <c r="A1298">
        <v>259</v>
      </c>
      <c r="B1298">
        <v>8030</v>
      </c>
      <c r="C1298" s="4">
        <v>44856</v>
      </c>
      <c r="D1298">
        <v>336.72</v>
      </c>
      <c r="E1298" t="s">
        <v>18</v>
      </c>
    </row>
    <row r="1299" spans="1:5" x14ac:dyDescent="0.25">
      <c r="A1299">
        <v>259</v>
      </c>
      <c r="B1299">
        <v>7294</v>
      </c>
      <c r="C1299" s="4">
        <v>44706</v>
      </c>
      <c r="D1299">
        <v>367.84</v>
      </c>
      <c r="E1299" t="s">
        <v>17</v>
      </c>
    </row>
    <row r="1300" spans="1:5" x14ac:dyDescent="0.25">
      <c r="A1300">
        <v>259</v>
      </c>
      <c r="B1300">
        <v>4425</v>
      </c>
      <c r="C1300" s="4">
        <v>44597</v>
      </c>
      <c r="D1300">
        <v>45.1</v>
      </c>
      <c r="E1300" t="s">
        <v>20</v>
      </c>
    </row>
    <row r="1301" spans="1:5" x14ac:dyDescent="0.25">
      <c r="A1301">
        <v>259</v>
      </c>
      <c r="B1301">
        <v>3885</v>
      </c>
      <c r="C1301" s="4">
        <v>44707</v>
      </c>
      <c r="D1301">
        <v>136.69</v>
      </c>
      <c r="E1301" t="s">
        <v>18</v>
      </c>
    </row>
    <row r="1302" spans="1:5" x14ac:dyDescent="0.25">
      <c r="A1302">
        <v>259</v>
      </c>
      <c r="B1302">
        <v>2849</v>
      </c>
      <c r="C1302" s="4">
        <v>44570</v>
      </c>
      <c r="D1302">
        <v>137.38999999999999</v>
      </c>
      <c r="E1302" t="s">
        <v>16</v>
      </c>
    </row>
    <row r="1303" spans="1:5" x14ac:dyDescent="0.25">
      <c r="A1303">
        <v>259</v>
      </c>
      <c r="B1303">
        <v>1354</v>
      </c>
      <c r="C1303" s="4">
        <v>44735</v>
      </c>
      <c r="D1303">
        <v>445.93</v>
      </c>
      <c r="E1303" t="s">
        <v>20</v>
      </c>
    </row>
    <row r="1304" spans="1:5" x14ac:dyDescent="0.25">
      <c r="A1304">
        <v>260</v>
      </c>
      <c r="B1304">
        <v>2089</v>
      </c>
      <c r="C1304" s="4">
        <v>44824</v>
      </c>
      <c r="D1304">
        <v>326.35000000000002</v>
      </c>
      <c r="E1304" t="s">
        <v>18</v>
      </c>
    </row>
    <row r="1305" spans="1:5" x14ac:dyDescent="0.25">
      <c r="A1305">
        <v>260</v>
      </c>
      <c r="B1305">
        <v>5858</v>
      </c>
      <c r="C1305" s="4">
        <v>44731</v>
      </c>
      <c r="D1305">
        <v>454.65</v>
      </c>
      <c r="E1305" t="s">
        <v>20</v>
      </c>
    </row>
    <row r="1306" spans="1:5" x14ac:dyDescent="0.25">
      <c r="A1306">
        <v>260</v>
      </c>
      <c r="B1306">
        <v>7536</v>
      </c>
      <c r="C1306" s="4">
        <v>44655</v>
      </c>
      <c r="D1306">
        <v>406.11</v>
      </c>
      <c r="E1306" t="s">
        <v>18</v>
      </c>
    </row>
    <row r="1307" spans="1:5" x14ac:dyDescent="0.25">
      <c r="A1307">
        <v>260</v>
      </c>
      <c r="B1307">
        <v>6113</v>
      </c>
      <c r="C1307" s="4">
        <v>44750</v>
      </c>
      <c r="D1307">
        <v>73.27</v>
      </c>
      <c r="E1307" t="s">
        <v>17</v>
      </c>
    </row>
    <row r="1308" spans="1:5" x14ac:dyDescent="0.25">
      <c r="A1308">
        <v>260</v>
      </c>
      <c r="B1308">
        <v>5648</v>
      </c>
      <c r="C1308" s="4">
        <v>44819</v>
      </c>
      <c r="D1308">
        <v>382.53</v>
      </c>
      <c r="E1308" t="s">
        <v>18</v>
      </c>
    </row>
    <row r="1309" spans="1:5" x14ac:dyDescent="0.25">
      <c r="A1309">
        <v>260</v>
      </c>
      <c r="B1309">
        <v>4525</v>
      </c>
      <c r="C1309" s="4">
        <v>44625</v>
      </c>
      <c r="D1309">
        <v>132.46</v>
      </c>
      <c r="E1309" t="s">
        <v>16</v>
      </c>
    </row>
    <row r="1310" spans="1:5" x14ac:dyDescent="0.25">
      <c r="A1310">
        <v>260</v>
      </c>
      <c r="B1310">
        <v>4655</v>
      </c>
      <c r="C1310" s="4">
        <v>44865</v>
      </c>
      <c r="D1310">
        <v>467.01</v>
      </c>
      <c r="E1310" t="s">
        <v>19</v>
      </c>
    </row>
    <row r="1311" spans="1:5" x14ac:dyDescent="0.25">
      <c r="A1311">
        <v>260</v>
      </c>
      <c r="B1311">
        <v>6379</v>
      </c>
      <c r="C1311" s="4">
        <v>44641</v>
      </c>
      <c r="D1311">
        <v>153.34</v>
      </c>
      <c r="E1311" t="s">
        <v>17</v>
      </c>
    </row>
    <row r="1312" spans="1:5" x14ac:dyDescent="0.25">
      <c r="A1312">
        <v>261</v>
      </c>
      <c r="B1312">
        <v>8196</v>
      </c>
      <c r="C1312" s="4">
        <v>44712</v>
      </c>
      <c r="D1312">
        <v>489.07</v>
      </c>
      <c r="E1312" t="s">
        <v>17</v>
      </c>
    </row>
    <row r="1313" spans="1:5" x14ac:dyDescent="0.25">
      <c r="A1313">
        <v>262</v>
      </c>
      <c r="B1313">
        <v>2729</v>
      </c>
      <c r="C1313" s="4">
        <v>44900</v>
      </c>
      <c r="D1313">
        <v>389.3</v>
      </c>
      <c r="E1313" t="s">
        <v>20</v>
      </c>
    </row>
    <row r="1314" spans="1:5" x14ac:dyDescent="0.25">
      <c r="A1314">
        <v>262</v>
      </c>
      <c r="B1314">
        <v>7181</v>
      </c>
      <c r="C1314" s="4">
        <v>44887</v>
      </c>
      <c r="D1314">
        <v>114.63</v>
      </c>
      <c r="E1314" t="s">
        <v>19</v>
      </c>
    </row>
    <row r="1315" spans="1:5" x14ac:dyDescent="0.25">
      <c r="A1315">
        <v>262</v>
      </c>
      <c r="B1315">
        <v>2456</v>
      </c>
      <c r="C1315" s="4">
        <v>44605</v>
      </c>
      <c r="D1315">
        <v>269.19</v>
      </c>
      <c r="E1315" t="s">
        <v>18</v>
      </c>
    </row>
    <row r="1316" spans="1:5" x14ac:dyDescent="0.25">
      <c r="A1316">
        <v>262</v>
      </c>
      <c r="B1316">
        <v>1584</v>
      </c>
      <c r="C1316" s="4">
        <v>44844</v>
      </c>
      <c r="D1316">
        <v>373.09</v>
      </c>
      <c r="E1316" t="s">
        <v>20</v>
      </c>
    </row>
    <row r="1317" spans="1:5" x14ac:dyDescent="0.25">
      <c r="A1317">
        <v>262</v>
      </c>
      <c r="B1317">
        <v>9387</v>
      </c>
      <c r="C1317" s="4">
        <v>44580</v>
      </c>
      <c r="D1317">
        <v>339.95</v>
      </c>
      <c r="E1317" t="s">
        <v>19</v>
      </c>
    </row>
    <row r="1318" spans="1:5" x14ac:dyDescent="0.25">
      <c r="A1318">
        <v>262</v>
      </c>
      <c r="B1318">
        <v>2584</v>
      </c>
      <c r="C1318" s="4">
        <v>44863</v>
      </c>
      <c r="D1318">
        <v>38.6</v>
      </c>
      <c r="E1318" t="s">
        <v>18</v>
      </c>
    </row>
    <row r="1319" spans="1:5" x14ac:dyDescent="0.25">
      <c r="A1319">
        <v>262</v>
      </c>
      <c r="B1319">
        <v>8409</v>
      </c>
      <c r="C1319" s="4">
        <v>44856</v>
      </c>
      <c r="D1319">
        <v>474.7</v>
      </c>
      <c r="E1319" t="s">
        <v>16</v>
      </c>
    </row>
    <row r="1320" spans="1:5" x14ac:dyDescent="0.25">
      <c r="A1320">
        <v>262</v>
      </c>
      <c r="B1320">
        <v>7064</v>
      </c>
      <c r="C1320" s="4">
        <v>44760</v>
      </c>
      <c r="D1320">
        <v>468.35</v>
      </c>
      <c r="E1320" t="s">
        <v>17</v>
      </c>
    </row>
    <row r="1321" spans="1:5" x14ac:dyDescent="0.25">
      <c r="A1321">
        <v>262</v>
      </c>
      <c r="B1321">
        <v>7291</v>
      </c>
      <c r="C1321" s="4">
        <v>44652</v>
      </c>
      <c r="D1321">
        <v>472.78</v>
      </c>
      <c r="E1321" t="s">
        <v>17</v>
      </c>
    </row>
    <row r="1322" spans="1:5" x14ac:dyDescent="0.25">
      <c r="A1322">
        <v>263</v>
      </c>
      <c r="B1322">
        <v>6273</v>
      </c>
      <c r="C1322" s="4">
        <v>44875</v>
      </c>
      <c r="D1322">
        <v>13.04</v>
      </c>
      <c r="E1322" t="s">
        <v>19</v>
      </c>
    </row>
    <row r="1323" spans="1:5" x14ac:dyDescent="0.25">
      <c r="A1323">
        <v>264</v>
      </c>
      <c r="B1323">
        <v>9290</v>
      </c>
      <c r="C1323" s="4">
        <v>44765</v>
      </c>
      <c r="D1323">
        <v>207.81</v>
      </c>
      <c r="E1323" t="s">
        <v>16</v>
      </c>
    </row>
    <row r="1324" spans="1:5" x14ac:dyDescent="0.25">
      <c r="A1324">
        <v>264</v>
      </c>
      <c r="B1324">
        <v>2079</v>
      </c>
      <c r="C1324" s="4">
        <v>44677</v>
      </c>
      <c r="D1324">
        <v>317.20999999999998</v>
      </c>
      <c r="E1324" t="s">
        <v>20</v>
      </c>
    </row>
    <row r="1325" spans="1:5" x14ac:dyDescent="0.25">
      <c r="A1325">
        <v>265</v>
      </c>
      <c r="B1325">
        <v>4097</v>
      </c>
      <c r="C1325" s="4">
        <v>44801</v>
      </c>
      <c r="D1325">
        <v>95.34</v>
      </c>
      <c r="E1325" t="s">
        <v>18</v>
      </c>
    </row>
    <row r="1326" spans="1:5" x14ac:dyDescent="0.25">
      <c r="A1326">
        <v>265</v>
      </c>
      <c r="B1326">
        <v>3344</v>
      </c>
      <c r="C1326" s="4">
        <v>44611</v>
      </c>
      <c r="D1326">
        <v>294.83</v>
      </c>
      <c r="E1326" t="s">
        <v>19</v>
      </c>
    </row>
    <row r="1327" spans="1:5" x14ac:dyDescent="0.25">
      <c r="A1327">
        <v>265</v>
      </c>
      <c r="B1327">
        <v>6570</v>
      </c>
      <c r="C1327" s="4">
        <v>44630</v>
      </c>
      <c r="D1327">
        <v>223.77</v>
      </c>
      <c r="E1327" t="s">
        <v>19</v>
      </c>
    </row>
    <row r="1328" spans="1:5" x14ac:dyDescent="0.25">
      <c r="A1328">
        <v>265</v>
      </c>
      <c r="B1328">
        <v>5687</v>
      </c>
      <c r="C1328" s="4">
        <v>44787</v>
      </c>
      <c r="D1328">
        <v>404.47</v>
      </c>
      <c r="E1328" t="s">
        <v>20</v>
      </c>
    </row>
    <row r="1329" spans="1:5" x14ac:dyDescent="0.25">
      <c r="A1329">
        <v>265</v>
      </c>
      <c r="B1329">
        <v>4349</v>
      </c>
      <c r="C1329" s="4">
        <v>44723</v>
      </c>
      <c r="D1329">
        <v>493.46</v>
      </c>
      <c r="E1329" t="s">
        <v>17</v>
      </c>
    </row>
    <row r="1330" spans="1:5" x14ac:dyDescent="0.25">
      <c r="A1330">
        <v>266</v>
      </c>
      <c r="B1330">
        <v>7920</v>
      </c>
      <c r="C1330" s="4">
        <v>44672</v>
      </c>
      <c r="D1330">
        <v>459.39</v>
      </c>
      <c r="E1330" t="s">
        <v>20</v>
      </c>
    </row>
    <row r="1331" spans="1:5" x14ac:dyDescent="0.25">
      <c r="A1331">
        <v>267</v>
      </c>
      <c r="B1331">
        <v>1056</v>
      </c>
      <c r="C1331" s="4">
        <v>44888</v>
      </c>
      <c r="D1331">
        <v>208.45</v>
      </c>
      <c r="E1331" t="s">
        <v>20</v>
      </c>
    </row>
    <row r="1332" spans="1:5" x14ac:dyDescent="0.25">
      <c r="A1332">
        <v>267</v>
      </c>
      <c r="B1332">
        <v>7129</v>
      </c>
      <c r="C1332" s="4">
        <v>44664</v>
      </c>
      <c r="D1332">
        <v>34.159999999999997</v>
      </c>
      <c r="E1332" t="s">
        <v>17</v>
      </c>
    </row>
    <row r="1333" spans="1:5" x14ac:dyDescent="0.25">
      <c r="A1333">
        <v>267</v>
      </c>
      <c r="B1333">
        <v>5973</v>
      </c>
      <c r="C1333" s="4">
        <v>44654</v>
      </c>
      <c r="D1333">
        <v>218.75</v>
      </c>
      <c r="E1333" t="s">
        <v>16</v>
      </c>
    </row>
    <row r="1334" spans="1:5" x14ac:dyDescent="0.25">
      <c r="A1334">
        <v>268</v>
      </c>
      <c r="B1334">
        <v>1850</v>
      </c>
      <c r="C1334" s="4">
        <v>44596</v>
      </c>
      <c r="D1334">
        <v>214.39</v>
      </c>
      <c r="E1334" t="s">
        <v>20</v>
      </c>
    </row>
    <row r="1335" spans="1:5" x14ac:dyDescent="0.25">
      <c r="A1335">
        <v>268</v>
      </c>
      <c r="B1335">
        <v>6537</v>
      </c>
      <c r="C1335" s="4">
        <v>44656</v>
      </c>
      <c r="D1335">
        <v>166.83</v>
      </c>
      <c r="E1335" t="s">
        <v>20</v>
      </c>
    </row>
    <row r="1336" spans="1:5" x14ac:dyDescent="0.25">
      <c r="A1336">
        <v>268</v>
      </c>
      <c r="B1336">
        <v>4555</v>
      </c>
      <c r="C1336" s="4">
        <v>44878</v>
      </c>
      <c r="D1336">
        <v>164.96</v>
      </c>
      <c r="E1336" t="s">
        <v>17</v>
      </c>
    </row>
    <row r="1337" spans="1:5" x14ac:dyDescent="0.25">
      <c r="A1337">
        <v>268</v>
      </c>
      <c r="B1337">
        <v>7233</v>
      </c>
      <c r="C1337" s="4">
        <v>44632</v>
      </c>
      <c r="D1337">
        <v>298.18</v>
      </c>
      <c r="E1337" t="s">
        <v>16</v>
      </c>
    </row>
    <row r="1338" spans="1:5" x14ac:dyDescent="0.25">
      <c r="A1338">
        <v>268</v>
      </c>
      <c r="B1338">
        <v>7123</v>
      </c>
      <c r="C1338" s="4">
        <v>44865</v>
      </c>
      <c r="D1338">
        <v>251.8</v>
      </c>
      <c r="E1338" t="s">
        <v>16</v>
      </c>
    </row>
    <row r="1339" spans="1:5" x14ac:dyDescent="0.25">
      <c r="A1339">
        <v>269</v>
      </c>
      <c r="B1339">
        <v>2475</v>
      </c>
      <c r="C1339" s="4">
        <v>44802</v>
      </c>
      <c r="D1339">
        <v>380.93</v>
      </c>
      <c r="E1339" t="s">
        <v>20</v>
      </c>
    </row>
    <row r="1340" spans="1:5" x14ac:dyDescent="0.25">
      <c r="A1340">
        <v>269</v>
      </c>
      <c r="B1340">
        <v>5015</v>
      </c>
      <c r="C1340" s="4">
        <v>44907</v>
      </c>
      <c r="D1340">
        <v>341.58</v>
      </c>
      <c r="E1340" t="s">
        <v>18</v>
      </c>
    </row>
    <row r="1341" spans="1:5" x14ac:dyDescent="0.25">
      <c r="A1341">
        <v>269</v>
      </c>
      <c r="B1341">
        <v>7163</v>
      </c>
      <c r="C1341" s="4">
        <v>44707</v>
      </c>
      <c r="D1341">
        <v>335.38</v>
      </c>
      <c r="E1341" t="s">
        <v>16</v>
      </c>
    </row>
    <row r="1342" spans="1:5" x14ac:dyDescent="0.25">
      <c r="A1342">
        <v>269</v>
      </c>
      <c r="B1342">
        <v>3768</v>
      </c>
      <c r="C1342" s="4">
        <v>44894</v>
      </c>
      <c r="D1342">
        <v>131.9</v>
      </c>
      <c r="E1342" t="s">
        <v>16</v>
      </c>
    </row>
    <row r="1343" spans="1:5" x14ac:dyDescent="0.25">
      <c r="A1343">
        <v>269</v>
      </c>
      <c r="B1343">
        <v>5985</v>
      </c>
      <c r="C1343" s="4">
        <v>44881</v>
      </c>
      <c r="D1343">
        <v>20.92</v>
      </c>
      <c r="E1343" t="s">
        <v>16</v>
      </c>
    </row>
    <row r="1344" spans="1:5" x14ac:dyDescent="0.25">
      <c r="A1344">
        <v>269</v>
      </c>
      <c r="B1344">
        <v>9823</v>
      </c>
      <c r="C1344" s="4">
        <v>44709</v>
      </c>
      <c r="D1344">
        <v>196.16</v>
      </c>
      <c r="E1344" t="s">
        <v>17</v>
      </c>
    </row>
    <row r="1345" spans="1:5" x14ac:dyDescent="0.25">
      <c r="A1345">
        <v>269</v>
      </c>
      <c r="B1345">
        <v>3567</v>
      </c>
      <c r="C1345" s="4">
        <v>44857</v>
      </c>
      <c r="D1345">
        <v>495.06</v>
      </c>
      <c r="E1345" t="s">
        <v>20</v>
      </c>
    </row>
    <row r="1346" spans="1:5" x14ac:dyDescent="0.25">
      <c r="A1346">
        <v>269</v>
      </c>
      <c r="B1346">
        <v>8376</v>
      </c>
      <c r="C1346" s="4">
        <v>44856</v>
      </c>
      <c r="D1346">
        <v>78.45</v>
      </c>
      <c r="E1346" t="s">
        <v>18</v>
      </c>
    </row>
    <row r="1347" spans="1:5" x14ac:dyDescent="0.25">
      <c r="A1347">
        <v>269</v>
      </c>
      <c r="B1347">
        <v>8345</v>
      </c>
      <c r="C1347" s="4">
        <v>44646</v>
      </c>
      <c r="D1347">
        <v>143.49</v>
      </c>
      <c r="E1347" t="s">
        <v>20</v>
      </c>
    </row>
    <row r="1348" spans="1:5" x14ac:dyDescent="0.25">
      <c r="A1348">
        <v>270</v>
      </c>
      <c r="B1348">
        <v>6555</v>
      </c>
      <c r="C1348" s="4">
        <v>44889</v>
      </c>
      <c r="D1348">
        <v>199.25</v>
      </c>
      <c r="E1348" t="s">
        <v>18</v>
      </c>
    </row>
    <row r="1349" spans="1:5" x14ac:dyDescent="0.25">
      <c r="A1349">
        <v>270</v>
      </c>
      <c r="B1349">
        <v>4437</v>
      </c>
      <c r="C1349" s="4">
        <v>44601</v>
      </c>
      <c r="D1349">
        <v>58.28</v>
      </c>
      <c r="E1349" t="s">
        <v>18</v>
      </c>
    </row>
    <row r="1350" spans="1:5" x14ac:dyDescent="0.25">
      <c r="A1350">
        <v>270</v>
      </c>
      <c r="B1350">
        <v>4447</v>
      </c>
      <c r="C1350" s="4">
        <v>44794</v>
      </c>
      <c r="D1350">
        <v>477.21</v>
      </c>
      <c r="E1350" t="s">
        <v>20</v>
      </c>
    </row>
    <row r="1351" spans="1:5" x14ac:dyDescent="0.25">
      <c r="A1351">
        <v>271</v>
      </c>
      <c r="B1351">
        <v>3026</v>
      </c>
      <c r="C1351" s="4">
        <v>44594</v>
      </c>
      <c r="D1351">
        <v>305.18</v>
      </c>
      <c r="E1351" t="s">
        <v>18</v>
      </c>
    </row>
    <row r="1352" spans="1:5" x14ac:dyDescent="0.25">
      <c r="A1352">
        <v>271</v>
      </c>
      <c r="B1352">
        <v>2051</v>
      </c>
      <c r="C1352" s="4">
        <v>44668</v>
      </c>
      <c r="D1352">
        <v>203.01</v>
      </c>
      <c r="E1352" t="s">
        <v>20</v>
      </c>
    </row>
    <row r="1353" spans="1:5" x14ac:dyDescent="0.25">
      <c r="A1353">
        <v>271</v>
      </c>
      <c r="B1353">
        <v>2896</v>
      </c>
      <c r="C1353" s="4">
        <v>44920</v>
      </c>
      <c r="D1353">
        <v>357.78</v>
      </c>
      <c r="E1353" t="s">
        <v>16</v>
      </c>
    </row>
    <row r="1354" spans="1:5" x14ac:dyDescent="0.25">
      <c r="A1354">
        <v>272</v>
      </c>
      <c r="B1354">
        <v>3754</v>
      </c>
      <c r="C1354" s="4">
        <v>44651</v>
      </c>
      <c r="D1354">
        <v>278.76</v>
      </c>
      <c r="E1354" t="s">
        <v>19</v>
      </c>
    </row>
    <row r="1355" spans="1:5" x14ac:dyDescent="0.25">
      <c r="A1355">
        <v>272</v>
      </c>
      <c r="B1355">
        <v>3651</v>
      </c>
      <c r="C1355" s="4">
        <v>44578</v>
      </c>
      <c r="D1355">
        <v>7.72</v>
      </c>
      <c r="E1355" t="s">
        <v>20</v>
      </c>
    </row>
    <row r="1356" spans="1:5" x14ac:dyDescent="0.25">
      <c r="A1356">
        <v>272</v>
      </c>
      <c r="B1356">
        <v>3102</v>
      </c>
      <c r="C1356" s="4">
        <v>44746</v>
      </c>
      <c r="D1356">
        <v>101.13</v>
      </c>
      <c r="E1356" t="s">
        <v>16</v>
      </c>
    </row>
    <row r="1357" spans="1:5" x14ac:dyDescent="0.25">
      <c r="A1357">
        <v>272</v>
      </c>
      <c r="B1357">
        <v>6310</v>
      </c>
      <c r="C1357" s="4">
        <v>44699</v>
      </c>
      <c r="D1357">
        <v>24.07</v>
      </c>
      <c r="E1357" t="s">
        <v>17</v>
      </c>
    </row>
    <row r="1358" spans="1:5" x14ac:dyDescent="0.25">
      <c r="A1358">
        <v>272</v>
      </c>
      <c r="B1358">
        <v>6360</v>
      </c>
      <c r="C1358" s="4">
        <v>44822</v>
      </c>
      <c r="D1358">
        <v>252.9</v>
      </c>
      <c r="E1358" t="s">
        <v>20</v>
      </c>
    </row>
    <row r="1359" spans="1:5" x14ac:dyDescent="0.25">
      <c r="A1359">
        <v>272</v>
      </c>
      <c r="B1359">
        <v>4489</v>
      </c>
      <c r="C1359" s="4">
        <v>44823</v>
      </c>
      <c r="D1359">
        <v>377.43</v>
      </c>
      <c r="E1359" t="s">
        <v>19</v>
      </c>
    </row>
    <row r="1360" spans="1:5" x14ac:dyDescent="0.25">
      <c r="A1360">
        <v>272</v>
      </c>
      <c r="B1360">
        <v>5053</v>
      </c>
      <c r="C1360" s="4">
        <v>44734</v>
      </c>
      <c r="D1360">
        <v>120.92</v>
      </c>
      <c r="E1360" t="s">
        <v>20</v>
      </c>
    </row>
    <row r="1361" spans="1:5" x14ac:dyDescent="0.25">
      <c r="A1361">
        <v>272</v>
      </c>
      <c r="B1361">
        <v>7061</v>
      </c>
      <c r="C1361" s="4">
        <v>44618</v>
      </c>
      <c r="D1361">
        <v>7.11</v>
      </c>
      <c r="E1361" t="s">
        <v>20</v>
      </c>
    </row>
    <row r="1362" spans="1:5" x14ac:dyDescent="0.25">
      <c r="A1362">
        <v>273</v>
      </c>
      <c r="B1362">
        <v>2718</v>
      </c>
      <c r="C1362" s="4">
        <v>44882</v>
      </c>
      <c r="D1362">
        <v>230.04</v>
      </c>
      <c r="E1362" t="s">
        <v>16</v>
      </c>
    </row>
    <row r="1363" spans="1:5" x14ac:dyDescent="0.25">
      <c r="A1363">
        <v>273</v>
      </c>
      <c r="B1363">
        <v>7573</v>
      </c>
      <c r="C1363" s="4">
        <v>44810</v>
      </c>
      <c r="D1363">
        <v>345.79</v>
      </c>
      <c r="E1363" t="s">
        <v>17</v>
      </c>
    </row>
    <row r="1364" spans="1:5" x14ac:dyDescent="0.25">
      <c r="A1364">
        <v>273</v>
      </c>
      <c r="B1364">
        <v>5870</v>
      </c>
      <c r="C1364" s="4">
        <v>44747</v>
      </c>
      <c r="D1364">
        <v>273.82</v>
      </c>
      <c r="E1364" t="s">
        <v>20</v>
      </c>
    </row>
    <row r="1365" spans="1:5" x14ac:dyDescent="0.25">
      <c r="A1365">
        <v>273</v>
      </c>
      <c r="B1365">
        <v>6743</v>
      </c>
      <c r="C1365" s="4">
        <v>44898</v>
      </c>
      <c r="D1365">
        <v>31.8</v>
      </c>
      <c r="E1365" t="s">
        <v>20</v>
      </c>
    </row>
    <row r="1366" spans="1:5" x14ac:dyDescent="0.25">
      <c r="A1366">
        <v>273</v>
      </c>
      <c r="B1366">
        <v>2596</v>
      </c>
      <c r="C1366" s="4">
        <v>44672</v>
      </c>
      <c r="D1366">
        <v>389.51</v>
      </c>
      <c r="E1366" t="s">
        <v>17</v>
      </c>
    </row>
    <row r="1367" spans="1:5" x14ac:dyDescent="0.25">
      <c r="A1367">
        <v>273</v>
      </c>
      <c r="B1367">
        <v>3747</v>
      </c>
      <c r="C1367" s="4">
        <v>44711</v>
      </c>
      <c r="D1367">
        <v>267.26</v>
      </c>
      <c r="E1367" t="s">
        <v>17</v>
      </c>
    </row>
    <row r="1368" spans="1:5" x14ac:dyDescent="0.25">
      <c r="A1368">
        <v>273</v>
      </c>
      <c r="B1368">
        <v>9923</v>
      </c>
      <c r="C1368" s="4">
        <v>44829</v>
      </c>
      <c r="D1368">
        <v>24.61</v>
      </c>
      <c r="E1368" t="s">
        <v>16</v>
      </c>
    </row>
    <row r="1369" spans="1:5" x14ac:dyDescent="0.25">
      <c r="A1369">
        <v>274</v>
      </c>
      <c r="B1369">
        <v>4987</v>
      </c>
      <c r="C1369" s="4">
        <v>44629</v>
      </c>
      <c r="D1369">
        <v>331.14</v>
      </c>
      <c r="E1369" t="s">
        <v>17</v>
      </c>
    </row>
    <row r="1370" spans="1:5" x14ac:dyDescent="0.25">
      <c r="A1370">
        <v>274</v>
      </c>
      <c r="B1370">
        <v>4178</v>
      </c>
      <c r="C1370" s="4">
        <v>44794</v>
      </c>
      <c r="D1370">
        <v>203.76</v>
      </c>
      <c r="E1370" t="s">
        <v>18</v>
      </c>
    </row>
    <row r="1371" spans="1:5" x14ac:dyDescent="0.25">
      <c r="A1371">
        <v>274</v>
      </c>
      <c r="B1371">
        <v>8384</v>
      </c>
      <c r="C1371" s="4">
        <v>44710</v>
      </c>
      <c r="D1371">
        <v>267.86</v>
      </c>
      <c r="E1371" t="s">
        <v>16</v>
      </c>
    </row>
    <row r="1372" spans="1:5" x14ac:dyDescent="0.25">
      <c r="A1372">
        <v>274</v>
      </c>
      <c r="B1372">
        <v>5070</v>
      </c>
      <c r="C1372" s="4">
        <v>44569</v>
      </c>
      <c r="D1372">
        <v>314.57</v>
      </c>
      <c r="E1372" t="s">
        <v>20</v>
      </c>
    </row>
    <row r="1373" spans="1:5" x14ac:dyDescent="0.25">
      <c r="A1373">
        <v>275</v>
      </c>
      <c r="B1373">
        <v>1456</v>
      </c>
      <c r="C1373" s="4">
        <v>44563</v>
      </c>
      <c r="D1373">
        <v>84.12</v>
      </c>
      <c r="E1373" t="s">
        <v>19</v>
      </c>
    </row>
    <row r="1374" spans="1:5" x14ac:dyDescent="0.25">
      <c r="A1374">
        <v>275</v>
      </c>
      <c r="B1374">
        <v>1464</v>
      </c>
      <c r="C1374" s="4">
        <v>44718</v>
      </c>
      <c r="D1374">
        <v>197.17</v>
      </c>
      <c r="E1374" t="s">
        <v>17</v>
      </c>
    </row>
    <row r="1375" spans="1:5" x14ac:dyDescent="0.25">
      <c r="A1375">
        <v>275</v>
      </c>
      <c r="B1375">
        <v>1255</v>
      </c>
      <c r="C1375" s="4">
        <v>44710</v>
      </c>
      <c r="D1375">
        <v>324.5</v>
      </c>
      <c r="E1375" t="s">
        <v>19</v>
      </c>
    </row>
    <row r="1376" spans="1:5" x14ac:dyDescent="0.25">
      <c r="A1376">
        <v>276</v>
      </c>
      <c r="B1376">
        <v>4205</v>
      </c>
      <c r="C1376" s="4">
        <v>44806</v>
      </c>
      <c r="D1376">
        <v>499.86</v>
      </c>
      <c r="E1376" t="s">
        <v>20</v>
      </c>
    </row>
    <row r="1377" spans="1:5" x14ac:dyDescent="0.25">
      <c r="A1377">
        <v>276</v>
      </c>
      <c r="B1377">
        <v>2030</v>
      </c>
      <c r="C1377" s="4">
        <v>44636</v>
      </c>
      <c r="D1377">
        <v>301.45999999999998</v>
      </c>
      <c r="E1377" t="s">
        <v>16</v>
      </c>
    </row>
    <row r="1378" spans="1:5" x14ac:dyDescent="0.25">
      <c r="A1378">
        <v>276</v>
      </c>
      <c r="B1378">
        <v>4820</v>
      </c>
      <c r="C1378" s="4">
        <v>44814</v>
      </c>
      <c r="D1378">
        <v>337.18</v>
      </c>
      <c r="E1378" t="s">
        <v>19</v>
      </c>
    </row>
    <row r="1379" spans="1:5" x14ac:dyDescent="0.25">
      <c r="A1379">
        <v>276</v>
      </c>
      <c r="B1379">
        <v>6755</v>
      </c>
      <c r="C1379" s="4">
        <v>44633</v>
      </c>
      <c r="D1379">
        <v>285.56</v>
      </c>
      <c r="E1379" t="s">
        <v>18</v>
      </c>
    </row>
    <row r="1380" spans="1:5" x14ac:dyDescent="0.25">
      <c r="A1380">
        <v>276</v>
      </c>
      <c r="B1380">
        <v>4108</v>
      </c>
      <c r="C1380" s="4">
        <v>44834</v>
      </c>
      <c r="D1380">
        <v>473.78</v>
      </c>
      <c r="E1380" t="s">
        <v>19</v>
      </c>
    </row>
    <row r="1381" spans="1:5" x14ac:dyDescent="0.25">
      <c r="A1381">
        <v>276</v>
      </c>
      <c r="B1381">
        <v>1364</v>
      </c>
      <c r="C1381" s="4">
        <v>44727</v>
      </c>
      <c r="D1381">
        <v>66.59</v>
      </c>
      <c r="E1381" t="s">
        <v>20</v>
      </c>
    </row>
    <row r="1382" spans="1:5" x14ac:dyDescent="0.25">
      <c r="A1382">
        <v>276</v>
      </c>
      <c r="B1382">
        <v>4529</v>
      </c>
      <c r="C1382" s="4">
        <v>44833</v>
      </c>
      <c r="D1382">
        <v>105.27</v>
      </c>
      <c r="E1382" t="s">
        <v>20</v>
      </c>
    </row>
    <row r="1383" spans="1:5" x14ac:dyDescent="0.25">
      <c r="A1383">
        <v>277</v>
      </c>
      <c r="B1383">
        <v>8954</v>
      </c>
      <c r="C1383" s="4">
        <v>44585</v>
      </c>
      <c r="D1383">
        <v>78.86</v>
      </c>
      <c r="E1383" t="s">
        <v>16</v>
      </c>
    </row>
    <row r="1384" spans="1:5" x14ac:dyDescent="0.25">
      <c r="A1384">
        <v>277</v>
      </c>
      <c r="B1384">
        <v>4334</v>
      </c>
      <c r="C1384" s="4">
        <v>44732</v>
      </c>
      <c r="D1384">
        <v>80.510000000000005</v>
      </c>
      <c r="E1384" t="s">
        <v>16</v>
      </c>
    </row>
    <row r="1385" spans="1:5" x14ac:dyDescent="0.25">
      <c r="A1385">
        <v>277</v>
      </c>
      <c r="B1385">
        <v>4773</v>
      </c>
      <c r="C1385" s="4">
        <v>44749</v>
      </c>
      <c r="D1385">
        <v>243.28</v>
      </c>
      <c r="E1385" t="s">
        <v>18</v>
      </c>
    </row>
    <row r="1386" spans="1:5" x14ac:dyDescent="0.25">
      <c r="A1386">
        <v>277</v>
      </c>
      <c r="B1386">
        <v>4697</v>
      </c>
      <c r="C1386" s="4">
        <v>44871</v>
      </c>
      <c r="D1386">
        <v>273.12</v>
      </c>
      <c r="E1386" t="s">
        <v>19</v>
      </c>
    </row>
    <row r="1387" spans="1:5" x14ac:dyDescent="0.25">
      <c r="A1387">
        <v>277</v>
      </c>
      <c r="B1387">
        <v>9647</v>
      </c>
      <c r="C1387" s="4">
        <v>44796</v>
      </c>
      <c r="D1387">
        <v>335.68</v>
      </c>
      <c r="E1387" t="s">
        <v>17</v>
      </c>
    </row>
    <row r="1388" spans="1:5" x14ac:dyDescent="0.25">
      <c r="A1388">
        <v>277</v>
      </c>
      <c r="B1388">
        <v>6848</v>
      </c>
      <c r="C1388" s="4">
        <v>44740</v>
      </c>
      <c r="D1388">
        <v>206.33</v>
      </c>
      <c r="E1388" t="s">
        <v>16</v>
      </c>
    </row>
    <row r="1389" spans="1:5" x14ac:dyDescent="0.25">
      <c r="A1389">
        <v>278</v>
      </c>
      <c r="B1389">
        <v>1140</v>
      </c>
      <c r="C1389" s="4">
        <v>44748</v>
      </c>
      <c r="D1389">
        <v>147.82</v>
      </c>
      <c r="E1389" t="s">
        <v>20</v>
      </c>
    </row>
    <row r="1390" spans="1:5" x14ac:dyDescent="0.25">
      <c r="A1390">
        <v>278</v>
      </c>
      <c r="B1390">
        <v>4891</v>
      </c>
      <c r="C1390" s="4">
        <v>44715</v>
      </c>
      <c r="D1390">
        <v>259.55</v>
      </c>
      <c r="E1390" t="s">
        <v>18</v>
      </c>
    </row>
    <row r="1391" spans="1:5" x14ac:dyDescent="0.25">
      <c r="A1391">
        <v>278</v>
      </c>
      <c r="B1391">
        <v>3675</v>
      </c>
      <c r="C1391" s="4">
        <v>44617</v>
      </c>
      <c r="D1391">
        <v>303.91000000000003</v>
      </c>
      <c r="E1391" t="s">
        <v>20</v>
      </c>
    </row>
    <row r="1392" spans="1:5" x14ac:dyDescent="0.25">
      <c r="A1392">
        <v>278</v>
      </c>
      <c r="B1392">
        <v>1749</v>
      </c>
      <c r="C1392" s="4">
        <v>44673</v>
      </c>
      <c r="D1392">
        <v>222.74</v>
      </c>
      <c r="E1392" t="s">
        <v>17</v>
      </c>
    </row>
    <row r="1393" spans="1:5" x14ac:dyDescent="0.25">
      <c r="A1393">
        <v>278</v>
      </c>
      <c r="B1393">
        <v>8679</v>
      </c>
      <c r="C1393" s="4">
        <v>44796</v>
      </c>
      <c r="D1393">
        <v>489.08</v>
      </c>
      <c r="E1393" t="s">
        <v>19</v>
      </c>
    </row>
    <row r="1394" spans="1:5" x14ac:dyDescent="0.25">
      <c r="A1394">
        <v>279</v>
      </c>
      <c r="B1394">
        <v>1915</v>
      </c>
      <c r="C1394" s="4">
        <v>44628</v>
      </c>
      <c r="D1394">
        <v>469.02</v>
      </c>
      <c r="E1394" t="s">
        <v>17</v>
      </c>
    </row>
    <row r="1395" spans="1:5" x14ac:dyDescent="0.25">
      <c r="A1395">
        <v>279</v>
      </c>
      <c r="B1395">
        <v>7982</v>
      </c>
      <c r="C1395" s="4">
        <v>44575</v>
      </c>
      <c r="D1395">
        <v>445.96</v>
      </c>
      <c r="E1395" t="s">
        <v>17</v>
      </c>
    </row>
    <row r="1396" spans="1:5" x14ac:dyDescent="0.25">
      <c r="A1396">
        <v>279</v>
      </c>
      <c r="B1396">
        <v>4879</v>
      </c>
      <c r="C1396" s="4">
        <v>44676</v>
      </c>
      <c r="D1396">
        <v>225.33</v>
      </c>
      <c r="E1396" t="s">
        <v>18</v>
      </c>
    </row>
    <row r="1397" spans="1:5" x14ac:dyDescent="0.25">
      <c r="A1397">
        <v>279</v>
      </c>
      <c r="B1397">
        <v>3550</v>
      </c>
      <c r="C1397" s="4">
        <v>44734</v>
      </c>
      <c r="D1397">
        <v>69.63</v>
      </c>
      <c r="E1397" t="s">
        <v>20</v>
      </c>
    </row>
    <row r="1398" spans="1:5" x14ac:dyDescent="0.25">
      <c r="A1398">
        <v>280</v>
      </c>
      <c r="B1398">
        <v>4391</v>
      </c>
      <c r="C1398" s="4">
        <v>44765</v>
      </c>
      <c r="D1398">
        <v>262.63</v>
      </c>
      <c r="E1398" t="s">
        <v>20</v>
      </c>
    </row>
    <row r="1399" spans="1:5" x14ac:dyDescent="0.25">
      <c r="A1399">
        <v>280</v>
      </c>
      <c r="B1399">
        <v>7525</v>
      </c>
      <c r="C1399" s="4">
        <v>44709</v>
      </c>
      <c r="D1399">
        <v>326.61</v>
      </c>
      <c r="E1399" t="s">
        <v>16</v>
      </c>
    </row>
    <row r="1400" spans="1:5" x14ac:dyDescent="0.25">
      <c r="A1400">
        <v>280</v>
      </c>
      <c r="B1400">
        <v>7367</v>
      </c>
      <c r="C1400" s="4">
        <v>44690</v>
      </c>
      <c r="D1400">
        <v>50.79</v>
      </c>
      <c r="E1400" t="s">
        <v>20</v>
      </c>
    </row>
    <row r="1401" spans="1:5" x14ac:dyDescent="0.25">
      <c r="A1401">
        <v>280</v>
      </c>
      <c r="B1401">
        <v>4279</v>
      </c>
      <c r="C1401" s="4">
        <v>44881</v>
      </c>
      <c r="D1401">
        <v>196.3</v>
      </c>
      <c r="E1401" t="s">
        <v>18</v>
      </c>
    </row>
    <row r="1402" spans="1:5" x14ac:dyDescent="0.25">
      <c r="A1402">
        <v>281</v>
      </c>
      <c r="B1402">
        <v>2134</v>
      </c>
      <c r="C1402" s="4">
        <v>44626</v>
      </c>
      <c r="D1402">
        <v>81.510000000000005</v>
      </c>
      <c r="E1402" t="s">
        <v>19</v>
      </c>
    </row>
    <row r="1403" spans="1:5" x14ac:dyDescent="0.25">
      <c r="A1403">
        <v>281</v>
      </c>
      <c r="B1403">
        <v>6840</v>
      </c>
      <c r="C1403" s="4">
        <v>44671</v>
      </c>
      <c r="D1403">
        <v>278.11</v>
      </c>
      <c r="E1403" t="s">
        <v>17</v>
      </c>
    </row>
    <row r="1404" spans="1:5" x14ac:dyDescent="0.25">
      <c r="A1404">
        <v>281</v>
      </c>
      <c r="B1404">
        <v>9062</v>
      </c>
      <c r="C1404" s="4">
        <v>44595</v>
      </c>
      <c r="D1404">
        <v>369.04</v>
      </c>
      <c r="E1404" t="s">
        <v>18</v>
      </c>
    </row>
    <row r="1405" spans="1:5" x14ac:dyDescent="0.25">
      <c r="A1405">
        <v>281</v>
      </c>
      <c r="B1405">
        <v>6846</v>
      </c>
      <c r="C1405" s="4">
        <v>44716</v>
      </c>
      <c r="D1405">
        <v>13.35</v>
      </c>
      <c r="E1405" t="s">
        <v>18</v>
      </c>
    </row>
    <row r="1406" spans="1:5" x14ac:dyDescent="0.25">
      <c r="A1406">
        <v>281</v>
      </c>
      <c r="B1406">
        <v>7559</v>
      </c>
      <c r="C1406" s="4">
        <v>44821</v>
      </c>
      <c r="D1406">
        <v>469.65</v>
      </c>
      <c r="E1406" t="s">
        <v>18</v>
      </c>
    </row>
    <row r="1407" spans="1:5" x14ac:dyDescent="0.25">
      <c r="A1407">
        <v>281</v>
      </c>
      <c r="B1407">
        <v>7970</v>
      </c>
      <c r="C1407" s="4">
        <v>44600</v>
      </c>
      <c r="D1407">
        <v>89.72</v>
      </c>
      <c r="E1407" t="s">
        <v>16</v>
      </c>
    </row>
    <row r="1408" spans="1:5" x14ac:dyDescent="0.25">
      <c r="A1408">
        <v>281</v>
      </c>
      <c r="B1408">
        <v>1993</v>
      </c>
      <c r="C1408" s="4">
        <v>44755</v>
      </c>
      <c r="D1408">
        <v>26.12</v>
      </c>
      <c r="E1408" t="s">
        <v>20</v>
      </c>
    </row>
    <row r="1409" spans="1:5" x14ac:dyDescent="0.25">
      <c r="A1409">
        <v>281</v>
      </c>
      <c r="B1409">
        <v>7293</v>
      </c>
      <c r="C1409" s="4">
        <v>44693</v>
      </c>
      <c r="D1409">
        <v>236.45</v>
      </c>
      <c r="E1409" t="s">
        <v>19</v>
      </c>
    </row>
    <row r="1410" spans="1:5" x14ac:dyDescent="0.25">
      <c r="A1410">
        <v>282</v>
      </c>
      <c r="B1410">
        <v>3318</v>
      </c>
      <c r="C1410" s="4">
        <v>44669</v>
      </c>
      <c r="D1410">
        <v>412.18</v>
      </c>
      <c r="E1410" t="s">
        <v>16</v>
      </c>
    </row>
    <row r="1411" spans="1:5" x14ac:dyDescent="0.25">
      <c r="A1411">
        <v>282</v>
      </c>
      <c r="B1411">
        <v>3404</v>
      </c>
      <c r="C1411" s="4">
        <v>44709</v>
      </c>
      <c r="D1411">
        <v>468.2</v>
      </c>
      <c r="E1411" t="s">
        <v>18</v>
      </c>
    </row>
    <row r="1412" spans="1:5" x14ac:dyDescent="0.25">
      <c r="A1412">
        <v>282</v>
      </c>
      <c r="B1412">
        <v>1535</v>
      </c>
      <c r="C1412" s="4">
        <v>44899</v>
      </c>
      <c r="D1412">
        <v>399.23</v>
      </c>
      <c r="E1412" t="s">
        <v>20</v>
      </c>
    </row>
    <row r="1413" spans="1:5" x14ac:dyDescent="0.25">
      <c r="A1413">
        <v>282</v>
      </c>
      <c r="B1413">
        <v>6123</v>
      </c>
      <c r="C1413" s="4">
        <v>44858</v>
      </c>
      <c r="D1413">
        <v>333.6</v>
      </c>
      <c r="E1413" t="s">
        <v>19</v>
      </c>
    </row>
    <row r="1414" spans="1:5" x14ac:dyDescent="0.25">
      <c r="A1414">
        <v>282</v>
      </c>
      <c r="B1414">
        <v>5678</v>
      </c>
      <c r="C1414" s="4">
        <v>44896</v>
      </c>
      <c r="D1414">
        <v>403.47</v>
      </c>
      <c r="E1414" t="s">
        <v>16</v>
      </c>
    </row>
    <row r="1415" spans="1:5" x14ac:dyDescent="0.25">
      <c r="A1415">
        <v>283</v>
      </c>
      <c r="B1415">
        <v>7897</v>
      </c>
      <c r="C1415" s="4">
        <v>44772</v>
      </c>
      <c r="D1415">
        <v>411.04</v>
      </c>
      <c r="E1415" t="s">
        <v>18</v>
      </c>
    </row>
    <row r="1416" spans="1:5" x14ac:dyDescent="0.25">
      <c r="A1416">
        <v>283</v>
      </c>
      <c r="B1416">
        <v>9418</v>
      </c>
      <c r="C1416" s="4">
        <v>44905</v>
      </c>
      <c r="D1416">
        <v>295.52</v>
      </c>
      <c r="E1416" t="s">
        <v>18</v>
      </c>
    </row>
    <row r="1417" spans="1:5" x14ac:dyDescent="0.25">
      <c r="A1417">
        <v>283</v>
      </c>
      <c r="B1417">
        <v>5146</v>
      </c>
      <c r="C1417" s="4">
        <v>44676</v>
      </c>
      <c r="D1417">
        <v>262.73</v>
      </c>
      <c r="E1417" t="s">
        <v>18</v>
      </c>
    </row>
    <row r="1418" spans="1:5" x14ac:dyDescent="0.25">
      <c r="A1418">
        <v>283</v>
      </c>
      <c r="B1418">
        <v>6102</v>
      </c>
      <c r="C1418" s="4">
        <v>44791</v>
      </c>
      <c r="D1418">
        <v>70.86</v>
      </c>
      <c r="E1418" t="s">
        <v>17</v>
      </c>
    </row>
    <row r="1419" spans="1:5" x14ac:dyDescent="0.25">
      <c r="A1419">
        <v>283</v>
      </c>
      <c r="B1419">
        <v>9168</v>
      </c>
      <c r="C1419" s="4">
        <v>44733</v>
      </c>
      <c r="D1419">
        <v>322.70999999999998</v>
      </c>
      <c r="E1419" t="s">
        <v>18</v>
      </c>
    </row>
    <row r="1420" spans="1:5" x14ac:dyDescent="0.25">
      <c r="A1420">
        <v>284</v>
      </c>
      <c r="B1420">
        <v>1655</v>
      </c>
      <c r="C1420" s="4">
        <v>44737</v>
      </c>
      <c r="D1420">
        <v>341.96</v>
      </c>
      <c r="E1420" t="s">
        <v>18</v>
      </c>
    </row>
    <row r="1421" spans="1:5" x14ac:dyDescent="0.25">
      <c r="A1421">
        <v>284</v>
      </c>
      <c r="B1421">
        <v>2364</v>
      </c>
      <c r="C1421" s="4">
        <v>44602</v>
      </c>
      <c r="D1421">
        <v>435.09</v>
      </c>
      <c r="E1421" t="s">
        <v>16</v>
      </c>
    </row>
    <row r="1422" spans="1:5" x14ac:dyDescent="0.25">
      <c r="A1422">
        <v>284</v>
      </c>
      <c r="B1422">
        <v>1684</v>
      </c>
      <c r="C1422" s="4">
        <v>44744</v>
      </c>
      <c r="D1422">
        <v>35.03</v>
      </c>
      <c r="E1422" t="s">
        <v>16</v>
      </c>
    </row>
    <row r="1423" spans="1:5" x14ac:dyDescent="0.25">
      <c r="A1423">
        <v>284</v>
      </c>
      <c r="B1423">
        <v>8146</v>
      </c>
      <c r="C1423" s="4">
        <v>44736</v>
      </c>
      <c r="D1423">
        <v>266.36</v>
      </c>
      <c r="E1423" t="s">
        <v>19</v>
      </c>
    </row>
    <row r="1424" spans="1:5" x14ac:dyDescent="0.25">
      <c r="A1424">
        <v>284</v>
      </c>
      <c r="B1424">
        <v>6764</v>
      </c>
      <c r="C1424" s="4">
        <v>44594</v>
      </c>
      <c r="D1424">
        <v>205.51</v>
      </c>
      <c r="E1424" t="s">
        <v>19</v>
      </c>
    </row>
    <row r="1425" spans="1:5" x14ac:dyDescent="0.25">
      <c r="A1425">
        <v>284</v>
      </c>
      <c r="B1425">
        <v>8069</v>
      </c>
      <c r="C1425" s="4">
        <v>44771</v>
      </c>
      <c r="D1425">
        <v>399.18</v>
      </c>
      <c r="E1425" t="s">
        <v>17</v>
      </c>
    </row>
    <row r="1426" spans="1:5" x14ac:dyDescent="0.25">
      <c r="A1426">
        <v>285</v>
      </c>
      <c r="B1426">
        <v>9579</v>
      </c>
      <c r="C1426" s="4">
        <v>44880</v>
      </c>
      <c r="D1426">
        <v>340.69</v>
      </c>
      <c r="E1426" t="s">
        <v>16</v>
      </c>
    </row>
    <row r="1427" spans="1:5" x14ac:dyDescent="0.25">
      <c r="A1427">
        <v>285</v>
      </c>
      <c r="B1427">
        <v>5398</v>
      </c>
      <c r="C1427" s="4">
        <v>44718</v>
      </c>
      <c r="D1427">
        <v>39.770000000000003</v>
      </c>
      <c r="E1427" t="s">
        <v>19</v>
      </c>
    </row>
    <row r="1428" spans="1:5" x14ac:dyDescent="0.25">
      <c r="A1428">
        <v>285</v>
      </c>
      <c r="B1428">
        <v>8649</v>
      </c>
      <c r="C1428" s="4">
        <v>44910</v>
      </c>
      <c r="D1428">
        <v>190.96</v>
      </c>
      <c r="E1428" t="s">
        <v>18</v>
      </c>
    </row>
    <row r="1429" spans="1:5" x14ac:dyDescent="0.25">
      <c r="A1429">
        <v>285</v>
      </c>
      <c r="B1429">
        <v>9221</v>
      </c>
      <c r="C1429" s="4">
        <v>44569</v>
      </c>
      <c r="D1429">
        <v>177.6</v>
      </c>
      <c r="E1429" t="s">
        <v>20</v>
      </c>
    </row>
    <row r="1430" spans="1:5" x14ac:dyDescent="0.25">
      <c r="A1430">
        <v>285</v>
      </c>
      <c r="B1430">
        <v>5484</v>
      </c>
      <c r="C1430" s="4">
        <v>44780</v>
      </c>
      <c r="D1430">
        <v>277.57</v>
      </c>
      <c r="E1430" t="s">
        <v>19</v>
      </c>
    </row>
    <row r="1431" spans="1:5" x14ac:dyDescent="0.25">
      <c r="A1431">
        <v>286</v>
      </c>
      <c r="B1431">
        <v>2738</v>
      </c>
      <c r="C1431" s="4">
        <v>44902</v>
      </c>
      <c r="D1431">
        <v>110.29</v>
      </c>
      <c r="E1431" t="s">
        <v>20</v>
      </c>
    </row>
    <row r="1432" spans="1:5" x14ac:dyDescent="0.25">
      <c r="A1432">
        <v>286</v>
      </c>
      <c r="B1432">
        <v>7231</v>
      </c>
      <c r="C1432" s="4">
        <v>44628</v>
      </c>
      <c r="D1432">
        <v>401.9</v>
      </c>
      <c r="E1432" t="s">
        <v>18</v>
      </c>
    </row>
    <row r="1433" spans="1:5" x14ac:dyDescent="0.25">
      <c r="A1433">
        <v>287</v>
      </c>
      <c r="B1433">
        <v>5278</v>
      </c>
      <c r="C1433" s="4">
        <v>44897</v>
      </c>
      <c r="D1433">
        <v>443.38</v>
      </c>
      <c r="E1433" t="s">
        <v>20</v>
      </c>
    </row>
    <row r="1434" spans="1:5" x14ac:dyDescent="0.25">
      <c r="A1434">
        <v>287</v>
      </c>
      <c r="B1434">
        <v>6368</v>
      </c>
      <c r="C1434" s="4">
        <v>44909</v>
      </c>
      <c r="D1434">
        <v>171.69</v>
      </c>
      <c r="E1434" t="s">
        <v>17</v>
      </c>
    </row>
    <row r="1435" spans="1:5" x14ac:dyDescent="0.25">
      <c r="A1435">
        <v>288</v>
      </c>
      <c r="B1435">
        <v>5345</v>
      </c>
      <c r="C1435" s="4">
        <v>44792</v>
      </c>
      <c r="D1435">
        <v>145.77000000000001</v>
      </c>
      <c r="E1435" t="s">
        <v>16</v>
      </c>
    </row>
    <row r="1436" spans="1:5" x14ac:dyDescent="0.25">
      <c r="A1436">
        <v>288</v>
      </c>
      <c r="B1436">
        <v>5580</v>
      </c>
      <c r="C1436" s="4">
        <v>44685</v>
      </c>
      <c r="D1436">
        <v>272.38</v>
      </c>
      <c r="E1436" t="s">
        <v>18</v>
      </c>
    </row>
    <row r="1437" spans="1:5" x14ac:dyDescent="0.25">
      <c r="A1437">
        <v>288</v>
      </c>
      <c r="B1437">
        <v>1580</v>
      </c>
      <c r="C1437" s="4">
        <v>44739</v>
      </c>
      <c r="D1437">
        <v>134.68</v>
      </c>
      <c r="E1437" t="s">
        <v>19</v>
      </c>
    </row>
    <row r="1438" spans="1:5" x14ac:dyDescent="0.25">
      <c r="A1438">
        <v>288</v>
      </c>
      <c r="B1438">
        <v>9637</v>
      </c>
      <c r="C1438" s="4">
        <v>44866</v>
      </c>
      <c r="D1438">
        <v>144.79</v>
      </c>
      <c r="E1438" t="s">
        <v>16</v>
      </c>
    </row>
    <row r="1439" spans="1:5" x14ac:dyDescent="0.25">
      <c r="A1439">
        <v>288</v>
      </c>
      <c r="B1439">
        <v>9809</v>
      </c>
      <c r="C1439" s="4">
        <v>44893</v>
      </c>
      <c r="D1439">
        <v>414.2</v>
      </c>
      <c r="E1439" t="s">
        <v>17</v>
      </c>
    </row>
    <row r="1440" spans="1:5" x14ac:dyDescent="0.25">
      <c r="A1440">
        <v>288</v>
      </c>
      <c r="B1440">
        <v>7571</v>
      </c>
      <c r="C1440" s="4">
        <v>44889</v>
      </c>
      <c r="D1440">
        <v>491.52</v>
      </c>
      <c r="E1440" t="s">
        <v>17</v>
      </c>
    </row>
    <row r="1441" spans="1:5" x14ac:dyDescent="0.25">
      <c r="A1441">
        <v>288</v>
      </c>
      <c r="B1441">
        <v>8434</v>
      </c>
      <c r="C1441" s="4">
        <v>44706</v>
      </c>
      <c r="D1441">
        <v>310.36</v>
      </c>
      <c r="E1441" t="s">
        <v>20</v>
      </c>
    </row>
    <row r="1442" spans="1:5" x14ac:dyDescent="0.25">
      <c r="A1442">
        <v>288</v>
      </c>
      <c r="B1442">
        <v>9499</v>
      </c>
      <c r="C1442" s="4">
        <v>44614</v>
      </c>
      <c r="D1442">
        <v>304.14999999999998</v>
      </c>
      <c r="E1442" t="s">
        <v>17</v>
      </c>
    </row>
    <row r="1443" spans="1:5" x14ac:dyDescent="0.25">
      <c r="A1443">
        <v>289</v>
      </c>
      <c r="B1443">
        <v>8435</v>
      </c>
      <c r="C1443" s="4">
        <v>44720</v>
      </c>
      <c r="D1443">
        <v>30.48</v>
      </c>
      <c r="E1443" t="s">
        <v>19</v>
      </c>
    </row>
    <row r="1444" spans="1:5" x14ac:dyDescent="0.25">
      <c r="A1444">
        <v>290</v>
      </c>
      <c r="B1444">
        <v>5895</v>
      </c>
      <c r="C1444" s="4">
        <v>44920</v>
      </c>
      <c r="D1444">
        <v>403.33</v>
      </c>
      <c r="E1444" t="s">
        <v>16</v>
      </c>
    </row>
    <row r="1445" spans="1:5" x14ac:dyDescent="0.25">
      <c r="A1445">
        <v>291</v>
      </c>
      <c r="B1445">
        <v>4423</v>
      </c>
      <c r="C1445" s="4">
        <v>44730</v>
      </c>
      <c r="D1445">
        <v>448.61</v>
      </c>
      <c r="E1445" t="s">
        <v>17</v>
      </c>
    </row>
    <row r="1446" spans="1:5" x14ac:dyDescent="0.25">
      <c r="A1446">
        <v>291</v>
      </c>
      <c r="B1446">
        <v>2777</v>
      </c>
      <c r="C1446" s="4">
        <v>44741</v>
      </c>
      <c r="D1446">
        <v>158.31</v>
      </c>
      <c r="E1446" t="s">
        <v>17</v>
      </c>
    </row>
    <row r="1447" spans="1:5" x14ac:dyDescent="0.25">
      <c r="A1447">
        <v>291</v>
      </c>
      <c r="B1447">
        <v>1738</v>
      </c>
      <c r="C1447" s="4">
        <v>44850</v>
      </c>
      <c r="D1447">
        <v>269.02999999999997</v>
      </c>
      <c r="E1447" t="s">
        <v>19</v>
      </c>
    </row>
    <row r="1448" spans="1:5" x14ac:dyDescent="0.25">
      <c r="A1448">
        <v>291</v>
      </c>
      <c r="B1448">
        <v>3263</v>
      </c>
      <c r="C1448" s="4">
        <v>44696</v>
      </c>
      <c r="D1448">
        <v>153.66999999999999</v>
      </c>
      <c r="E1448" t="s">
        <v>18</v>
      </c>
    </row>
    <row r="1449" spans="1:5" x14ac:dyDescent="0.25">
      <c r="A1449">
        <v>291</v>
      </c>
      <c r="B1449">
        <v>6618</v>
      </c>
      <c r="C1449" s="4">
        <v>44732</v>
      </c>
      <c r="D1449">
        <v>254.65</v>
      </c>
      <c r="E1449" t="s">
        <v>18</v>
      </c>
    </row>
    <row r="1450" spans="1:5" x14ac:dyDescent="0.25">
      <c r="A1450">
        <v>291</v>
      </c>
      <c r="B1450">
        <v>7755</v>
      </c>
      <c r="C1450" s="4">
        <v>44819</v>
      </c>
      <c r="D1450">
        <v>288.47000000000003</v>
      </c>
      <c r="E1450" t="s">
        <v>20</v>
      </c>
    </row>
    <row r="1451" spans="1:5" x14ac:dyDescent="0.25">
      <c r="A1451">
        <v>292</v>
      </c>
      <c r="B1451">
        <v>1687</v>
      </c>
      <c r="C1451" s="4">
        <v>44830</v>
      </c>
      <c r="D1451">
        <v>367.93</v>
      </c>
      <c r="E1451" t="s">
        <v>17</v>
      </c>
    </row>
    <row r="1452" spans="1:5" x14ac:dyDescent="0.25">
      <c r="A1452">
        <v>292</v>
      </c>
      <c r="B1452">
        <v>4355</v>
      </c>
      <c r="C1452" s="4">
        <v>44876</v>
      </c>
      <c r="D1452">
        <v>163.11000000000001</v>
      </c>
      <c r="E1452" t="s">
        <v>18</v>
      </c>
    </row>
    <row r="1453" spans="1:5" x14ac:dyDescent="0.25">
      <c r="A1453">
        <v>292</v>
      </c>
      <c r="B1453">
        <v>3000</v>
      </c>
      <c r="C1453" s="4">
        <v>44676</v>
      </c>
      <c r="D1453">
        <v>171.84</v>
      </c>
      <c r="E1453" t="s">
        <v>19</v>
      </c>
    </row>
    <row r="1454" spans="1:5" x14ac:dyDescent="0.25">
      <c r="A1454">
        <v>292</v>
      </c>
      <c r="B1454">
        <v>7505</v>
      </c>
      <c r="C1454" s="4">
        <v>44866</v>
      </c>
      <c r="D1454">
        <v>86.01</v>
      </c>
      <c r="E1454" t="s">
        <v>16</v>
      </c>
    </row>
    <row r="1455" spans="1:5" x14ac:dyDescent="0.25">
      <c r="A1455">
        <v>292</v>
      </c>
      <c r="B1455">
        <v>9861</v>
      </c>
      <c r="C1455" s="4">
        <v>44693</v>
      </c>
      <c r="D1455">
        <v>314.12</v>
      </c>
      <c r="E1455" t="s">
        <v>17</v>
      </c>
    </row>
    <row r="1456" spans="1:5" x14ac:dyDescent="0.25">
      <c r="A1456">
        <v>292</v>
      </c>
      <c r="B1456">
        <v>5600</v>
      </c>
      <c r="C1456" s="4">
        <v>44915</v>
      </c>
      <c r="D1456">
        <v>391.93</v>
      </c>
      <c r="E1456" t="s">
        <v>20</v>
      </c>
    </row>
    <row r="1457" spans="1:5" x14ac:dyDescent="0.25">
      <c r="A1457">
        <v>292</v>
      </c>
      <c r="B1457">
        <v>5799</v>
      </c>
      <c r="C1457" s="4">
        <v>44610</v>
      </c>
      <c r="D1457">
        <v>464.98</v>
      </c>
      <c r="E1457" t="s">
        <v>19</v>
      </c>
    </row>
    <row r="1458" spans="1:5" x14ac:dyDescent="0.25">
      <c r="A1458">
        <v>292</v>
      </c>
      <c r="B1458">
        <v>3587</v>
      </c>
      <c r="C1458" s="4">
        <v>44594</v>
      </c>
      <c r="D1458">
        <v>469.78</v>
      </c>
      <c r="E1458" t="s">
        <v>18</v>
      </c>
    </row>
    <row r="1459" spans="1:5" x14ac:dyDescent="0.25">
      <c r="A1459">
        <v>293</v>
      </c>
      <c r="B1459">
        <v>4043</v>
      </c>
      <c r="C1459" s="4">
        <v>44680</v>
      </c>
      <c r="D1459">
        <v>209.68</v>
      </c>
      <c r="E1459" t="s">
        <v>16</v>
      </c>
    </row>
    <row r="1460" spans="1:5" x14ac:dyDescent="0.25">
      <c r="A1460">
        <v>294</v>
      </c>
      <c r="B1460">
        <v>2252</v>
      </c>
      <c r="C1460" s="4">
        <v>44648</v>
      </c>
      <c r="D1460">
        <v>240.21</v>
      </c>
      <c r="E1460" t="s">
        <v>20</v>
      </c>
    </row>
    <row r="1461" spans="1:5" x14ac:dyDescent="0.25">
      <c r="A1461">
        <v>294</v>
      </c>
      <c r="B1461">
        <v>6341</v>
      </c>
      <c r="C1461" s="4">
        <v>44661</v>
      </c>
      <c r="D1461">
        <v>198.08</v>
      </c>
      <c r="E1461" t="s">
        <v>19</v>
      </c>
    </row>
    <row r="1462" spans="1:5" x14ac:dyDescent="0.25">
      <c r="A1462">
        <v>294</v>
      </c>
      <c r="B1462">
        <v>2762</v>
      </c>
      <c r="C1462" s="4">
        <v>44787</v>
      </c>
      <c r="D1462">
        <v>363.42</v>
      </c>
      <c r="E1462" t="s">
        <v>20</v>
      </c>
    </row>
    <row r="1463" spans="1:5" x14ac:dyDescent="0.25">
      <c r="A1463">
        <v>294</v>
      </c>
      <c r="B1463">
        <v>5727</v>
      </c>
      <c r="C1463" s="4">
        <v>44613</v>
      </c>
      <c r="D1463">
        <v>288.37</v>
      </c>
      <c r="E1463" t="s">
        <v>18</v>
      </c>
    </row>
    <row r="1464" spans="1:5" x14ac:dyDescent="0.25">
      <c r="A1464">
        <v>294</v>
      </c>
      <c r="B1464">
        <v>8208</v>
      </c>
      <c r="C1464" s="4">
        <v>44724</v>
      </c>
      <c r="D1464">
        <v>388.46</v>
      </c>
      <c r="E1464" t="s">
        <v>18</v>
      </c>
    </row>
    <row r="1465" spans="1:5" x14ac:dyDescent="0.25">
      <c r="A1465">
        <v>294</v>
      </c>
      <c r="B1465">
        <v>5722</v>
      </c>
      <c r="C1465" s="4">
        <v>44896</v>
      </c>
      <c r="D1465">
        <v>403.54</v>
      </c>
      <c r="E1465" t="s">
        <v>18</v>
      </c>
    </row>
    <row r="1466" spans="1:5" x14ac:dyDescent="0.25">
      <c r="A1466">
        <v>295</v>
      </c>
      <c r="B1466">
        <v>6537</v>
      </c>
      <c r="C1466" s="4">
        <v>44647</v>
      </c>
      <c r="D1466">
        <v>334.91</v>
      </c>
      <c r="E1466" t="s">
        <v>20</v>
      </c>
    </row>
    <row r="1467" spans="1:5" x14ac:dyDescent="0.25">
      <c r="A1467">
        <v>295</v>
      </c>
      <c r="B1467">
        <v>6482</v>
      </c>
      <c r="C1467" s="4">
        <v>44809</v>
      </c>
      <c r="D1467">
        <v>216.34</v>
      </c>
      <c r="E1467" t="s">
        <v>20</v>
      </c>
    </row>
    <row r="1468" spans="1:5" x14ac:dyDescent="0.25">
      <c r="A1468">
        <v>295</v>
      </c>
      <c r="B1468">
        <v>7167</v>
      </c>
      <c r="C1468" s="4">
        <v>44781</v>
      </c>
      <c r="D1468">
        <v>409.74</v>
      </c>
      <c r="E1468" t="s">
        <v>18</v>
      </c>
    </row>
    <row r="1469" spans="1:5" x14ac:dyDescent="0.25">
      <c r="A1469">
        <v>296</v>
      </c>
      <c r="B1469">
        <v>8941</v>
      </c>
      <c r="C1469" s="4">
        <v>44719</v>
      </c>
      <c r="D1469">
        <v>261.24</v>
      </c>
      <c r="E1469" t="s">
        <v>18</v>
      </c>
    </row>
    <row r="1470" spans="1:5" x14ac:dyDescent="0.25">
      <c r="A1470">
        <v>297</v>
      </c>
      <c r="B1470">
        <v>4091</v>
      </c>
      <c r="C1470" s="4">
        <v>44645</v>
      </c>
      <c r="D1470">
        <v>338.97</v>
      </c>
      <c r="E1470" t="s">
        <v>19</v>
      </c>
    </row>
    <row r="1471" spans="1:5" x14ac:dyDescent="0.25">
      <c r="A1471">
        <v>297</v>
      </c>
      <c r="B1471">
        <v>8247</v>
      </c>
      <c r="C1471" s="4">
        <v>44760</v>
      </c>
      <c r="D1471">
        <v>282.52999999999997</v>
      </c>
      <c r="E1471" t="s">
        <v>20</v>
      </c>
    </row>
    <row r="1472" spans="1:5" x14ac:dyDescent="0.25">
      <c r="A1472">
        <v>297</v>
      </c>
      <c r="B1472">
        <v>7037</v>
      </c>
      <c r="C1472" s="4">
        <v>44757</v>
      </c>
      <c r="D1472">
        <v>347.62</v>
      </c>
      <c r="E1472" t="s">
        <v>18</v>
      </c>
    </row>
    <row r="1473" spans="1:5" x14ac:dyDescent="0.25">
      <c r="A1473">
        <v>297</v>
      </c>
      <c r="B1473">
        <v>4447</v>
      </c>
      <c r="C1473" s="4">
        <v>44722</v>
      </c>
      <c r="D1473">
        <v>74.09</v>
      </c>
      <c r="E1473" t="s">
        <v>17</v>
      </c>
    </row>
    <row r="1474" spans="1:5" x14ac:dyDescent="0.25">
      <c r="A1474">
        <v>297</v>
      </c>
      <c r="B1474">
        <v>8026</v>
      </c>
      <c r="C1474" s="4">
        <v>44827</v>
      </c>
      <c r="D1474">
        <v>28.71</v>
      </c>
      <c r="E1474" t="s">
        <v>19</v>
      </c>
    </row>
    <row r="1475" spans="1:5" x14ac:dyDescent="0.25">
      <c r="A1475">
        <v>297</v>
      </c>
      <c r="B1475">
        <v>6202</v>
      </c>
      <c r="C1475" s="4">
        <v>44572</v>
      </c>
      <c r="D1475">
        <v>76.37</v>
      </c>
      <c r="E1475" t="s">
        <v>19</v>
      </c>
    </row>
    <row r="1476" spans="1:5" x14ac:dyDescent="0.25">
      <c r="A1476">
        <v>297</v>
      </c>
      <c r="B1476">
        <v>1352</v>
      </c>
      <c r="C1476" s="4">
        <v>44657</v>
      </c>
      <c r="D1476">
        <v>289.07</v>
      </c>
      <c r="E1476" t="s">
        <v>16</v>
      </c>
    </row>
    <row r="1477" spans="1:5" x14ac:dyDescent="0.25">
      <c r="A1477">
        <v>297</v>
      </c>
      <c r="B1477">
        <v>6565</v>
      </c>
      <c r="C1477" s="4">
        <v>44800</v>
      </c>
      <c r="D1477">
        <v>276.73</v>
      </c>
      <c r="E1477" t="s">
        <v>19</v>
      </c>
    </row>
    <row r="1478" spans="1:5" x14ac:dyDescent="0.25">
      <c r="A1478">
        <v>298</v>
      </c>
      <c r="B1478">
        <v>2964</v>
      </c>
      <c r="C1478" s="4">
        <v>44653</v>
      </c>
      <c r="D1478">
        <v>90.19</v>
      </c>
      <c r="E1478" t="s">
        <v>16</v>
      </c>
    </row>
    <row r="1479" spans="1:5" x14ac:dyDescent="0.25">
      <c r="A1479">
        <v>298</v>
      </c>
      <c r="B1479">
        <v>8306</v>
      </c>
      <c r="C1479" s="4">
        <v>44742</v>
      </c>
      <c r="D1479">
        <v>302.14999999999998</v>
      </c>
      <c r="E1479" t="s">
        <v>20</v>
      </c>
    </row>
    <row r="1480" spans="1:5" x14ac:dyDescent="0.25">
      <c r="A1480">
        <v>298</v>
      </c>
      <c r="B1480">
        <v>6013</v>
      </c>
      <c r="C1480" s="4">
        <v>44726</v>
      </c>
      <c r="D1480">
        <v>27.15</v>
      </c>
      <c r="E1480" t="s">
        <v>19</v>
      </c>
    </row>
    <row r="1481" spans="1:5" x14ac:dyDescent="0.25">
      <c r="A1481">
        <v>298</v>
      </c>
      <c r="B1481">
        <v>9632</v>
      </c>
      <c r="C1481" s="4">
        <v>44663</v>
      </c>
      <c r="D1481">
        <v>249.25</v>
      </c>
      <c r="E1481" t="s">
        <v>20</v>
      </c>
    </row>
    <row r="1482" spans="1:5" x14ac:dyDescent="0.25">
      <c r="A1482">
        <v>298</v>
      </c>
      <c r="B1482">
        <v>4612</v>
      </c>
      <c r="C1482" s="4">
        <v>44611</v>
      </c>
      <c r="D1482">
        <v>337.64</v>
      </c>
      <c r="E1482" t="s">
        <v>18</v>
      </c>
    </row>
    <row r="1483" spans="1:5" x14ac:dyDescent="0.25">
      <c r="A1483">
        <v>298</v>
      </c>
      <c r="B1483">
        <v>2782</v>
      </c>
      <c r="C1483" s="4">
        <v>44770</v>
      </c>
      <c r="D1483">
        <v>298.87</v>
      </c>
      <c r="E1483" t="s">
        <v>16</v>
      </c>
    </row>
    <row r="1484" spans="1:5" x14ac:dyDescent="0.25">
      <c r="A1484">
        <v>299</v>
      </c>
      <c r="B1484">
        <v>6893</v>
      </c>
      <c r="C1484" s="4">
        <v>44886</v>
      </c>
      <c r="D1484">
        <v>9.8000000000000007</v>
      </c>
      <c r="E1484" t="s">
        <v>19</v>
      </c>
    </row>
    <row r="1485" spans="1:5" x14ac:dyDescent="0.25">
      <c r="A1485">
        <v>300</v>
      </c>
      <c r="B1485">
        <v>5624</v>
      </c>
      <c r="C1485" s="4">
        <v>44778</v>
      </c>
      <c r="D1485">
        <v>156.61000000000001</v>
      </c>
      <c r="E1485" t="s">
        <v>17</v>
      </c>
    </row>
    <row r="1486" spans="1:5" x14ac:dyDescent="0.25">
      <c r="A1486">
        <v>300</v>
      </c>
      <c r="B1486">
        <v>6680</v>
      </c>
      <c r="C1486" s="4">
        <v>44646</v>
      </c>
      <c r="D1486">
        <v>229.15</v>
      </c>
      <c r="E1486" t="s">
        <v>18</v>
      </c>
    </row>
    <row r="1487" spans="1:5" x14ac:dyDescent="0.25">
      <c r="A1487">
        <v>300</v>
      </c>
      <c r="B1487">
        <v>9202</v>
      </c>
      <c r="C1487" s="4">
        <v>44770</v>
      </c>
      <c r="D1487">
        <v>299.04000000000002</v>
      </c>
      <c r="E1487" t="s">
        <v>19</v>
      </c>
    </row>
    <row r="1488" spans="1:5" x14ac:dyDescent="0.25">
      <c r="A1488">
        <v>300</v>
      </c>
      <c r="B1488">
        <v>2887</v>
      </c>
      <c r="C1488" s="4">
        <v>44718</v>
      </c>
      <c r="D1488">
        <v>241.73</v>
      </c>
      <c r="E1488" t="s">
        <v>19</v>
      </c>
    </row>
    <row r="1489" spans="1:5" x14ac:dyDescent="0.25">
      <c r="A1489">
        <v>301</v>
      </c>
      <c r="B1489">
        <v>9209</v>
      </c>
      <c r="C1489" s="4">
        <v>44838</v>
      </c>
      <c r="D1489">
        <v>296.43</v>
      </c>
      <c r="E1489" t="s">
        <v>20</v>
      </c>
    </row>
    <row r="1490" spans="1:5" x14ac:dyDescent="0.25">
      <c r="A1490">
        <v>301</v>
      </c>
      <c r="B1490">
        <v>9389</v>
      </c>
      <c r="C1490" s="4">
        <v>44773</v>
      </c>
      <c r="D1490">
        <v>19.899999999999999</v>
      </c>
      <c r="E1490" t="s">
        <v>16</v>
      </c>
    </row>
    <row r="1491" spans="1:5" x14ac:dyDescent="0.25">
      <c r="A1491">
        <v>301</v>
      </c>
      <c r="B1491">
        <v>5906</v>
      </c>
      <c r="C1491" s="4">
        <v>44663</v>
      </c>
      <c r="D1491">
        <v>134.6</v>
      </c>
      <c r="E1491" t="s">
        <v>16</v>
      </c>
    </row>
    <row r="1492" spans="1:5" x14ac:dyDescent="0.25">
      <c r="A1492">
        <v>301</v>
      </c>
      <c r="B1492">
        <v>1966</v>
      </c>
      <c r="C1492" s="4">
        <v>44907</v>
      </c>
      <c r="D1492">
        <v>310.99</v>
      </c>
      <c r="E1492" t="s">
        <v>20</v>
      </c>
    </row>
    <row r="1493" spans="1:5" x14ac:dyDescent="0.25">
      <c r="A1493">
        <v>301</v>
      </c>
      <c r="B1493">
        <v>1117</v>
      </c>
      <c r="C1493" s="4">
        <v>44883</v>
      </c>
      <c r="D1493">
        <v>410.42</v>
      </c>
      <c r="E1493" t="s">
        <v>19</v>
      </c>
    </row>
    <row r="1494" spans="1:5" x14ac:dyDescent="0.25">
      <c r="A1494">
        <v>301</v>
      </c>
      <c r="B1494">
        <v>2664</v>
      </c>
      <c r="C1494" s="4">
        <v>44788</v>
      </c>
      <c r="D1494">
        <v>126.61</v>
      </c>
      <c r="E1494" t="s">
        <v>17</v>
      </c>
    </row>
    <row r="1495" spans="1:5" x14ac:dyDescent="0.25">
      <c r="A1495">
        <v>302</v>
      </c>
      <c r="B1495">
        <v>4201</v>
      </c>
      <c r="C1495" s="4">
        <v>44622</v>
      </c>
      <c r="D1495">
        <v>493.29</v>
      </c>
      <c r="E1495" t="s">
        <v>18</v>
      </c>
    </row>
    <row r="1496" spans="1:5" x14ac:dyDescent="0.25">
      <c r="A1496">
        <v>302</v>
      </c>
      <c r="B1496">
        <v>6290</v>
      </c>
      <c r="C1496" s="4">
        <v>44653</v>
      </c>
      <c r="D1496">
        <v>272.14999999999998</v>
      </c>
      <c r="E1496" t="s">
        <v>18</v>
      </c>
    </row>
    <row r="1497" spans="1:5" x14ac:dyDescent="0.25">
      <c r="A1497">
        <v>302</v>
      </c>
      <c r="B1497">
        <v>2417</v>
      </c>
      <c r="C1497" s="4">
        <v>44686</v>
      </c>
      <c r="D1497">
        <v>139.22999999999999</v>
      </c>
      <c r="E1497" t="s">
        <v>20</v>
      </c>
    </row>
    <row r="1498" spans="1:5" x14ac:dyDescent="0.25">
      <c r="A1498">
        <v>302</v>
      </c>
      <c r="B1498">
        <v>9159</v>
      </c>
      <c r="C1498" s="4">
        <v>44835</v>
      </c>
      <c r="D1498">
        <v>20.91</v>
      </c>
      <c r="E1498" t="s">
        <v>17</v>
      </c>
    </row>
    <row r="1499" spans="1:5" x14ac:dyDescent="0.25">
      <c r="A1499">
        <v>303</v>
      </c>
      <c r="B1499">
        <v>6505</v>
      </c>
      <c r="C1499" s="4">
        <v>44565</v>
      </c>
      <c r="D1499">
        <v>451.28</v>
      </c>
      <c r="E1499" t="s">
        <v>16</v>
      </c>
    </row>
    <row r="1500" spans="1:5" x14ac:dyDescent="0.25">
      <c r="A1500">
        <v>303</v>
      </c>
      <c r="B1500">
        <v>9514</v>
      </c>
      <c r="C1500" s="4">
        <v>44680</v>
      </c>
      <c r="D1500">
        <v>201.88</v>
      </c>
      <c r="E1500" t="s">
        <v>16</v>
      </c>
    </row>
    <row r="1501" spans="1:5" x14ac:dyDescent="0.25">
      <c r="A1501">
        <v>303</v>
      </c>
      <c r="B1501">
        <v>7972</v>
      </c>
      <c r="C1501" s="4">
        <v>44689</v>
      </c>
      <c r="D1501">
        <v>295.8</v>
      </c>
      <c r="E1501" t="s">
        <v>17</v>
      </c>
    </row>
    <row r="1502" spans="1:5" x14ac:dyDescent="0.25">
      <c r="A1502">
        <v>304</v>
      </c>
      <c r="B1502">
        <v>3372</v>
      </c>
      <c r="C1502" s="4">
        <v>44754</v>
      </c>
      <c r="D1502">
        <v>359.9</v>
      </c>
      <c r="E1502" t="s">
        <v>18</v>
      </c>
    </row>
    <row r="1503" spans="1:5" x14ac:dyDescent="0.25">
      <c r="A1503">
        <v>304</v>
      </c>
      <c r="B1503">
        <v>3263</v>
      </c>
      <c r="C1503" s="4">
        <v>44821</v>
      </c>
      <c r="D1503">
        <v>117.58</v>
      </c>
      <c r="E1503" t="s">
        <v>17</v>
      </c>
    </row>
    <row r="1504" spans="1:5" x14ac:dyDescent="0.25">
      <c r="A1504">
        <v>304</v>
      </c>
      <c r="B1504">
        <v>8956</v>
      </c>
      <c r="C1504" s="4">
        <v>44795</v>
      </c>
      <c r="D1504">
        <v>218.25</v>
      </c>
      <c r="E1504" t="s">
        <v>19</v>
      </c>
    </row>
    <row r="1505" spans="1:5" x14ac:dyDescent="0.25">
      <c r="A1505">
        <v>305</v>
      </c>
      <c r="B1505">
        <v>9543</v>
      </c>
      <c r="C1505" s="4">
        <v>44729</v>
      </c>
      <c r="D1505">
        <v>288.26</v>
      </c>
      <c r="E1505" t="s">
        <v>19</v>
      </c>
    </row>
    <row r="1506" spans="1:5" x14ac:dyDescent="0.25">
      <c r="A1506">
        <v>306</v>
      </c>
      <c r="B1506">
        <v>2665</v>
      </c>
      <c r="C1506" s="4">
        <v>44565</v>
      </c>
      <c r="D1506">
        <v>359.91</v>
      </c>
      <c r="E1506" t="s">
        <v>18</v>
      </c>
    </row>
    <row r="1507" spans="1:5" x14ac:dyDescent="0.25">
      <c r="A1507">
        <v>306</v>
      </c>
      <c r="B1507">
        <v>6205</v>
      </c>
      <c r="C1507" s="4">
        <v>44770</v>
      </c>
      <c r="D1507">
        <v>107.8</v>
      </c>
      <c r="E1507" t="s">
        <v>16</v>
      </c>
    </row>
    <row r="1508" spans="1:5" x14ac:dyDescent="0.25">
      <c r="A1508">
        <v>306</v>
      </c>
      <c r="B1508">
        <v>6085</v>
      </c>
      <c r="C1508" s="4">
        <v>44698</v>
      </c>
      <c r="D1508">
        <v>372.12</v>
      </c>
      <c r="E1508" t="s">
        <v>19</v>
      </c>
    </row>
    <row r="1509" spans="1:5" x14ac:dyDescent="0.25">
      <c r="A1509">
        <v>306</v>
      </c>
      <c r="B1509">
        <v>8428</v>
      </c>
      <c r="C1509" s="4">
        <v>44565</v>
      </c>
      <c r="D1509">
        <v>117.48</v>
      </c>
      <c r="E1509" t="s">
        <v>20</v>
      </c>
    </row>
    <row r="1510" spans="1:5" x14ac:dyDescent="0.25">
      <c r="A1510">
        <v>306</v>
      </c>
      <c r="B1510">
        <v>9458</v>
      </c>
      <c r="C1510" s="4">
        <v>44845</v>
      </c>
      <c r="D1510">
        <v>119.69</v>
      </c>
      <c r="E1510" t="s">
        <v>17</v>
      </c>
    </row>
    <row r="1511" spans="1:5" x14ac:dyDescent="0.25">
      <c r="A1511">
        <v>306</v>
      </c>
      <c r="B1511">
        <v>2108</v>
      </c>
      <c r="C1511" s="4">
        <v>44569</v>
      </c>
      <c r="D1511">
        <v>478.42</v>
      </c>
      <c r="E1511" t="s">
        <v>20</v>
      </c>
    </row>
    <row r="1512" spans="1:5" x14ac:dyDescent="0.25">
      <c r="A1512">
        <v>306</v>
      </c>
      <c r="B1512">
        <v>7958</v>
      </c>
      <c r="C1512" s="4">
        <v>44801</v>
      </c>
      <c r="D1512">
        <v>311.85000000000002</v>
      </c>
      <c r="E1512" t="s">
        <v>18</v>
      </c>
    </row>
    <row r="1513" spans="1:5" x14ac:dyDescent="0.25">
      <c r="A1513">
        <v>306</v>
      </c>
      <c r="B1513">
        <v>3935</v>
      </c>
      <c r="C1513" s="4">
        <v>44901</v>
      </c>
      <c r="D1513">
        <v>240.22</v>
      </c>
      <c r="E1513" t="s">
        <v>20</v>
      </c>
    </row>
    <row r="1514" spans="1:5" x14ac:dyDescent="0.25">
      <c r="A1514">
        <v>306</v>
      </c>
      <c r="B1514">
        <v>4406</v>
      </c>
      <c r="C1514" s="4">
        <v>44886</v>
      </c>
      <c r="D1514">
        <v>178.11</v>
      </c>
      <c r="E1514" t="s">
        <v>20</v>
      </c>
    </row>
    <row r="1515" spans="1:5" x14ac:dyDescent="0.25">
      <c r="A1515">
        <v>307</v>
      </c>
      <c r="B1515">
        <v>8826</v>
      </c>
      <c r="C1515" s="4">
        <v>44914</v>
      </c>
      <c r="D1515">
        <v>433.17</v>
      </c>
      <c r="E1515" t="s">
        <v>20</v>
      </c>
    </row>
    <row r="1516" spans="1:5" x14ac:dyDescent="0.25">
      <c r="A1516">
        <v>307</v>
      </c>
      <c r="B1516">
        <v>6385</v>
      </c>
      <c r="C1516" s="4">
        <v>44656</v>
      </c>
      <c r="D1516">
        <v>293.56</v>
      </c>
      <c r="E1516" t="s">
        <v>17</v>
      </c>
    </row>
    <row r="1517" spans="1:5" x14ac:dyDescent="0.25">
      <c r="A1517">
        <v>307</v>
      </c>
      <c r="B1517">
        <v>5541</v>
      </c>
      <c r="C1517" s="4">
        <v>44730</v>
      </c>
      <c r="D1517">
        <v>422.92</v>
      </c>
      <c r="E1517" t="s">
        <v>18</v>
      </c>
    </row>
    <row r="1518" spans="1:5" x14ac:dyDescent="0.25">
      <c r="A1518">
        <v>307</v>
      </c>
      <c r="B1518">
        <v>9178</v>
      </c>
      <c r="C1518" s="4">
        <v>44673</v>
      </c>
      <c r="D1518">
        <v>267.02999999999997</v>
      </c>
      <c r="E1518" t="s">
        <v>20</v>
      </c>
    </row>
    <row r="1519" spans="1:5" x14ac:dyDescent="0.25">
      <c r="A1519">
        <v>308</v>
      </c>
      <c r="B1519">
        <v>3168</v>
      </c>
      <c r="C1519" s="4">
        <v>44777</v>
      </c>
      <c r="D1519">
        <v>399.27</v>
      </c>
      <c r="E1519" t="s">
        <v>19</v>
      </c>
    </row>
    <row r="1520" spans="1:5" x14ac:dyDescent="0.25">
      <c r="A1520">
        <v>308</v>
      </c>
      <c r="B1520">
        <v>3949</v>
      </c>
      <c r="C1520" s="4">
        <v>44611</v>
      </c>
      <c r="D1520">
        <v>209.71</v>
      </c>
      <c r="E1520" t="s">
        <v>16</v>
      </c>
    </row>
    <row r="1521" spans="1:5" x14ac:dyDescent="0.25">
      <c r="A1521">
        <v>308</v>
      </c>
      <c r="B1521">
        <v>8116</v>
      </c>
      <c r="C1521" s="4">
        <v>44806</v>
      </c>
      <c r="D1521">
        <v>213.13</v>
      </c>
      <c r="E1521" t="s">
        <v>19</v>
      </c>
    </row>
    <row r="1522" spans="1:5" x14ac:dyDescent="0.25">
      <c r="A1522">
        <v>308</v>
      </c>
      <c r="B1522">
        <v>4345</v>
      </c>
      <c r="C1522" s="4">
        <v>44913</v>
      </c>
      <c r="D1522">
        <v>417.22</v>
      </c>
      <c r="E1522" t="s">
        <v>18</v>
      </c>
    </row>
    <row r="1523" spans="1:5" x14ac:dyDescent="0.25">
      <c r="A1523">
        <v>308</v>
      </c>
      <c r="B1523">
        <v>5479</v>
      </c>
      <c r="C1523" s="4">
        <v>44792</v>
      </c>
      <c r="D1523">
        <v>192.17</v>
      </c>
      <c r="E1523" t="s">
        <v>20</v>
      </c>
    </row>
    <row r="1524" spans="1:5" x14ac:dyDescent="0.25">
      <c r="A1524">
        <v>308</v>
      </c>
      <c r="B1524">
        <v>4886</v>
      </c>
      <c r="C1524" s="4">
        <v>44815</v>
      </c>
      <c r="D1524">
        <v>159.96</v>
      </c>
      <c r="E1524" t="s">
        <v>18</v>
      </c>
    </row>
    <row r="1525" spans="1:5" x14ac:dyDescent="0.25">
      <c r="A1525">
        <v>308</v>
      </c>
      <c r="B1525">
        <v>1003</v>
      </c>
      <c r="C1525" s="4">
        <v>44899</v>
      </c>
      <c r="D1525">
        <v>200.23</v>
      </c>
      <c r="E1525" t="s">
        <v>19</v>
      </c>
    </row>
    <row r="1526" spans="1:5" x14ac:dyDescent="0.25">
      <c r="A1526">
        <v>309</v>
      </c>
      <c r="B1526">
        <v>4026</v>
      </c>
      <c r="C1526" s="4">
        <v>44643</v>
      </c>
      <c r="D1526">
        <v>224.52</v>
      </c>
      <c r="E1526" t="s">
        <v>17</v>
      </c>
    </row>
    <row r="1527" spans="1:5" x14ac:dyDescent="0.25">
      <c r="A1527">
        <v>309</v>
      </c>
      <c r="B1527">
        <v>9851</v>
      </c>
      <c r="C1527" s="4">
        <v>44864</v>
      </c>
      <c r="D1527">
        <v>435.88</v>
      </c>
      <c r="E1527" t="s">
        <v>20</v>
      </c>
    </row>
    <row r="1528" spans="1:5" x14ac:dyDescent="0.25">
      <c r="A1528">
        <v>309</v>
      </c>
      <c r="B1528">
        <v>6832</v>
      </c>
      <c r="C1528" s="4">
        <v>44688</v>
      </c>
      <c r="D1528">
        <v>396.22</v>
      </c>
      <c r="E1528" t="s">
        <v>20</v>
      </c>
    </row>
    <row r="1529" spans="1:5" x14ac:dyDescent="0.25">
      <c r="A1529">
        <v>309</v>
      </c>
      <c r="B1529">
        <v>6486</v>
      </c>
      <c r="C1529" s="4">
        <v>44749</v>
      </c>
      <c r="D1529">
        <v>76.42</v>
      </c>
      <c r="E1529" t="s">
        <v>19</v>
      </c>
    </row>
    <row r="1530" spans="1:5" x14ac:dyDescent="0.25">
      <c r="A1530">
        <v>309</v>
      </c>
      <c r="B1530">
        <v>7780</v>
      </c>
      <c r="C1530" s="4">
        <v>44601</v>
      </c>
      <c r="D1530">
        <v>267.45999999999998</v>
      </c>
      <c r="E1530" t="s">
        <v>17</v>
      </c>
    </row>
    <row r="1531" spans="1:5" x14ac:dyDescent="0.25">
      <c r="A1531">
        <v>310</v>
      </c>
      <c r="B1531">
        <v>9387</v>
      </c>
      <c r="C1531" s="4">
        <v>44735</v>
      </c>
      <c r="D1531">
        <v>217.86</v>
      </c>
      <c r="E1531" t="s">
        <v>17</v>
      </c>
    </row>
    <row r="1532" spans="1:5" x14ac:dyDescent="0.25">
      <c r="A1532">
        <v>310</v>
      </c>
      <c r="B1532">
        <v>1487</v>
      </c>
      <c r="C1532" s="4">
        <v>44746</v>
      </c>
      <c r="D1532">
        <v>211.29</v>
      </c>
      <c r="E1532" t="s">
        <v>20</v>
      </c>
    </row>
    <row r="1533" spans="1:5" x14ac:dyDescent="0.25">
      <c r="A1533">
        <v>310</v>
      </c>
      <c r="B1533">
        <v>3897</v>
      </c>
      <c r="C1533" s="4">
        <v>44909</v>
      </c>
      <c r="D1533">
        <v>359.66</v>
      </c>
      <c r="E1533" t="s">
        <v>18</v>
      </c>
    </row>
    <row r="1534" spans="1:5" x14ac:dyDescent="0.25">
      <c r="A1534">
        <v>310</v>
      </c>
      <c r="B1534">
        <v>4787</v>
      </c>
      <c r="C1534" s="4">
        <v>44683</v>
      </c>
      <c r="D1534">
        <v>269.33</v>
      </c>
      <c r="E1534" t="s">
        <v>18</v>
      </c>
    </row>
    <row r="1535" spans="1:5" x14ac:dyDescent="0.25">
      <c r="A1535">
        <v>311</v>
      </c>
      <c r="B1535">
        <v>5196</v>
      </c>
      <c r="C1535" s="4">
        <v>44614</v>
      </c>
      <c r="D1535">
        <v>191.8</v>
      </c>
      <c r="E1535" t="s">
        <v>20</v>
      </c>
    </row>
    <row r="1536" spans="1:5" x14ac:dyDescent="0.25">
      <c r="A1536">
        <v>311</v>
      </c>
      <c r="B1536">
        <v>4693</v>
      </c>
      <c r="C1536" s="4">
        <v>44783</v>
      </c>
      <c r="D1536">
        <v>179.18</v>
      </c>
      <c r="E1536" t="s">
        <v>17</v>
      </c>
    </row>
    <row r="1537" spans="1:5" x14ac:dyDescent="0.25">
      <c r="A1537">
        <v>311</v>
      </c>
      <c r="B1537">
        <v>9060</v>
      </c>
      <c r="C1537" s="4">
        <v>44829</v>
      </c>
      <c r="D1537">
        <v>96.15</v>
      </c>
      <c r="E1537" t="s">
        <v>18</v>
      </c>
    </row>
    <row r="1538" spans="1:5" x14ac:dyDescent="0.25">
      <c r="A1538">
        <v>311</v>
      </c>
      <c r="B1538">
        <v>7345</v>
      </c>
      <c r="C1538" s="4">
        <v>44635</v>
      </c>
      <c r="D1538">
        <v>64.239999999999995</v>
      </c>
      <c r="E1538" t="s">
        <v>19</v>
      </c>
    </row>
    <row r="1539" spans="1:5" x14ac:dyDescent="0.25">
      <c r="A1539">
        <v>311</v>
      </c>
      <c r="B1539">
        <v>8460</v>
      </c>
      <c r="C1539" s="4">
        <v>44782</v>
      </c>
      <c r="D1539">
        <v>61.53</v>
      </c>
      <c r="E1539" t="s">
        <v>18</v>
      </c>
    </row>
    <row r="1540" spans="1:5" x14ac:dyDescent="0.25">
      <c r="A1540">
        <v>312</v>
      </c>
      <c r="B1540">
        <v>2436</v>
      </c>
      <c r="C1540" s="4">
        <v>44571</v>
      </c>
      <c r="D1540">
        <v>271.31</v>
      </c>
      <c r="E1540" t="s">
        <v>17</v>
      </c>
    </row>
    <row r="1541" spans="1:5" x14ac:dyDescent="0.25">
      <c r="A1541">
        <v>312</v>
      </c>
      <c r="B1541">
        <v>2766</v>
      </c>
      <c r="C1541" s="4">
        <v>44643</v>
      </c>
      <c r="D1541">
        <v>11.85</v>
      </c>
      <c r="E1541" t="s">
        <v>18</v>
      </c>
    </row>
    <row r="1542" spans="1:5" x14ac:dyDescent="0.25">
      <c r="A1542">
        <v>313</v>
      </c>
      <c r="B1542">
        <v>1409</v>
      </c>
      <c r="C1542" s="4">
        <v>44858</v>
      </c>
      <c r="D1542">
        <v>34.909999999999997</v>
      </c>
      <c r="E1542" t="s">
        <v>18</v>
      </c>
    </row>
    <row r="1543" spans="1:5" x14ac:dyDescent="0.25">
      <c r="A1543">
        <v>314</v>
      </c>
      <c r="B1543">
        <v>4565</v>
      </c>
      <c r="C1543" s="4">
        <v>44859</v>
      </c>
      <c r="D1543">
        <v>470.83</v>
      </c>
      <c r="E1543" t="s">
        <v>20</v>
      </c>
    </row>
    <row r="1544" spans="1:5" x14ac:dyDescent="0.25">
      <c r="A1544">
        <v>314</v>
      </c>
      <c r="B1544">
        <v>8882</v>
      </c>
      <c r="C1544" s="4">
        <v>44790</v>
      </c>
      <c r="D1544">
        <v>65.459999999999994</v>
      </c>
      <c r="E1544" t="s">
        <v>19</v>
      </c>
    </row>
    <row r="1545" spans="1:5" x14ac:dyDescent="0.25">
      <c r="A1545">
        <v>315</v>
      </c>
      <c r="B1545">
        <v>6049</v>
      </c>
      <c r="C1545" s="4">
        <v>44875</v>
      </c>
      <c r="D1545">
        <v>338.49</v>
      </c>
      <c r="E1545" t="s">
        <v>18</v>
      </c>
    </row>
    <row r="1546" spans="1:5" x14ac:dyDescent="0.25">
      <c r="A1546">
        <v>315</v>
      </c>
      <c r="B1546">
        <v>9486</v>
      </c>
      <c r="C1546" s="4">
        <v>44650</v>
      </c>
      <c r="D1546">
        <v>262.82</v>
      </c>
      <c r="E1546" t="s">
        <v>17</v>
      </c>
    </row>
    <row r="1547" spans="1:5" x14ac:dyDescent="0.25">
      <c r="A1547">
        <v>316</v>
      </c>
      <c r="B1547">
        <v>3075</v>
      </c>
      <c r="C1547" s="4">
        <v>44692</v>
      </c>
      <c r="D1547">
        <v>42.62</v>
      </c>
      <c r="E1547" t="s">
        <v>18</v>
      </c>
    </row>
    <row r="1548" spans="1:5" x14ac:dyDescent="0.25">
      <c r="A1548">
        <v>316</v>
      </c>
      <c r="B1548">
        <v>8105</v>
      </c>
      <c r="C1548" s="4">
        <v>44563</v>
      </c>
      <c r="D1548">
        <v>28.8</v>
      </c>
      <c r="E1548" t="s">
        <v>16</v>
      </c>
    </row>
    <row r="1549" spans="1:5" x14ac:dyDescent="0.25">
      <c r="A1549">
        <v>316</v>
      </c>
      <c r="B1549">
        <v>5406</v>
      </c>
      <c r="C1549" s="4">
        <v>44622</v>
      </c>
      <c r="D1549">
        <v>90.61</v>
      </c>
      <c r="E1549" t="s">
        <v>17</v>
      </c>
    </row>
    <row r="1550" spans="1:5" x14ac:dyDescent="0.25">
      <c r="A1550">
        <v>316</v>
      </c>
      <c r="B1550">
        <v>6181</v>
      </c>
      <c r="C1550" s="4">
        <v>44566</v>
      </c>
      <c r="D1550">
        <v>24.28</v>
      </c>
      <c r="E1550" t="s">
        <v>19</v>
      </c>
    </row>
    <row r="1551" spans="1:5" x14ac:dyDescent="0.25">
      <c r="A1551">
        <v>316</v>
      </c>
      <c r="B1551">
        <v>4378</v>
      </c>
      <c r="C1551" s="4">
        <v>44649</v>
      </c>
      <c r="D1551">
        <v>27</v>
      </c>
      <c r="E1551" t="s">
        <v>17</v>
      </c>
    </row>
    <row r="1552" spans="1:5" x14ac:dyDescent="0.25">
      <c r="A1552">
        <v>316</v>
      </c>
      <c r="B1552">
        <v>2627</v>
      </c>
      <c r="C1552" s="4">
        <v>44577</v>
      </c>
      <c r="D1552">
        <v>213.42</v>
      </c>
      <c r="E1552" t="s">
        <v>18</v>
      </c>
    </row>
    <row r="1553" spans="1:5" x14ac:dyDescent="0.25">
      <c r="A1553">
        <v>316</v>
      </c>
      <c r="B1553">
        <v>2716</v>
      </c>
      <c r="C1553" s="4">
        <v>44828</v>
      </c>
      <c r="D1553">
        <v>102.23</v>
      </c>
      <c r="E1553" t="s">
        <v>17</v>
      </c>
    </row>
    <row r="1554" spans="1:5" x14ac:dyDescent="0.25">
      <c r="A1554">
        <v>316</v>
      </c>
      <c r="B1554">
        <v>8809</v>
      </c>
      <c r="C1554" s="4">
        <v>44636</v>
      </c>
      <c r="D1554">
        <v>120.75</v>
      </c>
      <c r="E1554" t="s">
        <v>20</v>
      </c>
    </row>
    <row r="1555" spans="1:5" x14ac:dyDescent="0.25">
      <c r="A1555">
        <v>317</v>
      </c>
      <c r="B1555">
        <v>4660</v>
      </c>
      <c r="C1555" s="4">
        <v>44754</v>
      </c>
      <c r="D1555">
        <v>140.63</v>
      </c>
      <c r="E1555" t="s">
        <v>20</v>
      </c>
    </row>
    <row r="1556" spans="1:5" x14ac:dyDescent="0.25">
      <c r="A1556">
        <v>317</v>
      </c>
      <c r="B1556">
        <v>3062</v>
      </c>
      <c r="C1556" s="4">
        <v>44572</v>
      </c>
      <c r="D1556">
        <v>172.92</v>
      </c>
      <c r="E1556" t="s">
        <v>19</v>
      </c>
    </row>
    <row r="1557" spans="1:5" x14ac:dyDescent="0.25">
      <c r="A1557">
        <v>317</v>
      </c>
      <c r="B1557">
        <v>7916</v>
      </c>
      <c r="C1557" s="4">
        <v>44617</v>
      </c>
      <c r="D1557">
        <v>154.28</v>
      </c>
      <c r="E1557" t="s">
        <v>18</v>
      </c>
    </row>
    <row r="1558" spans="1:5" x14ac:dyDescent="0.25">
      <c r="A1558">
        <v>318</v>
      </c>
      <c r="B1558">
        <v>6552</v>
      </c>
      <c r="C1558" s="4">
        <v>44912</v>
      </c>
      <c r="D1558">
        <v>182.09</v>
      </c>
      <c r="E1558" t="s">
        <v>18</v>
      </c>
    </row>
    <row r="1559" spans="1:5" x14ac:dyDescent="0.25">
      <c r="A1559">
        <v>318</v>
      </c>
      <c r="B1559">
        <v>1039</v>
      </c>
      <c r="C1559" s="4">
        <v>44824</v>
      </c>
      <c r="D1559">
        <v>463.05</v>
      </c>
      <c r="E1559" t="s">
        <v>20</v>
      </c>
    </row>
    <row r="1560" spans="1:5" x14ac:dyDescent="0.25">
      <c r="A1560">
        <v>318</v>
      </c>
      <c r="B1560">
        <v>2980</v>
      </c>
      <c r="C1560" s="4">
        <v>44668</v>
      </c>
      <c r="D1560">
        <v>178.12</v>
      </c>
      <c r="E1560" t="s">
        <v>19</v>
      </c>
    </row>
    <row r="1561" spans="1:5" x14ac:dyDescent="0.25">
      <c r="A1561">
        <v>318</v>
      </c>
      <c r="B1561">
        <v>1637</v>
      </c>
      <c r="C1561" s="4">
        <v>44604</v>
      </c>
      <c r="D1561">
        <v>432.29</v>
      </c>
      <c r="E1561" t="s">
        <v>19</v>
      </c>
    </row>
    <row r="1562" spans="1:5" x14ac:dyDescent="0.25">
      <c r="A1562">
        <v>318</v>
      </c>
      <c r="B1562">
        <v>2869</v>
      </c>
      <c r="C1562" s="4">
        <v>44565</v>
      </c>
      <c r="D1562">
        <v>302.32</v>
      </c>
      <c r="E1562" t="s">
        <v>19</v>
      </c>
    </row>
    <row r="1563" spans="1:5" x14ac:dyDescent="0.25">
      <c r="A1563">
        <v>318</v>
      </c>
      <c r="B1563">
        <v>7485</v>
      </c>
      <c r="C1563" s="4">
        <v>44793</v>
      </c>
      <c r="D1563">
        <v>401.96</v>
      </c>
      <c r="E1563" t="s">
        <v>18</v>
      </c>
    </row>
    <row r="1564" spans="1:5" x14ac:dyDescent="0.25">
      <c r="A1564">
        <v>318</v>
      </c>
      <c r="B1564">
        <v>4981</v>
      </c>
      <c r="C1564" s="4">
        <v>44841</v>
      </c>
      <c r="D1564">
        <v>89.07</v>
      </c>
      <c r="E1564" t="s">
        <v>17</v>
      </c>
    </row>
    <row r="1565" spans="1:5" x14ac:dyDescent="0.25">
      <c r="A1565">
        <v>318</v>
      </c>
      <c r="B1565">
        <v>9792</v>
      </c>
      <c r="C1565" s="4">
        <v>44916</v>
      </c>
      <c r="D1565">
        <v>96.54</v>
      </c>
      <c r="E1565" t="s">
        <v>16</v>
      </c>
    </row>
    <row r="1566" spans="1:5" x14ac:dyDescent="0.25">
      <c r="A1566">
        <v>319</v>
      </c>
      <c r="B1566">
        <v>3229</v>
      </c>
      <c r="C1566" s="4">
        <v>44788</v>
      </c>
      <c r="D1566">
        <v>477.46</v>
      </c>
      <c r="E1566" t="s">
        <v>20</v>
      </c>
    </row>
    <row r="1567" spans="1:5" x14ac:dyDescent="0.25">
      <c r="A1567">
        <v>320</v>
      </c>
      <c r="B1567">
        <v>8202</v>
      </c>
      <c r="C1567" s="4">
        <v>44747</v>
      </c>
      <c r="D1567">
        <v>381.83</v>
      </c>
      <c r="E1567" t="s">
        <v>19</v>
      </c>
    </row>
    <row r="1568" spans="1:5" x14ac:dyDescent="0.25">
      <c r="A1568">
        <v>320</v>
      </c>
      <c r="B1568">
        <v>8694</v>
      </c>
      <c r="C1568" s="4">
        <v>44914</v>
      </c>
      <c r="D1568">
        <v>441.92</v>
      </c>
      <c r="E1568" t="s">
        <v>16</v>
      </c>
    </row>
    <row r="1569" spans="1:5" x14ac:dyDescent="0.25">
      <c r="A1569">
        <v>321</v>
      </c>
      <c r="B1569">
        <v>2376</v>
      </c>
      <c r="C1569" s="4">
        <v>44817</v>
      </c>
      <c r="D1569">
        <v>27.56</v>
      </c>
      <c r="E1569" t="s">
        <v>16</v>
      </c>
    </row>
    <row r="1570" spans="1:5" x14ac:dyDescent="0.25">
      <c r="A1570">
        <v>321</v>
      </c>
      <c r="B1570">
        <v>8248</v>
      </c>
      <c r="C1570" s="4">
        <v>44852</v>
      </c>
      <c r="D1570">
        <v>61.97</v>
      </c>
      <c r="E1570" t="s">
        <v>17</v>
      </c>
    </row>
    <row r="1571" spans="1:5" x14ac:dyDescent="0.25">
      <c r="A1571">
        <v>321</v>
      </c>
      <c r="B1571">
        <v>8707</v>
      </c>
      <c r="C1571" s="4">
        <v>44635</v>
      </c>
      <c r="D1571">
        <v>241.94</v>
      </c>
      <c r="E1571" t="s">
        <v>19</v>
      </c>
    </row>
    <row r="1572" spans="1:5" x14ac:dyDescent="0.25">
      <c r="A1572">
        <v>321</v>
      </c>
      <c r="B1572">
        <v>6269</v>
      </c>
      <c r="C1572" s="4">
        <v>44734</v>
      </c>
      <c r="D1572">
        <v>161.63</v>
      </c>
      <c r="E1572" t="s">
        <v>18</v>
      </c>
    </row>
    <row r="1573" spans="1:5" x14ac:dyDescent="0.25">
      <c r="A1573">
        <v>321</v>
      </c>
      <c r="B1573">
        <v>4944</v>
      </c>
      <c r="C1573" s="4">
        <v>44590</v>
      </c>
      <c r="D1573">
        <v>279.62</v>
      </c>
      <c r="E1573" t="s">
        <v>16</v>
      </c>
    </row>
    <row r="1574" spans="1:5" x14ac:dyDescent="0.25">
      <c r="A1574">
        <v>321</v>
      </c>
      <c r="B1574">
        <v>2305</v>
      </c>
      <c r="C1574" s="4">
        <v>44586</v>
      </c>
      <c r="D1574">
        <v>151.96</v>
      </c>
      <c r="E1574" t="s">
        <v>19</v>
      </c>
    </row>
    <row r="1575" spans="1:5" x14ac:dyDescent="0.25">
      <c r="A1575">
        <v>321</v>
      </c>
      <c r="B1575">
        <v>8654</v>
      </c>
      <c r="C1575" s="4">
        <v>44900</v>
      </c>
      <c r="D1575">
        <v>400.15</v>
      </c>
      <c r="E1575" t="s">
        <v>16</v>
      </c>
    </row>
    <row r="1576" spans="1:5" x14ac:dyDescent="0.25">
      <c r="A1576">
        <v>321</v>
      </c>
      <c r="B1576">
        <v>6889</v>
      </c>
      <c r="C1576" s="4">
        <v>44610</v>
      </c>
      <c r="D1576">
        <v>321.14</v>
      </c>
      <c r="E1576" t="s">
        <v>18</v>
      </c>
    </row>
    <row r="1577" spans="1:5" x14ac:dyDescent="0.25">
      <c r="A1577">
        <v>321</v>
      </c>
      <c r="B1577">
        <v>6245</v>
      </c>
      <c r="C1577" s="4">
        <v>44637</v>
      </c>
      <c r="D1577">
        <v>361.27</v>
      </c>
      <c r="E1577" t="s">
        <v>18</v>
      </c>
    </row>
    <row r="1578" spans="1:5" x14ac:dyDescent="0.25">
      <c r="A1578">
        <v>322</v>
      </c>
      <c r="B1578">
        <v>1724</v>
      </c>
      <c r="C1578" s="4">
        <v>44715</v>
      </c>
      <c r="D1578">
        <v>61.98</v>
      </c>
      <c r="E1578" t="s">
        <v>16</v>
      </c>
    </row>
    <row r="1579" spans="1:5" x14ac:dyDescent="0.25">
      <c r="A1579">
        <v>323</v>
      </c>
      <c r="B1579">
        <v>2360</v>
      </c>
      <c r="C1579" s="4">
        <v>44906</v>
      </c>
      <c r="D1579">
        <v>60.4</v>
      </c>
      <c r="E1579" t="s">
        <v>17</v>
      </c>
    </row>
    <row r="1580" spans="1:5" x14ac:dyDescent="0.25">
      <c r="A1580">
        <v>323</v>
      </c>
      <c r="B1580">
        <v>8341</v>
      </c>
      <c r="C1580" s="4">
        <v>44706</v>
      </c>
      <c r="D1580">
        <v>357.39</v>
      </c>
      <c r="E1580" t="s">
        <v>18</v>
      </c>
    </row>
    <row r="1581" spans="1:5" x14ac:dyDescent="0.25">
      <c r="A1581">
        <v>323</v>
      </c>
      <c r="B1581">
        <v>7725</v>
      </c>
      <c r="C1581" s="4">
        <v>44574</v>
      </c>
      <c r="D1581">
        <v>25.56</v>
      </c>
      <c r="E1581" t="s">
        <v>17</v>
      </c>
    </row>
    <row r="1582" spans="1:5" x14ac:dyDescent="0.25">
      <c r="A1582">
        <v>323</v>
      </c>
      <c r="B1582">
        <v>4682</v>
      </c>
      <c r="C1582" s="4">
        <v>44625</v>
      </c>
      <c r="D1582">
        <v>395.95</v>
      </c>
      <c r="E1582" t="s">
        <v>20</v>
      </c>
    </row>
    <row r="1583" spans="1:5" x14ac:dyDescent="0.25">
      <c r="A1583">
        <v>324</v>
      </c>
      <c r="B1583">
        <v>3615</v>
      </c>
      <c r="C1583" s="4">
        <v>44645</v>
      </c>
      <c r="D1583">
        <v>78.05</v>
      </c>
      <c r="E1583" t="s">
        <v>20</v>
      </c>
    </row>
    <row r="1584" spans="1:5" x14ac:dyDescent="0.25">
      <c r="A1584">
        <v>324</v>
      </c>
      <c r="B1584">
        <v>7968</v>
      </c>
      <c r="C1584" s="4">
        <v>44625</v>
      </c>
      <c r="D1584">
        <v>149.31</v>
      </c>
      <c r="E1584" t="s">
        <v>19</v>
      </c>
    </row>
    <row r="1585" spans="1:5" x14ac:dyDescent="0.25">
      <c r="A1585">
        <v>324</v>
      </c>
      <c r="B1585">
        <v>3046</v>
      </c>
      <c r="C1585" s="4">
        <v>44635</v>
      </c>
      <c r="D1585">
        <v>139.93</v>
      </c>
      <c r="E1585" t="s">
        <v>20</v>
      </c>
    </row>
    <row r="1586" spans="1:5" x14ac:dyDescent="0.25">
      <c r="A1586">
        <v>324</v>
      </c>
      <c r="B1586">
        <v>7959</v>
      </c>
      <c r="C1586" s="4">
        <v>44867</v>
      </c>
      <c r="D1586">
        <v>145.07</v>
      </c>
      <c r="E1586" t="s">
        <v>17</v>
      </c>
    </row>
    <row r="1587" spans="1:5" x14ac:dyDescent="0.25">
      <c r="A1587">
        <v>324</v>
      </c>
      <c r="B1587">
        <v>4290</v>
      </c>
      <c r="C1587" s="4">
        <v>44595</v>
      </c>
      <c r="D1587">
        <v>427.35</v>
      </c>
      <c r="E1587" t="s">
        <v>16</v>
      </c>
    </row>
    <row r="1588" spans="1:5" x14ac:dyDescent="0.25">
      <c r="A1588">
        <v>324</v>
      </c>
      <c r="B1588">
        <v>2265</v>
      </c>
      <c r="C1588" s="4">
        <v>44743</v>
      </c>
      <c r="D1588">
        <v>429.99</v>
      </c>
      <c r="E1588" t="s">
        <v>19</v>
      </c>
    </row>
    <row r="1589" spans="1:5" x14ac:dyDescent="0.25">
      <c r="A1589">
        <v>325</v>
      </c>
      <c r="B1589">
        <v>9669</v>
      </c>
      <c r="C1589" s="4">
        <v>44888</v>
      </c>
      <c r="D1589">
        <v>376.71</v>
      </c>
      <c r="E1589" t="s">
        <v>18</v>
      </c>
    </row>
    <row r="1590" spans="1:5" x14ac:dyDescent="0.25">
      <c r="A1590">
        <v>325</v>
      </c>
      <c r="B1590">
        <v>1403</v>
      </c>
      <c r="C1590" s="4">
        <v>44853</v>
      </c>
      <c r="D1590">
        <v>177.08</v>
      </c>
      <c r="E1590" t="s">
        <v>17</v>
      </c>
    </row>
    <row r="1591" spans="1:5" x14ac:dyDescent="0.25">
      <c r="A1591">
        <v>326</v>
      </c>
      <c r="B1591">
        <v>7053</v>
      </c>
      <c r="C1591" s="4">
        <v>44655</v>
      </c>
      <c r="D1591">
        <v>237.52</v>
      </c>
      <c r="E1591" t="s">
        <v>20</v>
      </c>
    </row>
    <row r="1592" spans="1:5" x14ac:dyDescent="0.25">
      <c r="A1592">
        <v>326</v>
      </c>
      <c r="B1592">
        <v>7279</v>
      </c>
      <c r="C1592" s="4">
        <v>44819</v>
      </c>
      <c r="D1592">
        <v>151.01</v>
      </c>
      <c r="E1592" t="s">
        <v>20</v>
      </c>
    </row>
    <row r="1593" spans="1:5" x14ac:dyDescent="0.25">
      <c r="A1593">
        <v>326</v>
      </c>
      <c r="B1593">
        <v>9617</v>
      </c>
      <c r="C1593" s="4">
        <v>44704</v>
      </c>
      <c r="D1593">
        <v>217.36</v>
      </c>
      <c r="E1593" t="s">
        <v>19</v>
      </c>
    </row>
    <row r="1594" spans="1:5" x14ac:dyDescent="0.25">
      <c r="A1594">
        <v>327</v>
      </c>
      <c r="B1594">
        <v>8909</v>
      </c>
      <c r="C1594" s="4">
        <v>44924</v>
      </c>
      <c r="D1594">
        <v>356.88</v>
      </c>
      <c r="E1594" t="s">
        <v>19</v>
      </c>
    </row>
    <row r="1595" spans="1:5" x14ac:dyDescent="0.25">
      <c r="A1595">
        <v>327</v>
      </c>
      <c r="B1595">
        <v>6748</v>
      </c>
      <c r="C1595" s="4">
        <v>44673</v>
      </c>
      <c r="D1595">
        <v>46.49</v>
      </c>
      <c r="E1595" t="s">
        <v>17</v>
      </c>
    </row>
    <row r="1596" spans="1:5" x14ac:dyDescent="0.25">
      <c r="A1596">
        <v>328</v>
      </c>
      <c r="B1596">
        <v>5450</v>
      </c>
      <c r="C1596" s="4">
        <v>44705</v>
      </c>
      <c r="D1596">
        <v>246.7</v>
      </c>
      <c r="E1596" t="s">
        <v>16</v>
      </c>
    </row>
    <row r="1597" spans="1:5" x14ac:dyDescent="0.25">
      <c r="A1597">
        <v>328</v>
      </c>
      <c r="B1597">
        <v>5918</v>
      </c>
      <c r="C1597" s="4">
        <v>44893</v>
      </c>
      <c r="D1597">
        <v>127.76</v>
      </c>
      <c r="E1597" t="s">
        <v>20</v>
      </c>
    </row>
    <row r="1598" spans="1:5" x14ac:dyDescent="0.25">
      <c r="A1598">
        <v>328</v>
      </c>
      <c r="B1598">
        <v>8943</v>
      </c>
      <c r="C1598" s="4">
        <v>44599</v>
      </c>
      <c r="D1598">
        <v>120.77</v>
      </c>
      <c r="E1598" t="s">
        <v>19</v>
      </c>
    </row>
    <row r="1599" spans="1:5" x14ac:dyDescent="0.25">
      <c r="A1599">
        <v>328</v>
      </c>
      <c r="B1599">
        <v>6383</v>
      </c>
      <c r="C1599" s="4">
        <v>44743</v>
      </c>
      <c r="D1599">
        <v>346.34</v>
      </c>
      <c r="E1599" t="s">
        <v>16</v>
      </c>
    </row>
    <row r="1600" spans="1:5" x14ac:dyDescent="0.25">
      <c r="A1600">
        <v>328</v>
      </c>
      <c r="B1600">
        <v>1418</v>
      </c>
      <c r="C1600" s="4">
        <v>44797</v>
      </c>
      <c r="D1600">
        <v>6.69</v>
      </c>
      <c r="E1600" t="s">
        <v>19</v>
      </c>
    </row>
    <row r="1601" spans="1:5" x14ac:dyDescent="0.25">
      <c r="A1601">
        <v>329</v>
      </c>
      <c r="B1601">
        <v>8177</v>
      </c>
      <c r="C1601" s="4">
        <v>44697</v>
      </c>
      <c r="D1601">
        <v>440.65</v>
      </c>
      <c r="E1601" t="s">
        <v>17</v>
      </c>
    </row>
    <row r="1602" spans="1:5" x14ac:dyDescent="0.25">
      <c r="A1602">
        <v>329</v>
      </c>
      <c r="B1602">
        <v>9551</v>
      </c>
      <c r="C1602" s="4">
        <v>44596</v>
      </c>
      <c r="D1602">
        <v>156.87</v>
      </c>
      <c r="E1602" t="s">
        <v>19</v>
      </c>
    </row>
    <row r="1603" spans="1:5" x14ac:dyDescent="0.25">
      <c r="A1603">
        <v>329</v>
      </c>
      <c r="B1603">
        <v>3776</v>
      </c>
      <c r="C1603" s="4">
        <v>44705</v>
      </c>
      <c r="D1603">
        <v>161.5</v>
      </c>
      <c r="E1603" t="s">
        <v>18</v>
      </c>
    </row>
    <row r="1604" spans="1:5" x14ac:dyDescent="0.25">
      <c r="A1604">
        <v>329</v>
      </c>
      <c r="B1604">
        <v>1055</v>
      </c>
      <c r="C1604" s="4">
        <v>44712</v>
      </c>
      <c r="D1604">
        <v>377.79</v>
      </c>
      <c r="E1604" t="s">
        <v>20</v>
      </c>
    </row>
    <row r="1605" spans="1:5" x14ac:dyDescent="0.25">
      <c r="A1605">
        <v>329</v>
      </c>
      <c r="B1605">
        <v>8645</v>
      </c>
      <c r="C1605" s="4">
        <v>44817</v>
      </c>
      <c r="D1605">
        <v>388.7</v>
      </c>
      <c r="E1605" t="s">
        <v>20</v>
      </c>
    </row>
    <row r="1606" spans="1:5" x14ac:dyDescent="0.25">
      <c r="A1606">
        <v>329</v>
      </c>
      <c r="B1606">
        <v>4997</v>
      </c>
      <c r="C1606" s="4">
        <v>44890</v>
      </c>
      <c r="D1606">
        <v>172.15</v>
      </c>
      <c r="E1606" t="s">
        <v>19</v>
      </c>
    </row>
    <row r="1607" spans="1:5" x14ac:dyDescent="0.25">
      <c r="A1607">
        <v>329</v>
      </c>
      <c r="B1607">
        <v>1678</v>
      </c>
      <c r="C1607" s="4">
        <v>44689</v>
      </c>
      <c r="D1607">
        <v>341.48</v>
      </c>
      <c r="E1607" t="s">
        <v>19</v>
      </c>
    </row>
    <row r="1608" spans="1:5" x14ac:dyDescent="0.25">
      <c r="A1608">
        <v>329</v>
      </c>
      <c r="B1608">
        <v>1378</v>
      </c>
      <c r="C1608" s="4">
        <v>44877</v>
      </c>
      <c r="D1608">
        <v>322.05</v>
      </c>
      <c r="E1608" t="s">
        <v>18</v>
      </c>
    </row>
    <row r="1609" spans="1:5" x14ac:dyDescent="0.25">
      <c r="A1609">
        <v>330</v>
      </c>
      <c r="B1609">
        <v>6732</v>
      </c>
      <c r="C1609" s="4">
        <v>44774</v>
      </c>
      <c r="D1609">
        <v>329.14</v>
      </c>
      <c r="E1609" t="s">
        <v>18</v>
      </c>
    </row>
    <row r="1610" spans="1:5" x14ac:dyDescent="0.25">
      <c r="A1610">
        <v>330</v>
      </c>
      <c r="B1610">
        <v>8425</v>
      </c>
      <c r="C1610" s="4">
        <v>44594</v>
      </c>
      <c r="D1610">
        <v>172.33</v>
      </c>
      <c r="E1610" t="s">
        <v>17</v>
      </c>
    </row>
    <row r="1611" spans="1:5" x14ac:dyDescent="0.25">
      <c r="A1611">
        <v>330</v>
      </c>
      <c r="B1611">
        <v>1139</v>
      </c>
      <c r="C1611" s="4">
        <v>44867</v>
      </c>
      <c r="D1611">
        <v>477.01</v>
      </c>
      <c r="E1611" t="s">
        <v>20</v>
      </c>
    </row>
    <row r="1612" spans="1:5" x14ac:dyDescent="0.25">
      <c r="A1612">
        <v>330</v>
      </c>
      <c r="B1612">
        <v>1270</v>
      </c>
      <c r="C1612" s="4">
        <v>44796</v>
      </c>
      <c r="D1612">
        <v>237.97</v>
      </c>
      <c r="E1612" t="s">
        <v>19</v>
      </c>
    </row>
    <row r="1613" spans="1:5" x14ac:dyDescent="0.25">
      <c r="A1613">
        <v>330</v>
      </c>
      <c r="B1613">
        <v>9446</v>
      </c>
      <c r="C1613" s="4">
        <v>44613</v>
      </c>
      <c r="D1613">
        <v>203.51</v>
      </c>
      <c r="E1613" t="s">
        <v>19</v>
      </c>
    </row>
    <row r="1614" spans="1:5" x14ac:dyDescent="0.25">
      <c r="A1614">
        <v>330</v>
      </c>
      <c r="B1614">
        <v>7195</v>
      </c>
      <c r="C1614" s="4">
        <v>44883</v>
      </c>
      <c r="D1614">
        <v>272.77999999999997</v>
      </c>
      <c r="E1614" t="s">
        <v>16</v>
      </c>
    </row>
    <row r="1615" spans="1:5" x14ac:dyDescent="0.25">
      <c r="A1615">
        <v>330</v>
      </c>
      <c r="B1615">
        <v>8062</v>
      </c>
      <c r="C1615" s="4">
        <v>44855</v>
      </c>
      <c r="D1615">
        <v>404.75</v>
      </c>
      <c r="E1615" t="s">
        <v>20</v>
      </c>
    </row>
    <row r="1616" spans="1:5" x14ac:dyDescent="0.25">
      <c r="A1616">
        <v>330</v>
      </c>
      <c r="B1616">
        <v>2772</v>
      </c>
      <c r="C1616" s="4">
        <v>44859</v>
      </c>
      <c r="D1616">
        <v>341.27</v>
      </c>
      <c r="E1616" t="s">
        <v>18</v>
      </c>
    </row>
    <row r="1617" spans="1:5" x14ac:dyDescent="0.25">
      <c r="A1617">
        <v>330</v>
      </c>
      <c r="B1617">
        <v>1170</v>
      </c>
      <c r="C1617" s="4">
        <v>44576</v>
      </c>
      <c r="D1617">
        <v>143.78</v>
      </c>
      <c r="E1617" t="s">
        <v>18</v>
      </c>
    </row>
    <row r="1618" spans="1:5" x14ac:dyDescent="0.25">
      <c r="A1618">
        <v>331</v>
      </c>
      <c r="B1618">
        <v>7336</v>
      </c>
      <c r="C1618" s="4">
        <v>44916</v>
      </c>
      <c r="D1618">
        <v>239.79</v>
      </c>
      <c r="E1618" t="s">
        <v>18</v>
      </c>
    </row>
    <row r="1619" spans="1:5" x14ac:dyDescent="0.25">
      <c r="A1619">
        <v>331</v>
      </c>
      <c r="B1619">
        <v>2760</v>
      </c>
      <c r="C1619" s="4">
        <v>44818</v>
      </c>
      <c r="D1619">
        <v>11.94</v>
      </c>
      <c r="E1619" t="s">
        <v>17</v>
      </c>
    </row>
    <row r="1620" spans="1:5" x14ac:dyDescent="0.25">
      <c r="A1620">
        <v>331</v>
      </c>
      <c r="B1620">
        <v>7303</v>
      </c>
      <c r="C1620" s="4">
        <v>44821</v>
      </c>
      <c r="D1620">
        <v>341.44</v>
      </c>
      <c r="E1620" t="s">
        <v>19</v>
      </c>
    </row>
    <row r="1621" spans="1:5" x14ac:dyDescent="0.25">
      <c r="A1621">
        <v>331</v>
      </c>
      <c r="B1621">
        <v>3484</v>
      </c>
      <c r="C1621" s="4">
        <v>44703</v>
      </c>
      <c r="D1621">
        <v>84.3</v>
      </c>
      <c r="E1621" t="s">
        <v>20</v>
      </c>
    </row>
    <row r="1622" spans="1:5" x14ac:dyDescent="0.25">
      <c r="A1622">
        <v>331</v>
      </c>
      <c r="B1622">
        <v>8310</v>
      </c>
      <c r="C1622" s="4">
        <v>44780</v>
      </c>
      <c r="D1622">
        <v>230.85</v>
      </c>
      <c r="E1622" t="s">
        <v>16</v>
      </c>
    </row>
    <row r="1623" spans="1:5" x14ac:dyDescent="0.25">
      <c r="A1623">
        <v>332</v>
      </c>
      <c r="B1623">
        <v>7299</v>
      </c>
      <c r="C1623" s="4">
        <v>44802</v>
      </c>
      <c r="D1623">
        <v>301.33999999999997</v>
      </c>
      <c r="E1623" t="s">
        <v>19</v>
      </c>
    </row>
    <row r="1624" spans="1:5" x14ac:dyDescent="0.25">
      <c r="A1624">
        <v>332</v>
      </c>
      <c r="B1624">
        <v>2436</v>
      </c>
      <c r="C1624" s="4">
        <v>44615</v>
      </c>
      <c r="D1624">
        <v>272.54000000000002</v>
      </c>
      <c r="E1624" t="s">
        <v>20</v>
      </c>
    </row>
    <row r="1625" spans="1:5" x14ac:dyDescent="0.25">
      <c r="A1625">
        <v>332</v>
      </c>
      <c r="B1625">
        <v>4177</v>
      </c>
      <c r="C1625" s="4">
        <v>44733</v>
      </c>
      <c r="D1625">
        <v>153.84</v>
      </c>
      <c r="E1625" t="s">
        <v>19</v>
      </c>
    </row>
    <row r="1626" spans="1:5" x14ac:dyDescent="0.25">
      <c r="A1626">
        <v>332</v>
      </c>
      <c r="B1626">
        <v>1983</v>
      </c>
      <c r="C1626" s="4">
        <v>44647</v>
      </c>
      <c r="D1626">
        <v>432.05</v>
      </c>
      <c r="E1626" t="s">
        <v>19</v>
      </c>
    </row>
    <row r="1627" spans="1:5" x14ac:dyDescent="0.25">
      <c r="A1627">
        <v>332</v>
      </c>
      <c r="B1627">
        <v>9760</v>
      </c>
      <c r="C1627" s="4">
        <v>44855</v>
      </c>
      <c r="D1627">
        <v>417.67</v>
      </c>
      <c r="E1627" t="s">
        <v>20</v>
      </c>
    </row>
    <row r="1628" spans="1:5" x14ac:dyDescent="0.25">
      <c r="A1628">
        <v>333</v>
      </c>
      <c r="B1628">
        <v>3329</v>
      </c>
      <c r="C1628" s="4">
        <v>44667</v>
      </c>
      <c r="D1628">
        <v>31.47</v>
      </c>
      <c r="E1628" t="s">
        <v>20</v>
      </c>
    </row>
    <row r="1629" spans="1:5" x14ac:dyDescent="0.25">
      <c r="A1629">
        <v>333</v>
      </c>
      <c r="B1629">
        <v>9875</v>
      </c>
      <c r="C1629" s="4">
        <v>44722</v>
      </c>
      <c r="D1629">
        <v>463.13</v>
      </c>
      <c r="E1629" t="s">
        <v>19</v>
      </c>
    </row>
    <row r="1630" spans="1:5" x14ac:dyDescent="0.25">
      <c r="A1630">
        <v>333</v>
      </c>
      <c r="B1630">
        <v>9872</v>
      </c>
      <c r="C1630" s="4">
        <v>44784</v>
      </c>
      <c r="D1630">
        <v>452.16</v>
      </c>
      <c r="E1630" t="s">
        <v>16</v>
      </c>
    </row>
    <row r="1631" spans="1:5" x14ac:dyDescent="0.25">
      <c r="A1631">
        <v>333</v>
      </c>
      <c r="B1631">
        <v>9372</v>
      </c>
      <c r="C1631" s="4">
        <v>44778</v>
      </c>
      <c r="D1631">
        <v>477.35</v>
      </c>
      <c r="E1631" t="s">
        <v>16</v>
      </c>
    </row>
    <row r="1632" spans="1:5" x14ac:dyDescent="0.25">
      <c r="A1632">
        <v>333</v>
      </c>
      <c r="B1632">
        <v>4777</v>
      </c>
      <c r="C1632" s="4">
        <v>44834</v>
      </c>
      <c r="D1632">
        <v>209.12</v>
      </c>
      <c r="E1632" t="s">
        <v>17</v>
      </c>
    </row>
    <row r="1633" spans="1:5" x14ac:dyDescent="0.25">
      <c r="A1633">
        <v>333</v>
      </c>
      <c r="B1633">
        <v>1688</v>
      </c>
      <c r="C1633" s="4">
        <v>44874</v>
      </c>
      <c r="D1633">
        <v>334.65</v>
      </c>
      <c r="E1633" t="s">
        <v>16</v>
      </c>
    </row>
    <row r="1634" spans="1:5" x14ac:dyDescent="0.25">
      <c r="A1634">
        <v>333</v>
      </c>
      <c r="B1634">
        <v>5733</v>
      </c>
      <c r="C1634" s="4">
        <v>44726</v>
      </c>
      <c r="D1634">
        <v>471.51</v>
      </c>
      <c r="E1634" t="s">
        <v>16</v>
      </c>
    </row>
    <row r="1635" spans="1:5" x14ac:dyDescent="0.25">
      <c r="A1635">
        <v>334</v>
      </c>
      <c r="B1635">
        <v>8850</v>
      </c>
      <c r="C1635" s="4">
        <v>44751</v>
      </c>
      <c r="D1635">
        <v>74.95</v>
      </c>
      <c r="E1635" t="s">
        <v>19</v>
      </c>
    </row>
    <row r="1636" spans="1:5" x14ac:dyDescent="0.25">
      <c r="A1636">
        <v>334</v>
      </c>
      <c r="B1636">
        <v>7993</v>
      </c>
      <c r="C1636" s="4">
        <v>44680</v>
      </c>
      <c r="D1636">
        <v>233.35</v>
      </c>
      <c r="E1636" t="s">
        <v>16</v>
      </c>
    </row>
    <row r="1637" spans="1:5" x14ac:dyDescent="0.25">
      <c r="A1637">
        <v>334</v>
      </c>
      <c r="B1637">
        <v>1281</v>
      </c>
      <c r="C1637" s="4">
        <v>44701</v>
      </c>
      <c r="D1637">
        <v>289.72000000000003</v>
      </c>
      <c r="E1637" t="s">
        <v>19</v>
      </c>
    </row>
    <row r="1638" spans="1:5" x14ac:dyDescent="0.25">
      <c r="A1638">
        <v>334</v>
      </c>
      <c r="B1638">
        <v>2423</v>
      </c>
      <c r="C1638" s="4">
        <v>44741</v>
      </c>
      <c r="D1638">
        <v>464.71</v>
      </c>
      <c r="E1638" t="s">
        <v>20</v>
      </c>
    </row>
    <row r="1639" spans="1:5" x14ac:dyDescent="0.25">
      <c r="A1639">
        <v>334</v>
      </c>
      <c r="B1639">
        <v>2116</v>
      </c>
      <c r="C1639" s="4">
        <v>44887</v>
      </c>
      <c r="D1639">
        <v>311.61</v>
      </c>
      <c r="E1639" t="s">
        <v>19</v>
      </c>
    </row>
    <row r="1640" spans="1:5" x14ac:dyDescent="0.25">
      <c r="A1640">
        <v>334</v>
      </c>
      <c r="B1640">
        <v>8111</v>
      </c>
      <c r="C1640" s="4">
        <v>44628</v>
      </c>
      <c r="D1640">
        <v>345.03</v>
      </c>
      <c r="E1640" t="s">
        <v>18</v>
      </c>
    </row>
    <row r="1641" spans="1:5" x14ac:dyDescent="0.25">
      <c r="A1641">
        <v>335</v>
      </c>
      <c r="B1641">
        <v>5509</v>
      </c>
      <c r="C1641" s="4">
        <v>44761</v>
      </c>
      <c r="D1641">
        <v>386.88</v>
      </c>
      <c r="E1641" t="s">
        <v>20</v>
      </c>
    </row>
    <row r="1642" spans="1:5" x14ac:dyDescent="0.25">
      <c r="A1642">
        <v>335</v>
      </c>
      <c r="B1642">
        <v>5642</v>
      </c>
      <c r="C1642" s="4">
        <v>44902</v>
      </c>
      <c r="D1642">
        <v>369.64</v>
      </c>
      <c r="E1642" t="s">
        <v>17</v>
      </c>
    </row>
    <row r="1643" spans="1:5" x14ac:dyDescent="0.25">
      <c r="A1643">
        <v>336</v>
      </c>
      <c r="B1643">
        <v>8904</v>
      </c>
      <c r="C1643" s="4">
        <v>44915</v>
      </c>
      <c r="D1643">
        <v>135.94</v>
      </c>
      <c r="E1643" t="s">
        <v>18</v>
      </c>
    </row>
    <row r="1644" spans="1:5" x14ac:dyDescent="0.25">
      <c r="A1644">
        <v>337</v>
      </c>
      <c r="B1644">
        <v>4301</v>
      </c>
      <c r="C1644" s="4">
        <v>44816</v>
      </c>
      <c r="D1644">
        <v>153.54</v>
      </c>
      <c r="E1644" t="s">
        <v>19</v>
      </c>
    </row>
    <row r="1645" spans="1:5" x14ac:dyDescent="0.25">
      <c r="A1645">
        <v>337</v>
      </c>
      <c r="B1645">
        <v>8333</v>
      </c>
      <c r="C1645" s="4">
        <v>44920</v>
      </c>
      <c r="D1645">
        <v>454.52</v>
      </c>
      <c r="E1645" t="s">
        <v>19</v>
      </c>
    </row>
    <row r="1646" spans="1:5" x14ac:dyDescent="0.25">
      <c r="A1646">
        <v>338</v>
      </c>
      <c r="B1646">
        <v>3681</v>
      </c>
      <c r="C1646" s="4">
        <v>44895</v>
      </c>
      <c r="D1646">
        <v>13.86</v>
      </c>
      <c r="E1646" t="s">
        <v>19</v>
      </c>
    </row>
    <row r="1647" spans="1:5" x14ac:dyDescent="0.25">
      <c r="A1647">
        <v>339</v>
      </c>
      <c r="B1647">
        <v>7899</v>
      </c>
      <c r="C1647" s="4">
        <v>44626</v>
      </c>
      <c r="D1647">
        <v>111.78</v>
      </c>
      <c r="E1647" t="s">
        <v>16</v>
      </c>
    </row>
    <row r="1648" spans="1:5" x14ac:dyDescent="0.25">
      <c r="A1648">
        <v>339</v>
      </c>
      <c r="B1648">
        <v>8893</v>
      </c>
      <c r="C1648" s="4">
        <v>44891</v>
      </c>
      <c r="D1648">
        <v>304.27</v>
      </c>
      <c r="E1648" t="s">
        <v>20</v>
      </c>
    </row>
    <row r="1649" spans="1:5" x14ac:dyDescent="0.25">
      <c r="A1649">
        <v>339</v>
      </c>
      <c r="B1649">
        <v>3689</v>
      </c>
      <c r="C1649" s="4">
        <v>44691</v>
      </c>
      <c r="D1649">
        <v>55.86</v>
      </c>
      <c r="E1649" t="s">
        <v>19</v>
      </c>
    </row>
    <row r="1650" spans="1:5" x14ac:dyDescent="0.25">
      <c r="A1650">
        <v>339</v>
      </c>
      <c r="B1650">
        <v>8294</v>
      </c>
      <c r="C1650" s="4">
        <v>44892</v>
      </c>
      <c r="D1650">
        <v>211.03</v>
      </c>
      <c r="E1650" t="s">
        <v>19</v>
      </c>
    </row>
    <row r="1651" spans="1:5" x14ac:dyDescent="0.25">
      <c r="A1651">
        <v>340</v>
      </c>
      <c r="B1651">
        <v>3605</v>
      </c>
      <c r="C1651" s="4">
        <v>44873</v>
      </c>
      <c r="D1651">
        <v>179.69</v>
      </c>
      <c r="E1651" t="s">
        <v>16</v>
      </c>
    </row>
    <row r="1652" spans="1:5" x14ac:dyDescent="0.25">
      <c r="A1652">
        <v>340</v>
      </c>
      <c r="B1652">
        <v>5424</v>
      </c>
      <c r="C1652" s="4">
        <v>44852</v>
      </c>
      <c r="D1652">
        <v>100.6</v>
      </c>
      <c r="E1652" t="s">
        <v>16</v>
      </c>
    </row>
    <row r="1653" spans="1:5" x14ac:dyDescent="0.25">
      <c r="A1653">
        <v>340</v>
      </c>
      <c r="B1653">
        <v>1163</v>
      </c>
      <c r="C1653" s="4">
        <v>44748</v>
      </c>
      <c r="D1653">
        <v>223.62</v>
      </c>
      <c r="E1653" t="s">
        <v>18</v>
      </c>
    </row>
    <row r="1654" spans="1:5" x14ac:dyDescent="0.25">
      <c r="A1654">
        <v>340</v>
      </c>
      <c r="B1654">
        <v>5728</v>
      </c>
      <c r="C1654" s="4">
        <v>44654</v>
      </c>
      <c r="D1654">
        <v>337.59</v>
      </c>
      <c r="E1654" t="s">
        <v>20</v>
      </c>
    </row>
    <row r="1655" spans="1:5" x14ac:dyDescent="0.25">
      <c r="A1655">
        <v>340</v>
      </c>
      <c r="B1655">
        <v>4287</v>
      </c>
      <c r="C1655" s="4">
        <v>44815</v>
      </c>
      <c r="D1655">
        <v>27.95</v>
      </c>
      <c r="E1655" t="s">
        <v>19</v>
      </c>
    </row>
    <row r="1656" spans="1:5" x14ac:dyDescent="0.25">
      <c r="A1656">
        <v>340</v>
      </c>
      <c r="B1656">
        <v>1125</v>
      </c>
      <c r="C1656" s="4">
        <v>44803</v>
      </c>
      <c r="D1656">
        <v>277.63</v>
      </c>
      <c r="E1656" t="s">
        <v>18</v>
      </c>
    </row>
    <row r="1657" spans="1:5" x14ac:dyDescent="0.25">
      <c r="A1657">
        <v>341</v>
      </c>
      <c r="B1657">
        <v>9466</v>
      </c>
      <c r="C1657" s="4">
        <v>44836</v>
      </c>
      <c r="D1657">
        <v>120.3</v>
      </c>
      <c r="E1657" t="s">
        <v>20</v>
      </c>
    </row>
    <row r="1658" spans="1:5" x14ac:dyDescent="0.25">
      <c r="A1658">
        <v>341</v>
      </c>
      <c r="B1658">
        <v>3849</v>
      </c>
      <c r="C1658" s="4">
        <v>44729</v>
      </c>
      <c r="D1658">
        <v>30.38</v>
      </c>
      <c r="E1658" t="s">
        <v>19</v>
      </c>
    </row>
    <row r="1659" spans="1:5" x14ac:dyDescent="0.25">
      <c r="A1659">
        <v>341</v>
      </c>
      <c r="B1659">
        <v>6733</v>
      </c>
      <c r="C1659" s="4">
        <v>44647</v>
      </c>
      <c r="D1659">
        <v>190.18</v>
      </c>
      <c r="E1659" t="s">
        <v>20</v>
      </c>
    </row>
    <row r="1660" spans="1:5" x14ac:dyDescent="0.25">
      <c r="A1660">
        <v>341</v>
      </c>
      <c r="B1660">
        <v>9301</v>
      </c>
      <c r="C1660" s="4">
        <v>44777</v>
      </c>
      <c r="D1660">
        <v>465.07</v>
      </c>
      <c r="E1660" t="s">
        <v>19</v>
      </c>
    </row>
    <row r="1661" spans="1:5" x14ac:dyDescent="0.25">
      <c r="A1661">
        <v>341</v>
      </c>
      <c r="B1661">
        <v>5304</v>
      </c>
      <c r="C1661" s="4">
        <v>44681</v>
      </c>
      <c r="D1661">
        <v>9.8699999999999992</v>
      </c>
      <c r="E1661" t="s">
        <v>16</v>
      </c>
    </row>
    <row r="1662" spans="1:5" x14ac:dyDescent="0.25">
      <c r="A1662">
        <v>341</v>
      </c>
      <c r="B1662">
        <v>9405</v>
      </c>
      <c r="C1662" s="4">
        <v>44661</v>
      </c>
      <c r="D1662">
        <v>207.06</v>
      </c>
      <c r="E1662" t="s">
        <v>18</v>
      </c>
    </row>
    <row r="1663" spans="1:5" x14ac:dyDescent="0.25">
      <c r="A1663">
        <v>342</v>
      </c>
      <c r="B1663">
        <v>9537</v>
      </c>
      <c r="C1663" s="4">
        <v>44889</v>
      </c>
      <c r="D1663">
        <v>230.91</v>
      </c>
      <c r="E1663" t="s">
        <v>18</v>
      </c>
    </row>
    <row r="1664" spans="1:5" x14ac:dyDescent="0.25">
      <c r="A1664">
        <v>342</v>
      </c>
      <c r="B1664">
        <v>6451</v>
      </c>
      <c r="C1664" s="4">
        <v>44585</v>
      </c>
      <c r="D1664">
        <v>257.24</v>
      </c>
      <c r="E1664" t="s">
        <v>16</v>
      </c>
    </row>
    <row r="1665" spans="1:5" x14ac:dyDescent="0.25">
      <c r="A1665">
        <v>342</v>
      </c>
      <c r="B1665">
        <v>1885</v>
      </c>
      <c r="C1665" s="4">
        <v>44793</v>
      </c>
      <c r="D1665">
        <v>414.03</v>
      </c>
      <c r="E1665" t="s">
        <v>18</v>
      </c>
    </row>
    <row r="1666" spans="1:5" x14ac:dyDescent="0.25">
      <c r="A1666">
        <v>342</v>
      </c>
      <c r="B1666">
        <v>1929</v>
      </c>
      <c r="C1666" s="4">
        <v>44867</v>
      </c>
      <c r="D1666">
        <v>366.66</v>
      </c>
      <c r="E1666" t="s">
        <v>18</v>
      </c>
    </row>
    <row r="1667" spans="1:5" x14ac:dyDescent="0.25">
      <c r="A1667">
        <v>342</v>
      </c>
      <c r="B1667">
        <v>7434</v>
      </c>
      <c r="C1667" s="4">
        <v>44589</v>
      </c>
      <c r="D1667">
        <v>322.58999999999997</v>
      </c>
      <c r="E1667" t="s">
        <v>16</v>
      </c>
    </row>
    <row r="1668" spans="1:5" x14ac:dyDescent="0.25">
      <c r="A1668">
        <v>342</v>
      </c>
      <c r="B1668">
        <v>6057</v>
      </c>
      <c r="C1668" s="4">
        <v>44826</v>
      </c>
      <c r="D1668">
        <v>426.47</v>
      </c>
      <c r="E1668" t="s">
        <v>18</v>
      </c>
    </row>
    <row r="1669" spans="1:5" x14ac:dyDescent="0.25">
      <c r="A1669">
        <v>342</v>
      </c>
      <c r="B1669">
        <v>2325</v>
      </c>
      <c r="C1669" s="4">
        <v>44614</v>
      </c>
      <c r="D1669">
        <v>277.86</v>
      </c>
      <c r="E1669" t="s">
        <v>16</v>
      </c>
    </row>
    <row r="1670" spans="1:5" x14ac:dyDescent="0.25">
      <c r="A1670">
        <v>343</v>
      </c>
      <c r="B1670">
        <v>1396</v>
      </c>
      <c r="C1670" s="4">
        <v>44682</v>
      </c>
      <c r="D1670">
        <v>231.49</v>
      </c>
      <c r="E1670" t="s">
        <v>16</v>
      </c>
    </row>
    <row r="1671" spans="1:5" x14ac:dyDescent="0.25">
      <c r="A1671">
        <v>343</v>
      </c>
      <c r="B1671">
        <v>4931</v>
      </c>
      <c r="C1671" s="4">
        <v>44583</v>
      </c>
      <c r="D1671">
        <v>286.27</v>
      </c>
      <c r="E1671" t="s">
        <v>19</v>
      </c>
    </row>
    <row r="1672" spans="1:5" x14ac:dyDescent="0.25">
      <c r="A1672">
        <v>343</v>
      </c>
      <c r="B1672">
        <v>8959</v>
      </c>
      <c r="C1672" s="4">
        <v>44735</v>
      </c>
      <c r="D1672">
        <v>406.87</v>
      </c>
      <c r="E1672" t="s">
        <v>17</v>
      </c>
    </row>
    <row r="1673" spans="1:5" x14ac:dyDescent="0.25">
      <c r="A1673">
        <v>344</v>
      </c>
      <c r="B1673">
        <v>1108</v>
      </c>
      <c r="C1673" s="4">
        <v>44851</v>
      </c>
      <c r="D1673">
        <v>114.26</v>
      </c>
      <c r="E1673" t="s">
        <v>17</v>
      </c>
    </row>
    <row r="1674" spans="1:5" x14ac:dyDescent="0.25">
      <c r="A1674">
        <v>344</v>
      </c>
      <c r="B1674">
        <v>5324</v>
      </c>
      <c r="C1674" s="4">
        <v>44719</v>
      </c>
      <c r="D1674">
        <v>424.22</v>
      </c>
      <c r="E1674" t="s">
        <v>20</v>
      </c>
    </row>
    <row r="1675" spans="1:5" x14ac:dyDescent="0.25">
      <c r="A1675">
        <v>344</v>
      </c>
      <c r="B1675">
        <v>1485</v>
      </c>
      <c r="C1675" s="4">
        <v>44870</v>
      </c>
      <c r="D1675">
        <v>314.08</v>
      </c>
      <c r="E1675" t="s">
        <v>20</v>
      </c>
    </row>
    <row r="1676" spans="1:5" x14ac:dyDescent="0.25">
      <c r="A1676">
        <v>344</v>
      </c>
      <c r="B1676">
        <v>3115</v>
      </c>
      <c r="C1676" s="4">
        <v>44680</v>
      </c>
      <c r="D1676">
        <v>163.28</v>
      </c>
      <c r="E1676" t="s">
        <v>19</v>
      </c>
    </row>
    <row r="1677" spans="1:5" x14ac:dyDescent="0.25">
      <c r="A1677">
        <v>344</v>
      </c>
      <c r="B1677">
        <v>4622</v>
      </c>
      <c r="C1677" s="4">
        <v>44867</v>
      </c>
      <c r="D1677">
        <v>47.56</v>
      </c>
      <c r="E1677" t="s">
        <v>19</v>
      </c>
    </row>
    <row r="1678" spans="1:5" x14ac:dyDescent="0.25">
      <c r="A1678">
        <v>344</v>
      </c>
      <c r="B1678">
        <v>1210</v>
      </c>
      <c r="C1678" s="4">
        <v>44700</v>
      </c>
      <c r="D1678">
        <v>403.2</v>
      </c>
      <c r="E1678" t="s">
        <v>17</v>
      </c>
    </row>
    <row r="1679" spans="1:5" x14ac:dyDescent="0.25">
      <c r="A1679">
        <v>345</v>
      </c>
      <c r="B1679">
        <v>4129</v>
      </c>
      <c r="C1679" s="4">
        <v>44616</v>
      </c>
      <c r="D1679">
        <v>491.15</v>
      </c>
      <c r="E1679" t="s">
        <v>20</v>
      </c>
    </row>
    <row r="1680" spans="1:5" x14ac:dyDescent="0.25">
      <c r="A1680">
        <v>345</v>
      </c>
      <c r="B1680">
        <v>5187</v>
      </c>
      <c r="C1680" s="4">
        <v>44590</v>
      </c>
      <c r="D1680">
        <v>185.28</v>
      </c>
      <c r="E1680" t="s">
        <v>16</v>
      </c>
    </row>
    <row r="1681" spans="1:5" x14ac:dyDescent="0.25">
      <c r="A1681">
        <v>345</v>
      </c>
      <c r="B1681">
        <v>7888</v>
      </c>
      <c r="C1681" s="4">
        <v>44796</v>
      </c>
      <c r="D1681">
        <v>129.07</v>
      </c>
      <c r="E1681" t="s">
        <v>17</v>
      </c>
    </row>
    <row r="1682" spans="1:5" x14ac:dyDescent="0.25">
      <c r="A1682">
        <v>345</v>
      </c>
      <c r="B1682">
        <v>8837</v>
      </c>
      <c r="C1682" s="4">
        <v>44788</v>
      </c>
      <c r="D1682">
        <v>84.03</v>
      </c>
      <c r="E1682" t="s">
        <v>20</v>
      </c>
    </row>
    <row r="1683" spans="1:5" x14ac:dyDescent="0.25">
      <c r="A1683">
        <v>345</v>
      </c>
      <c r="B1683">
        <v>3203</v>
      </c>
      <c r="C1683" s="4">
        <v>44728</v>
      </c>
      <c r="D1683">
        <v>447.26</v>
      </c>
      <c r="E1683" t="s">
        <v>17</v>
      </c>
    </row>
    <row r="1684" spans="1:5" x14ac:dyDescent="0.25">
      <c r="A1684">
        <v>345</v>
      </c>
      <c r="B1684">
        <v>6029</v>
      </c>
      <c r="C1684" s="4">
        <v>44737</v>
      </c>
      <c r="D1684">
        <v>133.76</v>
      </c>
      <c r="E1684" t="s">
        <v>18</v>
      </c>
    </row>
    <row r="1685" spans="1:5" x14ac:dyDescent="0.25">
      <c r="A1685">
        <v>345</v>
      </c>
      <c r="B1685">
        <v>1692</v>
      </c>
      <c r="C1685" s="4">
        <v>44577</v>
      </c>
      <c r="D1685">
        <v>133.96</v>
      </c>
      <c r="E1685" t="s">
        <v>16</v>
      </c>
    </row>
    <row r="1686" spans="1:5" x14ac:dyDescent="0.25">
      <c r="A1686">
        <v>345</v>
      </c>
      <c r="B1686">
        <v>8312</v>
      </c>
      <c r="C1686" s="4">
        <v>44600</v>
      </c>
      <c r="D1686">
        <v>375.99</v>
      </c>
      <c r="E1686" t="s">
        <v>18</v>
      </c>
    </row>
    <row r="1687" spans="1:5" x14ac:dyDescent="0.25">
      <c r="A1687">
        <v>346</v>
      </c>
      <c r="B1687">
        <v>1083</v>
      </c>
      <c r="C1687" s="4">
        <v>44631</v>
      </c>
      <c r="D1687">
        <v>494.8</v>
      </c>
      <c r="E1687" t="s">
        <v>16</v>
      </c>
    </row>
    <row r="1688" spans="1:5" x14ac:dyDescent="0.25">
      <c r="A1688">
        <v>346</v>
      </c>
      <c r="B1688">
        <v>1569</v>
      </c>
      <c r="C1688" s="4">
        <v>44636</v>
      </c>
      <c r="D1688">
        <v>442.08</v>
      </c>
      <c r="E1688" t="s">
        <v>17</v>
      </c>
    </row>
    <row r="1689" spans="1:5" x14ac:dyDescent="0.25">
      <c r="A1689">
        <v>346</v>
      </c>
      <c r="B1689">
        <v>2659</v>
      </c>
      <c r="C1689" s="4">
        <v>44635</v>
      </c>
      <c r="D1689">
        <v>369.15</v>
      </c>
      <c r="E1689" t="s">
        <v>18</v>
      </c>
    </row>
    <row r="1690" spans="1:5" x14ac:dyDescent="0.25">
      <c r="A1690">
        <v>346</v>
      </c>
      <c r="B1690">
        <v>6893</v>
      </c>
      <c r="C1690" s="4">
        <v>44824</v>
      </c>
      <c r="D1690">
        <v>157</v>
      </c>
      <c r="E1690" t="s">
        <v>16</v>
      </c>
    </row>
    <row r="1691" spans="1:5" x14ac:dyDescent="0.25">
      <c r="A1691">
        <v>346</v>
      </c>
      <c r="B1691">
        <v>7483</v>
      </c>
      <c r="C1691" s="4">
        <v>44729</v>
      </c>
      <c r="D1691">
        <v>142.96</v>
      </c>
      <c r="E1691" t="s">
        <v>16</v>
      </c>
    </row>
    <row r="1692" spans="1:5" x14ac:dyDescent="0.25">
      <c r="A1692">
        <v>346</v>
      </c>
      <c r="B1692">
        <v>6606</v>
      </c>
      <c r="C1692" s="4">
        <v>44894</v>
      </c>
      <c r="D1692">
        <v>35.630000000000003</v>
      </c>
      <c r="E1692" t="s">
        <v>17</v>
      </c>
    </row>
    <row r="1693" spans="1:5" x14ac:dyDescent="0.25">
      <c r="A1693">
        <v>347</v>
      </c>
      <c r="B1693">
        <v>4149</v>
      </c>
      <c r="C1693" s="4">
        <v>44831</v>
      </c>
      <c r="D1693">
        <v>225.07</v>
      </c>
      <c r="E1693" t="s">
        <v>18</v>
      </c>
    </row>
    <row r="1694" spans="1:5" x14ac:dyDescent="0.25">
      <c r="A1694">
        <v>347</v>
      </c>
      <c r="B1694">
        <v>2225</v>
      </c>
      <c r="C1694" s="4">
        <v>44653</v>
      </c>
      <c r="D1694">
        <v>372.67</v>
      </c>
      <c r="E1694" t="s">
        <v>18</v>
      </c>
    </row>
    <row r="1695" spans="1:5" x14ac:dyDescent="0.25">
      <c r="A1695">
        <v>347</v>
      </c>
      <c r="B1695">
        <v>7567</v>
      </c>
      <c r="C1695" s="4">
        <v>44876</v>
      </c>
      <c r="D1695">
        <v>408.58</v>
      </c>
      <c r="E1695" t="s">
        <v>19</v>
      </c>
    </row>
    <row r="1696" spans="1:5" x14ac:dyDescent="0.25">
      <c r="A1696">
        <v>347</v>
      </c>
      <c r="B1696">
        <v>6135</v>
      </c>
      <c r="C1696" s="4">
        <v>44649</v>
      </c>
      <c r="D1696">
        <v>57.78</v>
      </c>
      <c r="E1696" t="s">
        <v>20</v>
      </c>
    </row>
    <row r="1697" spans="1:5" x14ac:dyDescent="0.25">
      <c r="A1697">
        <v>347</v>
      </c>
      <c r="B1697">
        <v>1566</v>
      </c>
      <c r="C1697" s="4">
        <v>44830</v>
      </c>
      <c r="D1697">
        <v>129.22</v>
      </c>
      <c r="E1697" t="s">
        <v>18</v>
      </c>
    </row>
    <row r="1698" spans="1:5" x14ac:dyDescent="0.25">
      <c r="A1698">
        <v>347</v>
      </c>
      <c r="B1698">
        <v>4430</v>
      </c>
      <c r="C1698" s="4">
        <v>44916</v>
      </c>
      <c r="D1698">
        <v>441.99</v>
      </c>
      <c r="E1698" t="s">
        <v>17</v>
      </c>
    </row>
    <row r="1699" spans="1:5" x14ac:dyDescent="0.25">
      <c r="A1699">
        <v>347</v>
      </c>
      <c r="B1699">
        <v>5344</v>
      </c>
      <c r="C1699" s="4">
        <v>44617</v>
      </c>
      <c r="D1699">
        <v>80.33</v>
      </c>
      <c r="E1699" t="s">
        <v>18</v>
      </c>
    </row>
    <row r="1700" spans="1:5" x14ac:dyDescent="0.25">
      <c r="A1700">
        <v>347</v>
      </c>
      <c r="B1700">
        <v>7976</v>
      </c>
      <c r="C1700" s="4">
        <v>44845</v>
      </c>
      <c r="D1700">
        <v>213.9</v>
      </c>
      <c r="E1700" t="s">
        <v>17</v>
      </c>
    </row>
    <row r="1701" spans="1:5" x14ac:dyDescent="0.25">
      <c r="A1701">
        <v>347</v>
      </c>
      <c r="B1701">
        <v>1907</v>
      </c>
      <c r="C1701" s="4">
        <v>44649</v>
      </c>
      <c r="D1701">
        <v>44.91</v>
      </c>
      <c r="E1701" t="s">
        <v>16</v>
      </c>
    </row>
    <row r="1702" spans="1:5" x14ac:dyDescent="0.25">
      <c r="A1702">
        <v>348</v>
      </c>
      <c r="B1702">
        <v>2682</v>
      </c>
      <c r="C1702" s="4">
        <v>44706</v>
      </c>
      <c r="D1702">
        <v>470.02</v>
      </c>
      <c r="E1702" t="s">
        <v>18</v>
      </c>
    </row>
    <row r="1703" spans="1:5" x14ac:dyDescent="0.25">
      <c r="A1703">
        <v>348</v>
      </c>
      <c r="B1703">
        <v>5353</v>
      </c>
      <c r="C1703" s="4">
        <v>44621</v>
      </c>
      <c r="D1703">
        <v>234.68</v>
      </c>
      <c r="E1703" t="s">
        <v>20</v>
      </c>
    </row>
    <row r="1704" spans="1:5" x14ac:dyDescent="0.25">
      <c r="A1704">
        <v>349</v>
      </c>
      <c r="B1704">
        <v>6493</v>
      </c>
      <c r="C1704" s="4">
        <v>44766</v>
      </c>
      <c r="D1704">
        <v>34.81</v>
      </c>
      <c r="E1704" t="s">
        <v>16</v>
      </c>
    </row>
    <row r="1705" spans="1:5" x14ac:dyDescent="0.25">
      <c r="A1705">
        <v>349</v>
      </c>
      <c r="B1705">
        <v>3258</v>
      </c>
      <c r="C1705" s="4">
        <v>44630</v>
      </c>
      <c r="D1705">
        <v>444.82</v>
      </c>
      <c r="E1705" t="s">
        <v>20</v>
      </c>
    </row>
    <row r="1706" spans="1:5" x14ac:dyDescent="0.25">
      <c r="A1706">
        <v>349</v>
      </c>
      <c r="B1706">
        <v>1534</v>
      </c>
      <c r="C1706" s="4">
        <v>44572</v>
      </c>
      <c r="D1706">
        <v>264.60000000000002</v>
      </c>
      <c r="E1706" t="s">
        <v>17</v>
      </c>
    </row>
    <row r="1707" spans="1:5" x14ac:dyDescent="0.25">
      <c r="A1707">
        <v>349</v>
      </c>
      <c r="B1707">
        <v>2601</v>
      </c>
      <c r="C1707" s="4">
        <v>44823</v>
      </c>
      <c r="D1707">
        <v>49.45</v>
      </c>
      <c r="E1707" t="s">
        <v>20</v>
      </c>
    </row>
    <row r="1708" spans="1:5" x14ac:dyDescent="0.25">
      <c r="A1708">
        <v>349</v>
      </c>
      <c r="B1708">
        <v>8048</v>
      </c>
      <c r="C1708" s="4">
        <v>44639</v>
      </c>
      <c r="D1708">
        <v>390.41</v>
      </c>
      <c r="E1708" t="s">
        <v>16</v>
      </c>
    </row>
    <row r="1709" spans="1:5" x14ac:dyDescent="0.25">
      <c r="A1709">
        <v>349</v>
      </c>
      <c r="B1709">
        <v>4189</v>
      </c>
      <c r="C1709" s="4">
        <v>44669</v>
      </c>
      <c r="D1709">
        <v>192.45</v>
      </c>
      <c r="E1709" t="s">
        <v>19</v>
      </c>
    </row>
    <row r="1710" spans="1:5" x14ac:dyDescent="0.25">
      <c r="A1710">
        <v>350</v>
      </c>
      <c r="B1710">
        <v>2312</v>
      </c>
      <c r="C1710" s="4">
        <v>44816</v>
      </c>
      <c r="D1710">
        <v>23.21</v>
      </c>
      <c r="E1710" t="s">
        <v>20</v>
      </c>
    </row>
    <row r="1711" spans="1:5" x14ac:dyDescent="0.25">
      <c r="A1711">
        <v>350</v>
      </c>
      <c r="B1711">
        <v>2679</v>
      </c>
      <c r="C1711" s="4">
        <v>44626</v>
      </c>
      <c r="D1711">
        <v>454.98</v>
      </c>
      <c r="E1711" t="s">
        <v>20</v>
      </c>
    </row>
    <row r="1712" spans="1:5" x14ac:dyDescent="0.25">
      <c r="A1712">
        <v>350</v>
      </c>
      <c r="B1712">
        <v>7471</v>
      </c>
      <c r="C1712" s="4">
        <v>44920</v>
      </c>
      <c r="D1712">
        <v>225.82</v>
      </c>
      <c r="E1712" t="s">
        <v>16</v>
      </c>
    </row>
    <row r="1713" spans="1:5" x14ac:dyDescent="0.25">
      <c r="A1713">
        <v>350</v>
      </c>
      <c r="B1713">
        <v>6883</v>
      </c>
      <c r="C1713" s="4">
        <v>44874</v>
      </c>
      <c r="D1713">
        <v>438.61</v>
      </c>
      <c r="E1713" t="s">
        <v>18</v>
      </c>
    </row>
    <row r="1714" spans="1:5" x14ac:dyDescent="0.25">
      <c r="A1714">
        <v>350</v>
      </c>
      <c r="B1714">
        <v>5540</v>
      </c>
      <c r="C1714" s="4">
        <v>44832</v>
      </c>
      <c r="D1714">
        <v>206.93</v>
      </c>
      <c r="E1714" t="s">
        <v>16</v>
      </c>
    </row>
    <row r="1715" spans="1:5" x14ac:dyDescent="0.25">
      <c r="A1715">
        <v>350</v>
      </c>
      <c r="B1715">
        <v>8585</v>
      </c>
      <c r="C1715" s="4">
        <v>44850</v>
      </c>
      <c r="D1715">
        <v>175.46</v>
      </c>
      <c r="E1715" t="s">
        <v>19</v>
      </c>
    </row>
    <row r="1716" spans="1:5" x14ac:dyDescent="0.25">
      <c r="A1716">
        <v>350</v>
      </c>
      <c r="B1716">
        <v>1284</v>
      </c>
      <c r="C1716" s="4">
        <v>44737</v>
      </c>
      <c r="D1716">
        <v>452.64</v>
      </c>
      <c r="E1716" t="s">
        <v>18</v>
      </c>
    </row>
    <row r="1717" spans="1:5" x14ac:dyDescent="0.25">
      <c r="A1717">
        <v>350</v>
      </c>
      <c r="B1717">
        <v>4159</v>
      </c>
      <c r="C1717" s="4">
        <v>44723</v>
      </c>
      <c r="D1717">
        <v>440.26</v>
      </c>
      <c r="E1717" t="s">
        <v>17</v>
      </c>
    </row>
    <row r="1718" spans="1:5" x14ac:dyDescent="0.25">
      <c r="A1718">
        <v>350</v>
      </c>
      <c r="B1718">
        <v>5497</v>
      </c>
      <c r="C1718" s="4">
        <v>44809</v>
      </c>
      <c r="D1718">
        <v>284.36</v>
      </c>
      <c r="E1718" t="s">
        <v>20</v>
      </c>
    </row>
    <row r="1719" spans="1:5" x14ac:dyDescent="0.25">
      <c r="A1719">
        <v>351</v>
      </c>
      <c r="B1719">
        <v>7476</v>
      </c>
      <c r="C1719" s="4">
        <v>44792</v>
      </c>
      <c r="D1719">
        <v>460.95</v>
      </c>
      <c r="E1719" t="s">
        <v>20</v>
      </c>
    </row>
    <row r="1720" spans="1:5" x14ac:dyDescent="0.25">
      <c r="A1720">
        <v>351</v>
      </c>
      <c r="B1720">
        <v>3993</v>
      </c>
      <c r="C1720" s="4">
        <v>44714</v>
      </c>
      <c r="D1720">
        <v>127.73</v>
      </c>
      <c r="E1720" t="s">
        <v>19</v>
      </c>
    </row>
    <row r="1721" spans="1:5" x14ac:dyDescent="0.25">
      <c r="A1721">
        <v>352</v>
      </c>
      <c r="B1721">
        <v>7468</v>
      </c>
      <c r="C1721" s="4">
        <v>44866</v>
      </c>
      <c r="D1721">
        <v>349.53</v>
      </c>
      <c r="E1721" t="s">
        <v>20</v>
      </c>
    </row>
    <row r="1722" spans="1:5" x14ac:dyDescent="0.25">
      <c r="A1722">
        <v>352</v>
      </c>
      <c r="B1722">
        <v>6826</v>
      </c>
      <c r="C1722" s="4">
        <v>44648</v>
      </c>
      <c r="D1722">
        <v>97.49</v>
      </c>
      <c r="E1722" t="s">
        <v>16</v>
      </c>
    </row>
    <row r="1723" spans="1:5" x14ac:dyDescent="0.25">
      <c r="A1723">
        <v>352</v>
      </c>
      <c r="B1723">
        <v>5155</v>
      </c>
      <c r="C1723" s="4">
        <v>44830</v>
      </c>
      <c r="D1723">
        <v>238.13</v>
      </c>
      <c r="E1723" t="s">
        <v>20</v>
      </c>
    </row>
    <row r="1724" spans="1:5" x14ac:dyDescent="0.25">
      <c r="A1724">
        <v>352</v>
      </c>
      <c r="B1724">
        <v>5482</v>
      </c>
      <c r="C1724" s="4">
        <v>44677</v>
      </c>
      <c r="D1724">
        <v>342.36</v>
      </c>
      <c r="E1724" t="s">
        <v>17</v>
      </c>
    </row>
    <row r="1725" spans="1:5" x14ac:dyDescent="0.25">
      <c r="A1725">
        <v>352</v>
      </c>
      <c r="B1725">
        <v>2414</v>
      </c>
      <c r="C1725" s="4">
        <v>44622</v>
      </c>
      <c r="D1725">
        <v>466.39</v>
      </c>
      <c r="E1725" t="s">
        <v>20</v>
      </c>
    </row>
    <row r="1726" spans="1:5" x14ac:dyDescent="0.25">
      <c r="A1726">
        <v>353</v>
      </c>
      <c r="B1726">
        <v>4289</v>
      </c>
      <c r="C1726" s="4">
        <v>44635</v>
      </c>
      <c r="D1726">
        <v>266.08</v>
      </c>
      <c r="E1726" t="s">
        <v>16</v>
      </c>
    </row>
    <row r="1727" spans="1:5" x14ac:dyDescent="0.25">
      <c r="A1727">
        <v>354</v>
      </c>
      <c r="B1727">
        <v>7479</v>
      </c>
      <c r="C1727" s="4">
        <v>44580</v>
      </c>
      <c r="D1727">
        <v>16.41</v>
      </c>
      <c r="E1727" t="s">
        <v>20</v>
      </c>
    </row>
    <row r="1728" spans="1:5" x14ac:dyDescent="0.25">
      <c r="A1728">
        <v>354</v>
      </c>
      <c r="B1728">
        <v>9943</v>
      </c>
      <c r="C1728" s="4">
        <v>44639</v>
      </c>
      <c r="D1728">
        <v>223</v>
      </c>
      <c r="E1728" t="s">
        <v>20</v>
      </c>
    </row>
    <row r="1729" spans="1:5" x14ac:dyDescent="0.25">
      <c r="A1729">
        <v>354</v>
      </c>
      <c r="B1729">
        <v>2866</v>
      </c>
      <c r="C1729" s="4">
        <v>44683</v>
      </c>
      <c r="D1729">
        <v>84.99</v>
      </c>
      <c r="E1729" t="s">
        <v>18</v>
      </c>
    </row>
    <row r="1730" spans="1:5" x14ac:dyDescent="0.25">
      <c r="A1730">
        <v>355</v>
      </c>
      <c r="B1730">
        <v>6205</v>
      </c>
      <c r="C1730" s="4">
        <v>44646</v>
      </c>
      <c r="D1730">
        <v>368.57</v>
      </c>
      <c r="E1730" t="s">
        <v>17</v>
      </c>
    </row>
    <row r="1731" spans="1:5" x14ac:dyDescent="0.25">
      <c r="A1731">
        <v>356</v>
      </c>
      <c r="B1731">
        <v>7112</v>
      </c>
      <c r="C1731" s="4">
        <v>44909</v>
      </c>
      <c r="D1731">
        <v>428.63</v>
      </c>
      <c r="E1731" t="s">
        <v>19</v>
      </c>
    </row>
    <row r="1732" spans="1:5" x14ac:dyDescent="0.25">
      <c r="A1732">
        <v>356</v>
      </c>
      <c r="B1732">
        <v>9965</v>
      </c>
      <c r="C1732" s="4">
        <v>44582</v>
      </c>
      <c r="D1732">
        <v>395.72</v>
      </c>
      <c r="E1732" t="s">
        <v>17</v>
      </c>
    </row>
    <row r="1733" spans="1:5" x14ac:dyDescent="0.25">
      <c r="A1733">
        <v>356</v>
      </c>
      <c r="B1733">
        <v>5358</v>
      </c>
      <c r="C1733" s="4">
        <v>44764</v>
      </c>
      <c r="D1733">
        <v>229.16</v>
      </c>
      <c r="E1733" t="s">
        <v>20</v>
      </c>
    </row>
    <row r="1734" spans="1:5" x14ac:dyDescent="0.25">
      <c r="A1734">
        <v>356</v>
      </c>
      <c r="B1734">
        <v>8711</v>
      </c>
      <c r="C1734" s="4">
        <v>44847</v>
      </c>
      <c r="D1734">
        <v>328.88</v>
      </c>
      <c r="E1734" t="s">
        <v>18</v>
      </c>
    </row>
    <row r="1735" spans="1:5" x14ac:dyDescent="0.25">
      <c r="A1735">
        <v>356</v>
      </c>
      <c r="B1735">
        <v>6180</v>
      </c>
      <c r="C1735" s="4">
        <v>44725</v>
      </c>
      <c r="D1735">
        <v>435.32</v>
      </c>
      <c r="E1735" t="s">
        <v>17</v>
      </c>
    </row>
    <row r="1736" spans="1:5" x14ac:dyDescent="0.25">
      <c r="A1736">
        <v>356</v>
      </c>
      <c r="B1736">
        <v>6915</v>
      </c>
      <c r="C1736" s="4">
        <v>44773</v>
      </c>
      <c r="D1736">
        <v>128.09</v>
      </c>
      <c r="E1736" t="s">
        <v>17</v>
      </c>
    </row>
    <row r="1737" spans="1:5" x14ac:dyDescent="0.25">
      <c r="A1737">
        <v>356</v>
      </c>
      <c r="B1737">
        <v>3940</v>
      </c>
      <c r="C1737" s="4">
        <v>44567</v>
      </c>
      <c r="D1737">
        <v>97.69</v>
      </c>
      <c r="E1737" t="s">
        <v>16</v>
      </c>
    </row>
    <row r="1738" spans="1:5" x14ac:dyDescent="0.25">
      <c r="A1738">
        <v>356</v>
      </c>
      <c r="B1738">
        <v>2282</v>
      </c>
      <c r="C1738" s="4">
        <v>44763</v>
      </c>
      <c r="D1738">
        <v>272.88</v>
      </c>
      <c r="E1738" t="s">
        <v>18</v>
      </c>
    </row>
    <row r="1739" spans="1:5" x14ac:dyDescent="0.25">
      <c r="A1739">
        <v>357</v>
      </c>
      <c r="B1739">
        <v>5157</v>
      </c>
      <c r="C1739" s="4">
        <v>44754</v>
      </c>
      <c r="D1739">
        <v>117.83</v>
      </c>
      <c r="E1739" t="s">
        <v>20</v>
      </c>
    </row>
    <row r="1740" spans="1:5" x14ac:dyDescent="0.25">
      <c r="A1740">
        <v>357</v>
      </c>
      <c r="B1740">
        <v>1670</v>
      </c>
      <c r="C1740" s="4">
        <v>44902</v>
      </c>
      <c r="D1740">
        <v>282.23</v>
      </c>
      <c r="E1740" t="s">
        <v>20</v>
      </c>
    </row>
    <row r="1741" spans="1:5" x14ac:dyDescent="0.25">
      <c r="A1741">
        <v>357</v>
      </c>
      <c r="B1741">
        <v>8774</v>
      </c>
      <c r="C1741" s="4">
        <v>44648</v>
      </c>
      <c r="D1741">
        <v>182.96</v>
      </c>
      <c r="E1741" t="s">
        <v>18</v>
      </c>
    </row>
    <row r="1742" spans="1:5" x14ac:dyDescent="0.25">
      <c r="A1742">
        <v>357</v>
      </c>
      <c r="B1742">
        <v>3944</v>
      </c>
      <c r="C1742" s="4">
        <v>44754</v>
      </c>
      <c r="D1742">
        <v>197.16</v>
      </c>
      <c r="E1742" t="s">
        <v>16</v>
      </c>
    </row>
    <row r="1743" spans="1:5" x14ac:dyDescent="0.25">
      <c r="A1743">
        <v>358</v>
      </c>
      <c r="B1743">
        <v>4790</v>
      </c>
      <c r="C1743" s="4">
        <v>44826</v>
      </c>
      <c r="D1743">
        <v>355.97</v>
      </c>
      <c r="E1743" t="s">
        <v>17</v>
      </c>
    </row>
    <row r="1744" spans="1:5" x14ac:dyDescent="0.25">
      <c r="A1744">
        <v>358</v>
      </c>
      <c r="B1744">
        <v>3945</v>
      </c>
      <c r="C1744" s="4">
        <v>44833</v>
      </c>
      <c r="D1744">
        <v>303.16000000000003</v>
      </c>
      <c r="E1744" t="s">
        <v>20</v>
      </c>
    </row>
    <row r="1745" spans="1:5" x14ac:dyDescent="0.25">
      <c r="A1745">
        <v>358</v>
      </c>
      <c r="B1745">
        <v>6968</v>
      </c>
      <c r="C1745" s="4">
        <v>44770</v>
      </c>
      <c r="D1745">
        <v>81.23</v>
      </c>
      <c r="E1745" t="s">
        <v>16</v>
      </c>
    </row>
    <row r="1746" spans="1:5" x14ac:dyDescent="0.25">
      <c r="A1746">
        <v>358</v>
      </c>
      <c r="B1746">
        <v>5835</v>
      </c>
      <c r="C1746" s="4">
        <v>44694</v>
      </c>
      <c r="D1746">
        <v>147.82</v>
      </c>
      <c r="E1746" t="s">
        <v>20</v>
      </c>
    </row>
    <row r="1747" spans="1:5" x14ac:dyDescent="0.25">
      <c r="A1747">
        <v>358</v>
      </c>
      <c r="B1747">
        <v>6836</v>
      </c>
      <c r="C1747" s="4">
        <v>44915</v>
      </c>
      <c r="D1747">
        <v>423.05</v>
      </c>
      <c r="E1747" t="s">
        <v>18</v>
      </c>
    </row>
    <row r="1748" spans="1:5" x14ac:dyDescent="0.25">
      <c r="A1748">
        <v>358</v>
      </c>
      <c r="B1748">
        <v>8852</v>
      </c>
      <c r="C1748" s="4">
        <v>44789</v>
      </c>
      <c r="D1748">
        <v>61.93</v>
      </c>
      <c r="E1748" t="s">
        <v>18</v>
      </c>
    </row>
    <row r="1749" spans="1:5" x14ac:dyDescent="0.25">
      <c r="A1749">
        <v>358</v>
      </c>
      <c r="B1749">
        <v>6884</v>
      </c>
      <c r="C1749" s="4">
        <v>44832</v>
      </c>
      <c r="D1749">
        <v>449.47</v>
      </c>
      <c r="E1749" t="s">
        <v>19</v>
      </c>
    </row>
    <row r="1750" spans="1:5" x14ac:dyDescent="0.25">
      <c r="A1750">
        <v>358</v>
      </c>
      <c r="B1750">
        <v>6752</v>
      </c>
      <c r="C1750" s="4">
        <v>44721</v>
      </c>
      <c r="D1750">
        <v>272.57</v>
      </c>
      <c r="E1750" t="s">
        <v>20</v>
      </c>
    </row>
    <row r="1751" spans="1:5" x14ac:dyDescent="0.25">
      <c r="A1751">
        <v>358</v>
      </c>
      <c r="B1751">
        <v>5220</v>
      </c>
      <c r="C1751" s="4">
        <v>44672</v>
      </c>
      <c r="D1751">
        <v>187.69</v>
      </c>
      <c r="E1751" t="s">
        <v>16</v>
      </c>
    </row>
    <row r="1752" spans="1:5" x14ac:dyDescent="0.25">
      <c r="A1752">
        <v>359</v>
      </c>
      <c r="B1752">
        <v>1213</v>
      </c>
      <c r="C1752" s="4">
        <v>44817</v>
      </c>
      <c r="D1752">
        <v>193.55</v>
      </c>
      <c r="E1752" t="s">
        <v>16</v>
      </c>
    </row>
    <row r="1753" spans="1:5" x14ac:dyDescent="0.25">
      <c r="A1753">
        <v>359</v>
      </c>
      <c r="B1753">
        <v>5225</v>
      </c>
      <c r="C1753" s="4">
        <v>44860</v>
      </c>
      <c r="D1753">
        <v>462.63</v>
      </c>
      <c r="E1753" t="s">
        <v>17</v>
      </c>
    </row>
    <row r="1754" spans="1:5" x14ac:dyDescent="0.25">
      <c r="A1754">
        <v>359</v>
      </c>
      <c r="B1754">
        <v>2236</v>
      </c>
      <c r="C1754" s="4">
        <v>44651</v>
      </c>
      <c r="D1754">
        <v>145.12</v>
      </c>
      <c r="E1754" t="s">
        <v>16</v>
      </c>
    </row>
    <row r="1755" spans="1:5" x14ac:dyDescent="0.25">
      <c r="A1755">
        <v>359</v>
      </c>
      <c r="B1755">
        <v>9965</v>
      </c>
      <c r="C1755" s="4">
        <v>44763</v>
      </c>
      <c r="D1755">
        <v>491.53</v>
      </c>
      <c r="E1755" t="s">
        <v>20</v>
      </c>
    </row>
    <row r="1756" spans="1:5" x14ac:dyDescent="0.25">
      <c r="A1756">
        <v>359</v>
      </c>
      <c r="B1756">
        <v>6207</v>
      </c>
      <c r="C1756" s="4">
        <v>44799</v>
      </c>
      <c r="D1756">
        <v>240.06</v>
      </c>
      <c r="E1756" t="s">
        <v>18</v>
      </c>
    </row>
    <row r="1757" spans="1:5" x14ac:dyDescent="0.25">
      <c r="A1757">
        <v>359</v>
      </c>
      <c r="B1757">
        <v>9234</v>
      </c>
      <c r="C1757" s="4">
        <v>44606</v>
      </c>
      <c r="D1757">
        <v>49.37</v>
      </c>
      <c r="E1757" t="s">
        <v>19</v>
      </c>
    </row>
    <row r="1758" spans="1:5" x14ac:dyDescent="0.25">
      <c r="A1758">
        <v>359</v>
      </c>
      <c r="B1758">
        <v>1138</v>
      </c>
      <c r="C1758" s="4">
        <v>44659</v>
      </c>
      <c r="D1758">
        <v>197.4</v>
      </c>
      <c r="E1758" t="s">
        <v>16</v>
      </c>
    </row>
    <row r="1759" spans="1:5" x14ac:dyDescent="0.25">
      <c r="A1759">
        <v>359</v>
      </c>
      <c r="B1759">
        <v>2558</v>
      </c>
      <c r="C1759" s="4">
        <v>44741</v>
      </c>
      <c r="D1759">
        <v>374.51</v>
      </c>
      <c r="E1759" t="s">
        <v>19</v>
      </c>
    </row>
    <row r="1760" spans="1:5" x14ac:dyDescent="0.25">
      <c r="A1760">
        <v>360</v>
      </c>
      <c r="B1760">
        <v>5556</v>
      </c>
      <c r="C1760" s="4">
        <v>44742</v>
      </c>
      <c r="D1760">
        <v>452.61</v>
      </c>
      <c r="E1760" t="s">
        <v>19</v>
      </c>
    </row>
    <row r="1761" spans="1:5" x14ac:dyDescent="0.25">
      <c r="A1761">
        <v>360</v>
      </c>
      <c r="B1761">
        <v>5845</v>
      </c>
      <c r="C1761" s="4">
        <v>44644</v>
      </c>
      <c r="D1761">
        <v>137.03</v>
      </c>
      <c r="E1761" t="s">
        <v>18</v>
      </c>
    </row>
    <row r="1762" spans="1:5" x14ac:dyDescent="0.25">
      <c r="A1762">
        <v>360</v>
      </c>
      <c r="B1762">
        <v>8979</v>
      </c>
      <c r="C1762" s="4">
        <v>44604</v>
      </c>
      <c r="D1762">
        <v>56.36</v>
      </c>
      <c r="E1762" t="s">
        <v>17</v>
      </c>
    </row>
    <row r="1763" spans="1:5" x14ac:dyDescent="0.25">
      <c r="A1763">
        <v>360</v>
      </c>
      <c r="B1763">
        <v>6656</v>
      </c>
      <c r="C1763" s="4">
        <v>44822</v>
      </c>
      <c r="D1763">
        <v>156.9</v>
      </c>
      <c r="E1763" t="s">
        <v>19</v>
      </c>
    </row>
    <row r="1764" spans="1:5" x14ac:dyDescent="0.25">
      <c r="A1764">
        <v>360</v>
      </c>
      <c r="B1764">
        <v>1562</v>
      </c>
      <c r="C1764" s="4">
        <v>44705</v>
      </c>
      <c r="D1764">
        <v>165.51</v>
      </c>
      <c r="E1764" t="s">
        <v>19</v>
      </c>
    </row>
    <row r="1765" spans="1:5" x14ac:dyDescent="0.25">
      <c r="A1765">
        <v>360</v>
      </c>
      <c r="B1765">
        <v>9774</v>
      </c>
      <c r="C1765" s="4">
        <v>44894</v>
      </c>
      <c r="D1765">
        <v>329.13</v>
      </c>
      <c r="E1765" t="s">
        <v>17</v>
      </c>
    </row>
    <row r="1766" spans="1:5" x14ac:dyDescent="0.25">
      <c r="A1766">
        <v>360</v>
      </c>
      <c r="B1766">
        <v>3120</v>
      </c>
      <c r="C1766" s="4">
        <v>44583</v>
      </c>
      <c r="D1766">
        <v>97.96</v>
      </c>
      <c r="E1766" t="s">
        <v>17</v>
      </c>
    </row>
    <row r="1767" spans="1:5" x14ac:dyDescent="0.25">
      <c r="A1767">
        <v>360</v>
      </c>
      <c r="B1767">
        <v>9203</v>
      </c>
      <c r="C1767" s="4">
        <v>44649</v>
      </c>
      <c r="D1767">
        <v>335.76</v>
      </c>
      <c r="E1767" t="s">
        <v>16</v>
      </c>
    </row>
    <row r="1768" spans="1:5" x14ac:dyDescent="0.25">
      <c r="A1768">
        <v>361</v>
      </c>
      <c r="B1768">
        <v>6409</v>
      </c>
      <c r="C1768" s="4">
        <v>44587</v>
      </c>
      <c r="D1768">
        <v>8.31</v>
      </c>
      <c r="E1768" t="s">
        <v>17</v>
      </c>
    </row>
    <row r="1769" spans="1:5" x14ac:dyDescent="0.25">
      <c r="A1769">
        <v>361</v>
      </c>
      <c r="B1769">
        <v>3756</v>
      </c>
      <c r="C1769" s="4">
        <v>44920</v>
      </c>
      <c r="D1769">
        <v>23.05</v>
      </c>
      <c r="E1769" t="s">
        <v>16</v>
      </c>
    </row>
    <row r="1770" spans="1:5" x14ac:dyDescent="0.25">
      <c r="A1770">
        <v>361</v>
      </c>
      <c r="B1770">
        <v>1296</v>
      </c>
      <c r="C1770" s="4">
        <v>44767</v>
      </c>
      <c r="D1770">
        <v>395.02</v>
      </c>
      <c r="E1770" t="s">
        <v>16</v>
      </c>
    </row>
    <row r="1771" spans="1:5" x14ac:dyDescent="0.25">
      <c r="A1771">
        <v>361</v>
      </c>
      <c r="B1771">
        <v>8949</v>
      </c>
      <c r="C1771" s="4">
        <v>44796</v>
      </c>
      <c r="D1771">
        <v>454.51</v>
      </c>
      <c r="E1771" t="s">
        <v>17</v>
      </c>
    </row>
    <row r="1772" spans="1:5" x14ac:dyDescent="0.25">
      <c r="A1772">
        <v>361</v>
      </c>
      <c r="B1772">
        <v>9160</v>
      </c>
      <c r="C1772" s="4">
        <v>44755</v>
      </c>
      <c r="D1772">
        <v>138.4</v>
      </c>
      <c r="E1772" t="s">
        <v>19</v>
      </c>
    </row>
    <row r="1773" spans="1:5" x14ac:dyDescent="0.25">
      <c r="A1773">
        <v>361</v>
      </c>
      <c r="B1773">
        <v>7791</v>
      </c>
      <c r="C1773" s="4">
        <v>44821</v>
      </c>
      <c r="D1773">
        <v>419.41</v>
      </c>
      <c r="E1773" t="s">
        <v>16</v>
      </c>
    </row>
    <row r="1774" spans="1:5" x14ac:dyDescent="0.25">
      <c r="A1774">
        <v>361</v>
      </c>
      <c r="B1774">
        <v>9356</v>
      </c>
      <c r="C1774" s="4">
        <v>44863</v>
      </c>
      <c r="D1774">
        <v>233.14</v>
      </c>
      <c r="E1774" t="s">
        <v>19</v>
      </c>
    </row>
    <row r="1775" spans="1:5" x14ac:dyDescent="0.25">
      <c r="A1775">
        <v>361</v>
      </c>
      <c r="B1775">
        <v>6771</v>
      </c>
      <c r="C1775" s="4">
        <v>44902</v>
      </c>
      <c r="D1775">
        <v>323.45999999999998</v>
      </c>
      <c r="E1775" t="s">
        <v>19</v>
      </c>
    </row>
    <row r="1776" spans="1:5" x14ac:dyDescent="0.25">
      <c r="A1776">
        <v>361</v>
      </c>
      <c r="B1776">
        <v>4831</v>
      </c>
      <c r="C1776" s="4">
        <v>44860</v>
      </c>
      <c r="D1776">
        <v>353.11</v>
      </c>
      <c r="E1776" t="s">
        <v>17</v>
      </c>
    </row>
    <row r="1777" spans="1:5" x14ac:dyDescent="0.25">
      <c r="A1777">
        <v>362</v>
      </c>
      <c r="B1777">
        <v>2709</v>
      </c>
      <c r="C1777" s="4">
        <v>44869</v>
      </c>
      <c r="D1777">
        <v>352.76</v>
      </c>
      <c r="E1777" t="s">
        <v>19</v>
      </c>
    </row>
    <row r="1778" spans="1:5" x14ac:dyDescent="0.25">
      <c r="A1778">
        <v>362</v>
      </c>
      <c r="B1778">
        <v>9199</v>
      </c>
      <c r="C1778" s="4">
        <v>44631</v>
      </c>
      <c r="D1778">
        <v>116.38</v>
      </c>
      <c r="E1778" t="s">
        <v>18</v>
      </c>
    </row>
    <row r="1779" spans="1:5" x14ac:dyDescent="0.25">
      <c r="A1779">
        <v>363</v>
      </c>
      <c r="B1779">
        <v>9875</v>
      </c>
      <c r="C1779" s="4">
        <v>44598</v>
      </c>
      <c r="D1779">
        <v>76.290000000000006</v>
      </c>
      <c r="E1779" t="s">
        <v>20</v>
      </c>
    </row>
    <row r="1780" spans="1:5" x14ac:dyDescent="0.25">
      <c r="A1780">
        <v>363</v>
      </c>
      <c r="B1780">
        <v>3911</v>
      </c>
      <c r="C1780" s="4">
        <v>44567</v>
      </c>
      <c r="D1780">
        <v>352.38</v>
      </c>
      <c r="E1780" t="s">
        <v>20</v>
      </c>
    </row>
    <row r="1781" spans="1:5" x14ac:dyDescent="0.25">
      <c r="A1781">
        <v>363</v>
      </c>
      <c r="B1781">
        <v>7808</v>
      </c>
      <c r="C1781" s="4">
        <v>44582</v>
      </c>
      <c r="D1781">
        <v>107.15</v>
      </c>
      <c r="E1781" t="s">
        <v>18</v>
      </c>
    </row>
    <row r="1782" spans="1:5" x14ac:dyDescent="0.25">
      <c r="A1782">
        <v>363</v>
      </c>
      <c r="B1782">
        <v>3836</v>
      </c>
      <c r="C1782" s="4">
        <v>44862</v>
      </c>
      <c r="D1782">
        <v>5.53</v>
      </c>
      <c r="E1782" t="s">
        <v>16</v>
      </c>
    </row>
    <row r="1783" spans="1:5" x14ac:dyDescent="0.25">
      <c r="A1783">
        <v>363</v>
      </c>
      <c r="B1783">
        <v>7094</v>
      </c>
      <c r="C1783" s="4">
        <v>44626</v>
      </c>
      <c r="D1783">
        <v>9.61</v>
      </c>
      <c r="E1783" t="s">
        <v>20</v>
      </c>
    </row>
    <row r="1784" spans="1:5" x14ac:dyDescent="0.25">
      <c r="A1784">
        <v>363</v>
      </c>
      <c r="B1784">
        <v>2750</v>
      </c>
      <c r="C1784" s="4">
        <v>44859</v>
      </c>
      <c r="D1784">
        <v>100.52</v>
      </c>
      <c r="E1784" t="s">
        <v>16</v>
      </c>
    </row>
    <row r="1785" spans="1:5" x14ac:dyDescent="0.25">
      <c r="A1785">
        <v>363</v>
      </c>
      <c r="B1785">
        <v>8200</v>
      </c>
      <c r="C1785" s="4">
        <v>44595</v>
      </c>
      <c r="D1785">
        <v>314.13</v>
      </c>
      <c r="E1785" t="s">
        <v>17</v>
      </c>
    </row>
    <row r="1786" spans="1:5" x14ac:dyDescent="0.25">
      <c r="A1786">
        <v>363</v>
      </c>
      <c r="B1786">
        <v>8768</v>
      </c>
      <c r="C1786" s="4">
        <v>44688</v>
      </c>
      <c r="D1786">
        <v>403.16</v>
      </c>
      <c r="E1786" t="s">
        <v>18</v>
      </c>
    </row>
    <row r="1787" spans="1:5" x14ac:dyDescent="0.25">
      <c r="A1787">
        <v>363</v>
      </c>
      <c r="B1787">
        <v>4002</v>
      </c>
      <c r="C1787" s="4">
        <v>44593</v>
      </c>
      <c r="D1787">
        <v>145.38999999999999</v>
      </c>
      <c r="E1787" t="s">
        <v>17</v>
      </c>
    </row>
    <row r="1788" spans="1:5" x14ac:dyDescent="0.25">
      <c r="A1788">
        <v>364</v>
      </c>
      <c r="B1788">
        <v>4395</v>
      </c>
      <c r="C1788" s="4">
        <v>44680</v>
      </c>
      <c r="D1788">
        <v>286.8</v>
      </c>
      <c r="E1788" t="s">
        <v>17</v>
      </c>
    </row>
    <row r="1789" spans="1:5" x14ac:dyDescent="0.25">
      <c r="A1789">
        <v>365</v>
      </c>
      <c r="B1789">
        <v>2663</v>
      </c>
      <c r="C1789" s="4">
        <v>44615</v>
      </c>
      <c r="D1789">
        <v>132.03</v>
      </c>
      <c r="E1789" t="s">
        <v>16</v>
      </c>
    </row>
    <row r="1790" spans="1:5" x14ac:dyDescent="0.25">
      <c r="A1790">
        <v>365</v>
      </c>
      <c r="B1790">
        <v>8462</v>
      </c>
      <c r="C1790" s="4">
        <v>44809</v>
      </c>
      <c r="D1790">
        <v>77.59</v>
      </c>
      <c r="E1790" t="s">
        <v>18</v>
      </c>
    </row>
    <row r="1791" spans="1:5" x14ac:dyDescent="0.25">
      <c r="A1791">
        <v>365</v>
      </c>
      <c r="B1791">
        <v>3916</v>
      </c>
      <c r="C1791" s="4">
        <v>44631</v>
      </c>
      <c r="D1791">
        <v>146.93</v>
      </c>
      <c r="E1791" t="s">
        <v>16</v>
      </c>
    </row>
    <row r="1792" spans="1:5" x14ac:dyDescent="0.25">
      <c r="A1792">
        <v>365</v>
      </c>
      <c r="B1792">
        <v>2206</v>
      </c>
      <c r="C1792" s="4">
        <v>44851</v>
      </c>
      <c r="D1792">
        <v>6.26</v>
      </c>
      <c r="E1792" t="s">
        <v>20</v>
      </c>
    </row>
    <row r="1793" spans="1:5" x14ac:dyDescent="0.25">
      <c r="A1793">
        <v>365</v>
      </c>
      <c r="B1793">
        <v>8563</v>
      </c>
      <c r="C1793" s="4">
        <v>44727</v>
      </c>
      <c r="D1793">
        <v>70.94</v>
      </c>
      <c r="E1793" t="s">
        <v>16</v>
      </c>
    </row>
    <row r="1794" spans="1:5" x14ac:dyDescent="0.25">
      <c r="A1794">
        <v>365</v>
      </c>
      <c r="B1794">
        <v>4716</v>
      </c>
      <c r="C1794" s="4">
        <v>44626</v>
      </c>
      <c r="D1794">
        <v>11.09</v>
      </c>
      <c r="E1794" t="s">
        <v>19</v>
      </c>
    </row>
    <row r="1795" spans="1:5" x14ac:dyDescent="0.25">
      <c r="A1795">
        <v>365</v>
      </c>
      <c r="B1795">
        <v>7763</v>
      </c>
      <c r="C1795" s="4">
        <v>44906</v>
      </c>
      <c r="D1795">
        <v>465.69</v>
      </c>
      <c r="E1795" t="s">
        <v>19</v>
      </c>
    </row>
    <row r="1796" spans="1:5" x14ac:dyDescent="0.25">
      <c r="A1796">
        <v>365</v>
      </c>
      <c r="B1796">
        <v>3875</v>
      </c>
      <c r="C1796" s="4">
        <v>44902</v>
      </c>
      <c r="D1796">
        <v>278.31</v>
      </c>
      <c r="E1796" t="s">
        <v>20</v>
      </c>
    </row>
    <row r="1797" spans="1:5" x14ac:dyDescent="0.25">
      <c r="A1797">
        <v>366</v>
      </c>
      <c r="B1797">
        <v>6712</v>
      </c>
      <c r="C1797" s="4">
        <v>44565</v>
      </c>
      <c r="D1797">
        <v>290.36</v>
      </c>
      <c r="E1797" t="s">
        <v>16</v>
      </c>
    </row>
    <row r="1798" spans="1:5" x14ac:dyDescent="0.25">
      <c r="A1798">
        <v>366</v>
      </c>
      <c r="B1798">
        <v>5723</v>
      </c>
      <c r="C1798" s="4">
        <v>44590</v>
      </c>
      <c r="D1798">
        <v>282.29000000000002</v>
      </c>
      <c r="E1798" t="s">
        <v>16</v>
      </c>
    </row>
    <row r="1799" spans="1:5" x14ac:dyDescent="0.25">
      <c r="A1799">
        <v>366</v>
      </c>
      <c r="B1799">
        <v>1847</v>
      </c>
      <c r="C1799" s="4">
        <v>44881</v>
      </c>
      <c r="D1799">
        <v>136.66999999999999</v>
      </c>
      <c r="E1799" t="s">
        <v>20</v>
      </c>
    </row>
    <row r="1800" spans="1:5" x14ac:dyDescent="0.25">
      <c r="A1800">
        <v>366</v>
      </c>
      <c r="B1800">
        <v>3804</v>
      </c>
      <c r="C1800" s="4">
        <v>44654</v>
      </c>
      <c r="D1800">
        <v>413.51</v>
      </c>
      <c r="E1800" t="s">
        <v>19</v>
      </c>
    </row>
    <row r="1801" spans="1:5" x14ac:dyDescent="0.25">
      <c r="A1801">
        <v>366</v>
      </c>
      <c r="B1801">
        <v>3024</v>
      </c>
      <c r="C1801" s="4">
        <v>44858</v>
      </c>
      <c r="D1801">
        <v>358.01</v>
      </c>
      <c r="E1801" t="s">
        <v>20</v>
      </c>
    </row>
    <row r="1802" spans="1:5" x14ac:dyDescent="0.25">
      <c r="A1802">
        <v>366</v>
      </c>
      <c r="B1802">
        <v>6043</v>
      </c>
      <c r="C1802" s="4">
        <v>44665</v>
      </c>
      <c r="D1802">
        <v>308.01</v>
      </c>
      <c r="E1802" t="s">
        <v>20</v>
      </c>
    </row>
    <row r="1803" spans="1:5" x14ac:dyDescent="0.25">
      <c r="A1803">
        <v>366</v>
      </c>
      <c r="B1803">
        <v>7390</v>
      </c>
      <c r="C1803" s="4">
        <v>44925</v>
      </c>
      <c r="D1803">
        <v>295.99</v>
      </c>
      <c r="E1803" t="s">
        <v>18</v>
      </c>
    </row>
    <row r="1804" spans="1:5" x14ac:dyDescent="0.25">
      <c r="A1804">
        <v>366</v>
      </c>
      <c r="B1804">
        <v>3167</v>
      </c>
      <c r="C1804" s="4">
        <v>44702</v>
      </c>
      <c r="D1804">
        <v>433.32</v>
      </c>
      <c r="E1804" t="s">
        <v>20</v>
      </c>
    </row>
    <row r="1805" spans="1:5" x14ac:dyDescent="0.25">
      <c r="A1805">
        <v>367</v>
      </c>
      <c r="B1805">
        <v>2739</v>
      </c>
      <c r="C1805" s="4">
        <v>44924</v>
      </c>
      <c r="D1805">
        <v>384.52</v>
      </c>
      <c r="E1805" t="s">
        <v>16</v>
      </c>
    </row>
    <row r="1806" spans="1:5" x14ac:dyDescent="0.25">
      <c r="A1806">
        <v>367</v>
      </c>
      <c r="B1806">
        <v>7713</v>
      </c>
      <c r="C1806" s="4">
        <v>44703</v>
      </c>
      <c r="D1806">
        <v>311.75</v>
      </c>
      <c r="E1806" t="s">
        <v>17</v>
      </c>
    </row>
    <row r="1807" spans="1:5" x14ac:dyDescent="0.25">
      <c r="A1807">
        <v>367</v>
      </c>
      <c r="B1807">
        <v>8950</v>
      </c>
      <c r="C1807" s="4">
        <v>44921</v>
      </c>
      <c r="D1807">
        <v>239.48</v>
      </c>
      <c r="E1807" t="s">
        <v>16</v>
      </c>
    </row>
    <row r="1808" spans="1:5" x14ac:dyDescent="0.25">
      <c r="A1808">
        <v>367</v>
      </c>
      <c r="B1808">
        <v>1729</v>
      </c>
      <c r="C1808" s="4">
        <v>44673</v>
      </c>
      <c r="D1808">
        <v>267.77999999999997</v>
      </c>
      <c r="E1808" t="s">
        <v>17</v>
      </c>
    </row>
    <row r="1809" spans="1:5" x14ac:dyDescent="0.25">
      <c r="A1809">
        <v>367</v>
      </c>
      <c r="B1809">
        <v>7639</v>
      </c>
      <c r="C1809" s="4">
        <v>44843</v>
      </c>
      <c r="D1809">
        <v>330.62</v>
      </c>
      <c r="E1809" t="s">
        <v>18</v>
      </c>
    </row>
    <row r="1810" spans="1:5" x14ac:dyDescent="0.25">
      <c r="A1810">
        <v>367</v>
      </c>
      <c r="B1810">
        <v>5515</v>
      </c>
      <c r="C1810" s="4">
        <v>44764</v>
      </c>
      <c r="D1810">
        <v>380.62</v>
      </c>
      <c r="E1810" t="s">
        <v>20</v>
      </c>
    </row>
    <row r="1811" spans="1:5" x14ac:dyDescent="0.25">
      <c r="A1811">
        <v>367</v>
      </c>
      <c r="B1811">
        <v>5791</v>
      </c>
      <c r="C1811" s="4">
        <v>44899</v>
      </c>
      <c r="D1811">
        <v>283.02</v>
      </c>
      <c r="E1811" t="s">
        <v>19</v>
      </c>
    </row>
    <row r="1812" spans="1:5" x14ac:dyDescent="0.25">
      <c r="A1812">
        <v>368</v>
      </c>
      <c r="B1812">
        <v>3788</v>
      </c>
      <c r="C1812" s="4">
        <v>44749</v>
      </c>
      <c r="D1812">
        <v>449.36</v>
      </c>
      <c r="E1812" t="s">
        <v>16</v>
      </c>
    </row>
    <row r="1813" spans="1:5" x14ac:dyDescent="0.25">
      <c r="A1813">
        <v>368</v>
      </c>
      <c r="B1813">
        <v>9542</v>
      </c>
      <c r="C1813" s="4">
        <v>44909</v>
      </c>
      <c r="D1813">
        <v>495.94</v>
      </c>
      <c r="E1813" t="s">
        <v>18</v>
      </c>
    </row>
    <row r="1814" spans="1:5" x14ac:dyDescent="0.25">
      <c r="A1814">
        <v>368</v>
      </c>
      <c r="B1814">
        <v>7754</v>
      </c>
      <c r="C1814" s="4">
        <v>44633</v>
      </c>
      <c r="D1814">
        <v>335.64</v>
      </c>
      <c r="E1814" t="s">
        <v>20</v>
      </c>
    </row>
    <row r="1815" spans="1:5" x14ac:dyDescent="0.25">
      <c r="A1815">
        <v>368</v>
      </c>
      <c r="B1815">
        <v>1805</v>
      </c>
      <c r="C1815" s="4">
        <v>44662</v>
      </c>
      <c r="D1815">
        <v>342.55</v>
      </c>
      <c r="E1815" t="s">
        <v>20</v>
      </c>
    </row>
    <row r="1816" spans="1:5" x14ac:dyDescent="0.25">
      <c r="A1816">
        <v>368</v>
      </c>
      <c r="B1816">
        <v>9070</v>
      </c>
      <c r="C1816" s="4">
        <v>44680</v>
      </c>
      <c r="D1816">
        <v>139.87</v>
      </c>
      <c r="E1816" t="s">
        <v>20</v>
      </c>
    </row>
    <row r="1817" spans="1:5" x14ac:dyDescent="0.25">
      <c r="A1817">
        <v>368</v>
      </c>
      <c r="B1817">
        <v>8946</v>
      </c>
      <c r="C1817" s="4">
        <v>44882</v>
      </c>
      <c r="D1817">
        <v>175.84</v>
      </c>
      <c r="E1817" t="s">
        <v>20</v>
      </c>
    </row>
    <row r="1818" spans="1:5" x14ac:dyDescent="0.25">
      <c r="A1818">
        <v>369</v>
      </c>
      <c r="B1818">
        <v>5578</v>
      </c>
      <c r="C1818" s="4">
        <v>44633</v>
      </c>
      <c r="D1818">
        <v>399.5</v>
      </c>
      <c r="E1818" t="s">
        <v>18</v>
      </c>
    </row>
    <row r="1819" spans="1:5" x14ac:dyDescent="0.25">
      <c r="A1819">
        <v>369</v>
      </c>
      <c r="B1819">
        <v>2027</v>
      </c>
      <c r="C1819" s="4">
        <v>44903</v>
      </c>
      <c r="D1819">
        <v>368.7</v>
      </c>
      <c r="E1819" t="s">
        <v>20</v>
      </c>
    </row>
    <row r="1820" spans="1:5" x14ac:dyDescent="0.25">
      <c r="A1820">
        <v>369</v>
      </c>
      <c r="B1820">
        <v>6311</v>
      </c>
      <c r="C1820" s="4">
        <v>44849</v>
      </c>
      <c r="D1820">
        <v>307.14</v>
      </c>
      <c r="E1820" t="s">
        <v>16</v>
      </c>
    </row>
    <row r="1821" spans="1:5" x14ac:dyDescent="0.25">
      <c r="A1821">
        <v>369</v>
      </c>
      <c r="B1821">
        <v>8932</v>
      </c>
      <c r="C1821" s="4">
        <v>44725</v>
      </c>
      <c r="D1821">
        <v>400.46</v>
      </c>
      <c r="E1821" t="s">
        <v>16</v>
      </c>
    </row>
    <row r="1822" spans="1:5" x14ac:dyDescent="0.25">
      <c r="A1822">
        <v>369</v>
      </c>
      <c r="B1822">
        <v>5851</v>
      </c>
      <c r="C1822" s="4">
        <v>44604</v>
      </c>
      <c r="D1822">
        <v>448.23</v>
      </c>
      <c r="E1822" t="s">
        <v>18</v>
      </c>
    </row>
    <row r="1823" spans="1:5" x14ac:dyDescent="0.25">
      <c r="A1823">
        <v>369</v>
      </c>
      <c r="B1823">
        <v>6582</v>
      </c>
      <c r="C1823" s="4">
        <v>44628</v>
      </c>
      <c r="D1823">
        <v>484.94</v>
      </c>
      <c r="E1823" t="s">
        <v>19</v>
      </c>
    </row>
    <row r="1824" spans="1:5" x14ac:dyDescent="0.25">
      <c r="A1824">
        <v>369</v>
      </c>
      <c r="B1824">
        <v>6563</v>
      </c>
      <c r="C1824" s="4">
        <v>44666</v>
      </c>
      <c r="D1824">
        <v>116.3</v>
      </c>
      <c r="E1824" t="s">
        <v>20</v>
      </c>
    </row>
    <row r="1825" spans="1:5" x14ac:dyDescent="0.25">
      <c r="A1825">
        <v>369</v>
      </c>
      <c r="B1825">
        <v>8003</v>
      </c>
      <c r="C1825" s="4">
        <v>44709</v>
      </c>
      <c r="D1825">
        <v>405.47</v>
      </c>
      <c r="E1825" t="s">
        <v>18</v>
      </c>
    </row>
    <row r="1826" spans="1:5" x14ac:dyDescent="0.25">
      <c r="A1826">
        <v>369</v>
      </c>
      <c r="B1826">
        <v>1367</v>
      </c>
      <c r="C1826" s="4">
        <v>44774</v>
      </c>
      <c r="D1826">
        <v>421.6</v>
      </c>
      <c r="E1826" t="s">
        <v>18</v>
      </c>
    </row>
    <row r="1827" spans="1:5" x14ac:dyDescent="0.25">
      <c r="A1827">
        <v>370</v>
      </c>
      <c r="B1827">
        <v>2771</v>
      </c>
      <c r="C1827" s="4">
        <v>44590</v>
      </c>
      <c r="D1827">
        <v>204.58</v>
      </c>
      <c r="E1827" t="s">
        <v>20</v>
      </c>
    </row>
    <row r="1828" spans="1:5" x14ac:dyDescent="0.25">
      <c r="A1828">
        <v>370</v>
      </c>
      <c r="B1828">
        <v>2201</v>
      </c>
      <c r="C1828" s="4">
        <v>44860</v>
      </c>
      <c r="D1828">
        <v>63.85</v>
      </c>
      <c r="E1828" t="s">
        <v>19</v>
      </c>
    </row>
    <row r="1829" spans="1:5" x14ac:dyDescent="0.25">
      <c r="A1829">
        <v>370</v>
      </c>
      <c r="B1829">
        <v>8759</v>
      </c>
      <c r="C1829" s="4">
        <v>44589</v>
      </c>
      <c r="D1829">
        <v>355.91</v>
      </c>
      <c r="E1829" t="s">
        <v>20</v>
      </c>
    </row>
    <row r="1830" spans="1:5" x14ac:dyDescent="0.25">
      <c r="A1830">
        <v>370</v>
      </c>
      <c r="B1830">
        <v>4344</v>
      </c>
      <c r="C1830" s="4">
        <v>44917</v>
      </c>
      <c r="D1830">
        <v>86.08</v>
      </c>
      <c r="E1830" t="s">
        <v>18</v>
      </c>
    </row>
    <row r="1831" spans="1:5" x14ac:dyDescent="0.25">
      <c r="A1831">
        <v>370</v>
      </c>
      <c r="B1831">
        <v>3117</v>
      </c>
      <c r="C1831" s="4">
        <v>44884</v>
      </c>
      <c r="D1831">
        <v>156.09</v>
      </c>
      <c r="E1831" t="s">
        <v>17</v>
      </c>
    </row>
    <row r="1832" spans="1:5" x14ac:dyDescent="0.25">
      <c r="A1832">
        <v>370</v>
      </c>
      <c r="B1832">
        <v>1805</v>
      </c>
      <c r="C1832" s="4">
        <v>44819</v>
      </c>
      <c r="D1832">
        <v>373.3</v>
      </c>
      <c r="E1832" t="s">
        <v>19</v>
      </c>
    </row>
    <row r="1833" spans="1:5" x14ac:dyDescent="0.25">
      <c r="A1833">
        <v>371</v>
      </c>
      <c r="B1833">
        <v>9469</v>
      </c>
      <c r="C1833" s="4">
        <v>44741</v>
      </c>
      <c r="D1833">
        <v>487.18</v>
      </c>
      <c r="E1833" t="s">
        <v>19</v>
      </c>
    </row>
    <row r="1834" spans="1:5" x14ac:dyDescent="0.25">
      <c r="A1834">
        <v>371</v>
      </c>
      <c r="B1834">
        <v>8945</v>
      </c>
      <c r="C1834" s="4">
        <v>44791</v>
      </c>
      <c r="D1834">
        <v>153.37</v>
      </c>
      <c r="E1834" t="s">
        <v>19</v>
      </c>
    </row>
    <row r="1835" spans="1:5" x14ac:dyDescent="0.25">
      <c r="A1835">
        <v>371</v>
      </c>
      <c r="B1835">
        <v>5101</v>
      </c>
      <c r="C1835" s="4">
        <v>44653</v>
      </c>
      <c r="D1835">
        <v>427.27</v>
      </c>
      <c r="E1835" t="s">
        <v>17</v>
      </c>
    </row>
    <row r="1836" spans="1:5" x14ac:dyDescent="0.25">
      <c r="A1836">
        <v>371</v>
      </c>
      <c r="B1836">
        <v>9014</v>
      </c>
      <c r="C1836" s="4">
        <v>44923</v>
      </c>
      <c r="D1836">
        <v>6.3</v>
      </c>
      <c r="E1836" t="s">
        <v>16</v>
      </c>
    </row>
    <row r="1837" spans="1:5" x14ac:dyDescent="0.25">
      <c r="A1837">
        <v>371</v>
      </c>
      <c r="B1837">
        <v>5333</v>
      </c>
      <c r="C1837" s="4">
        <v>44603</v>
      </c>
      <c r="D1837">
        <v>380.33</v>
      </c>
      <c r="E1837" t="s">
        <v>18</v>
      </c>
    </row>
    <row r="1838" spans="1:5" x14ac:dyDescent="0.25">
      <c r="A1838">
        <v>372</v>
      </c>
      <c r="B1838">
        <v>5699</v>
      </c>
      <c r="C1838" s="4">
        <v>44737</v>
      </c>
      <c r="D1838">
        <v>35.85</v>
      </c>
      <c r="E1838" t="s">
        <v>19</v>
      </c>
    </row>
    <row r="1839" spans="1:5" x14ac:dyDescent="0.25">
      <c r="A1839">
        <v>373</v>
      </c>
      <c r="B1839">
        <v>8669</v>
      </c>
      <c r="C1839" s="4">
        <v>44685</v>
      </c>
      <c r="D1839">
        <v>254.79</v>
      </c>
      <c r="E1839" t="s">
        <v>18</v>
      </c>
    </row>
    <row r="1840" spans="1:5" x14ac:dyDescent="0.25">
      <c r="A1840">
        <v>373</v>
      </c>
      <c r="B1840">
        <v>1682</v>
      </c>
      <c r="C1840" s="4">
        <v>44690</v>
      </c>
      <c r="D1840">
        <v>12.3</v>
      </c>
      <c r="E1840" t="s">
        <v>20</v>
      </c>
    </row>
    <row r="1841" spans="1:5" x14ac:dyDescent="0.25">
      <c r="A1841">
        <v>374</v>
      </c>
      <c r="B1841">
        <v>1656</v>
      </c>
      <c r="C1841" s="4">
        <v>44746</v>
      </c>
      <c r="D1841">
        <v>251.54</v>
      </c>
      <c r="E1841" t="s">
        <v>20</v>
      </c>
    </row>
    <row r="1842" spans="1:5" x14ac:dyDescent="0.25">
      <c r="A1842">
        <v>374</v>
      </c>
      <c r="B1842">
        <v>9377</v>
      </c>
      <c r="C1842" s="4">
        <v>44906</v>
      </c>
      <c r="D1842">
        <v>170.94</v>
      </c>
      <c r="E1842" t="s">
        <v>17</v>
      </c>
    </row>
    <row r="1843" spans="1:5" x14ac:dyDescent="0.25">
      <c r="A1843">
        <v>374</v>
      </c>
      <c r="B1843">
        <v>1139</v>
      </c>
      <c r="C1843" s="4">
        <v>44722</v>
      </c>
      <c r="D1843">
        <v>375.26</v>
      </c>
      <c r="E1843" t="s">
        <v>20</v>
      </c>
    </row>
    <row r="1844" spans="1:5" x14ac:dyDescent="0.25">
      <c r="A1844">
        <v>374</v>
      </c>
      <c r="B1844">
        <v>1890</v>
      </c>
      <c r="C1844" s="4">
        <v>44711</v>
      </c>
      <c r="D1844">
        <v>90.26</v>
      </c>
      <c r="E1844" t="s">
        <v>20</v>
      </c>
    </row>
    <row r="1845" spans="1:5" x14ac:dyDescent="0.25">
      <c r="A1845">
        <v>374</v>
      </c>
      <c r="B1845">
        <v>5241</v>
      </c>
      <c r="C1845" s="4">
        <v>44631</v>
      </c>
      <c r="D1845">
        <v>208.95</v>
      </c>
      <c r="E1845" t="s">
        <v>20</v>
      </c>
    </row>
    <row r="1846" spans="1:5" x14ac:dyDescent="0.25">
      <c r="A1846">
        <v>374</v>
      </c>
      <c r="B1846">
        <v>8374</v>
      </c>
      <c r="C1846" s="4">
        <v>44594</v>
      </c>
      <c r="D1846">
        <v>251.99</v>
      </c>
      <c r="E1846" t="s">
        <v>19</v>
      </c>
    </row>
    <row r="1847" spans="1:5" x14ac:dyDescent="0.25">
      <c r="A1847">
        <v>374</v>
      </c>
      <c r="B1847">
        <v>7797</v>
      </c>
      <c r="C1847" s="4">
        <v>44686</v>
      </c>
      <c r="D1847">
        <v>251.45</v>
      </c>
      <c r="E1847" t="s">
        <v>19</v>
      </c>
    </row>
    <row r="1848" spans="1:5" x14ac:dyDescent="0.25">
      <c r="A1848">
        <v>374</v>
      </c>
      <c r="B1848">
        <v>7873</v>
      </c>
      <c r="C1848" s="4">
        <v>44860</v>
      </c>
      <c r="D1848">
        <v>440.49</v>
      </c>
      <c r="E1848" t="s">
        <v>17</v>
      </c>
    </row>
    <row r="1849" spans="1:5" x14ac:dyDescent="0.25">
      <c r="A1849">
        <v>374</v>
      </c>
      <c r="B1849">
        <v>5856</v>
      </c>
      <c r="C1849" s="4">
        <v>44730</v>
      </c>
      <c r="D1849">
        <v>102.71</v>
      </c>
      <c r="E1849" t="s">
        <v>18</v>
      </c>
    </row>
    <row r="1850" spans="1:5" x14ac:dyDescent="0.25">
      <c r="A1850">
        <v>375</v>
      </c>
      <c r="B1850">
        <v>4901</v>
      </c>
      <c r="C1850" s="4">
        <v>44663</v>
      </c>
      <c r="D1850">
        <v>133.19999999999999</v>
      </c>
      <c r="E1850" t="s">
        <v>19</v>
      </c>
    </row>
    <row r="1851" spans="1:5" x14ac:dyDescent="0.25">
      <c r="A1851">
        <v>376</v>
      </c>
      <c r="B1851">
        <v>8910</v>
      </c>
      <c r="C1851" s="4">
        <v>44749</v>
      </c>
      <c r="D1851">
        <v>245.32</v>
      </c>
      <c r="E1851" t="s">
        <v>16</v>
      </c>
    </row>
    <row r="1852" spans="1:5" x14ac:dyDescent="0.25">
      <c r="A1852">
        <v>376</v>
      </c>
      <c r="B1852">
        <v>3755</v>
      </c>
      <c r="C1852" s="4">
        <v>44710</v>
      </c>
      <c r="D1852">
        <v>469.58</v>
      </c>
      <c r="E1852" t="s">
        <v>20</v>
      </c>
    </row>
    <row r="1853" spans="1:5" x14ac:dyDescent="0.25">
      <c r="A1853">
        <v>376</v>
      </c>
      <c r="B1853">
        <v>8006</v>
      </c>
      <c r="C1853" s="4">
        <v>44589</v>
      </c>
      <c r="D1853">
        <v>354.99</v>
      </c>
      <c r="E1853" t="s">
        <v>17</v>
      </c>
    </row>
    <row r="1854" spans="1:5" x14ac:dyDescent="0.25">
      <c r="A1854">
        <v>376</v>
      </c>
      <c r="B1854">
        <v>7367</v>
      </c>
      <c r="C1854" s="4">
        <v>44888</v>
      </c>
      <c r="D1854">
        <v>73.91</v>
      </c>
      <c r="E1854" t="s">
        <v>19</v>
      </c>
    </row>
    <row r="1855" spans="1:5" x14ac:dyDescent="0.25">
      <c r="A1855">
        <v>377</v>
      </c>
      <c r="B1855">
        <v>4656</v>
      </c>
      <c r="C1855" s="4">
        <v>44920</v>
      </c>
      <c r="D1855">
        <v>398.24</v>
      </c>
      <c r="E1855" t="s">
        <v>20</v>
      </c>
    </row>
    <row r="1856" spans="1:5" x14ac:dyDescent="0.25">
      <c r="A1856">
        <v>377</v>
      </c>
      <c r="B1856">
        <v>8567</v>
      </c>
      <c r="C1856" s="4">
        <v>44562</v>
      </c>
      <c r="D1856">
        <v>479.59</v>
      </c>
      <c r="E1856" t="s">
        <v>19</v>
      </c>
    </row>
    <row r="1857" spans="1:5" x14ac:dyDescent="0.25">
      <c r="A1857">
        <v>377</v>
      </c>
      <c r="B1857">
        <v>7851</v>
      </c>
      <c r="C1857" s="4">
        <v>44815</v>
      </c>
      <c r="D1857">
        <v>469.35</v>
      </c>
      <c r="E1857" t="s">
        <v>19</v>
      </c>
    </row>
    <row r="1858" spans="1:5" x14ac:dyDescent="0.25">
      <c r="A1858">
        <v>377</v>
      </c>
      <c r="B1858">
        <v>1987</v>
      </c>
      <c r="C1858" s="4">
        <v>44734</v>
      </c>
      <c r="D1858">
        <v>235.1</v>
      </c>
      <c r="E1858" t="s">
        <v>19</v>
      </c>
    </row>
    <row r="1859" spans="1:5" x14ac:dyDescent="0.25">
      <c r="A1859">
        <v>377</v>
      </c>
      <c r="B1859">
        <v>1421</v>
      </c>
      <c r="C1859" s="4">
        <v>44697</v>
      </c>
      <c r="D1859">
        <v>318.89</v>
      </c>
      <c r="E1859" t="s">
        <v>16</v>
      </c>
    </row>
    <row r="1860" spans="1:5" x14ac:dyDescent="0.25">
      <c r="A1860">
        <v>377</v>
      </c>
      <c r="B1860">
        <v>8579</v>
      </c>
      <c r="C1860" s="4">
        <v>44806</v>
      </c>
      <c r="D1860">
        <v>207.38</v>
      </c>
      <c r="E1860" t="s">
        <v>20</v>
      </c>
    </row>
    <row r="1861" spans="1:5" x14ac:dyDescent="0.25">
      <c r="A1861">
        <v>377</v>
      </c>
      <c r="B1861">
        <v>6696</v>
      </c>
      <c r="C1861" s="4">
        <v>44857</v>
      </c>
      <c r="D1861">
        <v>68.59</v>
      </c>
      <c r="E1861" t="s">
        <v>16</v>
      </c>
    </row>
    <row r="1862" spans="1:5" x14ac:dyDescent="0.25">
      <c r="A1862">
        <v>377</v>
      </c>
      <c r="B1862">
        <v>5352</v>
      </c>
      <c r="C1862" s="4">
        <v>44732</v>
      </c>
      <c r="D1862">
        <v>189.16</v>
      </c>
      <c r="E1862" t="s">
        <v>18</v>
      </c>
    </row>
    <row r="1863" spans="1:5" x14ac:dyDescent="0.25">
      <c r="A1863">
        <v>378</v>
      </c>
      <c r="B1863">
        <v>9102</v>
      </c>
      <c r="C1863" s="4">
        <v>44593</v>
      </c>
      <c r="D1863">
        <v>26.85</v>
      </c>
      <c r="E1863" t="s">
        <v>16</v>
      </c>
    </row>
    <row r="1864" spans="1:5" x14ac:dyDescent="0.25">
      <c r="A1864">
        <v>378</v>
      </c>
      <c r="B1864">
        <v>6026</v>
      </c>
      <c r="C1864" s="4">
        <v>44866</v>
      </c>
      <c r="D1864">
        <v>460.01</v>
      </c>
      <c r="E1864" t="s">
        <v>20</v>
      </c>
    </row>
    <row r="1865" spans="1:5" x14ac:dyDescent="0.25">
      <c r="A1865">
        <v>378</v>
      </c>
      <c r="B1865">
        <v>7300</v>
      </c>
      <c r="C1865" s="4">
        <v>44770</v>
      </c>
      <c r="D1865">
        <v>375.69</v>
      </c>
      <c r="E1865" t="s">
        <v>20</v>
      </c>
    </row>
    <row r="1866" spans="1:5" x14ac:dyDescent="0.25">
      <c r="A1866">
        <v>378</v>
      </c>
      <c r="B1866">
        <v>9558</v>
      </c>
      <c r="C1866" s="4">
        <v>44895</v>
      </c>
      <c r="D1866">
        <v>471.05</v>
      </c>
      <c r="E1866" t="s">
        <v>19</v>
      </c>
    </row>
    <row r="1867" spans="1:5" x14ac:dyDescent="0.25">
      <c r="A1867">
        <v>379</v>
      </c>
      <c r="B1867">
        <v>4334</v>
      </c>
      <c r="C1867" s="4">
        <v>44762</v>
      </c>
      <c r="D1867">
        <v>70.95</v>
      </c>
      <c r="E1867" t="s">
        <v>19</v>
      </c>
    </row>
    <row r="1868" spans="1:5" x14ac:dyDescent="0.25">
      <c r="A1868">
        <v>379</v>
      </c>
      <c r="B1868">
        <v>6917</v>
      </c>
      <c r="C1868" s="4">
        <v>44749</v>
      </c>
      <c r="D1868">
        <v>231.48</v>
      </c>
      <c r="E1868" t="s">
        <v>17</v>
      </c>
    </row>
    <row r="1869" spans="1:5" x14ac:dyDescent="0.25">
      <c r="A1869">
        <v>379</v>
      </c>
      <c r="B1869">
        <v>7129</v>
      </c>
      <c r="C1869" s="4">
        <v>44715</v>
      </c>
      <c r="D1869">
        <v>488.48</v>
      </c>
      <c r="E1869" t="s">
        <v>20</v>
      </c>
    </row>
    <row r="1870" spans="1:5" x14ac:dyDescent="0.25">
      <c r="A1870">
        <v>379</v>
      </c>
      <c r="B1870">
        <v>9805</v>
      </c>
      <c r="C1870" s="4">
        <v>44581</v>
      </c>
      <c r="D1870">
        <v>30.48</v>
      </c>
      <c r="E1870" t="s">
        <v>18</v>
      </c>
    </row>
    <row r="1871" spans="1:5" x14ac:dyDescent="0.25">
      <c r="A1871">
        <v>379</v>
      </c>
      <c r="B1871">
        <v>6160</v>
      </c>
      <c r="C1871" s="4">
        <v>44658</v>
      </c>
      <c r="D1871">
        <v>142.24</v>
      </c>
      <c r="E1871" t="s">
        <v>19</v>
      </c>
    </row>
    <row r="1872" spans="1:5" x14ac:dyDescent="0.25">
      <c r="A1872">
        <v>379</v>
      </c>
      <c r="B1872">
        <v>3064</v>
      </c>
      <c r="C1872" s="4">
        <v>44772</v>
      </c>
      <c r="D1872">
        <v>116.04</v>
      </c>
      <c r="E1872" t="s">
        <v>19</v>
      </c>
    </row>
    <row r="1873" spans="1:5" x14ac:dyDescent="0.25">
      <c r="A1873">
        <v>379</v>
      </c>
      <c r="B1873">
        <v>4732</v>
      </c>
      <c r="C1873" s="4">
        <v>44817</v>
      </c>
      <c r="D1873">
        <v>355.87</v>
      </c>
      <c r="E1873" t="s">
        <v>18</v>
      </c>
    </row>
    <row r="1874" spans="1:5" x14ac:dyDescent="0.25">
      <c r="A1874">
        <v>379</v>
      </c>
      <c r="B1874">
        <v>7301</v>
      </c>
      <c r="C1874" s="4">
        <v>44671</v>
      </c>
      <c r="D1874">
        <v>146.54</v>
      </c>
      <c r="E1874" t="s">
        <v>20</v>
      </c>
    </row>
    <row r="1875" spans="1:5" x14ac:dyDescent="0.25">
      <c r="A1875">
        <v>380</v>
      </c>
      <c r="B1875">
        <v>4680</v>
      </c>
      <c r="C1875" s="4">
        <v>44676</v>
      </c>
      <c r="D1875">
        <v>100.04</v>
      </c>
      <c r="E1875" t="s">
        <v>19</v>
      </c>
    </row>
    <row r="1876" spans="1:5" x14ac:dyDescent="0.25">
      <c r="A1876">
        <v>380</v>
      </c>
      <c r="B1876">
        <v>6178</v>
      </c>
      <c r="C1876" s="4">
        <v>44764</v>
      </c>
      <c r="D1876">
        <v>330.16</v>
      </c>
      <c r="E1876" t="s">
        <v>20</v>
      </c>
    </row>
    <row r="1877" spans="1:5" x14ac:dyDescent="0.25">
      <c r="A1877">
        <v>380</v>
      </c>
      <c r="B1877">
        <v>3714</v>
      </c>
      <c r="C1877" s="4">
        <v>44840</v>
      </c>
      <c r="D1877">
        <v>15.23</v>
      </c>
      <c r="E1877" t="s">
        <v>18</v>
      </c>
    </row>
    <row r="1878" spans="1:5" x14ac:dyDescent="0.25">
      <c r="A1878">
        <v>380</v>
      </c>
      <c r="B1878">
        <v>9325</v>
      </c>
      <c r="C1878" s="4">
        <v>44739</v>
      </c>
      <c r="D1878">
        <v>51.9</v>
      </c>
      <c r="E1878" t="s">
        <v>18</v>
      </c>
    </row>
    <row r="1879" spans="1:5" x14ac:dyDescent="0.25">
      <c r="A1879">
        <v>380</v>
      </c>
      <c r="B1879">
        <v>6303</v>
      </c>
      <c r="C1879" s="4">
        <v>44581</v>
      </c>
      <c r="D1879">
        <v>262.51</v>
      </c>
      <c r="E1879" t="s">
        <v>18</v>
      </c>
    </row>
    <row r="1880" spans="1:5" x14ac:dyDescent="0.25">
      <c r="A1880">
        <v>380</v>
      </c>
      <c r="B1880">
        <v>1491</v>
      </c>
      <c r="C1880" s="4">
        <v>44654</v>
      </c>
      <c r="D1880">
        <v>412.82</v>
      </c>
      <c r="E1880" t="s">
        <v>17</v>
      </c>
    </row>
    <row r="1881" spans="1:5" x14ac:dyDescent="0.25">
      <c r="A1881">
        <v>381</v>
      </c>
      <c r="B1881">
        <v>9925</v>
      </c>
      <c r="C1881" s="4">
        <v>44879</v>
      </c>
      <c r="D1881">
        <v>227.05</v>
      </c>
      <c r="E1881" t="s">
        <v>20</v>
      </c>
    </row>
    <row r="1882" spans="1:5" x14ac:dyDescent="0.25">
      <c r="A1882">
        <v>381</v>
      </c>
      <c r="B1882">
        <v>4985</v>
      </c>
      <c r="C1882" s="4">
        <v>44869</v>
      </c>
      <c r="D1882">
        <v>102.81</v>
      </c>
      <c r="E1882" t="s">
        <v>18</v>
      </c>
    </row>
    <row r="1883" spans="1:5" x14ac:dyDescent="0.25">
      <c r="A1883">
        <v>381</v>
      </c>
      <c r="B1883">
        <v>3932</v>
      </c>
      <c r="C1883" s="4">
        <v>44743</v>
      </c>
      <c r="D1883">
        <v>450.23</v>
      </c>
      <c r="E1883" t="s">
        <v>16</v>
      </c>
    </row>
    <row r="1884" spans="1:5" x14ac:dyDescent="0.25">
      <c r="A1884">
        <v>381</v>
      </c>
      <c r="B1884">
        <v>7830</v>
      </c>
      <c r="C1884" s="4">
        <v>44866</v>
      </c>
      <c r="D1884">
        <v>307.52999999999997</v>
      </c>
      <c r="E1884" t="s">
        <v>16</v>
      </c>
    </row>
    <row r="1885" spans="1:5" x14ac:dyDescent="0.25">
      <c r="A1885">
        <v>382</v>
      </c>
      <c r="B1885">
        <v>2656</v>
      </c>
      <c r="C1885" s="4">
        <v>44910</v>
      </c>
      <c r="D1885">
        <v>399.49</v>
      </c>
      <c r="E1885" t="s">
        <v>16</v>
      </c>
    </row>
    <row r="1886" spans="1:5" x14ac:dyDescent="0.25">
      <c r="A1886">
        <v>382</v>
      </c>
      <c r="B1886">
        <v>2551</v>
      </c>
      <c r="C1886" s="4">
        <v>44670</v>
      </c>
      <c r="D1886">
        <v>254.6</v>
      </c>
      <c r="E1886" t="s">
        <v>18</v>
      </c>
    </row>
    <row r="1887" spans="1:5" x14ac:dyDescent="0.25">
      <c r="A1887">
        <v>382</v>
      </c>
      <c r="B1887">
        <v>6963</v>
      </c>
      <c r="C1887" s="4">
        <v>44719</v>
      </c>
      <c r="D1887">
        <v>237.99</v>
      </c>
      <c r="E1887" t="s">
        <v>20</v>
      </c>
    </row>
    <row r="1888" spans="1:5" x14ac:dyDescent="0.25">
      <c r="A1888">
        <v>382</v>
      </c>
      <c r="B1888">
        <v>9764</v>
      </c>
      <c r="C1888" s="4">
        <v>44804</v>
      </c>
      <c r="D1888">
        <v>164.06</v>
      </c>
      <c r="E1888" t="s">
        <v>19</v>
      </c>
    </row>
    <row r="1889" spans="1:5" x14ac:dyDescent="0.25">
      <c r="A1889">
        <v>382</v>
      </c>
      <c r="B1889">
        <v>4917</v>
      </c>
      <c r="C1889" s="4">
        <v>44869</v>
      </c>
      <c r="D1889">
        <v>380.49</v>
      </c>
      <c r="E1889" t="s">
        <v>20</v>
      </c>
    </row>
    <row r="1890" spans="1:5" x14ac:dyDescent="0.25">
      <c r="A1890">
        <v>382</v>
      </c>
      <c r="B1890">
        <v>1509</v>
      </c>
      <c r="C1890" s="4">
        <v>44600</v>
      </c>
      <c r="D1890">
        <v>354.71</v>
      </c>
      <c r="E1890" t="s">
        <v>18</v>
      </c>
    </row>
    <row r="1891" spans="1:5" x14ac:dyDescent="0.25">
      <c r="A1891">
        <v>382</v>
      </c>
      <c r="B1891">
        <v>3061</v>
      </c>
      <c r="C1891" s="4">
        <v>44777</v>
      </c>
      <c r="D1891">
        <v>458.77</v>
      </c>
      <c r="E1891" t="s">
        <v>16</v>
      </c>
    </row>
    <row r="1892" spans="1:5" x14ac:dyDescent="0.25">
      <c r="A1892">
        <v>382</v>
      </c>
      <c r="B1892">
        <v>6650</v>
      </c>
      <c r="C1892" s="4">
        <v>44763</v>
      </c>
      <c r="D1892">
        <v>27.39</v>
      </c>
      <c r="E1892" t="s">
        <v>18</v>
      </c>
    </row>
    <row r="1893" spans="1:5" x14ac:dyDescent="0.25">
      <c r="A1893">
        <v>382</v>
      </c>
      <c r="B1893">
        <v>2442</v>
      </c>
      <c r="C1893" s="4">
        <v>44733</v>
      </c>
      <c r="D1893">
        <v>189.61</v>
      </c>
      <c r="E1893" t="s">
        <v>18</v>
      </c>
    </row>
    <row r="1894" spans="1:5" x14ac:dyDescent="0.25">
      <c r="A1894">
        <v>383</v>
      </c>
      <c r="B1894">
        <v>9234</v>
      </c>
      <c r="C1894" s="4">
        <v>44592</v>
      </c>
      <c r="D1894">
        <v>62.01</v>
      </c>
      <c r="E1894" t="s">
        <v>19</v>
      </c>
    </row>
    <row r="1895" spans="1:5" x14ac:dyDescent="0.25">
      <c r="A1895">
        <v>383</v>
      </c>
      <c r="B1895">
        <v>5659</v>
      </c>
      <c r="C1895" s="4">
        <v>44841</v>
      </c>
      <c r="D1895">
        <v>39.47</v>
      </c>
      <c r="E1895" t="s">
        <v>17</v>
      </c>
    </row>
    <row r="1896" spans="1:5" x14ac:dyDescent="0.25">
      <c r="A1896">
        <v>383</v>
      </c>
      <c r="B1896">
        <v>9249</v>
      </c>
      <c r="C1896" s="4">
        <v>44710</v>
      </c>
      <c r="D1896">
        <v>290.04000000000002</v>
      </c>
      <c r="E1896" t="s">
        <v>17</v>
      </c>
    </row>
    <row r="1897" spans="1:5" x14ac:dyDescent="0.25">
      <c r="A1897">
        <v>383</v>
      </c>
      <c r="B1897">
        <v>4258</v>
      </c>
      <c r="C1897" s="4">
        <v>44679</v>
      </c>
      <c r="D1897">
        <v>409.04</v>
      </c>
      <c r="E1897" t="s">
        <v>19</v>
      </c>
    </row>
    <row r="1898" spans="1:5" x14ac:dyDescent="0.25">
      <c r="A1898">
        <v>384</v>
      </c>
      <c r="B1898">
        <v>6256</v>
      </c>
      <c r="C1898" s="4">
        <v>44615</v>
      </c>
      <c r="D1898">
        <v>150.97</v>
      </c>
      <c r="E1898" t="s">
        <v>17</v>
      </c>
    </row>
    <row r="1899" spans="1:5" x14ac:dyDescent="0.25">
      <c r="A1899">
        <v>384</v>
      </c>
      <c r="B1899">
        <v>9364</v>
      </c>
      <c r="C1899" s="4">
        <v>44612</v>
      </c>
      <c r="D1899">
        <v>188.2</v>
      </c>
      <c r="E1899" t="s">
        <v>18</v>
      </c>
    </row>
    <row r="1900" spans="1:5" x14ac:dyDescent="0.25">
      <c r="A1900">
        <v>385</v>
      </c>
      <c r="B1900">
        <v>2667</v>
      </c>
      <c r="C1900" s="4">
        <v>44700</v>
      </c>
      <c r="D1900">
        <v>284.89</v>
      </c>
      <c r="E1900" t="s">
        <v>16</v>
      </c>
    </row>
    <row r="1901" spans="1:5" x14ac:dyDescent="0.25">
      <c r="A1901">
        <v>385</v>
      </c>
      <c r="B1901">
        <v>5588</v>
      </c>
      <c r="C1901" s="4">
        <v>44642</v>
      </c>
      <c r="D1901">
        <v>118.46</v>
      </c>
      <c r="E1901" t="s">
        <v>16</v>
      </c>
    </row>
    <row r="1902" spans="1:5" x14ac:dyDescent="0.25">
      <c r="A1902">
        <v>385</v>
      </c>
      <c r="B1902">
        <v>4584</v>
      </c>
      <c r="C1902" s="4">
        <v>44701</v>
      </c>
      <c r="D1902">
        <v>495.77</v>
      </c>
      <c r="E1902" t="s">
        <v>18</v>
      </c>
    </row>
    <row r="1903" spans="1:5" x14ac:dyDescent="0.25">
      <c r="A1903">
        <v>385</v>
      </c>
      <c r="B1903">
        <v>5531</v>
      </c>
      <c r="C1903" s="4">
        <v>44579</v>
      </c>
      <c r="D1903">
        <v>439.16</v>
      </c>
      <c r="E1903" t="s">
        <v>19</v>
      </c>
    </row>
    <row r="1904" spans="1:5" x14ac:dyDescent="0.25">
      <c r="A1904">
        <v>386</v>
      </c>
      <c r="B1904">
        <v>1844</v>
      </c>
      <c r="C1904" s="4">
        <v>44764</v>
      </c>
      <c r="D1904">
        <v>112.77</v>
      </c>
      <c r="E1904" t="s">
        <v>19</v>
      </c>
    </row>
    <row r="1905" spans="1:5" x14ac:dyDescent="0.25">
      <c r="A1905">
        <v>386</v>
      </c>
      <c r="B1905">
        <v>4812</v>
      </c>
      <c r="C1905" s="4">
        <v>44715</v>
      </c>
      <c r="D1905">
        <v>188.1</v>
      </c>
      <c r="E1905" t="s">
        <v>18</v>
      </c>
    </row>
    <row r="1906" spans="1:5" x14ac:dyDescent="0.25">
      <c r="A1906">
        <v>386</v>
      </c>
      <c r="B1906">
        <v>7751</v>
      </c>
      <c r="C1906" s="4">
        <v>44648</v>
      </c>
      <c r="D1906">
        <v>324.27999999999997</v>
      </c>
      <c r="E1906" t="s">
        <v>16</v>
      </c>
    </row>
    <row r="1907" spans="1:5" x14ac:dyDescent="0.25">
      <c r="A1907">
        <v>386</v>
      </c>
      <c r="B1907">
        <v>1864</v>
      </c>
      <c r="C1907" s="4">
        <v>44600</v>
      </c>
      <c r="D1907">
        <v>147.96</v>
      </c>
      <c r="E1907" t="s">
        <v>17</v>
      </c>
    </row>
    <row r="1908" spans="1:5" x14ac:dyDescent="0.25">
      <c r="A1908">
        <v>387</v>
      </c>
      <c r="B1908">
        <v>1526</v>
      </c>
      <c r="C1908" s="4">
        <v>44921</v>
      </c>
      <c r="D1908">
        <v>47.52</v>
      </c>
      <c r="E1908" t="s">
        <v>17</v>
      </c>
    </row>
    <row r="1909" spans="1:5" x14ac:dyDescent="0.25">
      <c r="A1909">
        <v>388</v>
      </c>
      <c r="B1909">
        <v>8739</v>
      </c>
      <c r="C1909" s="4">
        <v>44582</v>
      </c>
      <c r="D1909">
        <v>207.22</v>
      </c>
      <c r="E1909" t="s">
        <v>19</v>
      </c>
    </row>
    <row r="1910" spans="1:5" x14ac:dyDescent="0.25">
      <c r="A1910">
        <v>388</v>
      </c>
      <c r="B1910">
        <v>1518</v>
      </c>
      <c r="C1910" s="4">
        <v>44586</v>
      </c>
      <c r="D1910">
        <v>53.53</v>
      </c>
      <c r="E1910" t="s">
        <v>20</v>
      </c>
    </row>
    <row r="1911" spans="1:5" x14ac:dyDescent="0.25">
      <c r="A1911">
        <v>388</v>
      </c>
      <c r="B1911">
        <v>9861</v>
      </c>
      <c r="C1911" s="4">
        <v>44695</v>
      </c>
      <c r="D1911">
        <v>13.27</v>
      </c>
      <c r="E1911" t="s">
        <v>16</v>
      </c>
    </row>
    <row r="1912" spans="1:5" x14ac:dyDescent="0.25">
      <c r="A1912">
        <v>388</v>
      </c>
      <c r="B1912">
        <v>9890</v>
      </c>
      <c r="C1912" s="4">
        <v>44892</v>
      </c>
      <c r="D1912">
        <v>440.39</v>
      </c>
      <c r="E1912" t="s">
        <v>18</v>
      </c>
    </row>
    <row r="1913" spans="1:5" x14ac:dyDescent="0.25">
      <c r="A1913">
        <v>388</v>
      </c>
      <c r="B1913">
        <v>5488</v>
      </c>
      <c r="C1913" s="4">
        <v>44845</v>
      </c>
      <c r="D1913">
        <v>475.45</v>
      </c>
      <c r="E1913" t="s">
        <v>18</v>
      </c>
    </row>
    <row r="1914" spans="1:5" x14ac:dyDescent="0.25">
      <c r="A1914">
        <v>388</v>
      </c>
      <c r="B1914">
        <v>7668</v>
      </c>
      <c r="C1914" s="4">
        <v>44830</v>
      </c>
      <c r="D1914">
        <v>98.43</v>
      </c>
      <c r="E1914" t="s">
        <v>16</v>
      </c>
    </row>
    <row r="1915" spans="1:5" x14ac:dyDescent="0.25">
      <c r="A1915">
        <v>388</v>
      </c>
      <c r="B1915">
        <v>4248</v>
      </c>
      <c r="C1915" s="4">
        <v>44854</v>
      </c>
      <c r="D1915">
        <v>452.21</v>
      </c>
      <c r="E1915" t="s">
        <v>20</v>
      </c>
    </row>
    <row r="1916" spans="1:5" x14ac:dyDescent="0.25">
      <c r="A1916">
        <v>388</v>
      </c>
      <c r="B1916">
        <v>2930</v>
      </c>
      <c r="C1916" s="4">
        <v>44711</v>
      </c>
      <c r="D1916">
        <v>46.92</v>
      </c>
      <c r="E1916" t="s">
        <v>17</v>
      </c>
    </row>
    <row r="1917" spans="1:5" x14ac:dyDescent="0.25">
      <c r="A1917">
        <v>389</v>
      </c>
      <c r="B1917">
        <v>5628</v>
      </c>
      <c r="C1917" s="4">
        <v>44803</v>
      </c>
      <c r="D1917">
        <v>168.28</v>
      </c>
      <c r="E1917" t="s">
        <v>18</v>
      </c>
    </row>
    <row r="1918" spans="1:5" x14ac:dyDescent="0.25">
      <c r="A1918">
        <v>389</v>
      </c>
      <c r="B1918">
        <v>6968</v>
      </c>
      <c r="C1918" s="4">
        <v>44778</v>
      </c>
      <c r="D1918">
        <v>220.26</v>
      </c>
      <c r="E1918" t="s">
        <v>16</v>
      </c>
    </row>
    <row r="1919" spans="1:5" x14ac:dyDescent="0.25">
      <c r="A1919">
        <v>389</v>
      </c>
      <c r="B1919">
        <v>5886</v>
      </c>
      <c r="C1919" s="4">
        <v>44605</v>
      </c>
      <c r="D1919">
        <v>134.35</v>
      </c>
      <c r="E1919" t="s">
        <v>18</v>
      </c>
    </row>
    <row r="1920" spans="1:5" x14ac:dyDescent="0.25">
      <c r="A1920">
        <v>390</v>
      </c>
      <c r="B1920">
        <v>1633</v>
      </c>
      <c r="C1920" s="4">
        <v>44883</v>
      </c>
      <c r="D1920">
        <v>281.95</v>
      </c>
      <c r="E1920" t="s">
        <v>18</v>
      </c>
    </row>
    <row r="1921" spans="1:5" x14ac:dyDescent="0.25">
      <c r="A1921">
        <v>391</v>
      </c>
      <c r="B1921">
        <v>3410</v>
      </c>
      <c r="C1921" s="4">
        <v>44871</v>
      </c>
      <c r="D1921">
        <v>477.82</v>
      </c>
      <c r="E1921" t="s">
        <v>20</v>
      </c>
    </row>
    <row r="1922" spans="1:5" x14ac:dyDescent="0.25">
      <c r="A1922">
        <v>391</v>
      </c>
      <c r="B1922">
        <v>8733</v>
      </c>
      <c r="C1922" s="4">
        <v>44687</v>
      </c>
      <c r="D1922">
        <v>174.14</v>
      </c>
      <c r="E1922" t="s">
        <v>17</v>
      </c>
    </row>
    <row r="1923" spans="1:5" x14ac:dyDescent="0.25">
      <c r="A1923">
        <v>391</v>
      </c>
      <c r="B1923">
        <v>1917</v>
      </c>
      <c r="C1923" s="4">
        <v>44759</v>
      </c>
      <c r="D1923">
        <v>205.58</v>
      </c>
      <c r="E1923" t="s">
        <v>18</v>
      </c>
    </row>
    <row r="1924" spans="1:5" x14ac:dyDescent="0.25">
      <c r="A1924">
        <v>391</v>
      </c>
      <c r="B1924">
        <v>1910</v>
      </c>
      <c r="C1924" s="4">
        <v>44606</v>
      </c>
      <c r="D1924">
        <v>122.33</v>
      </c>
      <c r="E1924" t="s">
        <v>20</v>
      </c>
    </row>
    <row r="1925" spans="1:5" x14ac:dyDescent="0.25">
      <c r="A1925">
        <v>391</v>
      </c>
      <c r="B1925">
        <v>2131</v>
      </c>
      <c r="C1925" s="4">
        <v>44605</v>
      </c>
      <c r="D1925">
        <v>307.16000000000003</v>
      </c>
      <c r="E1925" t="s">
        <v>20</v>
      </c>
    </row>
    <row r="1926" spans="1:5" x14ac:dyDescent="0.25">
      <c r="A1926">
        <v>391</v>
      </c>
      <c r="B1926">
        <v>2501</v>
      </c>
      <c r="C1926" s="4">
        <v>44593</v>
      </c>
      <c r="D1926">
        <v>361.95</v>
      </c>
      <c r="E1926" t="s">
        <v>17</v>
      </c>
    </row>
    <row r="1927" spans="1:5" x14ac:dyDescent="0.25">
      <c r="A1927">
        <v>391</v>
      </c>
      <c r="B1927">
        <v>9361</v>
      </c>
      <c r="C1927" s="4">
        <v>44854</v>
      </c>
      <c r="D1927">
        <v>341.17</v>
      </c>
      <c r="E1927" t="s">
        <v>17</v>
      </c>
    </row>
    <row r="1928" spans="1:5" x14ac:dyDescent="0.25">
      <c r="A1928">
        <v>392</v>
      </c>
      <c r="B1928">
        <v>7194</v>
      </c>
      <c r="C1928" s="4">
        <v>44586</v>
      </c>
      <c r="D1928">
        <v>128.16999999999999</v>
      </c>
      <c r="E1928" t="s">
        <v>19</v>
      </c>
    </row>
    <row r="1929" spans="1:5" x14ac:dyDescent="0.25">
      <c r="A1929">
        <v>392</v>
      </c>
      <c r="B1929">
        <v>4523</v>
      </c>
      <c r="C1929" s="4">
        <v>44660</v>
      </c>
      <c r="D1929">
        <v>244.2</v>
      </c>
      <c r="E1929" t="s">
        <v>19</v>
      </c>
    </row>
    <row r="1930" spans="1:5" x14ac:dyDescent="0.25">
      <c r="A1930">
        <v>392</v>
      </c>
      <c r="B1930">
        <v>5433</v>
      </c>
      <c r="C1930" s="4">
        <v>44912</v>
      </c>
      <c r="D1930">
        <v>259.39</v>
      </c>
      <c r="E1930" t="s">
        <v>20</v>
      </c>
    </row>
    <row r="1931" spans="1:5" x14ac:dyDescent="0.25">
      <c r="A1931">
        <v>392</v>
      </c>
      <c r="B1931">
        <v>2319</v>
      </c>
      <c r="C1931" s="4">
        <v>44688</v>
      </c>
      <c r="D1931">
        <v>270.45</v>
      </c>
      <c r="E1931" t="s">
        <v>19</v>
      </c>
    </row>
    <row r="1932" spans="1:5" x14ac:dyDescent="0.25">
      <c r="A1932">
        <v>392</v>
      </c>
      <c r="B1932">
        <v>4510</v>
      </c>
      <c r="C1932" s="4">
        <v>44718</v>
      </c>
      <c r="D1932">
        <v>144.57</v>
      </c>
      <c r="E1932" t="s">
        <v>16</v>
      </c>
    </row>
    <row r="1933" spans="1:5" x14ac:dyDescent="0.25">
      <c r="A1933">
        <v>392</v>
      </c>
      <c r="B1933">
        <v>7979</v>
      </c>
      <c r="C1933" s="4">
        <v>44683</v>
      </c>
      <c r="D1933">
        <v>245.17</v>
      </c>
      <c r="E1933" t="s">
        <v>19</v>
      </c>
    </row>
    <row r="1934" spans="1:5" x14ac:dyDescent="0.25">
      <c r="A1934">
        <v>392</v>
      </c>
      <c r="B1934">
        <v>2137</v>
      </c>
      <c r="C1934" s="4">
        <v>44714</v>
      </c>
      <c r="D1934">
        <v>241.39</v>
      </c>
      <c r="E1934" t="s">
        <v>16</v>
      </c>
    </row>
    <row r="1935" spans="1:5" x14ac:dyDescent="0.25">
      <c r="A1935">
        <v>393</v>
      </c>
      <c r="B1935">
        <v>1186</v>
      </c>
      <c r="C1935" s="4">
        <v>44689</v>
      </c>
      <c r="D1935">
        <v>49.67</v>
      </c>
      <c r="E1935" t="s">
        <v>19</v>
      </c>
    </row>
    <row r="1936" spans="1:5" x14ac:dyDescent="0.25">
      <c r="A1936">
        <v>393</v>
      </c>
      <c r="B1936">
        <v>8077</v>
      </c>
      <c r="C1936" s="4">
        <v>44635</v>
      </c>
      <c r="D1936">
        <v>412.06</v>
      </c>
      <c r="E1936" t="s">
        <v>19</v>
      </c>
    </row>
    <row r="1937" spans="1:5" x14ac:dyDescent="0.25">
      <c r="A1937">
        <v>393</v>
      </c>
      <c r="B1937">
        <v>7332</v>
      </c>
      <c r="C1937" s="4">
        <v>44840</v>
      </c>
      <c r="D1937">
        <v>402.14</v>
      </c>
      <c r="E1937" t="s">
        <v>19</v>
      </c>
    </row>
    <row r="1938" spans="1:5" x14ac:dyDescent="0.25">
      <c r="A1938">
        <v>393</v>
      </c>
      <c r="B1938">
        <v>9768</v>
      </c>
      <c r="C1938" s="4">
        <v>44794</v>
      </c>
      <c r="D1938">
        <v>325.75</v>
      </c>
      <c r="E1938" t="s">
        <v>20</v>
      </c>
    </row>
    <row r="1939" spans="1:5" x14ac:dyDescent="0.25">
      <c r="A1939">
        <v>393</v>
      </c>
      <c r="B1939">
        <v>8088</v>
      </c>
      <c r="C1939" s="4">
        <v>44796</v>
      </c>
      <c r="D1939">
        <v>44.72</v>
      </c>
      <c r="E1939" t="s">
        <v>20</v>
      </c>
    </row>
    <row r="1940" spans="1:5" x14ac:dyDescent="0.25">
      <c r="A1940">
        <v>393</v>
      </c>
      <c r="B1940">
        <v>9466</v>
      </c>
      <c r="C1940" s="4">
        <v>44831</v>
      </c>
      <c r="D1940">
        <v>143.04</v>
      </c>
      <c r="E1940" t="s">
        <v>18</v>
      </c>
    </row>
    <row r="1941" spans="1:5" x14ac:dyDescent="0.25">
      <c r="A1941">
        <v>393</v>
      </c>
      <c r="B1941">
        <v>3915</v>
      </c>
      <c r="C1941" s="4">
        <v>44585</v>
      </c>
      <c r="D1941">
        <v>289.57</v>
      </c>
      <c r="E1941" t="s">
        <v>20</v>
      </c>
    </row>
    <row r="1942" spans="1:5" x14ac:dyDescent="0.25">
      <c r="A1942">
        <v>393</v>
      </c>
      <c r="B1942">
        <v>8845</v>
      </c>
      <c r="C1942" s="4">
        <v>44835</v>
      </c>
      <c r="D1942">
        <v>293.88</v>
      </c>
      <c r="E1942" t="s">
        <v>17</v>
      </c>
    </row>
    <row r="1943" spans="1:5" x14ac:dyDescent="0.25">
      <c r="A1943">
        <v>394</v>
      </c>
      <c r="B1943">
        <v>2678</v>
      </c>
      <c r="C1943" s="4">
        <v>44685</v>
      </c>
      <c r="D1943">
        <v>393.73</v>
      </c>
      <c r="E1943" t="s">
        <v>16</v>
      </c>
    </row>
    <row r="1944" spans="1:5" x14ac:dyDescent="0.25">
      <c r="A1944">
        <v>394</v>
      </c>
      <c r="B1944">
        <v>7717</v>
      </c>
      <c r="C1944" s="4">
        <v>44761</v>
      </c>
      <c r="D1944">
        <v>368.21</v>
      </c>
      <c r="E1944" t="s">
        <v>17</v>
      </c>
    </row>
    <row r="1945" spans="1:5" x14ac:dyDescent="0.25">
      <c r="A1945">
        <v>394</v>
      </c>
      <c r="B1945">
        <v>9875</v>
      </c>
      <c r="C1945" s="4">
        <v>44824</v>
      </c>
      <c r="D1945">
        <v>329.97</v>
      </c>
      <c r="E1945" t="s">
        <v>18</v>
      </c>
    </row>
    <row r="1946" spans="1:5" x14ac:dyDescent="0.25">
      <c r="A1946">
        <v>394</v>
      </c>
      <c r="B1946">
        <v>1311</v>
      </c>
      <c r="C1946" s="4">
        <v>44801</v>
      </c>
      <c r="D1946">
        <v>430.35</v>
      </c>
      <c r="E1946" t="s">
        <v>17</v>
      </c>
    </row>
    <row r="1947" spans="1:5" x14ac:dyDescent="0.25">
      <c r="A1947">
        <v>394</v>
      </c>
      <c r="B1947">
        <v>5496</v>
      </c>
      <c r="C1947" s="4">
        <v>44920</v>
      </c>
      <c r="D1947">
        <v>185.31</v>
      </c>
      <c r="E1947" t="s">
        <v>18</v>
      </c>
    </row>
    <row r="1948" spans="1:5" x14ac:dyDescent="0.25">
      <c r="A1948">
        <v>394</v>
      </c>
      <c r="B1948">
        <v>7976</v>
      </c>
      <c r="C1948" s="4">
        <v>44815</v>
      </c>
      <c r="D1948">
        <v>123.06</v>
      </c>
      <c r="E1948" t="s">
        <v>17</v>
      </c>
    </row>
    <row r="1949" spans="1:5" x14ac:dyDescent="0.25">
      <c r="A1949">
        <v>394</v>
      </c>
      <c r="B1949">
        <v>3602</v>
      </c>
      <c r="C1949" s="4">
        <v>44739</v>
      </c>
      <c r="D1949">
        <v>16.149999999999999</v>
      </c>
      <c r="E1949" t="s">
        <v>20</v>
      </c>
    </row>
    <row r="1950" spans="1:5" x14ac:dyDescent="0.25">
      <c r="A1950">
        <v>394</v>
      </c>
      <c r="B1950">
        <v>2208</v>
      </c>
      <c r="C1950" s="4">
        <v>44812</v>
      </c>
      <c r="D1950">
        <v>499.7</v>
      </c>
      <c r="E1950" t="s">
        <v>18</v>
      </c>
    </row>
    <row r="1951" spans="1:5" x14ac:dyDescent="0.25">
      <c r="A1951">
        <v>395</v>
      </c>
      <c r="B1951">
        <v>9047</v>
      </c>
      <c r="C1951" s="4">
        <v>44793</v>
      </c>
      <c r="D1951">
        <v>271.61</v>
      </c>
      <c r="E1951" t="s">
        <v>17</v>
      </c>
    </row>
    <row r="1952" spans="1:5" x14ac:dyDescent="0.25">
      <c r="A1952">
        <v>395</v>
      </c>
      <c r="B1952">
        <v>2589</v>
      </c>
      <c r="C1952" s="4">
        <v>44912</v>
      </c>
      <c r="D1952">
        <v>408.66</v>
      </c>
      <c r="E1952" t="s">
        <v>16</v>
      </c>
    </row>
    <row r="1953" spans="1:5" x14ac:dyDescent="0.25">
      <c r="A1953">
        <v>396</v>
      </c>
      <c r="B1953">
        <v>4993</v>
      </c>
      <c r="C1953" s="4">
        <v>44789</v>
      </c>
      <c r="D1953">
        <v>442.05</v>
      </c>
      <c r="E1953" t="s">
        <v>18</v>
      </c>
    </row>
    <row r="1954" spans="1:5" x14ac:dyDescent="0.25">
      <c r="A1954">
        <v>396</v>
      </c>
      <c r="B1954">
        <v>2843</v>
      </c>
      <c r="C1954" s="4">
        <v>44814</v>
      </c>
      <c r="D1954">
        <v>234.23</v>
      </c>
      <c r="E1954" t="s">
        <v>19</v>
      </c>
    </row>
    <row r="1955" spans="1:5" x14ac:dyDescent="0.25">
      <c r="A1955">
        <v>396</v>
      </c>
      <c r="B1955">
        <v>4348</v>
      </c>
      <c r="C1955" s="4">
        <v>44901</v>
      </c>
      <c r="D1955">
        <v>189.45</v>
      </c>
      <c r="E1955" t="s">
        <v>18</v>
      </c>
    </row>
    <row r="1956" spans="1:5" x14ac:dyDescent="0.25">
      <c r="A1956">
        <v>397</v>
      </c>
      <c r="B1956">
        <v>9238</v>
      </c>
      <c r="C1956" s="4">
        <v>44697</v>
      </c>
      <c r="D1956">
        <v>388.15</v>
      </c>
      <c r="E1956" t="s">
        <v>19</v>
      </c>
    </row>
    <row r="1957" spans="1:5" x14ac:dyDescent="0.25">
      <c r="A1957">
        <v>397</v>
      </c>
      <c r="B1957">
        <v>2297</v>
      </c>
      <c r="C1957" s="4">
        <v>44875</v>
      </c>
      <c r="D1957">
        <v>359.22</v>
      </c>
      <c r="E1957" t="s">
        <v>19</v>
      </c>
    </row>
    <row r="1958" spans="1:5" x14ac:dyDescent="0.25">
      <c r="A1958">
        <v>397</v>
      </c>
      <c r="B1958">
        <v>8186</v>
      </c>
      <c r="C1958" s="4">
        <v>44658</v>
      </c>
      <c r="D1958">
        <v>272.67</v>
      </c>
      <c r="E1958" t="s">
        <v>19</v>
      </c>
    </row>
    <row r="1959" spans="1:5" x14ac:dyDescent="0.25">
      <c r="A1959">
        <v>397</v>
      </c>
      <c r="B1959">
        <v>9379</v>
      </c>
      <c r="C1959" s="4">
        <v>44874</v>
      </c>
      <c r="D1959">
        <v>314.47000000000003</v>
      </c>
      <c r="E1959" t="s">
        <v>18</v>
      </c>
    </row>
    <row r="1960" spans="1:5" x14ac:dyDescent="0.25">
      <c r="A1960">
        <v>397</v>
      </c>
      <c r="B1960">
        <v>5778</v>
      </c>
      <c r="C1960" s="4">
        <v>44912</v>
      </c>
      <c r="D1960">
        <v>195.81</v>
      </c>
      <c r="E1960" t="s">
        <v>18</v>
      </c>
    </row>
    <row r="1961" spans="1:5" x14ac:dyDescent="0.25">
      <c r="A1961">
        <v>397</v>
      </c>
      <c r="B1961">
        <v>5033</v>
      </c>
      <c r="C1961" s="4">
        <v>44600</v>
      </c>
      <c r="D1961">
        <v>266.11</v>
      </c>
      <c r="E1961" t="s">
        <v>19</v>
      </c>
    </row>
    <row r="1962" spans="1:5" x14ac:dyDescent="0.25">
      <c r="A1962">
        <v>397</v>
      </c>
      <c r="B1962">
        <v>2403</v>
      </c>
      <c r="C1962" s="4">
        <v>44743</v>
      </c>
      <c r="D1962">
        <v>75.319999999999993</v>
      </c>
      <c r="E1962" t="s">
        <v>17</v>
      </c>
    </row>
    <row r="1963" spans="1:5" x14ac:dyDescent="0.25">
      <c r="A1963">
        <v>397</v>
      </c>
      <c r="B1963">
        <v>8943</v>
      </c>
      <c r="C1963" s="4">
        <v>44691</v>
      </c>
      <c r="D1963">
        <v>312.73</v>
      </c>
      <c r="E1963" t="s">
        <v>20</v>
      </c>
    </row>
    <row r="1964" spans="1:5" x14ac:dyDescent="0.25">
      <c r="A1964">
        <v>397</v>
      </c>
      <c r="B1964">
        <v>7876</v>
      </c>
      <c r="C1964" s="4">
        <v>44699</v>
      </c>
      <c r="D1964">
        <v>138.5</v>
      </c>
      <c r="E1964" t="s">
        <v>18</v>
      </c>
    </row>
    <row r="1965" spans="1:5" x14ac:dyDescent="0.25">
      <c r="A1965">
        <v>398</v>
      </c>
      <c r="B1965">
        <v>3598</v>
      </c>
      <c r="C1965" s="4">
        <v>44891</v>
      </c>
      <c r="D1965">
        <v>157.83000000000001</v>
      </c>
      <c r="E1965" t="s">
        <v>19</v>
      </c>
    </row>
    <row r="1966" spans="1:5" x14ac:dyDescent="0.25">
      <c r="A1966">
        <v>398</v>
      </c>
      <c r="B1966">
        <v>2510</v>
      </c>
      <c r="C1966" s="4">
        <v>44600</v>
      </c>
      <c r="D1966">
        <v>380.71</v>
      </c>
      <c r="E1966" t="s">
        <v>18</v>
      </c>
    </row>
    <row r="1967" spans="1:5" x14ac:dyDescent="0.25">
      <c r="A1967">
        <v>398</v>
      </c>
      <c r="B1967">
        <v>7878</v>
      </c>
      <c r="C1967" s="4">
        <v>44776</v>
      </c>
      <c r="D1967">
        <v>475.17</v>
      </c>
      <c r="E1967" t="s">
        <v>20</v>
      </c>
    </row>
    <row r="1968" spans="1:5" x14ac:dyDescent="0.25">
      <c r="A1968">
        <v>398</v>
      </c>
      <c r="B1968">
        <v>3885</v>
      </c>
      <c r="C1968" s="4">
        <v>44621</v>
      </c>
      <c r="D1968">
        <v>17.22</v>
      </c>
      <c r="E1968" t="s">
        <v>17</v>
      </c>
    </row>
    <row r="1969" spans="1:5" x14ac:dyDescent="0.25">
      <c r="A1969">
        <v>398</v>
      </c>
      <c r="B1969">
        <v>5993</v>
      </c>
      <c r="C1969" s="4">
        <v>44801</v>
      </c>
      <c r="D1969">
        <v>319.89999999999998</v>
      </c>
      <c r="E1969" t="s">
        <v>19</v>
      </c>
    </row>
    <row r="1970" spans="1:5" x14ac:dyDescent="0.25">
      <c r="A1970">
        <v>398</v>
      </c>
      <c r="B1970">
        <v>8534</v>
      </c>
      <c r="C1970" s="4">
        <v>44779</v>
      </c>
      <c r="D1970">
        <v>327.29000000000002</v>
      </c>
      <c r="E1970" t="s">
        <v>19</v>
      </c>
    </row>
    <row r="1971" spans="1:5" x14ac:dyDescent="0.25">
      <c r="A1971">
        <v>399</v>
      </c>
      <c r="B1971">
        <v>6722</v>
      </c>
      <c r="C1971" s="4">
        <v>44922</v>
      </c>
      <c r="D1971">
        <v>300.42</v>
      </c>
      <c r="E1971" t="s">
        <v>18</v>
      </c>
    </row>
    <row r="1972" spans="1:5" x14ac:dyDescent="0.25">
      <c r="A1972">
        <v>399</v>
      </c>
      <c r="B1972">
        <v>7194</v>
      </c>
      <c r="C1972" s="4">
        <v>44702</v>
      </c>
      <c r="D1972">
        <v>267.93</v>
      </c>
      <c r="E1972" t="s">
        <v>20</v>
      </c>
    </row>
    <row r="1973" spans="1:5" x14ac:dyDescent="0.25">
      <c r="A1973">
        <v>400</v>
      </c>
      <c r="B1973">
        <v>8612</v>
      </c>
      <c r="C1973" s="4">
        <v>44817</v>
      </c>
      <c r="D1973">
        <v>384.71</v>
      </c>
      <c r="E1973" t="s">
        <v>20</v>
      </c>
    </row>
    <row r="1974" spans="1:5" x14ac:dyDescent="0.25">
      <c r="A1974">
        <v>400</v>
      </c>
      <c r="B1974">
        <v>8511</v>
      </c>
      <c r="C1974" s="4">
        <v>44824</v>
      </c>
      <c r="D1974">
        <v>268.89999999999998</v>
      </c>
      <c r="E1974" t="s">
        <v>19</v>
      </c>
    </row>
    <row r="1975" spans="1:5" x14ac:dyDescent="0.25">
      <c r="A1975">
        <v>400</v>
      </c>
      <c r="B1975">
        <v>2883</v>
      </c>
      <c r="C1975" s="4">
        <v>44852</v>
      </c>
      <c r="D1975">
        <v>398.37</v>
      </c>
      <c r="E1975" t="s">
        <v>17</v>
      </c>
    </row>
    <row r="1976" spans="1:5" x14ac:dyDescent="0.25">
      <c r="A1976">
        <v>400</v>
      </c>
      <c r="B1976">
        <v>7530</v>
      </c>
      <c r="C1976" s="4">
        <v>44889</v>
      </c>
      <c r="D1976">
        <v>33.28</v>
      </c>
      <c r="E1976" t="s">
        <v>19</v>
      </c>
    </row>
    <row r="1977" spans="1:5" x14ac:dyDescent="0.25">
      <c r="A1977">
        <v>400</v>
      </c>
      <c r="B1977">
        <v>7108</v>
      </c>
      <c r="C1977" s="4">
        <v>44651</v>
      </c>
      <c r="D1977">
        <v>100.01</v>
      </c>
      <c r="E1977" t="s">
        <v>18</v>
      </c>
    </row>
    <row r="1978" spans="1:5" x14ac:dyDescent="0.25">
      <c r="A1978">
        <v>400</v>
      </c>
      <c r="B1978">
        <v>9302</v>
      </c>
      <c r="C1978" s="4">
        <v>44815</v>
      </c>
      <c r="D1978">
        <v>399.81</v>
      </c>
      <c r="E1978" t="s">
        <v>20</v>
      </c>
    </row>
    <row r="1979" spans="1:5" x14ac:dyDescent="0.25">
      <c r="A1979">
        <v>400</v>
      </c>
      <c r="B1979">
        <v>9786</v>
      </c>
      <c r="C1979" s="4">
        <v>44851</v>
      </c>
      <c r="D1979">
        <v>332.76</v>
      </c>
      <c r="E1979" t="s">
        <v>17</v>
      </c>
    </row>
    <row r="1980" spans="1:5" x14ac:dyDescent="0.25">
      <c r="A1980">
        <v>400</v>
      </c>
      <c r="B1980">
        <v>9158</v>
      </c>
      <c r="C1980" s="4">
        <v>44562</v>
      </c>
      <c r="D1980">
        <v>392.01</v>
      </c>
      <c r="E1980" t="s">
        <v>20</v>
      </c>
    </row>
    <row r="1981" spans="1:5" x14ac:dyDescent="0.25">
      <c r="A1981">
        <v>401</v>
      </c>
      <c r="B1981">
        <v>6944</v>
      </c>
      <c r="C1981" s="4">
        <v>44570</v>
      </c>
      <c r="D1981">
        <v>284.12</v>
      </c>
      <c r="E1981" t="s">
        <v>18</v>
      </c>
    </row>
    <row r="1982" spans="1:5" x14ac:dyDescent="0.25">
      <c r="A1982">
        <v>401</v>
      </c>
      <c r="B1982">
        <v>9228</v>
      </c>
      <c r="C1982" s="4">
        <v>44856</v>
      </c>
      <c r="D1982">
        <v>105.24</v>
      </c>
      <c r="E1982" t="s">
        <v>16</v>
      </c>
    </row>
    <row r="1983" spans="1:5" x14ac:dyDescent="0.25">
      <c r="A1983">
        <v>401</v>
      </c>
      <c r="B1983">
        <v>6013</v>
      </c>
      <c r="C1983" s="4">
        <v>44870</v>
      </c>
      <c r="D1983">
        <v>430.51</v>
      </c>
      <c r="E1983" t="s">
        <v>18</v>
      </c>
    </row>
    <row r="1984" spans="1:5" x14ac:dyDescent="0.25">
      <c r="A1984">
        <v>401</v>
      </c>
      <c r="B1984">
        <v>3218</v>
      </c>
      <c r="C1984" s="4">
        <v>44562</v>
      </c>
      <c r="D1984">
        <v>453.49</v>
      </c>
      <c r="E1984" t="s">
        <v>20</v>
      </c>
    </row>
    <row r="1985" spans="1:5" x14ac:dyDescent="0.25">
      <c r="A1985">
        <v>402</v>
      </c>
      <c r="B1985">
        <v>9511</v>
      </c>
      <c r="C1985" s="4">
        <v>44621</v>
      </c>
      <c r="D1985">
        <v>246.81</v>
      </c>
      <c r="E1985" t="s">
        <v>20</v>
      </c>
    </row>
    <row r="1986" spans="1:5" x14ac:dyDescent="0.25">
      <c r="A1986">
        <v>402</v>
      </c>
      <c r="B1986">
        <v>9278</v>
      </c>
      <c r="C1986" s="4">
        <v>44740</v>
      </c>
      <c r="D1986">
        <v>362.77</v>
      </c>
      <c r="E1986" t="s">
        <v>16</v>
      </c>
    </row>
    <row r="1987" spans="1:5" x14ac:dyDescent="0.25">
      <c r="A1987">
        <v>403</v>
      </c>
      <c r="B1987">
        <v>4007</v>
      </c>
      <c r="C1987" s="4">
        <v>44842</v>
      </c>
      <c r="D1987">
        <v>152.27000000000001</v>
      </c>
      <c r="E1987" t="s">
        <v>18</v>
      </c>
    </row>
    <row r="1988" spans="1:5" x14ac:dyDescent="0.25">
      <c r="A1988">
        <v>403</v>
      </c>
      <c r="B1988">
        <v>5954</v>
      </c>
      <c r="C1988" s="4">
        <v>44610</v>
      </c>
      <c r="D1988">
        <v>195.12</v>
      </c>
      <c r="E1988" t="s">
        <v>16</v>
      </c>
    </row>
    <row r="1989" spans="1:5" x14ac:dyDescent="0.25">
      <c r="A1989">
        <v>403</v>
      </c>
      <c r="B1989">
        <v>7922</v>
      </c>
      <c r="C1989" s="4">
        <v>44847</v>
      </c>
      <c r="D1989">
        <v>307.52999999999997</v>
      </c>
      <c r="E1989" t="s">
        <v>18</v>
      </c>
    </row>
    <row r="1990" spans="1:5" x14ac:dyDescent="0.25">
      <c r="A1990">
        <v>403</v>
      </c>
      <c r="B1990">
        <v>9725</v>
      </c>
      <c r="C1990" s="4">
        <v>44912</v>
      </c>
      <c r="D1990">
        <v>291.77</v>
      </c>
      <c r="E1990" t="s">
        <v>17</v>
      </c>
    </row>
    <row r="1991" spans="1:5" x14ac:dyDescent="0.25">
      <c r="A1991">
        <v>403</v>
      </c>
      <c r="B1991">
        <v>3199</v>
      </c>
      <c r="C1991" s="4">
        <v>44872</v>
      </c>
      <c r="D1991">
        <v>164.97</v>
      </c>
      <c r="E1991" t="s">
        <v>20</v>
      </c>
    </row>
    <row r="1992" spans="1:5" x14ac:dyDescent="0.25">
      <c r="A1992">
        <v>403</v>
      </c>
      <c r="B1992">
        <v>2304</v>
      </c>
      <c r="C1992" s="4">
        <v>44844</v>
      </c>
      <c r="D1992">
        <v>119.81</v>
      </c>
      <c r="E1992" t="s">
        <v>18</v>
      </c>
    </row>
    <row r="1993" spans="1:5" x14ac:dyDescent="0.25">
      <c r="A1993">
        <v>403</v>
      </c>
      <c r="B1993">
        <v>6588</v>
      </c>
      <c r="C1993" s="4">
        <v>44856</v>
      </c>
      <c r="D1993">
        <v>414.29</v>
      </c>
      <c r="E1993" t="s">
        <v>19</v>
      </c>
    </row>
    <row r="1994" spans="1:5" x14ac:dyDescent="0.25">
      <c r="A1994">
        <v>404</v>
      </c>
      <c r="B1994">
        <v>1977</v>
      </c>
      <c r="C1994" s="4">
        <v>44912</v>
      </c>
      <c r="D1994">
        <v>284.42</v>
      </c>
      <c r="E1994" t="s">
        <v>20</v>
      </c>
    </row>
    <row r="1995" spans="1:5" x14ac:dyDescent="0.25">
      <c r="A1995">
        <v>404</v>
      </c>
      <c r="B1995">
        <v>2459</v>
      </c>
      <c r="C1995" s="4">
        <v>44642</v>
      </c>
      <c r="D1995">
        <v>340.89</v>
      </c>
      <c r="E1995" t="s">
        <v>20</v>
      </c>
    </row>
    <row r="1996" spans="1:5" x14ac:dyDescent="0.25">
      <c r="A1996">
        <v>404</v>
      </c>
      <c r="B1996">
        <v>5878</v>
      </c>
      <c r="C1996" s="4">
        <v>44791</v>
      </c>
      <c r="D1996">
        <v>144.31</v>
      </c>
      <c r="E1996" t="s">
        <v>19</v>
      </c>
    </row>
    <row r="1997" spans="1:5" x14ac:dyDescent="0.25">
      <c r="A1997">
        <v>404</v>
      </c>
      <c r="B1997">
        <v>7403</v>
      </c>
      <c r="C1997" s="4">
        <v>44823</v>
      </c>
      <c r="D1997">
        <v>69.91</v>
      </c>
      <c r="E1997" t="s">
        <v>19</v>
      </c>
    </row>
    <row r="1998" spans="1:5" x14ac:dyDescent="0.25">
      <c r="A1998">
        <v>404</v>
      </c>
      <c r="B1998">
        <v>6632</v>
      </c>
      <c r="C1998" s="4">
        <v>44722</v>
      </c>
      <c r="D1998">
        <v>464.1</v>
      </c>
      <c r="E1998" t="s">
        <v>19</v>
      </c>
    </row>
    <row r="1999" spans="1:5" x14ac:dyDescent="0.25">
      <c r="A1999">
        <v>404</v>
      </c>
      <c r="B1999">
        <v>4032</v>
      </c>
      <c r="C1999" s="4">
        <v>44784</v>
      </c>
      <c r="D1999">
        <v>482.86</v>
      </c>
      <c r="E1999" t="s">
        <v>19</v>
      </c>
    </row>
    <row r="2000" spans="1:5" x14ac:dyDescent="0.25">
      <c r="A2000">
        <v>404</v>
      </c>
      <c r="B2000">
        <v>4804</v>
      </c>
      <c r="C2000" s="4">
        <v>44847</v>
      </c>
      <c r="D2000">
        <v>483.08</v>
      </c>
      <c r="E2000" t="s">
        <v>16</v>
      </c>
    </row>
    <row r="2001" spans="1:5" x14ac:dyDescent="0.25">
      <c r="A2001">
        <v>404</v>
      </c>
      <c r="B2001">
        <v>9651</v>
      </c>
      <c r="C2001" s="4">
        <v>44902</v>
      </c>
      <c r="D2001">
        <v>336.45</v>
      </c>
      <c r="E2001" t="s">
        <v>20</v>
      </c>
    </row>
    <row r="2002" spans="1:5" x14ac:dyDescent="0.25">
      <c r="A2002">
        <v>404</v>
      </c>
      <c r="B2002">
        <v>7222</v>
      </c>
      <c r="C2002" s="4">
        <v>44589</v>
      </c>
      <c r="D2002">
        <v>181.08</v>
      </c>
      <c r="E2002" t="s">
        <v>18</v>
      </c>
    </row>
    <row r="2003" spans="1:5" x14ac:dyDescent="0.25">
      <c r="A2003">
        <v>405</v>
      </c>
      <c r="B2003">
        <v>6577</v>
      </c>
      <c r="C2003" s="4">
        <v>44853</v>
      </c>
      <c r="D2003">
        <v>278.38</v>
      </c>
      <c r="E2003" t="s">
        <v>18</v>
      </c>
    </row>
    <row r="2004" spans="1:5" x14ac:dyDescent="0.25">
      <c r="A2004">
        <v>405</v>
      </c>
      <c r="B2004">
        <v>6946</v>
      </c>
      <c r="C2004" s="4">
        <v>44572</v>
      </c>
      <c r="D2004">
        <v>204.37</v>
      </c>
      <c r="E2004" t="s">
        <v>18</v>
      </c>
    </row>
    <row r="2005" spans="1:5" x14ac:dyDescent="0.25">
      <c r="A2005">
        <v>405</v>
      </c>
      <c r="B2005">
        <v>8112</v>
      </c>
      <c r="C2005" s="4">
        <v>44765</v>
      </c>
      <c r="D2005">
        <v>25.74</v>
      </c>
      <c r="E2005" t="s">
        <v>19</v>
      </c>
    </row>
    <row r="2006" spans="1:5" x14ac:dyDescent="0.25">
      <c r="A2006">
        <v>406</v>
      </c>
      <c r="B2006">
        <v>5224</v>
      </c>
      <c r="C2006" s="4">
        <v>44643</v>
      </c>
      <c r="D2006">
        <v>142.59</v>
      </c>
      <c r="E2006" t="s">
        <v>18</v>
      </c>
    </row>
    <row r="2007" spans="1:5" x14ac:dyDescent="0.25">
      <c r="A2007">
        <v>406</v>
      </c>
      <c r="B2007">
        <v>9458</v>
      </c>
      <c r="C2007" s="4">
        <v>44811</v>
      </c>
      <c r="D2007">
        <v>465.61</v>
      </c>
      <c r="E2007" t="s">
        <v>19</v>
      </c>
    </row>
    <row r="2008" spans="1:5" x14ac:dyDescent="0.25">
      <c r="A2008">
        <v>406</v>
      </c>
      <c r="B2008">
        <v>2683</v>
      </c>
      <c r="C2008" s="4">
        <v>44623</v>
      </c>
      <c r="D2008">
        <v>371.71</v>
      </c>
      <c r="E2008" t="s">
        <v>19</v>
      </c>
    </row>
    <row r="2009" spans="1:5" x14ac:dyDescent="0.25">
      <c r="A2009">
        <v>406</v>
      </c>
      <c r="B2009">
        <v>7547</v>
      </c>
      <c r="C2009" s="4">
        <v>44792</v>
      </c>
      <c r="D2009">
        <v>417.07</v>
      </c>
      <c r="E2009" t="s">
        <v>18</v>
      </c>
    </row>
    <row r="2010" spans="1:5" x14ac:dyDescent="0.25">
      <c r="A2010">
        <v>406</v>
      </c>
      <c r="B2010">
        <v>6613</v>
      </c>
      <c r="C2010" s="4">
        <v>44805</v>
      </c>
      <c r="D2010">
        <v>213.26</v>
      </c>
      <c r="E2010" t="s">
        <v>19</v>
      </c>
    </row>
    <row r="2011" spans="1:5" x14ac:dyDescent="0.25">
      <c r="A2011">
        <v>406</v>
      </c>
      <c r="B2011">
        <v>8891</v>
      </c>
      <c r="C2011" s="4">
        <v>44733</v>
      </c>
      <c r="D2011">
        <v>20.69</v>
      </c>
      <c r="E2011" t="s">
        <v>19</v>
      </c>
    </row>
    <row r="2012" spans="1:5" x14ac:dyDescent="0.25">
      <c r="A2012">
        <v>406</v>
      </c>
      <c r="B2012">
        <v>2388</v>
      </c>
      <c r="C2012" s="4">
        <v>44789</v>
      </c>
      <c r="D2012">
        <v>272.39</v>
      </c>
      <c r="E2012" t="s">
        <v>16</v>
      </c>
    </row>
    <row r="2013" spans="1:5" x14ac:dyDescent="0.25">
      <c r="A2013">
        <v>406</v>
      </c>
      <c r="B2013">
        <v>3973</v>
      </c>
      <c r="C2013" s="4">
        <v>44813</v>
      </c>
      <c r="D2013">
        <v>114.46</v>
      </c>
      <c r="E2013" t="s">
        <v>17</v>
      </c>
    </row>
    <row r="2014" spans="1:5" x14ac:dyDescent="0.25">
      <c r="A2014">
        <v>407</v>
      </c>
      <c r="B2014">
        <v>3865</v>
      </c>
      <c r="C2014" s="4">
        <v>44604</v>
      </c>
      <c r="D2014">
        <v>355.91</v>
      </c>
      <c r="E2014" t="s">
        <v>18</v>
      </c>
    </row>
    <row r="2015" spans="1:5" x14ac:dyDescent="0.25">
      <c r="A2015">
        <v>407</v>
      </c>
      <c r="B2015">
        <v>2551</v>
      </c>
      <c r="C2015" s="4">
        <v>44572</v>
      </c>
      <c r="D2015">
        <v>420.17</v>
      </c>
      <c r="E2015" t="s">
        <v>16</v>
      </c>
    </row>
    <row r="2016" spans="1:5" x14ac:dyDescent="0.25">
      <c r="A2016">
        <v>407</v>
      </c>
      <c r="B2016">
        <v>1492</v>
      </c>
      <c r="C2016" s="4">
        <v>44696</v>
      </c>
      <c r="D2016">
        <v>115.9</v>
      </c>
      <c r="E2016" t="s">
        <v>20</v>
      </c>
    </row>
    <row r="2017" spans="1:5" x14ac:dyDescent="0.25">
      <c r="A2017">
        <v>407</v>
      </c>
      <c r="B2017">
        <v>9332</v>
      </c>
      <c r="C2017" s="4">
        <v>44689</v>
      </c>
      <c r="D2017">
        <v>422.72</v>
      </c>
      <c r="E2017" t="s">
        <v>16</v>
      </c>
    </row>
    <row r="2018" spans="1:5" x14ac:dyDescent="0.25">
      <c r="A2018">
        <v>407</v>
      </c>
      <c r="B2018">
        <v>9490</v>
      </c>
      <c r="C2018" s="4">
        <v>44770</v>
      </c>
      <c r="D2018">
        <v>116.78</v>
      </c>
      <c r="E2018" t="s">
        <v>19</v>
      </c>
    </row>
    <row r="2019" spans="1:5" x14ac:dyDescent="0.25">
      <c r="A2019">
        <v>407</v>
      </c>
      <c r="B2019">
        <v>1665</v>
      </c>
      <c r="C2019" s="4">
        <v>44834</v>
      </c>
      <c r="D2019">
        <v>383.84</v>
      </c>
      <c r="E2019" t="s">
        <v>16</v>
      </c>
    </row>
    <row r="2020" spans="1:5" x14ac:dyDescent="0.25">
      <c r="A2020">
        <v>407</v>
      </c>
      <c r="B2020">
        <v>1497</v>
      </c>
      <c r="C2020" s="4">
        <v>44903</v>
      </c>
      <c r="D2020">
        <v>349.02</v>
      </c>
      <c r="E2020" t="s">
        <v>16</v>
      </c>
    </row>
    <row r="2021" spans="1:5" x14ac:dyDescent="0.25">
      <c r="A2021">
        <v>407</v>
      </c>
      <c r="B2021">
        <v>1844</v>
      </c>
      <c r="C2021" s="4">
        <v>44764</v>
      </c>
      <c r="D2021">
        <v>177.98</v>
      </c>
      <c r="E2021" t="s">
        <v>18</v>
      </c>
    </row>
    <row r="2022" spans="1:5" x14ac:dyDescent="0.25">
      <c r="A2022">
        <v>407</v>
      </c>
      <c r="B2022">
        <v>6434</v>
      </c>
      <c r="C2022" s="4">
        <v>44694</v>
      </c>
      <c r="D2022">
        <v>380.42</v>
      </c>
      <c r="E2022" t="s">
        <v>19</v>
      </c>
    </row>
    <row r="2023" spans="1:5" x14ac:dyDescent="0.25">
      <c r="A2023">
        <v>408</v>
      </c>
      <c r="B2023">
        <v>5626</v>
      </c>
      <c r="C2023" s="4">
        <v>44666</v>
      </c>
      <c r="D2023">
        <v>94.2</v>
      </c>
      <c r="E2023" t="s">
        <v>17</v>
      </c>
    </row>
    <row r="2024" spans="1:5" x14ac:dyDescent="0.25">
      <c r="A2024">
        <v>408</v>
      </c>
      <c r="B2024">
        <v>6634</v>
      </c>
      <c r="C2024" s="4">
        <v>44655</v>
      </c>
      <c r="D2024">
        <v>471.3</v>
      </c>
      <c r="E2024" t="s">
        <v>16</v>
      </c>
    </row>
    <row r="2025" spans="1:5" x14ac:dyDescent="0.25">
      <c r="A2025">
        <v>408</v>
      </c>
      <c r="B2025">
        <v>2393</v>
      </c>
      <c r="C2025" s="4">
        <v>44759</v>
      </c>
      <c r="D2025">
        <v>134.38999999999999</v>
      </c>
      <c r="E2025" t="s">
        <v>16</v>
      </c>
    </row>
    <row r="2026" spans="1:5" x14ac:dyDescent="0.25">
      <c r="A2026">
        <v>408</v>
      </c>
      <c r="B2026">
        <v>6508</v>
      </c>
      <c r="C2026" s="4">
        <v>44893</v>
      </c>
      <c r="D2026">
        <v>404.56</v>
      </c>
      <c r="E2026" t="s">
        <v>19</v>
      </c>
    </row>
    <row r="2027" spans="1:5" x14ac:dyDescent="0.25">
      <c r="A2027">
        <v>408</v>
      </c>
      <c r="B2027">
        <v>1773</v>
      </c>
      <c r="C2027" s="4">
        <v>44662</v>
      </c>
      <c r="D2027">
        <v>415.09</v>
      </c>
      <c r="E2027" t="s">
        <v>19</v>
      </c>
    </row>
    <row r="2028" spans="1:5" x14ac:dyDescent="0.25">
      <c r="A2028">
        <v>408</v>
      </c>
      <c r="B2028">
        <v>6847</v>
      </c>
      <c r="C2028" s="4">
        <v>44751</v>
      </c>
      <c r="D2028">
        <v>301.42</v>
      </c>
      <c r="E2028" t="s">
        <v>18</v>
      </c>
    </row>
    <row r="2029" spans="1:5" x14ac:dyDescent="0.25">
      <c r="A2029">
        <v>408</v>
      </c>
      <c r="B2029">
        <v>8495</v>
      </c>
      <c r="C2029" s="4">
        <v>44642</v>
      </c>
      <c r="D2029">
        <v>280.44</v>
      </c>
      <c r="E2029" t="s">
        <v>17</v>
      </c>
    </row>
    <row r="2030" spans="1:5" x14ac:dyDescent="0.25">
      <c r="A2030">
        <v>409</v>
      </c>
      <c r="B2030">
        <v>9078</v>
      </c>
      <c r="C2030" s="4">
        <v>44630</v>
      </c>
      <c r="D2030">
        <v>41.98</v>
      </c>
      <c r="E2030" t="s">
        <v>18</v>
      </c>
    </row>
    <row r="2031" spans="1:5" x14ac:dyDescent="0.25">
      <c r="A2031">
        <v>409</v>
      </c>
      <c r="B2031">
        <v>3988</v>
      </c>
      <c r="C2031" s="4">
        <v>44630</v>
      </c>
      <c r="D2031">
        <v>225.45</v>
      </c>
      <c r="E2031" t="s">
        <v>18</v>
      </c>
    </row>
    <row r="2032" spans="1:5" x14ac:dyDescent="0.25">
      <c r="A2032">
        <v>409</v>
      </c>
      <c r="B2032">
        <v>5248</v>
      </c>
      <c r="C2032" s="4">
        <v>44874</v>
      </c>
      <c r="D2032">
        <v>19.95</v>
      </c>
      <c r="E2032" t="s">
        <v>16</v>
      </c>
    </row>
    <row r="2033" spans="1:5" x14ac:dyDescent="0.25">
      <c r="A2033">
        <v>409</v>
      </c>
      <c r="B2033">
        <v>1887</v>
      </c>
      <c r="C2033" s="4">
        <v>44721</v>
      </c>
      <c r="D2033">
        <v>27.74</v>
      </c>
      <c r="E2033" t="s">
        <v>19</v>
      </c>
    </row>
    <row r="2034" spans="1:5" x14ac:dyDescent="0.25">
      <c r="A2034">
        <v>409</v>
      </c>
      <c r="B2034">
        <v>8144</v>
      </c>
      <c r="C2034" s="4">
        <v>44877</v>
      </c>
      <c r="D2034">
        <v>143.56</v>
      </c>
      <c r="E2034" t="s">
        <v>19</v>
      </c>
    </row>
    <row r="2035" spans="1:5" x14ac:dyDescent="0.25">
      <c r="A2035">
        <v>409</v>
      </c>
      <c r="B2035">
        <v>1178</v>
      </c>
      <c r="C2035" s="4">
        <v>44792</v>
      </c>
      <c r="D2035">
        <v>305.04000000000002</v>
      </c>
      <c r="E2035" t="s">
        <v>16</v>
      </c>
    </row>
    <row r="2036" spans="1:5" x14ac:dyDescent="0.25">
      <c r="A2036">
        <v>409</v>
      </c>
      <c r="B2036">
        <v>9664</v>
      </c>
      <c r="C2036" s="4">
        <v>44858</v>
      </c>
      <c r="D2036">
        <v>227.86</v>
      </c>
      <c r="E2036" t="s">
        <v>16</v>
      </c>
    </row>
    <row r="2037" spans="1:5" x14ac:dyDescent="0.25">
      <c r="A2037">
        <v>409</v>
      </c>
      <c r="B2037">
        <v>8963</v>
      </c>
      <c r="C2037" s="4">
        <v>44692</v>
      </c>
      <c r="D2037">
        <v>196.54</v>
      </c>
      <c r="E2037" t="s">
        <v>18</v>
      </c>
    </row>
    <row r="2038" spans="1:5" x14ac:dyDescent="0.25">
      <c r="A2038">
        <v>409</v>
      </c>
      <c r="B2038">
        <v>6011</v>
      </c>
      <c r="C2038" s="4">
        <v>44757</v>
      </c>
      <c r="D2038">
        <v>336.72</v>
      </c>
      <c r="E2038" t="s">
        <v>17</v>
      </c>
    </row>
    <row r="2039" spans="1:5" x14ac:dyDescent="0.25">
      <c r="A2039">
        <v>410</v>
      </c>
      <c r="B2039">
        <v>8286</v>
      </c>
      <c r="C2039" s="4">
        <v>44600</v>
      </c>
      <c r="D2039">
        <v>261.55</v>
      </c>
      <c r="E2039" t="s">
        <v>16</v>
      </c>
    </row>
    <row r="2040" spans="1:5" x14ac:dyDescent="0.25">
      <c r="A2040">
        <v>410</v>
      </c>
      <c r="B2040">
        <v>3097</v>
      </c>
      <c r="C2040" s="4">
        <v>44675</v>
      </c>
      <c r="D2040">
        <v>272.26</v>
      </c>
      <c r="E2040" t="s">
        <v>20</v>
      </c>
    </row>
    <row r="2041" spans="1:5" x14ac:dyDescent="0.25">
      <c r="A2041">
        <v>410</v>
      </c>
      <c r="B2041">
        <v>4581</v>
      </c>
      <c r="C2041" s="4">
        <v>44744</v>
      </c>
      <c r="D2041">
        <v>463.63</v>
      </c>
      <c r="E2041" t="s">
        <v>18</v>
      </c>
    </row>
    <row r="2042" spans="1:5" x14ac:dyDescent="0.25">
      <c r="A2042">
        <v>410</v>
      </c>
      <c r="B2042">
        <v>4562</v>
      </c>
      <c r="C2042" s="4">
        <v>44672</v>
      </c>
      <c r="D2042">
        <v>204.8</v>
      </c>
      <c r="E2042" t="s">
        <v>19</v>
      </c>
    </row>
    <row r="2043" spans="1:5" x14ac:dyDescent="0.25">
      <c r="A2043">
        <v>410</v>
      </c>
      <c r="B2043">
        <v>2454</v>
      </c>
      <c r="C2043" s="4">
        <v>44849</v>
      </c>
      <c r="D2043">
        <v>33.19</v>
      </c>
      <c r="E2043" t="s">
        <v>19</v>
      </c>
    </row>
    <row r="2044" spans="1:5" x14ac:dyDescent="0.25">
      <c r="A2044">
        <v>410</v>
      </c>
      <c r="B2044">
        <v>4187</v>
      </c>
      <c r="C2044" s="4">
        <v>44739</v>
      </c>
      <c r="D2044">
        <v>190.77</v>
      </c>
      <c r="E2044" t="s">
        <v>17</v>
      </c>
    </row>
    <row r="2045" spans="1:5" x14ac:dyDescent="0.25">
      <c r="A2045">
        <v>411</v>
      </c>
      <c r="B2045">
        <v>8356</v>
      </c>
      <c r="C2045" s="4">
        <v>44669</v>
      </c>
      <c r="D2045">
        <v>87.02</v>
      </c>
      <c r="E2045" t="s">
        <v>17</v>
      </c>
    </row>
    <row r="2046" spans="1:5" x14ac:dyDescent="0.25">
      <c r="A2046">
        <v>412</v>
      </c>
      <c r="B2046">
        <v>6056</v>
      </c>
      <c r="C2046" s="4">
        <v>44609</v>
      </c>
      <c r="D2046">
        <v>184.86</v>
      </c>
      <c r="E2046" t="s">
        <v>17</v>
      </c>
    </row>
    <row r="2047" spans="1:5" x14ac:dyDescent="0.25">
      <c r="A2047">
        <v>413</v>
      </c>
      <c r="B2047">
        <v>2081</v>
      </c>
      <c r="C2047" s="4">
        <v>44661</v>
      </c>
      <c r="D2047">
        <v>73.5</v>
      </c>
      <c r="E2047" t="s">
        <v>17</v>
      </c>
    </row>
    <row r="2048" spans="1:5" x14ac:dyDescent="0.25">
      <c r="A2048">
        <v>413</v>
      </c>
      <c r="B2048">
        <v>9658</v>
      </c>
      <c r="C2048" s="4">
        <v>44711</v>
      </c>
      <c r="D2048">
        <v>362</v>
      </c>
      <c r="E2048" t="s">
        <v>18</v>
      </c>
    </row>
    <row r="2049" spans="1:5" x14ac:dyDescent="0.25">
      <c r="A2049">
        <v>413</v>
      </c>
      <c r="B2049">
        <v>7198</v>
      </c>
      <c r="C2049" s="4">
        <v>44646</v>
      </c>
      <c r="D2049">
        <v>232.07</v>
      </c>
      <c r="E2049" t="s">
        <v>19</v>
      </c>
    </row>
    <row r="2050" spans="1:5" x14ac:dyDescent="0.25">
      <c r="A2050">
        <v>413</v>
      </c>
      <c r="B2050">
        <v>3423</v>
      </c>
      <c r="C2050" s="4">
        <v>44576</v>
      </c>
      <c r="D2050">
        <v>491.3</v>
      </c>
      <c r="E2050" t="s">
        <v>20</v>
      </c>
    </row>
    <row r="2051" spans="1:5" x14ac:dyDescent="0.25">
      <c r="A2051">
        <v>413</v>
      </c>
      <c r="B2051">
        <v>6794</v>
      </c>
      <c r="C2051" s="4">
        <v>44586</v>
      </c>
      <c r="D2051">
        <v>433.74</v>
      </c>
      <c r="E2051" t="s">
        <v>20</v>
      </c>
    </row>
    <row r="2052" spans="1:5" x14ac:dyDescent="0.25">
      <c r="A2052">
        <v>414</v>
      </c>
      <c r="B2052">
        <v>1271</v>
      </c>
      <c r="C2052" s="4">
        <v>44713</v>
      </c>
      <c r="D2052">
        <v>426.54</v>
      </c>
      <c r="E2052" t="s">
        <v>16</v>
      </c>
    </row>
    <row r="2053" spans="1:5" x14ac:dyDescent="0.25">
      <c r="A2053">
        <v>414</v>
      </c>
      <c r="B2053">
        <v>4766</v>
      </c>
      <c r="C2053" s="4">
        <v>44629</v>
      </c>
      <c r="D2053">
        <v>96.31</v>
      </c>
      <c r="E2053" t="s">
        <v>16</v>
      </c>
    </row>
    <row r="2054" spans="1:5" x14ac:dyDescent="0.25">
      <c r="A2054">
        <v>414</v>
      </c>
      <c r="B2054">
        <v>7653</v>
      </c>
      <c r="C2054" s="4">
        <v>44858</v>
      </c>
      <c r="D2054">
        <v>441.43</v>
      </c>
      <c r="E2054" t="s">
        <v>18</v>
      </c>
    </row>
    <row r="2055" spans="1:5" x14ac:dyDescent="0.25">
      <c r="A2055">
        <v>414</v>
      </c>
      <c r="B2055">
        <v>2747</v>
      </c>
      <c r="C2055" s="4">
        <v>44702</v>
      </c>
      <c r="D2055">
        <v>143.07</v>
      </c>
      <c r="E2055" t="s">
        <v>17</v>
      </c>
    </row>
    <row r="2056" spans="1:5" x14ac:dyDescent="0.25">
      <c r="A2056">
        <v>414</v>
      </c>
      <c r="B2056">
        <v>2697</v>
      </c>
      <c r="C2056" s="4">
        <v>44718</v>
      </c>
      <c r="D2056">
        <v>41.61</v>
      </c>
      <c r="E2056" t="s">
        <v>18</v>
      </c>
    </row>
    <row r="2057" spans="1:5" x14ac:dyDescent="0.25">
      <c r="A2057">
        <v>414</v>
      </c>
      <c r="B2057">
        <v>1691</v>
      </c>
      <c r="C2057" s="4">
        <v>44909</v>
      </c>
      <c r="D2057">
        <v>102.42</v>
      </c>
      <c r="E2057" t="s">
        <v>20</v>
      </c>
    </row>
    <row r="2058" spans="1:5" x14ac:dyDescent="0.25">
      <c r="A2058">
        <v>414</v>
      </c>
      <c r="B2058">
        <v>6859</v>
      </c>
      <c r="C2058" s="4">
        <v>44905</v>
      </c>
      <c r="D2058">
        <v>246.51</v>
      </c>
      <c r="E2058" t="s">
        <v>16</v>
      </c>
    </row>
    <row r="2059" spans="1:5" x14ac:dyDescent="0.25">
      <c r="A2059">
        <v>415</v>
      </c>
      <c r="B2059">
        <v>9812</v>
      </c>
      <c r="C2059" s="4">
        <v>44753</v>
      </c>
      <c r="D2059">
        <v>354.64</v>
      </c>
      <c r="E2059" t="s">
        <v>17</v>
      </c>
    </row>
    <row r="2060" spans="1:5" x14ac:dyDescent="0.25">
      <c r="A2060">
        <v>416</v>
      </c>
      <c r="B2060">
        <v>7362</v>
      </c>
      <c r="C2060" s="4">
        <v>44617</v>
      </c>
      <c r="D2060">
        <v>75.03</v>
      </c>
      <c r="E2060" t="s">
        <v>18</v>
      </c>
    </row>
    <row r="2061" spans="1:5" x14ac:dyDescent="0.25">
      <c r="A2061">
        <v>416</v>
      </c>
      <c r="B2061">
        <v>1484</v>
      </c>
      <c r="C2061" s="4">
        <v>44794</v>
      </c>
      <c r="D2061">
        <v>318.44</v>
      </c>
      <c r="E2061" t="s">
        <v>20</v>
      </c>
    </row>
    <row r="2062" spans="1:5" x14ac:dyDescent="0.25">
      <c r="A2062">
        <v>416</v>
      </c>
      <c r="B2062">
        <v>8862</v>
      </c>
      <c r="C2062" s="4">
        <v>44742</v>
      </c>
      <c r="D2062">
        <v>420.05</v>
      </c>
      <c r="E2062" t="s">
        <v>19</v>
      </c>
    </row>
    <row r="2063" spans="1:5" x14ac:dyDescent="0.25">
      <c r="A2063">
        <v>416</v>
      </c>
      <c r="B2063">
        <v>6865</v>
      </c>
      <c r="C2063" s="4">
        <v>44729</v>
      </c>
      <c r="D2063">
        <v>435</v>
      </c>
      <c r="E2063" t="s">
        <v>20</v>
      </c>
    </row>
    <row r="2064" spans="1:5" x14ac:dyDescent="0.25">
      <c r="A2064">
        <v>416</v>
      </c>
      <c r="B2064">
        <v>5284</v>
      </c>
      <c r="C2064" s="4">
        <v>44871</v>
      </c>
      <c r="D2064">
        <v>193.74</v>
      </c>
      <c r="E2064" t="s">
        <v>17</v>
      </c>
    </row>
    <row r="2065" spans="1:5" x14ac:dyDescent="0.25">
      <c r="A2065">
        <v>417</v>
      </c>
      <c r="B2065">
        <v>9291</v>
      </c>
      <c r="C2065" s="4">
        <v>44747</v>
      </c>
      <c r="D2065">
        <v>363.01</v>
      </c>
      <c r="E2065" t="s">
        <v>19</v>
      </c>
    </row>
    <row r="2066" spans="1:5" x14ac:dyDescent="0.25">
      <c r="A2066">
        <v>417</v>
      </c>
      <c r="B2066">
        <v>7657</v>
      </c>
      <c r="C2066" s="4">
        <v>44812</v>
      </c>
      <c r="D2066">
        <v>105.38</v>
      </c>
      <c r="E2066" t="s">
        <v>16</v>
      </c>
    </row>
    <row r="2067" spans="1:5" x14ac:dyDescent="0.25">
      <c r="A2067">
        <v>417</v>
      </c>
      <c r="B2067">
        <v>2481</v>
      </c>
      <c r="C2067" s="4">
        <v>44861</v>
      </c>
      <c r="D2067">
        <v>405.24</v>
      </c>
      <c r="E2067" t="s">
        <v>16</v>
      </c>
    </row>
    <row r="2068" spans="1:5" x14ac:dyDescent="0.25">
      <c r="A2068">
        <v>418</v>
      </c>
      <c r="B2068">
        <v>9832</v>
      </c>
      <c r="C2068" s="4">
        <v>44621</v>
      </c>
      <c r="D2068">
        <v>311.06</v>
      </c>
      <c r="E2068" t="s">
        <v>16</v>
      </c>
    </row>
    <row r="2069" spans="1:5" x14ac:dyDescent="0.25">
      <c r="A2069">
        <v>418</v>
      </c>
      <c r="B2069">
        <v>6422</v>
      </c>
      <c r="C2069" s="4">
        <v>44850</v>
      </c>
      <c r="D2069">
        <v>482.47</v>
      </c>
      <c r="E2069" t="s">
        <v>20</v>
      </c>
    </row>
    <row r="2070" spans="1:5" x14ac:dyDescent="0.25">
      <c r="A2070">
        <v>418</v>
      </c>
      <c r="B2070">
        <v>1869</v>
      </c>
      <c r="C2070" s="4">
        <v>44838</v>
      </c>
      <c r="D2070">
        <v>489.19</v>
      </c>
      <c r="E2070" t="s">
        <v>16</v>
      </c>
    </row>
    <row r="2071" spans="1:5" x14ac:dyDescent="0.25">
      <c r="A2071">
        <v>419</v>
      </c>
      <c r="B2071">
        <v>8120</v>
      </c>
      <c r="C2071" s="4">
        <v>44833</v>
      </c>
      <c r="D2071">
        <v>202.41</v>
      </c>
      <c r="E2071" t="s">
        <v>18</v>
      </c>
    </row>
    <row r="2072" spans="1:5" x14ac:dyDescent="0.25">
      <c r="A2072">
        <v>419</v>
      </c>
      <c r="B2072">
        <v>6688</v>
      </c>
      <c r="C2072" s="4">
        <v>44680</v>
      </c>
      <c r="D2072">
        <v>305.08</v>
      </c>
      <c r="E2072" t="s">
        <v>19</v>
      </c>
    </row>
    <row r="2073" spans="1:5" x14ac:dyDescent="0.25">
      <c r="A2073">
        <v>419</v>
      </c>
      <c r="B2073">
        <v>8586</v>
      </c>
      <c r="C2073" s="4">
        <v>44863</v>
      </c>
      <c r="D2073">
        <v>110.37</v>
      </c>
      <c r="E2073" t="s">
        <v>17</v>
      </c>
    </row>
    <row r="2074" spans="1:5" x14ac:dyDescent="0.25">
      <c r="A2074">
        <v>419</v>
      </c>
      <c r="B2074">
        <v>6068</v>
      </c>
      <c r="C2074" s="4">
        <v>44876</v>
      </c>
      <c r="D2074">
        <v>235.6</v>
      </c>
      <c r="E2074" t="s">
        <v>18</v>
      </c>
    </row>
    <row r="2075" spans="1:5" x14ac:dyDescent="0.25">
      <c r="A2075">
        <v>419</v>
      </c>
      <c r="B2075">
        <v>4145</v>
      </c>
      <c r="C2075" s="4">
        <v>44761</v>
      </c>
      <c r="D2075">
        <v>400.97</v>
      </c>
      <c r="E2075" t="s">
        <v>17</v>
      </c>
    </row>
    <row r="2076" spans="1:5" x14ac:dyDescent="0.25">
      <c r="A2076">
        <v>420</v>
      </c>
      <c r="B2076">
        <v>3848</v>
      </c>
      <c r="C2076" s="4">
        <v>44577</v>
      </c>
      <c r="D2076">
        <v>68.53</v>
      </c>
      <c r="E2076" t="s">
        <v>17</v>
      </c>
    </row>
    <row r="2077" spans="1:5" x14ac:dyDescent="0.25">
      <c r="A2077">
        <v>420</v>
      </c>
      <c r="B2077">
        <v>7449</v>
      </c>
      <c r="C2077" s="4">
        <v>44609</v>
      </c>
      <c r="D2077">
        <v>11.01</v>
      </c>
      <c r="E2077" t="s">
        <v>18</v>
      </c>
    </row>
    <row r="2078" spans="1:5" x14ac:dyDescent="0.25">
      <c r="A2078">
        <v>420</v>
      </c>
      <c r="B2078">
        <v>2753</v>
      </c>
      <c r="C2078" s="4">
        <v>44797</v>
      </c>
      <c r="D2078">
        <v>350.71</v>
      </c>
      <c r="E2078" t="s">
        <v>18</v>
      </c>
    </row>
    <row r="2079" spans="1:5" x14ac:dyDescent="0.25">
      <c r="A2079">
        <v>420</v>
      </c>
      <c r="B2079">
        <v>2906</v>
      </c>
      <c r="C2079" s="4">
        <v>44798</v>
      </c>
      <c r="D2079">
        <v>404.28</v>
      </c>
      <c r="E2079" t="s">
        <v>18</v>
      </c>
    </row>
    <row r="2080" spans="1:5" x14ac:dyDescent="0.25">
      <c r="A2080">
        <v>420</v>
      </c>
      <c r="B2080">
        <v>5811</v>
      </c>
      <c r="C2080" s="4">
        <v>44573</v>
      </c>
      <c r="D2080">
        <v>423.99</v>
      </c>
      <c r="E2080" t="s">
        <v>20</v>
      </c>
    </row>
    <row r="2081" spans="1:5" x14ac:dyDescent="0.25">
      <c r="A2081">
        <v>420</v>
      </c>
      <c r="B2081">
        <v>1950</v>
      </c>
      <c r="C2081" s="4">
        <v>44623</v>
      </c>
      <c r="D2081">
        <v>314.81</v>
      </c>
      <c r="E2081" t="s">
        <v>19</v>
      </c>
    </row>
    <row r="2082" spans="1:5" x14ac:dyDescent="0.25">
      <c r="A2082">
        <v>420</v>
      </c>
      <c r="B2082">
        <v>1432</v>
      </c>
      <c r="C2082" s="4">
        <v>44804</v>
      </c>
      <c r="D2082">
        <v>436.9</v>
      </c>
      <c r="E2082" t="s">
        <v>16</v>
      </c>
    </row>
    <row r="2083" spans="1:5" x14ac:dyDescent="0.25">
      <c r="A2083">
        <v>420</v>
      </c>
      <c r="B2083">
        <v>1734</v>
      </c>
      <c r="C2083" s="4">
        <v>44853</v>
      </c>
      <c r="D2083">
        <v>130.31</v>
      </c>
      <c r="E2083" t="s">
        <v>20</v>
      </c>
    </row>
    <row r="2084" spans="1:5" x14ac:dyDescent="0.25">
      <c r="A2084">
        <v>421</v>
      </c>
      <c r="B2084">
        <v>1421</v>
      </c>
      <c r="C2084" s="4">
        <v>44901</v>
      </c>
      <c r="D2084">
        <v>361.48</v>
      </c>
      <c r="E2084" t="s">
        <v>18</v>
      </c>
    </row>
    <row r="2085" spans="1:5" x14ac:dyDescent="0.25">
      <c r="A2085">
        <v>421</v>
      </c>
      <c r="B2085">
        <v>5762</v>
      </c>
      <c r="C2085" s="4">
        <v>44859</v>
      </c>
      <c r="D2085">
        <v>232.94</v>
      </c>
      <c r="E2085" t="s">
        <v>20</v>
      </c>
    </row>
    <row r="2086" spans="1:5" x14ac:dyDescent="0.25">
      <c r="A2086">
        <v>422</v>
      </c>
      <c r="B2086">
        <v>6747</v>
      </c>
      <c r="C2086" s="4">
        <v>44917</v>
      </c>
      <c r="D2086">
        <v>112.95</v>
      </c>
      <c r="E2086" t="s">
        <v>18</v>
      </c>
    </row>
    <row r="2087" spans="1:5" x14ac:dyDescent="0.25">
      <c r="A2087">
        <v>422</v>
      </c>
      <c r="B2087">
        <v>8612</v>
      </c>
      <c r="C2087" s="4">
        <v>44632</v>
      </c>
      <c r="D2087">
        <v>238.12</v>
      </c>
      <c r="E2087" t="s">
        <v>20</v>
      </c>
    </row>
    <row r="2088" spans="1:5" x14ac:dyDescent="0.25">
      <c r="A2088">
        <v>422</v>
      </c>
      <c r="B2088">
        <v>1478</v>
      </c>
      <c r="C2088" s="4">
        <v>44843</v>
      </c>
      <c r="D2088">
        <v>134.69999999999999</v>
      </c>
      <c r="E2088" t="s">
        <v>19</v>
      </c>
    </row>
    <row r="2089" spans="1:5" x14ac:dyDescent="0.25">
      <c r="A2089">
        <v>422</v>
      </c>
      <c r="B2089">
        <v>2318</v>
      </c>
      <c r="C2089" s="4">
        <v>44685</v>
      </c>
      <c r="D2089">
        <v>179.72</v>
      </c>
      <c r="E2089" t="s">
        <v>17</v>
      </c>
    </row>
    <row r="2090" spans="1:5" x14ac:dyDescent="0.25">
      <c r="A2090">
        <v>422</v>
      </c>
      <c r="B2090">
        <v>8606</v>
      </c>
      <c r="C2090" s="4">
        <v>44774</v>
      </c>
      <c r="D2090">
        <v>238.87</v>
      </c>
      <c r="E2090" t="s">
        <v>17</v>
      </c>
    </row>
    <row r="2091" spans="1:5" x14ac:dyDescent="0.25">
      <c r="A2091">
        <v>422</v>
      </c>
      <c r="B2091">
        <v>7386</v>
      </c>
      <c r="C2091" s="4">
        <v>44787</v>
      </c>
      <c r="D2091">
        <v>438.23</v>
      </c>
      <c r="E2091" t="s">
        <v>16</v>
      </c>
    </row>
    <row r="2092" spans="1:5" x14ac:dyDescent="0.25">
      <c r="A2092">
        <v>422</v>
      </c>
      <c r="B2092">
        <v>6051</v>
      </c>
      <c r="C2092" s="4">
        <v>44654</v>
      </c>
      <c r="D2092">
        <v>428.3</v>
      </c>
      <c r="E2092" t="s">
        <v>20</v>
      </c>
    </row>
    <row r="2093" spans="1:5" x14ac:dyDescent="0.25">
      <c r="A2093">
        <v>423</v>
      </c>
      <c r="B2093">
        <v>7385</v>
      </c>
      <c r="C2093" s="4">
        <v>44894</v>
      </c>
      <c r="D2093">
        <v>224.66</v>
      </c>
      <c r="E2093" t="s">
        <v>16</v>
      </c>
    </row>
    <row r="2094" spans="1:5" x14ac:dyDescent="0.25">
      <c r="A2094">
        <v>423</v>
      </c>
      <c r="B2094">
        <v>3647</v>
      </c>
      <c r="C2094" s="4">
        <v>44764</v>
      </c>
      <c r="D2094">
        <v>497.02</v>
      </c>
      <c r="E2094" t="s">
        <v>17</v>
      </c>
    </row>
    <row r="2095" spans="1:5" x14ac:dyDescent="0.25">
      <c r="A2095">
        <v>423</v>
      </c>
      <c r="B2095">
        <v>3067</v>
      </c>
      <c r="C2095" s="4">
        <v>44706</v>
      </c>
      <c r="D2095">
        <v>80.89</v>
      </c>
      <c r="E2095" t="s">
        <v>17</v>
      </c>
    </row>
    <row r="2096" spans="1:5" x14ac:dyDescent="0.25">
      <c r="A2096">
        <v>423</v>
      </c>
      <c r="B2096">
        <v>7490</v>
      </c>
      <c r="C2096" s="4">
        <v>44575</v>
      </c>
      <c r="D2096">
        <v>332.87</v>
      </c>
      <c r="E2096" t="s">
        <v>17</v>
      </c>
    </row>
    <row r="2097" spans="1:5" x14ac:dyDescent="0.25">
      <c r="A2097">
        <v>423</v>
      </c>
      <c r="B2097">
        <v>7444</v>
      </c>
      <c r="C2097" s="4">
        <v>44593</v>
      </c>
      <c r="D2097">
        <v>194.01</v>
      </c>
      <c r="E2097" t="s">
        <v>17</v>
      </c>
    </row>
    <row r="2098" spans="1:5" x14ac:dyDescent="0.25">
      <c r="A2098">
        <v>424</v>
      </c>
      <c r="B2098">
        <v>9959</v>
      </c>
      <c r="C2098" s="4">
        <v>44688</v>
      </c>
      <c r="D2098">
        <v>386.5</v>
      </c>
      <c r="E2098" t="s">
        <v>16</v>
      </c>
    </row>
    <row r="2099" spans="1:5" x14ac:dyDescent="0.25">
      <c r="A2099">
        <v>424</v>
      </c>
      <c r="B2099">
        <v>8936</v>
      </c>
      <c r="C2099" s="4">
        <v>44572</v>
      </c>
      <c r="D2099">
        <v>41.06</v>
      </c>
      <c r="E2099" t="s">
        <v>18</v>
      </c>
    </row>
    <row r="2100" spans="1:5" x14ac:dyDescent="0.25">
      <c r="A2100">
        <v>424</v>
      </c>
      <c r="B2100">
        <v>5540</v>
      </c>
      <c r="C2100" s="4">
        <v>44840</v>
      </c>
      <c r="D2100">
        <v>94.96</v>
      </c>
      <c r="E2100" t="s">
        <v>18</v>
      </c>
    </row>
    <row r="2101" spans="1:5" x14ac:dyDescent="0.25">
      <c r="A2101">
        <v>424</v>
      </c>
      <c r="B2101">
        <v>4347</v>
      </c>
      <c r="C2101" s="4">
        <v>44632</v>
      </c>
      <c r="D2101">
        <v>196.85</v>
      </c>
      <c r="E2101" t="s">
        <v>16</v>
      </c>
    </row>
    <row r="2102" spans="1:5" x14ac:dyDescent="0.25">
      <c r="A2102">
        <v>424</v>
      </c>
      <c r="B2102">
        <v>7041</v>
      </c>
      <c r="C2102" s="4">
        <v>44744</v>
      </c>
      <c r="D2102">
        <v>214.66</v>
      </c>
      <c r="E2102" t="s">
        <v>19</v>
      </c>
    </row>
    <row r="2103" spans="1:5" x14ac:dyDescent="0.25">
      <c r="A2103">
        <v>424</v>
      </c>
      <c r="B2103">
        <v>3314</v>
      </c>
      <c r="C2103" s="4">
        <v>44676</v>
      </c>
      <c r="D2103">
        <v>19.05</v>
      </c>
      <c r="E2103" t="s">
        <v>18</v>
      </c>
    </row>
    <row r="2104" spans="1:5" x14ac:dyDescent="0.25">
      <c r="A2104">
        <v>424</v>
      </c>
      <c r="B2104">
        <v>4127</v>
      </c>
      <c r="C2104" s="4">
        <v>44809</v>
      </c>
      <c r="D2104">
        <v>12.33</v>
      </c>
      <c r="E2104" t="s">
        <v>16</v>
      </c>
    </row>
    <row r="2105" spans="1:5" x14ac:dyDescent="0.25">
      <c r="A2105">
        <v>425</v>
      </c>
      <c r="B2105">
        <v>8890</v>
      </c>
      <c r="C2105" s="4">
        <v>44690</v>
      </c>
      <c r="D2105">
        <v>79.790000000000006</v>
      </c>
      <c r="E2105" t="s">
        <v>20</v>
      </c>
    </row>
    <row r="2106" spans="1:5" x14ac:dyDescent="0.25">
      <c r="A2106">
        <v>425</v>
      </c>
      <c r="B2106">
        <v>8964</v>
      </c>
      <c r="C2106" s="4">
        <v>44817</v>
      </c>
      <c r="D2106">
        <v>239.88</v>
      </c>
      <c r="E2106" t="s">
        <v>16</v>
      </c>
    </row>
    <row r="2107" spans="1:5" x14ac:dyDescent="0.25">
      <c r="A2107">
        <v>425</v>
      </c>
      <c r="B2107">
        <v>3965</v>
      </c>
      <c r="C2107" s="4">
        <v>44653</v>
      </c>
      <c r="D2107">
        <v>113.06</v>
      </c>
      <c r="E2107" t="s">
        <v>20</v>
      </c>
    </row>
    <row r="2108" spans="1:5" x14ac:dyDescent="0.25">
      <c r="A2108">
        <v>425</v>
      </c>
      <c r="B2108">
        <v>4055</v>
      </c>
      <c r="C2108" s="4">
        <v>44654</v>
      </c>
      <c r="D2108">
        <v>423.25</v>
      </c>
      <c r="E2108" t="s">
        <v>16</v>
      </c>
    </row>
    <row r="2109" spans="1:5" x14ac:dyDescent="0.25">
      <c r="A2109">
        <v>425</v>
      </c>
      <c r="B2109">
        <v>9175</v>
      </c>
      <c r="C2109" s="4">
        <v>44607</v>
      </c>
      <c r="D2109">
        <v>170.41</v>
      </c>
      <c r="E2109" t="s">
        <v>16</v>
      </c>
    </row>
    <row r="2110" spans="1:5" x14ac:dyDescent="0.25">
      <c r="A2110">
        <v>425</v>
      </c>
      <c r="B2110">
        <v>3412</v>
      </c>
      <c r="C2110" s="4">
        <v>44657</v>
      </c>
      <c r="D2110">
        <v>109.25</v>
      </c>
      <c r="E2110" t="s">
        <v>16</v>
      </c>
    </row>
    <row r="2111" spans="1:5" x14ac:dyDescent="0.25">
      <c r="A2111">
        <v>425</v>
      </c>
      <c r="B2111">
        <v>3240</v>
      </c>
      <c r="C2111" s="4">
        <v>44719</v>
      </c>
      <c r="D2111">
        <v>191.04</v>
      </c>
      <c r="E2111" t="s">
        <v>19</v>
      </c>
    </row>
    <row r="2112" spans="1:5" x14ac:dyDescent="0.25">
      <c r="A2112">
        <v>425</v>
      </c>
      <c r="B2112">
        <v>6615</v>
      </c>
      <c r="C2112" s="4">
        <v>44734</v>
      </c>
      <c r="D2112">
        <v>314.75</v>
      </c>
      <c r="E2112" t="s">
        <v>16</v>
      </c>
    </row>
    <row r="2113" spans="1:5" x14ac:dyDescent="0.25">
      <c r="A2113">
        <v>425</v>
      </c>
      <c r="B2113">
        <v>5612</v>
      </c>
      <c r="C2113" s="4">
        <v>44837</v>
      </c>
      <c r="D2113">
        <v>127.1</v>
      </c>
      <c r="E2113" t="s">
        <v>16</v>
      </c>
    </row>
    <row r="2114" spans="1:5" x14ac:dyDescent="0.25">
      <c r="A2114">
        <v>426</v>
      </c>
      <c r="B2114">
        <v>5081</v>
      </c>
      <c r="C2114" s="4">
        <v>44584</v>
      </c>
      <c r="D2114">
        <v>286.77</v>
      </c>
      <c r="E2114" t="s">
        <v>17</v>
      </c>
    </row>
    <row r="2115" spans="1:5" x14ac:dyDescent="0.25">
      <c r="A2115">
        <v>426</v>
      </c>
      <c r="B2115">
        <v>5797</v>
      </c>
      <c r="C2115" s="4">
        <v>44748</v>
      </c>
      <c r="D2115">
        <v>123.05</v>
      </c>
      <c r="E2115" t="s">
        <v>18</v>
      </c>
    </row>
    <row r="2116" spans="1:5" x14ac:dyDescent="0.25">
      <c r="A2116">
        <v>426</v>
      </c>
      <c r="B2116">
        <v>8115</v>
      </c>
      <c r="C2116" s="4">
        <v>44886</v>
      </c>
      <c r="D2116">
        <v>69.36</v>
      </c>
      <c r="E2116" t="s">
        <v>19</v>
      </c>
    </row>
    <row r="2117" spans="1:5" x14ac:dyDescent="0.25">
      <c r="A2117">
        <v>426</v>
      </c>
      <c r="B2117">
        <v>8699</v>
      </c>
      <c r="C2117" s="4">
        <v>44706</v>
      </c>
      <c r="D2117">
        <v>208.48</v>
      </c>
      <c r="E2117" t="s">
        <v>20</v>
      </c>
    </row>
    <row r="2118" spans="1:5" x14ac:dyDescent="0.25">
      <c r="A2118">
        <v>426</v>
      </c>
      <c r="B2118">
        <v>8866</v>
      </c>
      <c r="C2118" s="4">
        <v>44719</v>
      </c>
      <c r="D2118">
        <v>287.58999999999997</v>
      </c>
      <c r="E2118" t="s">
        <v>18</v>
      </c>
    </row>
    <row r="2119" spans="1:5" x14ac:dyDescent="0.25">
      <c r="A2119">
        <v>426</v>
      </c>
      <c r="B2119">
        <v>9491</v>
      </c>
      <c r="C2119" s="4">
        <v>44696</v>
      </c>
      <c r="D2119">
        <v>88.03</v>
      </c>
      <c r="E2119" t="s">
        <v>18</v>
      </c>
    </row>
    <row r="2120" spans="1:5" x14ac:dyDescent="0.25">
      <c r="A2120">
        <v>426</v>
      </c>
      <c r="B2120">
        <v>9668</v>
      </c>
      <c r="C2120" s="4">
        <v>44603</v>
      </c>
      <c r="D2120">
        <v>402.65</v>
      </c>
      <c r="E2120" t="s">
        <v>17</v>
      </c>
    </row>
    <row r="2121" spans="1:5" x14ac:dyDescent="0.25">
      <c r="A2121">
        <v>427</v>
      </c>
      <c r="B2121">
        <v>6780</v>
      </c>
      <c r="C2121" s="4">
        <v>44675</v>
      </c>
      <c r="D2121">
        <v>257.02999999999997</v>
      </c>
      <c r="E2121" t="s">
        <v>18</v>
      </c>
    </row>
    <row r="2122" spans="1:5" x14ac:dyDescent="0.25">
      <c r="A2122">
        <v>427</v>
      </c>
      <c r="B2122">
        <v>9974</v>
      </c>
      <c r="C2122" s="4">
        <v>44878</v>
      </c>
      <c r="D2122">
        <v>130.19</v>
      </c>
      <c r="E2122" t="s">
        <v>19</v>
      </c>
    </row>
    <row r="2123" spans="1:5" x14ac:dyDescent="0.25">
      <c r="A2123">
        <v>427</v>
      </c>
      <c r="B2123">
        <v>3030</v>
      </c>
      <c r="C2123" s="4">
        <v>44898</v>
      </c>
      <c r="D2123">
        <v>134.34</v>
      </c>
      <c r="E2123" t="s">
        <v>20</v>
      </c>
    </row>
    <row r="2124" spans="1:5" x14ac:dyDescent="0.25">
      <c r="A2124">
        <v>428</v>
      </c>
      <c r="B2124">
        <v>9377</v>
      </c>
      <c r="C2124" s="4">
        <v>44723</v>
      </c>
      <c r="D2124">
        <v>261.91000000000003</v>
      </c>
      <c r="E2124" t="s">
        <v>16</v>
      </c>
    </row>
    <row r="2125" spans="1:5" x14ac:dyDescent="0.25">
      <c r="A2125">
        <v>428</v>
      </c>
      <c r="B2125">
        <v>4461</v>
      </c>
      <c r="C2125" s="4">
        <v>44672</v>
      </c>
      <c r="D2125">
        <v>268.05</v>
      </c>
      <c r="E2125" t="s">
        <v>18</v>
      </c>
    </row>
    <row r="2126" spans="1:5" x14ac:dyDescent="0.25">
      <c r="A2126">
        <v>428</v>
      </c>
      <c r="B2126">
        <v>4896</v>
      </c>
      <c r="C2126" s="4">
        <v>44613</v>
      </c>
      <c r="D2126">
        <v>375.65</v>
      </c>
      <c r="E2126" t="s">
        <v>20</v>
      </c>
    </row>
    <row r="2127" spans="1:5" x14ac:dyDescent="0.25">
      <c r="A2127">
        <v>428</v>
      </c>
      <c r="B2127">
        <v>9840</v>
      </c>
      <c r="C2127" s="4">
        <v>44662</v>
      </c>
      <c r="D2127">
        <v>295.31</v>
      </c>
      <c r="E2127" t="s">
        <v>17</v>
      </c>
    </row>
    <row r="2128" spans="1:5" x14ac:dyDescent="0.25">
      <c r="A2128">
        <v>428</v>
      </c>
      <c r="B2128">
        <v>2910</v>
      </c>
      <c r="C2128" s="4">
        <v>44621</v>
      </c>
      <c r="D2128">
        <v>459.01</v>
      </c>
      <c r="E2128" t="s">
        <v>20</v>
      </c>
    </row>
    <row r="2129" spans="1:5" x14ac:dyDescent="0.25">
      <c r="A2129">
        <v>428</v>
      </c>
      <c r="B2129">
        <v>1000</v>
      </c>
      <c r="C2129" s="4">
        <v>44658</v>
      </c>
      <c r="D2129">
        <v>10.210000000000001</v>
      </c>
      <c r="E2129" t="s">
        <v>20</v>
      </c>
    </row>
    <row r="2130" spans="1:5" x14ac:dyDescent="0.25">
      <c r="A2130">
        <v>428</v>
      </c>
      <c r="B2130">
        <v>3119</v>
      </c>
      <c r="C2130" s="4">
        <v>44654</v>
      </c>
      <c r="D2130">
        <v>482.52</v>
      </c>
      <c r="E2130" t="s">
        <v>19</v>
      </c>
    </row>
    <row r="2131" spans="1:5" x14ac:dyDescent="0.25">
      <c r="A2131">
        <v>428</v>
      </c>
      <c r="B2131">
        <v>4217</v>
      </c>
      <c r="C2131" s="4">
        <v>44650</v>
      </c>
      <c r="D2131">
        <v>261.49</v>
      </c>
      <c r="E2131" t="s">
        <v>19</v>
      </c>
    </row>
    <row r="2132" spans="1:5" x14ac:dyDescent="0.25">
      <c r="A2132">
        <v>429</v>
      </c>
      <c r="B2132">
        <v>3059</v>
      </c>
      <c r="C2132" s="4">
        <v>44572</v>
      </c>
      <c r="D2132">
        <v>44.26</v>
      </c>
      <c r="E2132" t="s">
        <v>20</v>
      </c>
    </row>
    <row r="2133" spans="1:5" x14ac:dyDescent="0.25">
      <c r="A2133">
        <v>429</v>
      </c>
      <c r="B2133">
        <v>9715</v>
      </c>
      <c r="C2133" s="4">
        <v>44722</v>
      </c>
      <c r="D2133">
        <v>326.45</v>
      </c>
      <c r="E2133" t="s">
        <v>18</v>
      </c>
    </row>
    <row r="2134" spans="1:5" x14ac:dyDescent="0.25">
      <c r="A2134">
        <v>429</v>
      </c>
      <c r="B2134">
        <v>5519</v>
      </c>
      <c r="C2134" s="4">
        <v>44803</v>
      </c>
      <c r="D2134">
        <v>353.24</v>
      </c>
      <c r="E2134" t="s">
        <v>19</v>
      </c>
    </row>
    <row r="2135" spans="1:5" x14ac:dyDescent="0.25">
      <c r="A2135">
        <v>429</v>
      </c>
      <c r="B2135">
        <v>8357</v>
      </c>
      <c r="C2135" s="4">
        <v>44915</v>
      </c>
      <c r="D2135">
        <v>458.94</v>
      </c>
      <c r="E2135" t="s">
        <v>18</v>
      </c>
    </row>
    <row r="2136" spans="1:5" x14ac:dyDescent="0.25">
      <c r="A2136">
        <v>429</v>
      </c>
      <c r="B2136">
        <v>2121</v>
      </c>
      <c r="C2136" s="4">
        <v>44905</v>
      </c>
      <c r="D2136">
        <v>178.5</v>
      </c>
      <c r="E2136" t="s">
        <v>18</v>
      </c>
    </row>
    <row r="2137" spans="1:5" x14ac:dyDescent="0.25">
      <c r="A2137">
        <v>430</v>
      </c>
      <c r="B2137">
        <v>5815</v>
      </c>
      <c r="C2137" s="4">
        <v>44887</v>
      </c>
      <c r="D2137">
        <v>148.97999999999999</v>
      </c>
      <c r="E2137" t="s">
        <v>18</v>
      </c>
    </row>
    <row r="2138" spans="1:5" x14ac:dyDescent="0.25">
      <c r="A2138">
        <v>431</v>
      </c>
      <c r="B2138">
        <v>1344</v>
      </c>
      <c r="C2138" s="4">
        <v>44904</v>
      </c>
      <c r="D2138">
        <v>132.6</v>
      </c>
      <c r="E2138" t="s">
        <v>18</v>
      </c>
    </row>
    <row r="2139" spans="1:5" x14ac:dyDescent="0.25">
      <c r="A2139">
        <v>431</v>
      </c>
      <c r="B2139">
        <v>5932</v>
      </c>
      <c r="C2139" s="4">
        <v>44669</v>
      </c>
      <c r="D2139">
        <v>101.27</v>
      </c>
      <c r="E2139" t="s">
        <v>17</v>
      </c>
    </row>
    <row r="2140" spans="1:5" x14ac:dyDescent="0.25">
      <c r="A2140">
        <v>432</v>
      </c>
      <c r="B2140">
        <v>6958</v>
      </c>
      <c r="C2140" s="4">
        <v>44749</v>
      </c>
      <c r="D2140">
        <v>115.27</v>
      </c>
      <c r="E2140" t="s">
        <v>19</v>
      </c>
    </row>
    <row r="2141" spans="1:5" x14ac:dyDescent="0.25">
      <c r="A2141">
        <v>432</v>
      </c>
      <c r="B2141">
        <v>6684</v>
      </c>
      <c r="C2141" s="4">
        <v>44840</v>
      </c>
      <c r="D2141">
        <v>410.41</v>
      </c>
      <c r="E2141" t="s">
        <v>17</v>
      </c>
    </row>
    <row r="2142" spans="1:5" x14ac:dyDescent="0.25">
      <c r="A2142">
        <v>432</v>
      </c>
      <c r="B2142">
        <v>3138</v>
      </c>
      <c r="C2142" s="4">
        <v>44895</v>
      </c>
      <c r="D2142">
        <v>392.58</v>
      </c>
      <c r="E2142" t="s">
        <v>19</v>
      </c>
    </row>
    <row r="2143" spans="1:5" x14ac:dyDescent="0.25">
      <c r="A2143">
        <v>432</v>
      </c>
      <c r="B2143">
        <v>5591</v>
      </c>
      <c r="C2143" s="4">
        <v>44713</v>
      </c>
      <c r="D2143">
        <v>168.75</v>
      </c>
      <c r="E2143" t="s">
        <v>17</v>
      </c>
    </row>
    <row r="2144" spans="1:5" x14ac:dyDescent="0.25">
      <c r="A2144">
        <v>432</v>
      </c>
      <c r="B2144">
        <v>1289</v>
      </c>
      <c r="C2144" s="4">
        <v>44654</v>
      </c>
      <c r="D2144">
        <v>214.35</v>
      </c>
      <c r="E2144" t="s">
        <v>20</v>
      </c>
    </row>
    <row r="2145" spans="1:5" x14ac:dyDescent="0.25">
      <c r="A2145">
        <v>432</v>
      </c>
      <c r="B2145">
        <v>7363</v>
      </c>
      <c r="C2145" s="4">
        <v>44704</v>
      </c>
      <c r="D2145">
        <v>298.08999999999997</v>
      </c>
      <c r="E2145" t="s">
        <v>18</v>
      </c>
    </row>
    <row r="2146" spans="1:5" x14ac:dyDescent="0.25">
      <c r="A2146">
        <v>432</v>
      </c>
      <c r="B2146">
        <v>8884</v>
      </c>
      <c r="C2146" s="4">
        <v>44617</v>
      </c>
      <c r="D2146">
        <v>235.03</v>
      </c>
      <c r="E2146" t="s">
        <v>20</v>
      </c>
    </row>
    <row r="2147" spans="1:5" x14ac:dyDescent="0.25">
      <c r="A2147">
        <v>433</v>
      </c>
      <c r="B2147">
        <v>6092</v>
      </c>
      <c r="C2147" s="4">
        <v>44746</v>
      </c>
      <c r="D2147">
        <v>454.6</v>
      </c>
      <c r="E2147" t="s">
        <v>19</v>
      </c>
    </row>
    <row r="2148" spans="1:5" x14ac:dyDescent="0.25">
      <c r="A2148">
        <v>433</v>
      </c>
      <c r="B2148">
        <v>1105</v>
      </c>
      <c r="C2148" s="4">
        <v>44725</v>
      </c>
      <c r="D2148">
        <v>445.25</v>
      </c>
      <c r="E2148" t="s">
        <v>18</v>
      </c>
    </row>
    <row r="2149" spans="1:5" x14ac:dyDescent="0.25">
      <c r="A2149">
        <v>433</v>
      </c>
      <c r="B2149">
        <v>7222</v>
      </c>
      <c r="C2149" s="4">
        <v>44842</v>
      </c>
      <c r="D2149">
        <v>195.55</v>
      </c>
      <c r="E2149" t="s">
        <v>16</v>
      </c>
    </row>
    <row r="2150" spans="1:5" x14ac:dyDescent="0.25">
      <c r="A2150">
        <v>433</v>
      </c>
      <c r="B2150">
        <v>9872</v>
      </c>
      <c r="C2150" s="4">
        <v>44704</v>
      </c>
      <c r="D2150">
        <v>49.62</v>
      </c>
      <c r="E2150" t="s">
        <v>16</v>
      </c>
    </row>
    <row r="2151" spans="1:5" x14ac:dyDescent="0.25">
      <c r="A2151">
        <v>433</v>
      </c>
      <c r="B2151">
        <v>7179</v>
      </c>
      <c r="C2151" s="4">
        <v>44711</v>
      </c>
      <c r="D2151">
        <v>157.41</v>
      </c>
      <c r="E2151" t="s">
        <v>16</v>
      </c>
    </row>
    <row r="2152" spans="1:5" x14ac:dyDescent="0.25">
      <c r="A2152">
        <v>434</v>
      </c>
      <c r="B2152">
        <v>2072</v>
      </c>
      <c r="C2152" s="4">
        <v>44711</v>
      </c>
      <c r="D2152">
        <v>41.19</v>
      </c>
      <c r="E2152" t="s">
        <v>16</v>
      </c>
    </row>
    <row r="2153" spans="1:5" x14ac:dyDescent="0.25">
      <c r="A2153">
        <v>435</v>
      </c>
      <c r="B2153">
        <v>8047</v>
      </c>
      <c r="C2153" s="4">
        <v>44592</v>
      </c>
      <c r="D2153">
        <v>488.45</v>
      </c>
      <c r="E2153" t="s">
        <v>20</v>
      </c>
    </row>
    <row r="2154" spans="1:5" x14ac:dyDescent="0.25">
      <c r="A2154">
        <v>436</v>
      </c>
      <c r="B2154">
        <v>6050</v>
      </c>
      <c r="C2154" s="4">
        <v>44758</v>
      </c>
      <c r="D2154">
        <v>165.23</v>
      </c>
      <c r="E2154" t="s">
        <v>20</v>
      </c>
    </row>
    <row r="2155" spans="1:5" x14ac:dyDescent="0.25">
      <c r="A2155">
        <v>436</v>
      </c>
      <c r="B2155">
        <v>7542</v>
      </c>
      <c r="C2155" s="4">
        <v>44669</v>
      </c>
      <c r="D2155">
        <v>9.43</v>
      </c>
      <c r="E2155" t="s">
        <v>17</v>
      </c>
    </row>
    <row r="2156" spans="1:5" x14ac:dyDescent="0.25">
      <c r="A2156">
        <v>436</v>
      </c>
      <c r="B2156">
        <v>4510</v>
      </c>
      <c r="C2156" s="4">
        <v>44807</v>
      </c>
      <c r="D2156">
        <v>369.33</v>
      </c>
      <c r="E2156" t="s">
        <v>18</v>
      </c>
    </row>
    <row r="2157" spans="1:5" x14ac:dyDescent="0.25">
      <c r="A2157">
        <v>437</v>
      </c>
      <c r="B2157">
        <v>3674</v>
      </c>
      <c r="C2157" s="4">
        <v>44810</v>
      </c>
      <c r="D2157">
        <v>450.66</v>
      </c>
      <c r="E2157" t="s">
        <v>20</v>
      </c>
    </row>
    <row r="2158" spans="1:5" x14ac:dyDescent="0.25">
      <c r="A2158">
        <v>437</v>
      </c>
      <c r="B2158">
        <v>9917</v>
      </c>
      <c r="C2158" s="4">
        <v>44887</v>
      </c>
      <c r="D2158">
        <v>112.57</v>
      </c>
      <c r="E2158" t="s">
        <v>17</v>
      </c>
    </row>
    <row r="2159" spans="1:5" x14ac:dyDescent="0.25">
      <c r="A2159">
        <v>437</v>
      </c>
      <c r="B2159">
        <v>3873</v>
      </c>
      <c r="C2159" s="4">
        <v>44817</v>
      </c>
      <c r="D2159">
        <v>213.38</v>
      </c>
      <c r="E2159" t="s">
        <v>19</v>
      </c>
    </row>
    <row r="2160" spans="1:5" x14ac:dyDescent="0.25">
      <c r="A2160">
        <v>437</v>
      </c>
      <c r="B2160">
        <v>6657</v>
      </c>
      <c r="C2160" s="4">
        <v>44568</v>
      </c>
      <c r="D2160">
        <v>19.489999999999998</v>
      </c>
      <c r="E2160" t="s">
        <v>20</v>
      </c>
    </row>
    <row r="2161" spans="1:5" x14ac:dyDescent="0.25">
      <c r="A2161">
        <v>437</v>
      </c>
      <c r="B2161">
        <v>4888</v>
      </c>
      <c r="C2161" s="4">
        <v>44657</v>
      </c>
      <c r="D2161">
        <v>130.16999999999999</v>
      </c>
      <c r="E2161" t="s">
        <v>16</v>
      </c>
    </row>
    <row r="2162" spans="1:5" x14ac:dyDescent="0.25">
      <c r="A2162">
        <v>437</v>
      </c>
      <c r="B2162">
        <v>2149</v>
      </c>
      <c r="C2162" s="4">
        <v>44720</v>
      </c>
      <c r="D2162">
        <v>247.27</v>
      </c>
      <c r="E2162" t="s">
        <v>17</v>
      </c>
    </row>
    <row r="2163" spans="1:5" x14ac:dyDescent="0.25">
      <c r="A2163">
        <v>437</v>
      </c>
      <c r="B2163">
        <v>6470</v>
      </c>
      <c r="C2163" s="4">
        <v>44564</v>
      </c>
      <c r="D2163">
        <v>245.41</v>
      </c>
      <c r="E2163" t="s">
        <v>19</v>
      </c>
    </row>
    <row r="2164" spans="1:5" x14ac:dyDescent="0.25">
      <c r="A2164">
        <v>437</v>
      </c>
      <c r="B2164">
        <v>6561</v>
      </c>
      <c r="C2164" s="4">
        <v>44644</v>
      </c>
      <c r="D2164">
        <v>279.26</v>
      </c>
      <c r="E2164" t="s">
        <v>16</v>
      </c>
    </row>
    <row r="2165" spans="1:5" x14ac:dyDescent="0.25">
      <c r="A2165">
        <v>438</v>
      </c>
      <c r="B2165">
        <v>3779</v>
      </c>
      <c r="C2165" s="4">
        <v>44594</v>
      </c>
      <c r="D2165">
        <v>127.09</v>
      </c>
      <c r="E2165" t="s">
        <v>17</v>
      </c>
    </row>
    <row r="2166" spans="1:5" x14ac:dyDescent="0.25">
      <c r="A2166">
        <v>438</v>
      </c>
      <c r="B2166">
        <v>2485</v>
      </c>
      <c r="C2166" s="4">
        <v>44575</v>
      </c>
      <c r="D2166">
        <v>335.62</v>
      </c>
      <c r="E2166" t="s">
        <v>17</v>
      </c>
    </row>
    <row r="2167" spans="1:5" x14ac:dyDescent="0.25">
      <c r="A2167">
        <v>438</v>
      </c>
      <c r="B2167">
        <v>6801</v>
      </c>
      <c r="C2167" s="4">
        <v>44823</v>
      </c>
      <c r="D2167">
        <v>450.43</v>
      </c>
      <c r="E2167" t="s">
        <v>19</v>
      </c>
    </row>
    <row r="2168" spans="1:5" x14ac:dyDescent="0.25">
      <c r="A2168">
        <v>438</v>
      </c>
      <c r="B2168">
        <v>8034</v>
      </c>
      <c r="C2168" s="4">
        <v>44613</v>
      </c>
      <c r="D2168">
        <v>397.77</v>
      </c>
      <c r="E2168" t="s">
        <v>18</v>
      </c>
    </row>
    <row r="2169" spans="1:5" x14ac:dyDescent="0.25">
      <c r="A2169">
        <v>438</v>
      </c>
      <c r="B2169">
        <v>4704</v>
      </c>
      <c r="C2169" s="4">
        <v>44901</v>
      </c>
      <c r="D2169">
        <v>290.57</v>
      </c>
      <c r="E2169" t="s">
        <v>16</v>
      </c>
    </row>
    <row r="2170" spans="1:5" x14ac:dyDescent="0.25">
      <c r="A2170">
        <v>438</v>
      </c>
      <c r="B2170">
        <v>3047</v>
      </c>
      <c r="C2170" s="4">
        <v>44799</v>
      </c>
      <c r="D2170">
        <v>280.32</v>
      </c>
      <c r="E2170" t="s">
        <v>16</v>
      </c>
    </row>
    <row r="2171" spans="1:5" x14ac:dyDescent="0.25">
      <c r="A2171">
        <v>438</v>
      </c>
      <c r="B2171">
        <v>7094</v>
      </c>
      <c r="C2171" s="4">
        <v>44706</v>
      </c>
      <c r="D2171">
        <v>249.21</v>
      </c>
      <c r="E2171" t="s">
        <v>17</v>
      </c>
    </row>
    <row r="2172" spans="1:5" x14ac:dyDescent="0.25">
      <c r="A2172">
        <v>439</v>
      </c>
      <c r="B2172">
        <v>2368</v>
      </c>
      <c r="C2172" s="4">
        <v>44746</v>
      </c>
      <c r="D2172">
        <v>27.32</v>
      </c>
      <c r="E2172" t="s">
        <v>19</v>
      </c>
    </row>
    <row r="2173" spans="1:5" x14ac:dyDescent="0.25">
      <c r="A2173">
        <v>439</v>
      </c>
      <c r="B2173">
        <v>8294</v>
      </c>
      <c r="C2173" s="4">
        <v>44645</v>
      </c>
      <c r="D2173">
        <v>463</v>
      </c>
      <c r="E2173" t="s">
        <v>16</v>
      </c>
    </row>
    <row r="2174" spans="1:5" x14ac:dyDescent="0.25">
      <c r="A2174">
        <v>439</v>
      </c>
      <c r="B2174">
        <v>3207</v>
      </c>
      <c r="C2174" s="4">
        <v>44758</v>
      </c>
      <c r="D2174">
        <v>21.73</v>
      </c>
      <c r="E2174" t="s">
        <v>16</v>
      </c>
    </row>
    <row r="2175" spans="1:5" x14ac:dyDescent="0.25">
      <c r="A2175">
        <v>439</v>
      </c>
      <c r="B2175">
        <v>4021</v>
      </c>
      <c r="C2175" s="4">
        <v>44780</v>
      </c>
      <c r="D2175">
        <v>459.61</v>
      </c>
      <c r="E2175" t="s">
        <v>16</v>
      </c>
    </row>
    <row r="2176" spans="1:5" x14ac:dyDescent="0.25">
      <c r="A2176">
        <v>439</v>
      </c>
      <c r="B2176">
        <v>7921</v>
      </c>
      <c r="C2176" s="4">
        <v>44838</v>
      </c>
      <c r="D2176">
        <v>97.44</v>
      </c>
      <c r="E2176" t="s">
        <v>19</v>
      </c>
    </row>
    <row r="2177" spans="1:5" x14ac:dyDescent="0.25">
      <c r="A2177">
        <v>439</v>
      </c>
      <c r="B2177">
        <v>4423</v>
      </c>
      <c r="C2177" s="4">
        <v>44606</v>
      </c>
      <c r="D2177">
        <v>247.1</v>
      </c>
      <c r="E2177" t="s">
        <v>20</v>
      </c>
    </row>
    <row r="2178" spans="1:5" x14ac:dyDescent="0.25">
      <c r="A2178">
        <v>439</v>
      </c>
      <c r="B2178">
        <v>5996</v>
      </c>
      <c r="C2178" s="4">
        <v>44887</v>
      </c>
      <c r="D2178">
        <v>57.34</v>
      </c>
      <c r="E2178" t="s">
        <v>20</v>
      </c>
    </row>
    <row r="2179" spans="1:5" x14ac:dyDescent="0.25">
      <c r="A2179">
        <v>440</v>
      </c>
      <c r="B2179">
        <v>5943</v>
      </c>
      <c r="C2179" s="4">
        <v>44596</v>
      </c>
      <c r="D2179">
        <v>6.65</v>
      </c>
      <c r="E2179" t="s">
        <v>20</v>
      </c>
    </row>
    <row r="2180" spans="1:5" x14ac:dyDescent="0.25">
      <c r="A2180">
        <v>440</v>
      </c>
      <c r="B2180">
        <v>5020</v>
      </c>
      <c r="C2180" s="4">
        <v>44796</v>
      </c>
      <c r="D2180">
        <v>19.36</v>
      </c>
      <c r="E2180" t="s">
        <v>18</v>
      </c>
    </row>
    <row r="2181" spans="1:5" x14ac:dyDescent="0.25">
      <c r="A2181">
        <v>440</v>
      </c>
      <c r="B2181">
        <v>9125</v>
      </c>
      <c r="C2181" s="4">
        <v>44748</v>
      </c>
      <c r="D2181">
        <v>355.83</v>
      </c>
      <c r="E2181" t="s">
        <v>17</v>
      </c>
    </row>
    <row r="2182" spans="1:5" x14ac:dyDescent="0.25">
      <c r="A2182">
        <v>440</v>
      </c>
      <c r="B2182">
        <v>2806</v>
      </c>
      <c r="C2182" s="4">
        <v>44576</v>
      </c>
      <c r="D2182">
        <v>397.46</v>
      </c>
      <c r="E2182" t="s">
        <v>18</v>
      </c>
    </row>
    <row r="2183" spans="1:5" x14ac:dyDescent="0.25">
      <c r="A2183">
        <v>440</v>
      </c>
      <c r="B2183">
        <v>2376</v>
      </c>
      <c r="C2183" s="4">
        <v>44658</v>
      </c>
      <c r="D2183">
        <v>480</v>
      </c>
      <c r="E2183" t="s">
        <v>20</v>
      </c>
    </row>
    <row r="2184" spans="1:5" x14ac:dyDescent="0.25">
      <c r="A2184">
        <v>440</v>
      </c>
      <c r="B2184">
        <v>5151</v>
      </c>
      <c r="C2184" s="4">
        <v>44610</v>
      </c>
      <c r="D2184">
        <v>33.75</v>
      </c>
      <c r="E2184" t="s">
        <v>18</v>
      </c>
    </row>
    <row r="2185" spans="1:5" x14ac:dyDescent="0.25">
      <c r="A2185">
        <v>440</v>
      </c>
      <c r="B2185">
        <v>4424</v>
      </c>
      <c r="C2185" s="4">
        <v>44902</v>
      </c>
      <c r="D2185">
        <v>488.65</v>
      </c>
      <c r="E2185" t="s">
        <v>16</v>
      </c>
    </row>
    <row r="2186" spans="1:5" x14ac:dyDescent="0.25">
      <c r="A2186">
        <v>440</v>
      </c>
      <c r="B2186">
        <v>8970</v>
      </c>
      <c r="C2186" s="4">
        <v>44791</v>
      </c>
      <c r="D2186">
        <v>138.91</v>
      </c>
      <c r="E2186" t="s">
        <v>20</v>
      </c>
    </row>
    <row r="2187" spans="1:5" x14ac:dyDescent="0.25">
      <c r="A2187">
        <v>441</v>
      </c>
      <c r="B2187">
        <v>4669</v>
      </c>
      <c r="C2187" s="4">
        <v>44912</v>
      </c>
      <c r="D2187">
        <v>162.79</v>
      </c>
      <c r="E2187" t="s">
        <v>19</v>
      </c>
    </row>
    <row r="2188" spans="1:5" x14ac:dyDescent="0.25">
      <c r="A2188">
        <v>441</v>
      </c>
      <c r="B2188">
        <v>2215</v>
      </c>
      <c r="C2188" s="4">
        <v>44893</v>
      </c>
      <c r="D2188">
        <v>447.59</v>
      </c>
      <c r="E2188" t="s">
        <v>19</v>
      </c>
    </row>
    <row r="2189" spans="1:5" x14ac:dyDescent="0.25">
      <c r="A2189">
        <v>441</v>
      </c>
      <c r="B2189">
        <v>3437</v>
      </c>
      <c r="C2189" s="4">
        <v>44864</v>
      </c>
      <c r="D2189">
        <v>371.73</v>
      </c>
      <c r="E2189" t="s">
        <v>16</v>
      </c>
    </row>
    <row r="2190" spans="1:5" x14ac:dyDescent="0.25">
      <c r="A2190">
        <v>441</v>
      </c>
      <c r="B2190">
        <v>4955</v>
      </c>
      <c r="C2190" s="4">
        <v>44882</v>
      </c>
      <c r="D2190">
        <v>452.27</v>
      </c>
      <c r="E2190" t="s">
        <v>19</v>
      </c>
    </row>
    <row r="2191" spans="1:5" x14ac:dyDescent="0.25">
      <c r="A2191">
        <v>441</v>
      </c>
      <c r="B2191">
        <v>6480</v>
      </c>
      <c r="C2191" s="4">
        <v>44753</v>
      </c>
      <c r="D2191">
        <v>185.65</v>
      </c>
      <c r="E2191" t="s">
        <v>17</v>
      </c>
    </row>
    <row r="2192" spans="1:5" x14ac:dyDescent="0.25">
      <c r="A2192">
        <v>441</v>
      </c>
      <c r="B2192">
        <v>9105</v>
      </c>
      <c r="C2192" s="4">
        <v>44652</v>
      </c>
      <c r="D2192">
        <v>444.38</v>
      </c>
      <c r="E2192" t="s">
        <v>16</v>
      </c>
    </row>
    <row r="2193" spans="1:5" x14ac:dyDescent="0.25">
      <c r="A2193">
        <v>441</v>
      </c>
      <c r="B2193">
        <v>2249</v>
      </c>
      <c r="C2193" s="4">
        <v>44926</v>
      </c>
      <c r="D2193">
        <v>69.42</v>
      </c>
      <c r="E2193" t="s">
        <v>20</v>
      </c>
    </row>
    <row r="2194" spans="1:5" x14ac:dyDescent="0.25">
      <c r="A2194">
        <v>441</v>
      </c>
      <c r="B2194">
        <v>3635</v>
      </c>
      <c r="C2194" s="4">
        <v>44698</v>
      </c>
      <c r="D2194">
        <v>426.53</v>
      </c>
      <c r="E2194" t="s">
        <v>17</v>
      </c>
    </row>
    <row r="2195" spans="1:5" x14ac:dyDescent="0.25">
      <c r="A2195">
        <v>442</v>
      </c>
      <c r="B2195">
        <v>2184</v>
      </c>
      <c r="C2195" s="4">
        <v>44833</v>
      </c>
      <c r="D2195">
        <v>412.55</v>
      </c>
      <c r="E2195" t="s">
        <v>16</v>
      </c>
    </row>
    <row r="2196" spans="1:5" x14ac:dyDescent="0.25">
      <c r="A2196">
        <v>443</v>
      </c>
      <c r="B2196">
        <v>7023</v>
      </c>
      <c r="C2196" s="4">
        <v>44783</v>
      </c>
      <c r="D2196">
        <v>135.06</v>
      </c>
      <c r="E2196" t="s">
        <v>16</v>
      </c>
    </row>
    <row r="2197" spans="1:5" x14ac:dyDescent="0.25">
      <c r="A2197">
        <v>443</v>
      </c>
      <c r="B2197">
        <v>5494</v>
      </c>
      <c r="C2197" s="4">
        <v>44612</v>
      </c>
      <c r="D2197">
        <v>117.48</v>
      </c>
      <c r="E2197" t="s">
        <v>16</v>
      </c>
    </row>
    <row r="2198" spans="1:5" x14ac:dyDescent="0.25">
      <c r="A2198">
        <v>443</v>
      </c>
      <c r="B2198">
        <v>9994</v>
      </c>
      <c r="C2198" s="4">
        <v>44706</v>
      </c>
      <c r="D2198">
        <v>324.23</v>
      </c>
      <c r="E2198" t="s">
        <v>20</v>
      </c>
    </row>
    <row r="2199" spans="1:5" x14ac:dyDescent="0.25">
      <c r="A2199">
        <v>443</v>
      </c>
      <c r="B2199">
        <v>9201</v>
      </c>
      <c r="C2199" s="4">
        <v>44710</v>
      </c>
      <c r="D2199">
        <v>265.29000000000002</v>
      </c>
      <c r="E2199" t="s">
        <v>19</v>
      </c>
    </row>
    <row r="2200" spans="1:5" x14ac:dyDescent="0.25">
      <c r="A2200">
        <v>443</v>
      </c>
      <c r="B2200">
        <v>3016</v>
      </c>
      <c r="C2200" s="4">
        <v>44804</v>
      </c>
      <c r="D2200">
        <v>273.58</v>
      </c>
      <c r="E2200" t="s">
        <v>17</v>
      </c>
    </row>
    <row r="2201" spans="1:5" x14ac:dyDescent="0.25">
      <c r="A2201">
        <v>444</v>
      </c>
      <c r="B2201">
        <v>3909</v>
      </c>
      <c r="C2201" s="4">
        <v>44905</v>
      </c>
      <c r="D2201">
        <v>343.78</v>
      </c>
      <c r="E2201" t="s">
        <v>20</v>
      </c>
    </row>
    <row r="2202" spans="1:5" x14ac:dyDescent="0.25">
      <c r="A2202">
        <v>444</v>
      </c>
      <c r="B2202">
        <v>3231</v>
      </c>
      <c r="C2202" s="4">
        <v>44887</v>
      </c>
      <c r="D2202">
        <v>43.73</v>
      </c>
      <c r="E2202" t="s">
        <v>20</v>
      </c>
    </row>
    <row r="2203" spans="1:5" x14ac:dyDescent="0.25">
      <c r="A2203">
        <v>445</v>
      </c>
      <c r="B2203">
        <v>6836</v>
      </c>
      <c r="C2203" s="4">
        <v>44856</v>
      </c>
      <c r="D2203">
        <v>27.91</v>
      </c>
      <c r="E2203" t="s">
        <v>17</v>
      </c>
    </row>
    <row r="2204" spans="1:5" x14ac:dyDescent="0.25">
      <c r="A2204">
        <v>445</v>
      </c>
      <c r="B2204">
        <v>6019</v>
      </c>
      <c r="C2204" s="4">
        <v>44861</v>
      </c>
      <c r="D2204">
        <v>155.11000000000001</v>
      </c>
      <c r="E2204" t="s">
        <v>18</v>
      </c>
    </row>
    <row r="2205" spans="1:5" x14ac:dyDescent="0.25">
      <c r="A2205">
        <v>445</v>
      </c>
      <c r="B2205">
        <v>5200</v>
      </c>
      <c r="C2205" s="4">
        <v>44607</v>
      </c>
      <c r="D2205">
        <v>82.42</v>
      </c>
      <c r="E2205" t="s">
        <v>20</v>
      </c>
    </row>
    <row r="2206" spans="1:5" x14ac:dyDescent="0.25">
      <c r="A2206">
        <v>445</v>
      </c>
      <c r="B2206">
        <v>3645</v>
      </c>
      <c r="C2206" s="4">
        <v>44660</v>
      </c>
      <c r="D2206">
        <v>474.26</v>
      </c>
      <c r="E2206" t="s">
        <v>20</v>
      </c>
    </row>
    <row r="2207" spans="1:5" x14ac:dyDescent="0.25">
      <c r="A2207">
        <v>445</v>
      </c>
      <c r="B2207">
        <v>6586</v>
      </c>
      <c r="C2207" s="4">
        <v>44614</v>
      </c>
      <c r="D2207">
        <v>262.76</v>
      </c>
      <c r="E2207" t="s">
        <v>16</v>
      </c>
    </row>
    <row r="2208" spans="1:5" x14ac:dyDescent="0.25">
      <c r="A2208">
        <v>446</v>
      </c>
      <c r="B2208">
        <v>5126</v>
      </c>
      <c r="C2208" s="4">
        <v>44769</v>
      </c>
      <c r="D2208">
        <v>431.79</v>
      </c>
      <c r="E2208" t="s">
        <v>19</v>
      </c>
    </row>
    <row r="2209" spans="1:5" x14ac:dyDescent="0.25">
      <c r="A2209">
        <v>446</v>
      </c>
      <c r="B2209">
        <v>4301</v>
      </c>
      <c r="C2209" s="4">
        <v>44658</v>
      </c>
      <c r="D2209">
        <v>412.29</v>
      </c>
      <c r="E2209" t="s">
        <v>17</v>
      </c>
    </row>
    <row r="2210" spans="1:5" x14ac:dyDescent="0.25">
      <c r="A2210">
        <v>446</v>
      </c>
      <c r="B2210">
        <v>2849</v>
      </c>
      <c r="C2210" s="4">
        <v>44766</v>
      </c>
      <c r="D2210">
        <v>31.87</v>
      </c>
      <c r="E2210" t="s">
        <v>17</v>
      </c>
    </row>
    <row r="2211" spans="1:5" x14ac:dyDescent="0.25">
      <c r="A2211">
        <v>446</v>
      </c>
      <c r="B2211">
        <v>5581</v>
      </c>
      <c r="C2211" s="4">
        <v>44605</v>
      </c>
      <c r="D2211">
        <v>88.08</v>
      </c>
      <c r="E2211" t="s">
        <v>20</v>
      </c>
    </row>
    <row r="2212" spans="1:5" x14ac:dyDescent="0.25">
      <c r="A2212">
        <v>446</v>
      </c>
      <c r="B2212">
        <v>6156</v>
      </c>
      <c r="C2212" s="4">
        <v>44576</v>
      </c>
      <c r="D2212">
        <v>124.6</v>
      </c>
      <c r="E2212" t="s">
        <v>19</v>
      </c>
    </row>
    <row r="2213" spans="1:5" x14ac:dyDescent="0.25">
      <c r="A2213">
        <v>446</v>
      </c>
      <c r="B2213">
        <v>3555</v>
      </c>
      <c r="C2213" s="4">
        <v>44816</v>
      </c>
      <c r="D2213">
        <v>428.3</v>
      </c>
      <c r="E2213" t="s">
        <v>16</v>
      </c>
    </row>
    <row r="2214" spans="1:5" x14ac:dyDescent="0.25">
      <c r="A2214">
        <v>447</v>
      </c>
      <c r="B2214">
        <v>8950</v>
      </c>
      <c r="C2214" s="4">
        <v>44925</v>
      </c>
      <c r="D2214">
        <v>169.69</v>
      </c>
      <c r="E2214" t="s">
        <v>17</v>
      </c>
    </row>
    <row r="2215" spans="1:5" x14ac:dyDescent="0.25">
      <c r="A2215">
        <v>448</v>
      </c>
      <c r="B2215">
        <v>7076</v>
      </c>
      <c r="C2215" s="4">
        <v>44706</v>
      </c>
      <c r="D2215">
        <v>94.74</v>
      </c>
      <c r="E2215" t="s">
        <v>19</v>
      </c>
    </row>
    <row r="2216" spans="1:5" x14ac:dyDescent="0.25">
      <c r="A2216">
        <v>448</v>
      </c>
      <c r="B2216">
        <v>9178</v>
      </c>
      <c r="C2216" s="4">
        <v>44812</v>
      </c>
      <c r="D2216">
        <v>359.14</v>
      </c>
      <c r="E2216" t="s">
        <v>19</v>
      </c>
    </row>
    <row r="2217" spans="1:5" x14ac:dyDescent="0.25">
      <c r="A2217">
        <v>448</v>
      </c>
      <c r="B2217">
        <v>6629</v>
      </c>
      <c r="C2217" s="4">
        <v>44883</v>
      </c>
      <c r="D2217">
        <v>307.47000000000003</v>
      </c>
      <c r="E2217" t="s">
        <v>18</v>
      </c>
    </row>
    <row r="2218" spans="1:5" x14ac:dyDescent="0.25">
      <c r="A2218">
        <v>448</v>
      </c>
      <c r="B2218">
        <v>2158</v>
      </c>
      <c r="C2218" s="4">
        <v>44564</v>
      </c>
      <c r="D2218">
        <v>212.2</v>
      </c>
      <c r="E2218" t="s">
        <v>20</v>
      </c>
    </row>
    <row r="2219" spans="1:5" x14ac:dyDescent="0.25">
      <c r="A2219">
        <v>448</v>
      </c>
      <c r="B2219">
        <v>9442</v>
      </c>
      <c r="C2219" s="4">
        <v>44601</v>
      </c>
      <c r="D2219">
        <v>85.26</v>
      </c>
      <c r="E2219" t="s">
        <v>16</v>
      </c>
    </row>
    <row r="2220" spans="1:5" x14ac:dyDescent="0.25">
      <c r="A2220">
        <v>448</v>
      </c>
      <c r="B2220">
        <v>3758</v>
      </c>
      <c r="C2220" s="4">
        <v>44877</v>
      </c>
      <c r="D2220">
        <v>137.08000000000001</v>
      </c>
      <c r="E2220" t="s">
        <v>16</v>
      </c>
    </row>
    <row r="2221" spans="1:5" x14ac:dyDescent="0.25">
      <c r="A2221">
        <v>448</v>
      </c>
      <c r="B2221">
        <v>3168</v>
      </c>
      <c r="C2221" s="4">
        <v>44902</v>
      </c>
      <c r="D2221">
        <v>265.14</v>
      </c>
      <c r="E2221" t="s">
        <v>19</v>
      </c>
    </row>
    <row r="2222" spans="1:5" x14ac:dyDescent="0.25">
      <c r="A2222">
        <v>449</v>
      </c>
      <c r="B2222">
        <v>2493</v>
      </c>
      <c r="C2222" s="4">
        <v>44684</v>
      </c>
      <c r="D2222">
        <v>476.78</v>
      </c>
      <c r="E2222" t="s">
        <v>17</v>
      </c>
    </row>
    <row r="2223" spans="1:5" x14ac:dyDescent="0.25">
      <c r="A2223">
        <v>449</v>
      </c>
      <c r="B2223">
        <v>7629</v>
      </c>
      <c r="C2223" s="4">
        <v>44837</v>
      </c>
      <c r="D2223">
        <v>435.43</v>
      </c>
      <c r="E2223" t="s">
        <v>18</v>
      </c>
    </row>
    <row r="2224" spans="1:5" x14ac:dyDescent="0.25">
      <c r="A2224">
        <v>449</v>
      </c>
      <c r="B2224">
        <v>3882</v>
      </c>
      <c r="C2224" s="4">
        <v>44807</v>
      </c>
      <c r="D2224">
        <v>377.12</v>
      </c>
      <c r="E2224" t="s">
        <v>19</v>
      </c>
    </row>
    <row r="2225" spans="1:5" x14ac:dyDescent="0.25">
      <c r="A2225">
        <v>449</v>
      </c>
      <c r="B2225">
        <v>3768</v>
      </c>
      <c r="C2225" s="4">
        <v>44771</v>
      </c>
      <c r="D2225">
        <v>36.76</v>
      </c>
      <c r="E2225" t="s">
        <v>18</v>
      </c>
    </row>
    <row r="2226" spans="1:5" x14ac:dyDescent="0.25">
      <c r="A2226">
        <v>449</v>
      </c>
      <c r="B2226">
        <v>7062</v>
      </c>
      <c r="C2226" s="4">
        <v>44727</v>
      </c>
      <c r="D2226">
        <v>134.56</v>
      </c>
      <c r="E2226" t="s">
        <v>19</v>
      </c>
    </row>
    <row r="2227" spans="1:5" x14ac:dyDescent="0.25">
      <c r="A2227">
        <v>450</v>
      </c>
      <c r="B2227">
        <v>9485</v>
      </c>
      <c r="C2227" s="4">
        <v>44860</v>
      </c>
      <c r="D2227">
        <v>415.86</v>
      </c>
      <c r="E2227" t="s">
        <v>19</v>
      </c>
    </row>
    <row r="2228" spans="1:5" x14ac:dyDescent="0.25">
      <c r="A2228">
        <v>450</v>
      </c>
      <c r="B2228">
        <v>4674</v>
      </c>
      <c r="C2228" s="4">
        <v>44896</v>
      </c>
      <c r="D2228">
        <v>348.37</v>
      </c>
      <c r="E2228" t="s">
        <v>20</v>
      </c>
    </row>
    <row r="2229" spans="1:5" x14ac:dyDescent="0.25">
      <c r="A2229">
        <v>450</v>
      </c>
      <c r="B2229">
        <v>6017</v>
      </c>
      <c r="C2229" s="4">
        <v>44912</v>
      </c>
      <c r="D2229">
        <v>307.77999999999997</v>
      </c>
      <c r="E2229" t="s">
        <v>18</v>
      </c>
    </row>
    <row r="2230" spans="1:5" x14ac:dyDescent="0.25">
      <c r="A2230">
        <v>450</v>
      </c>
      <c r="B2230">
        <v>3998</v>
      </c>
      <c r="C2230" s="4">
        <v>44784</v>
      </c>
      <c r="D2230">
        <v>162.66999999999999</v>
      </c>
      <c r="E2230" t="s">
        <v>17</v>
      </c>
    </row>
    <row r="2231" spans="1:5" x14ac:dyDescent="0.25">
      <c r="A2231">
        <v>450</v>
      </c>
      <c r="B2231">
        <v>6995</v>
      </c>
      <c r="C2231" s="4">
        <v>44678</v>
      </c>
      <c r="D2231">
        <v>292.95</v>
      </c>
      <c r="E2231" t="s">
        <v>16</v>
      </c>
    </row>
    <row r="2232" spans="1:5" x14ac:dyDescent="0.25">
      <c r="A2232">
        <v>451</v>
      </c>
      <c r="B2232">
        <v>4808</v>
      </c>
      <c r="C2232" s="4">
        <v>44770</v>
      </c>
      <c r="D2232">
        <v>30.37</v>
      </c>
      <c r="E2232" t="s">
        <v>18</v>
      </c>
    </row>
    <row r="2233" spans="1:5" x14ac:dyDescent="0.25">
      <c r="A2233">
        <v>451</v>
      </c>
      <c r="B2233">
        <v>5629</v>
      </c>
      <c r="C2233" s="4">
        <v>44790</v>
      </c>
      <c r="D2233">
        <v>334.09</v>
      </c>
      <c r="E2233" t="s">
        <v>19</v>
      </c>
    </row>
    <row r="2234" spans="1:5" x14ac:dyDescent="0.25">
      <c r="A2234">
        <v>452</v>
      </c>
      <c r="B2234">
        <v>7221</v>
      </c>
      <c r="C2234" s="4">
        <v>44903</v>
      </c>
      <c r="D2234">
        <v>453.75</v>
      </c>
      <c r="E2234" t="s">
        <v>19</v>
      </c>
    </row>
    <row r="2235" spans="1:5" x14ac:dyDescent="0.25">
      <c r="A2235">
        <v>452</v>
      </c>
      <c r="B2235">
        <v>7487</v>
      </c>
      <c r="C2235" s="4">
        <v>44604</v>
      </c>
      <c r="D2235">
        <v>180.88</v>
      </c>
      <c r="E2235" t="s">
        <v>20</v>
      </c>
    </row>
    <row r="2236" spans="1:5" x14ac:dyDescent="0.25">
      <c r="A2236">
        <v>452</v>
      </c>
      <c r="B2236">
        <v>5039</v>
      </c>
      <c r="C2236" s="4">
        <v>44699</v>
      </c>
      <c r="D2236">
        <v>120.13</v>
      </c>
      <c r="E2236" t="s">
        <v>19</v>
      </c>
    </row>
    <row r="2237" spans="1:5" x14ac:dyDescent="0.25">
      <c r="A2237">
        <v>452</v>
      </c>
      <c r="B2237">
        <v>4963</v>
      </c>
      <c r="C2237" s="4">
        <v>44795</v>
      </c>
      <c r="D2237">
        <v>121.14</v>
      </c>
      <c r="E2237" t="s">
        <v>20</v>
      </c>
    </row>
    <row r="2238" spans="1:5" x14ac:dyDescent="0.25">
      <c r="A2238">
        <v>452</v>
      </c>
      <c r="B2238">
        <v>5549</v>
      </c>
      <c r="C2238" s="4">
        <v>44652</v>
      </c>
      <c r="D2238">
        <v>288.08999999999997</v>
      </c>
      <c r="E2238" t="s">
        <v>19</v>
      </c>
    </row>
    <row r="2239" spans="1:5" x14ac:dyDescent="0.25">
      <c r="A2239">
        <v>452</v>
      </c>
      <c r="B2239">
        <v>8253</v>
      </c>
      <c r="C2239" s="4">
        <v>44707</v>
      </c>
      <c r="D2239">
        <v>416.67</v>
      </c>
      <c r="E2239" t="s">
        <v>16</v>
      </c>
    </row>
    <row r="2240" spans="1:5" x14ac:dyDescent="0.25">
      <c r="A2240">
        <v>452</v>
      </c>
      <c r="B2240">
        <v>5062</v>
      </c>
      <c r="C2240" s="4">
        <v>44623</v>
      </c>
      <c r="D2240">
        <v>316.62</v>
      </c>
      <c r="E2240" t="s">
        <v>20</v>
      </c>
    </row>
    <row r="2241" spans="1:5" x14ac:dyDescent="0.25">
      <c r="A2241">
        <v>452</v>
      </c>
      <c r="B2241">
        <v>7328</v>
      </c>
      <c r="C2241" s="4">
        <v>44766</v>
      </c>
      <c r="D2241">
        <v>444.2</v>
      </c>
      <c r="E2241" t="s">
        <v>19</v>
      </c>
    </row>
    <row r="2242" spans="1:5" x14ac:dyDescent="0.25">
      <c r="A2242">
        <v>453</v>
      </c>
      <c r="B2242">
        <v>5305</v>
      </c>
      <c r="C2242" s="4">
        <v>44772</v>
      </c>
      <c r="D2242">
        <v>346.54</v>
      </c>
      <c r="E2242" t="s">
        <v>16</v>
      </c>
    </row>
    <row r="2243" spans="1:5" x14ac:dyDescent="0.25">
      <c r="A2243">
        <v>454</v>
      </c>
      <c r="B2243">
        <v>1891</v>
      </c>
      <c r="C2243" s="4">
        <v>44921</v>
      </c>
      <c r="D2243">
        <v>19.760000000000002</v>
      </c>
      <c r="E2243" t="s">
        <v>17</v>
      </c>
    </row>
    <row r="2244" spans="1:5" x14ac:dyDescent="0.25">
      <c r="A2244">
        <v>454</v>
      </c>
      <c r="B2244">
        <v>4114</v>
      </c>
      <c r="C2244" s="4">
        <v>44830</v>
      </c>
      <c r="D2244">
        <v>453.12</v>
      </c>
      <c r="E2244" t="s">
        <v>20</v>
      </c>
    </row>
    <row r="2245" spans="1:5" x14ac:dyDescent="0.25">
      <c r="A2245">
        <v>455</v>
      </c>
      <c r="B2245">
        <v>1981</v>
      </c>
      <c r="C2245" s="4">
        <v>44686</v>
      </c>
      <c r="D2245">
        <v>14.78</v>
      </c>
      <c r="E2245" t="s">
        <v>17</v>
      </c>
    </row>
    <row r="2246" spans="1:5" x14ac:dyDescent="0.25">
      <c r="A2246">
        <v>455</v>
      </c>
      <c r="B2246">
        <v>9568</v>
      </c>
      <c r="C2246" s="4">
        <v>44685</v>
      </c>
      <c r="D2246">
        <v>128.94</v>
      </c>
      <c r="E2246" t="s">
        <v>19</v>
      </c>
    </row>
    <row r="2247" spans="1:5" x14ac:dyDescent="0.25">
      <c r="A2247">
        <v>455</v>
      </c>
      <c r="B2247">
        <v>6263</v>
      </c>
      <c r="C2247" s="4">
        <v>44913</v>
      </c>
      <c r="D2247">
        <v>422.07</v>
      </c>
      <c r="E2247" t="s">
        <v>18</v>
      </c>
    </row>
    <row r="2248" spans="1:5" x14ac:dyDescent="0.25">
      <c r="A2248">
        <v>456</v>
      </c>
      <c r="B2248">
        <v>8696</v>
      </c>
      <c r="C2248" s="4">
        <v>44591</v>
      </c>
      <c r="D2248">
        <v>411.05</v>
      </c>
      <c r="E2248" t="s">
        <v>16</v>
      </c>
    </row>
    <row r="2249" spans="1:5" x14ac:dyDescent="0.25">
      <c r="A2249">
        <v>456</v>
      </c>
      <c r="B2249">
        <v>8741</v>
      </c>
      <c r="C2249" s="4">
        <v>44809</v>
      </c>
      <c r="D2249">
        <v>12.3</v>
      </c>
      <c r="E2249" t="s">
        <v>20</v>
      </c>
    </row>
    <row r="2250" spans="1:5" x14ac:dyDescent="0.25">
      <c r="A2250">
        <v>456</v>
      </c>
      <c r="B2250">
        <v>3405</v>
      </c>
      <c r="C2250" s="4">
        <v>44738</v>
      </c>
      <c r="D2250">
        <v>380.16</v>
      </c>
      <c r="E2250" t="s">
        <v>20</v>
      </c>
    </row>
    <row r="2251" spans="1:5" x14ac:dyDescent="0.25">
      <c r="A2251">
        <v>456</v>
      </c>
      <c r="B2251">
        <v>8555</v>
      </c>
      <c r="C2251" s="4">
        <v>44636</v>
      </c>
      <c r="D2251">
        <v>443.95</v>
      </c>
      <c r="E2251" t="s">
        <v>20</v>
      </c>
    </row>
    <row r="2252" spans="1:5" x14ac:dyDescent="0.25">
      <c r="A2252">
        <v>456</v>
      </c>
      <c r="B2252">
        <v>9430</v>
      </c>
      <c r="C2252" s="4">
        <v>44689</v>
      </c>
      <c r="D2252">
        <v>31.59</v>
      </c>
      <c r="E2252" t="s">
        <v>17</v>
      </c>
    </row>
    <row r="2253" spans="1:5" x14ac:dyDescent="0.25">
      <c r="A2253">
        <v>456</v>
      </c>
      <c r="B2253">
        <v>4290</v>
      </c>
      <c r="C2253" s="4">
        <v>44698</v>
      </c>
      <c r="D2253">
        <v>199.7</v>
      </c>
      <c r="E2253" t="s">
        <v>17</v>
      </c>
    </row>
    <row r="2254" spans="1:5" x14ac:dyDescent="0.25">
      <c r="A2254">
        <v>456</v>
      </c>
      <c r="B2254">
        <v>9374</v>
      </c>
      <c r="C2254" s="4">
        <v>44708</v>
      </c>
      <c r="D2254">
        <v>17.88</v>
      </c>
      <c r="E2254" t="s">
        <v>16</v>
      </c>
    </row>
    <row r="2255" spans="1:5" x14ac:dyDescent="0.25">
      <c r="A2255">
        <v>456</v>
      </c>
      <c r="B2255">
        <v>7361</v>
      </c>
      <c r="C2255" s="4">
        <v>44888</v>
      </c>
      <c r="D2255">
        <v>422.35</v>
      </c>
      <c r="E2255" t="s">
        <v>19</v>
      </c>
    </row>
    <row r="2256" spans="1:5" x14ac:dyDescent="0.25">
      <c r="A2256">
        <v>456</v>
      </c>
      <c r="B2256">
        <v>4472</v>
      </c>
      <c r="C2256" s="4">
        <v>44793</v>
      </c>
      <c r="D2256">
        <v>483.02</v>
      </c>
      <c r="E2256" t="s">
        <v>16</v>
      </c>
    </row>
    <row r="2257" spans="1:5" x14ac:dyDescent="0.25">
      <c r="A2257">
        <v>457</v>
      </c>
      <c r="B2257">
        <v>5818</v>
      </c>
      <c r="C2257" s="4">
        <v>44690</v>
      </c>
      <c r="D2257">
        <v>280.20999999999998</v>
      </c>
      <c r="E2257" t="s">
        <v>20</v>
      </c>
    </row>
    <row r="2258" spans="1:5" x14ac:dyDescent="0.25">
      <c r="A2258">
        <v>457</v>
      </c>
      <c r="B2258">
        <v>4771</v>
      </c>
      <c r="C2258" s="4">
        <v>44571</v>
      </c>
      <c r="D2258">
        <v>6.51</v>
      </c>
      <c r="E2258" t="s">
        <v>20</v>
      </c>
    </row>
    <row r="2259" spans="1:5" x14ac:dyDescent="0.25">
      <c r="A2259">
        <v>457</v>
      </c>
      <c r="B2259">
        <v>7586</v>
      </c>
      <c r="C2259" s="4">
        <v>44654</v>
      </c>
      <c r="D2259">
        <v>366.66</v>
      </c>
      <c r="E2259" t="s">
        <v>16</v>
      </c>
    </row>
    <row r="2260" spans="1:5" x14ac:dyDescent="0.25">
      <c r="A2260">
        <v>457</v>
      </c>
      <c r="B2260">
        <v>2747</v>
      </c>
      <c r="C2260" s="4">
        <v>44852</v>
      </c>
      <c r="D2260">
        <v>108.57</v>
      </c>
      <c r="E2260" t="s">
        <v>18</v>
      </c>
    </row>
    <row r="2261" spans="1:5" x14ac:dyDescent="0.25">
      <c r="A2261">
        <v>457</v>
      </c>
      <c r="B2261">
        <v>4845</v>
      </c>
      <c r="C2261" s="4">
        <v>44731</v>
      </c>
      <c r="D2261">
        <v>137.44999999999999</v>
      </c>
      <c r="E2261" t="s">
        <v>20</v>
      </c>
    </row>
    <row r="2262" spans="1:5" x14ac:dyDescent="0.25">
      <c r="A2262">
        <v>457</v>
      </c>
      <c r="B2262">
        <v>6848</v>
      </c>
      <c r="C2262" s="4">
        <v>44795</v>
      </c>
      <c r="D2262">
        <v>30.61</v>
      </c>
      <c r="E2262" t="s">
        <v>20</v>
      </c>
    </row>
    <row r="2263" spans="1:5" x14ac:dyDescent="0.25">
      <c r="A2263">
        <v>457</v>
      </c>
      <c r="B2263">
        <v>8934</v>
      </c>
      <c r="C2263" s="4">
        <v>44769</v>
      </c>
      <c r="D2263">
        <v>477.15</v>
      </c>
      <c r="E2263" t="s">
        <v>17</v>
      </c>
    </row>
    <row r="2264" spans="1:5" x14ac:dyDescent="0.25">
      <c r="A2264">
        <v>457</v>
      </c>
      <c r="B2264">
        <v>8152</v>
      </c>
      <c r="C2264" s="4">
        <v>44690</v>
      </c>
      <c r="D2264">
        <v>323.17</v>
      </c>
      <c r="E2264" t="s">
        <v>18</v>
      </c>
    </row>
    <row r="2265" spans="1:5" x14ac:dyDescent="0.25">
      <c r="A2265">
        <v>458</v>
      </c>
      <c r="B2265">
        <v>9590</v>
      </c>
      <c r="C2265" s="4">
        <v>44687</v>
      </c>
      <c r="D2265">
        <v>378.3</v>
      </c>
      <c r="E2265" t="s">
        <v>20</v>
      </c>
    </row>
    <row r="2266" spans="1:5" x14ac:dyDescent="0.25">
      <c r="A2266">
        <v>458</v>
      </c>
      <c r="B2266">
        <v>8317</v>
      </c>
      <c r="C2266" s="4">
        <v>44712</v>
      </c>
      <c r="D2266">
        <v>454.84</v>
      </c>
      <c r="E2266" t="s">
        <v>18</v>
      </c>
    </row>
    <row r="2267" spans="1:5" x14ac:dyDescent="0.25">
      <c r="A2267">
        <v>458</v>
      </c>
      <c r="B2267">
        <v>2961</v>
      </c>
      <c r="C2267" s="4">
        <v>44789</v>
      </c>
      <c r="D2267">
        <v>137.04</v>
      </c>
      <c r="E2267" t="s">
        <v>18</v>
      </c>
    </row>
    <row r="2268" spans="1:5" x14ac:dyDescent="0.25">
      <c r="A2268">
        <v>458</v>
      </c>
      <c r="B2268">
        <v>3773</v>
      </c>
      <c r="C2268" s="4">
        <v>44833</v>
      </c>
      <c r="D2268">
        <v>418.2</v>
      </c>
      <c r="E2268" t="s">
        <v>16</v>
      </c>
    </row>
    <row r="2269" spans="1:5" x14ac:dyDescent="0.25">
      <c r="A2269">
        <v>458</v>
      </c>
      <c r="B2269">
        <v>4968</v>
      </c>
      <c r="C2269" s="4">
        <v>44753</v>
      </c>
      <c r="D2269">
        <v>177.18</v>
      </c>
      <c r="E2269" t="s">
        <v>18</v>
      </c>
    </row>
    <row r="2270" spans="1:5" x14ac:dyDescent="0.25">
      <c r="A2270">
        <v>458</v>
      </c>
      <c r="B2270">
        <v>2494</v>
      </c>
      <c r="C2270" s="4">
        <v>44652</v>
      </c>
      <c r="D2270">
        <v>495.45</v>
      </c>
      <c r="E2270" t="s">
        <v>19</v>
      </c>
    </row>
    <row r="2271" spans="1:5" x14ac:dyDescent="0.25">
      <c r="A2271">
        <v>458</v>
      </c>
      <c r="B2271">
        <v>4123</v>
      </c>
      <c r="C2271" s="4">
        <v>44651</v>
      </c>
      <c r="D2271">
        <v>259.62</v>
      </c>
      <c r="E2271" t="s">
        <v>17</v>
      </c>
    </row>
    <row r="2272" spans="1:5" x14ac:dyDescent="0.25">
      <c r="A2272">
        <v>458</v>
      </c>
      <c r="B2272">
        <v>5278</v>
      </c>
      <c r="C2272" s="4">
        <v>44738</v>
      </c>
      <c r="D2272">
        <v>277.24</v>
      </c>
      <c r="E2272" t="s">
        <v>17</v>
      </c>
    </row>
    <row r="2273" spans="1:5" x14ac:dyDescent="0.25">
      <c r="A2273">
        <v>458</v>
      </c>
      <c r="B2273">
        <v>1906</v>
      </c>
      <c r="C2273" s="4">
        <v>44748</v>
      </c>
      <c r="D2273">
        <v>169.28</v>
      </c>
      <c r="E2273" t="s">
        <v>19</v>
      </c>
    </row>
    <row r="2274" spans="1:5" x14ac:dyDescent="0.25">
      <c r="A2274">
        <v>459</v>
      </c>
      <c r="B2274">
        <v>7555</v>
      </c>
      <c r="C2274" s="4">
        <v>44828</v>
      </c>
      <c r="D2274">
        <v>62.87</v>
      </c>
      <c r="E2274" t="s">
        <v>19</v>
      </c>
    </row>
    <row r="2275" spans="1:5" x14ac:dyDescent="0.25">
      <c r="A2275">
        <v>460</v>
      </c>
      <c r="B2275">
        <v>8773</v>
      </c>
      <c r="C2275" s="4">
        <v>44685</v>
      </c>
      <c r="D2275">
        <v>336.72</v>
      </c>
      <c r="E2275" t="s">
        <v>20</v>
      </c>
    </row>
    <row r="2276" spans="1:5" x14ac:dyDescent="0.25">
      <c r="A2276">
        <v>461</v>
      </c>
      <c r="B2276">
        <v>5400</v>
      </c>
      <c r="C2276" s="4">
        <v>44580</v>
      </c>
      <c r="D2276">
        <v>449.87</v>
      </c>
      <c r="E2276" t="s">
        <v>16</v>
      </c>
    </row>
    <row r="2277" spans="1:5" x14ac:dyDescent="0.25">
      <c r="A2277">
        <v>462</v>
      </c>
      <c r="B2277">
        <v>5919</v>
      </c>
      <c r="C2277" s="4">
        <v>44698</v>
      </c>
      <c r="D2277">
        <v>286.29000000000002</v>
      </c>
      <c r="E2277" t="s">
        <v>18</v>
      </c>
    </row>
    <row r="2278" spans="1:5" x14ac:dyDescent="0.25">
      <c r="A2278">
        <v>462</v>
      </c>
      <c r="B2278">
        <v>2111</v>
      </c>
      <c r="C2278" s="4">
        <v>44695</v>
      </c>
      <c r="D2278">
        <v>14.05</v>
      </c>
      <c r="E2278" t="s">
        <v>17</v>
      </c>
    </row>
    <row r="2279" spans="1:5" x14ac:dyDescent="0.25">
      <c r="A2279">
        <v>462</v>
      </c>
      <c r="B2279">
        <v>2729</v>
      </c>
      <c r="C2279" s="4">
        <v>44620</v>
      </c>
      <c r="D2279">
        <v>91.02</v>
      </c>
      <c r="E2279" t="s">
        <v>19</v>
      </c>
    </row>
    <row r="2280" spans="1:5" x14ac:dyDescent="0.25">
      <c r="A2280">
        <v>463</v>
      </c>
      <c r="B2280">
        <v>7862</v>
      </c>
      <c r="C2280" s="4">
        <v>44696</v>
      </c>
      <c r="D2280">
        <v>64.31</v>
      </c>
      <c r="E2280" t="s">
        <v>18</v>
      </c>
    </row>
    <row r="2281" spans="1:5" x14ac:dyDescent="0.25">
      <c r="A2281">
        <v>463</v>
      </c>
      <c r="B2281">
        <v>5924</v>
      </c>
      <c r="C2281" s="4">
        <v>44717</v>
      </c>
      <c r="D2281">
        <v>423.82</v>
      </c>
      <c r="E2281" t="s">
        <v>17</v>
      </c>
    </row>
    <row r="2282" spans="1:5" x14ac:dyDescent="0.25">
      <c r="A2282">
        <v>463</v>
      </c>
      <c r="B2282">
        <v>9630</v>
      </c>
      <c r="C2282" s="4">
        <v>44735</v>
      </c>
      <c r="D2282">
        <v>181.1</v>
      </c>
      <c r="E2282" t="s">
        <v>18</v>
      </c>
    </row>
    <row r="2283" spans="1:5" x14ac:dyDescent="0.25">
      <c r="A2283">
        <v>463</v>
      </c>
      <c r="B2283">
        <v>4995</v>
      </c>
      <c r="C2283" s="4">
        <v>44584</v>
      </c>
      <c r="D2283">
        <v>474.25</v>
      </c>
      <c r="E2283" t="s">
        <v>18</v>
      </c>
    </row>
    <row r="2284" spans="1:5" x14ac:dyDescent="0.25">
      <c r="A2284">
        <v>463</v>
      </c>
      <c r="B2284">
        <v>7510</v>
      </c>
      <c r="C2284" s="4">
        <v>44648</v>
      </c>
      <c r="D2284">
        <v>160.26</v>
      </c>
      <c r="E2284" t="s">
        <v>18</v>
      </c>
    </row>
    <row r="2285" spans="1:5" x14ac:dyDescent="0.25">
      <c r="A2285">
        <v>463</v>
      </c>
      <c r="B2285">
        <v>6703</v>
      </c>
      <c r="C2285" s="4">
        <v>44903</v>
      </c>
      <c r="D2285">
        <v>153.24</v>
      </c>
      <c r="E2285" t="s">
        <v>16</v>
      </c>
    </row>
    <row r="2286" spans="1:5" x14ac:dyDescent="0.25">
      <c r="A2286">
        <v>463</v>
      </c>
      <c r="B2286">
        <v>3521</v>
      </c>
      <c r="C2286" s="4">
        <v>44687</v>
      </c>
      <c r="D2286">
        <v>211.24</v>
      </c>
      <c r="E2286" t="s">
        <v>16</v>
      </c>
    </row>
    <row r="2287" spans="1:5" x14ac:dyDescent="0.25">
      <c r="A2287">
        <v>464</v>
      </c>
      <c r="B2287">
        <v>3874</v>
      </c>
      <c r="C2287" s="4">
        <v>44614</v>
      </c>
      <c r="D2287">
        <v>174.86</v>
      </c>
      <c r="E2287" t="s">
        <v>18</v>
      </c>
    </row>
    <row r="2288" spans="1:5" x14ac:dyDescent="0.25">
      <c r="A2288">
        <v>464</v>
      </c>
      <c r="B2288">
        <v>2913</v>
      </c>
      <c r="C2288" s="4">
        <v>44693</v>
      </c>
      <c r="D2288">
        <v>256.47000000000003</v>
      </c>
      <c r="E2288" t="s">
        <v>19</v>
      </c>
    </row>
    <row r="2289" spans="1:5" x14ac:dyDescent="0.25">
      <c r="A2289">
        <v>464</v>
      </c>
      <c r="B2289">
        <v>5565</v>
      </c>
      <c r="C2289" s="4">
        <v>44578</v>
      </c>
      <c r="D2289">
        <v>474.43</v>
      </c>
      <c r="E2289" t="s">
        <v>17</v>
      </c>
    </row>
    <row r="2290" spans="1:5" x14ac:dyDescent="0.25">
      <c r="A2290">
        <v>464</v>
      </c>
      <c r="B2290">
        <v>1152</v>
      </c>
      <c r="C2290" s="4">
        <v>44731</v>
      </c>
      <c r="D2290">
        <v>136.22</v>
      </c>
      <c r="E2290" t="s">
        <v>20</v>
      </c>
    </row>
    <row r="2291" spans="1:5" x14ac:dyDescent="0.25">
      <c r="A2291">
        <v>464</v>
      </c>
      <c r="B2291">
        <v>9819</v>
      </c>
      <c r="C2291" s="4">
        <v>44781</v>
      </c>
      <c r="D2291">
        <v>247.73</v>
      </c>
      <c r="E2291" t="s">
        <v>17</v>
      </c>
    </row>
    <row r="2292" spans="1:5" x14ac:dyDescent="0.25">
      <c r="A2292">
        <v>464</v>
      </c>
      <c r="B2292">
        <v>7176</v>
      </c>
      <c r="C2292" s="4">
        <v>44895</v>
      </c>
      <c r="D2292">
        <v>307.89</v>
      </c>
      <c r="E2292" t="s">
        <v>17</v>
      </c>
    </row>
    <row r="2293" spans="1:5" x14ac:dyDescent="0.25">
      <c r="A2293">
        <v>464</v>
      </c>
      <c r="B2293">
        <v>5225</v>
      </c>
      <c r="C2293" s="4">
        <v>44752</v>
      </c>
      <c r="D2293">
        <v>104.41</v>
      </c>
      <c r="E2293" t="s">
        <v>20</v>
      </c>
    </row>
    <row r="2294" spans="1:5" x14ac:dyDescent="0.25">
      <c r="A2294">
        <v>464</v>
      </c>
      <c r="B2294">
        <v>1041</v>
      </c>
      <c r="C2294" s="4">
        <v>44848</v>
      </c>
      <c r="D2294">
        <v>447</v>
      </c>
      <c r="E2294" t="s">
        <v>16</v>
      </c>
    </row>
    <row r="2295" spans="1:5" x14ac:dyDescent="0.25">
      <c r="A2295">
        <v>464</v>
      </c>
      <c r="B2295">
        <v>1928</v>
      </c>
      <c r="C2295" s="4">
        <v>44631</v>
      </c>
      <c r="D2295">
        <v>17.32</v>
      </c>
      <c r="E2295" t="s">
        <v>17</v>
      </c>
    </row>
    <row r="2296" spans="1:5" x14ac:dyDescent="0.25">
      <c r="A2296">
        <v>465</v>
      </c>
      <c r="B2296">
        <v>4463</v>
      </c>
      <c r="C2296" s="4">
        <v>44870</v>
      </c>
      <c r="D2296">
        <v>324.60000000000002</v>
      </c>
      <c r="E2296" t="s">
        <v>17</v>
      </c>
    </row>
    <row r="2297" spans="1:5" x14ac:dyDescent="0.25">
      <c r="A2297">
        <v>465</v>
      </c>
      <c r="B2297">
        <v>4493</v>
      </c>
      <c r="C2297" s="4">
        <v>44710</v>
      </c>
      <c r="D2297">
        <v>449.3</v>
      </c>
      <c r="E2297" t="s">
        <v>19</v>
      </c>
    </row>
    <row r="2298" spans="1:5" x14ac:dyDescent="0.25">
      <c r="A2298">
        <v>465</v>
      </c>
      <c r="B2298">
        <v>4365</v>
      </c>
      <c r="C2298" s="4">
        <v>44925</v>
      </c>
      <c r="D2298">
        <v>231.71</v>
      </c>
      <c r="E2298" t="s">
        <v>20</v>
      </c>
    </row>
    <row r="2299" spans="1:5" x14ac:dyDescent="0.25">
      <c r="A2299">
        <v>465</v>
      </c>
      <c r="B2299">
        <v>4300</v>
      </c>
      <c r="C2299" s="4">
        <v>44788</v>
      </c>
      <c r="D2299">
        <v>211.47</v>
      </c>
      <c r="E2299" t="s">
        <v>20</v>
      </c>
    </row>
    <row r="2300" spans="1:5" x14ac:dyDescent="0.25">
      <c r="A2300">
        <v>466</v>
      </c>
      <c r="B2300">
        <v>8468</v>
      </c>
      <c r="C2300" s="4">
        <v>44608</v>
      </c>
      <c r="D2300">
        <v>365.78</v>
      </c>
      <c r="E2300" t="s">
        <v>19</v>
      </c>
    </row>
    <row r="2301" spans="1:5" x14ac:dyDescent="0.25">
      <c r="A2301">
        <v>466</v>
      </c>
      <c r="B2301">
        <v>1716</v>
      </c>
      <c r="C2301" s="4">
        <v>44738</v>
      </c>
      <c r="D2301">
        <v>33.869999999999997</v>
      </c>
      <c r="E2301" t="s">
        <v>18</v>
      </c>
    </row>
    <row r="2302" spans="1:5" x14ac:dyDescent="0.25">
      <c r="A2302">
        <v>466</v>
      </c>
      <c r="B2302">
        <v>5565</v>
      </c>
      <c r="C2302" s="4">
        <v>44730</v>
      </c>
      <c r="D2302">
        <v>101.53</v>
      </c>
      <c r="E2302" t="s">
        <v>16</v>
      </c>
    </row>
    <row r="2303" spans="1:5" x14ac:dyDescent="0.25">
      <c r="A2303">
        <v>466</v>
      </c>
      <c r="B2303">
        <v>9790</v>
      </c>
      <c r="C2303" s="4">
        <v>44861</v>
      </c>
      <c r="D2303">
        <v>410.26</v>
      </c>
      <c r="E2303" t="s">
        <v>17</v>
      </c>
    </row>
    <row r="2304" spans="1:5" x14ac:dyDescent="0.25">
      <c r="A2304">
        <v>466</v>
      </c>
      <c r="B2304">
        <v>4266</v>
      </c>
      <c r="C2304" s="4">
        <v>44700</v>
      </c>
      <c r="D2304">
        <v>133.62</v>
      </c>
      <c r="E2304" t="s">
        <v>18</v>
      </c>
    </row>
    <row r="2305" spans="1:5" x14ac:dyDescent="0.25">
      <c r="A2305">
        <v>466</v>
      </c>
      <c r="B2305">
        <v>4341</v>
      </c>
      <c r="C2305" s="4">
        <v>44799</v>
      </c>
      <c r="D2305">
        <v>335.21</v>
      </c>
      <c r="E2305" t="s">
        <v>19</v>
      </c>
    </row>
    <row r="2306" spans="1:5" x14ac:dyDescent="0.25">
      <c r="A2306">
        <v>466</v>
      </c>
      <c r="B2306">
        <v>2458</v>
      </c>
      <c r="C2306" s="4">
        <v>44683</v>
      </c>
      <c r="D2306">
        <v>118.26</v>
      </c>
      <c r="E2306" t="s">
        <v>16</v>
      </c>
    </row>
    <row r="2307" spans="1:5" x14ac:dyDescent="0.25">
      <c r="A2307">
        <v>466</v>
      </c>
      <c r="B2307">
        <v>1482</v>
      </c>
      <c r="C2307" s="4">
        <v>44801</v>
      </c>
      <c r="D2307">
        <v>419.63</v>
      </c>
      <c r="E2307" t="s">
        <v>17</v>
      </c>
    </row>
    <row r="2308" spans="1:5" x14ac:dyDescent="0.25">
      <c r="A2308">
        <v>467</v>
      </c>
      <c r="B2308">
        <v>5697</v>
      </c>
      <c r="C2308" s="4">
        <v>44619</v>
      </c>
      <c r="D2308">
        <v>358.72</v>
      </c>
      <c r="E2308" t="s">
        <v>20</v>
      </c>
    </row>
    <row r="2309" spans="1:5" x14ac:dyDescent="0.25">
      <c r="A2309">
        <v>467</v>
      </c>
      <c r="B2309">
        <v>2015</v>
      </c>
      <c r="C2309" s="4">
        <v>44608</v>
      </c>
      <c r="D2309">
        <v>382.23</v>
      </c>
      <c r="E2309" t="s">
        <v>19</v>
      </c>
    </row>
    <row r="2310" spans="1:5" x14ac:dyDescent="0.25">
      <c r="A2310">
        <v>467</v>
      </c>
      <c r="B2310">
        <v>7171</v>
      </c>
      <c r="C2310" s="4">
        <v>44892</v>
      </c>
      <c r="D2310">
        <v>26.5</v>
      </c>
      <c r="E2310" t="s">
        <v>17</v>
      </c>
    </row>
    <row r="2311" spans="1:5" x14ac:dyDescent="0.25">
      <c r="A2311">
        <v>467</v>
      </c>
      <c r="B2311">
        <v>2761</v>
      </c>
      <c r="C2311" s="4">
        <v>44745</v>
      </c>
      <c r="D2311">
        <v>336.76</v>
      </c>
      <c r="E2311" t="s">
        <v>17</v>
      </c>
    </row>
    <row r="2312" spans="1:5" x14ac:dyDescent="0.25">
      <c r="A2312">
        <v>468</v>
      </c>
      <c r="B2312">
        <v>6459</v>
      </c>
      <c r="C2312" s="4">
        <v>44572</v>
      </c>
      <c r="D2312">
        <v>405.82</v>
      </c>
      <c r="E2312" t="s">
        <v>16</v>
      </c>
    </row>
    <row r="2313" spans="1:5" x14ac:dyDescent="0.25">
      <c r="A2313">
        <v>468</v>
      </c>
      <c r="B2313">
        <v>7310</v>
      </c>
      <c r="C2313" s="4">
        <v>44698</v>
      </c>
      <c r="D2313">
        <v>48.26</v>
      </c>
      <c r="E2313" t="s">
        <v>18</v>
      </c>
    </row>
    <row r="2314" spans="1:5" x14ac:dyDescent="0.25">
      <c r="A2314">
        <v>468</v>
      </c>
      <c r="B2314">
        <v>1938</v>
      </c>
      <c r="C2314" s="4">
        <v>44667</v>
      </c>
      <c r="D2314">
        <v>131.09</v>
      </c>
      <c r="E2314" t="s">
        <v>17</v>
      </c>
    </row>
    <row r="2315" spans="1:5" x14ac:dyDescent="0.25">
      <c r="A2315">
        <v>468</v>
      </c>
      <c r="B2315">
        <v>8145</v>
      </c>
      <c r="C2315" s="4">
        <v>44707</v>
      </c>
      <c r="D2315">
        <v>233.14</v>
      </c>
      <c r="E2315" t="s">
        <v>16</v>
      </c>
    </row>
    <row r="2316" spans="1:5" x14ac:dyDescent="0.25">
      <c r="A2316">
        <v>469</v>
      </c>
      <c r="B2316">
        <v>8864</v>
      </c>
      <c r="C2316" s="4">
        <v>44639</v>
      </c>
      <c r="D2316">
        <v>272.07</v>
      </c>
      <c r="E2316" t="s">
        <v>18</v>
      </c>
    </row>
    <row r="2317" spans="1:5" x14ac:dyDescent="0.25">
      <c r="A2317">
        <v>469</v>
      </c>
      <c r="B2317">
        <v>8179</v>
      </c>
      <c r="C2317" s="4">
        <v>44727</v>
      </c>
      <c r="D2317">
        <v>349.28</v>
      </c>
      <c r="E2317" t="s">
        <v>20</v>
      </c>
    </row>
    <row r="2318" spans="1:5" x14ac:dyDescent="0.25">
      <c r="A2318">
        <v>469</v>
      </c>
      <c r="B2318">
        <v>9314</v>
      </c>
      <c r="C2318" s="4">
        <v>44835</v>
      </c>
      <c r="D2318">
        <v>118.83</v>
      </c>
      <c r="E2318" t="s">
        <v>17</v>
      </c>
    </row>
    <row r="2319" spans="1:5" x14ac:dyDescent="0.25">
      <c r="A2319">
        <v>469</v>
      </c>
      <c r="B2319">
        <v>5019</v>
      </c>
      <c r="C2319" s="4">
        <v>44829</v>
      </c>
      <c r="D2319">
        <v>8.68</v>
      </c>
      <c r="E2319" t="s">
        <v>16</v>
      </c>
    </row>
    <row r="2320" spans="1:5" x14ac:dyDescent="0.25">
      <c r="A2320">
        <v>469</v>
      </c>
      <c r="B2320">
        <v>4767</v>
      </c>
      <c r="C2320" s="4">
        <v>44847</v>
      </c>
      <c r="D2320">
        <v>419.98</v>
      </c>
      <c r="E2320" t="s">
        <v>16</v>
      </c>
    </row>
    <row r="2321" spans="1:5" x14ac:dyDescent="0.25">
      <c r="A2321">
        <v>469</v>
      </c>
      <c r="B2321">
        <v>3983</v>
      </c>
      <c r="C2321" s="4">
        <v>44911</v>
      </c>
      <c r="D2321">
        <v>457.86</v>
      </c>
      <c r="E2321" t="s">
        <v>18</v>
      </c>
    </row>
    <row r="2322" spans="1:5" x14ac:dyDescent="0.25">
      <c r="A2322">
        <v>470</v>
      </c>
      <c r="B2322">
        <v>9116</v>
      </c>
      <c r="C2322" s="4">
        <v>44655</v>
      </c>
      <c r="D2322">
        <v>67.36</v>
      </c>
      <c r="E2322" t="s">
        <v>17</v>
      </c>
    </row>
    <row r="2323" spans="1:5" x14ac:dyDescent="0.25">
      <c r="A2323">
        <v>470</v>
      </c>
      <c r="B2323">
        <v>5099</v>
      </c>
      <c r="C2323" s="4">
        <v>44889</v>
      </c>
      <c r="D2323">
        <v>317.82</v>
      </c>
      <c r="E2323" t="s">
        <v>19</v>
      </c>
    </row>
    <row r="2324" spans="1:5" x14ac:dyDescent="0.25">
      <c r="A2324">
        <v>470</v>
      </c>
      <c r="B2324">
        <v>2265</v>
      </c>
      <c r="C2324" s="4">
        <v>44807</v>
      </c>
      <c r="D2324">
        <v>470.08</v>
      </c>
      <c r="E2324" t="s">
        <v>18</v>
      </c>
    </row>
    <row r="2325" spans="1:5" x14ac:dyDescent="0.25">
      <c r="A2325">
        <v>470</v>
      </c>
      <c r="B2325">
        <v>6473</v>
      </c>
      <c r="C2325" s="4">
        <v>44642</v>
      </c>
      <c r="D2325">
        <v>342.97</v>
      </c>
      <c r="E2325" t="s">
        <v>16</v>
      </c>
    </row>
    <row r="2326" spans="1:5" x14ac:dyDescent="0.25">
      <c r="A2326">
        <v>470</v>
      </c>
      <c r="B2326">
        <v>6638</v>
      </c>
      <c r="C2326" s="4">
        <v>44812</v>
      </c>
      <c r="D2326">
        <v>235.29</v>
      </c>
      <c r="E2326" t="s">
        <v>17</v>
      </c>
    </row>
    <row r="2327" spans="1:5" x14ac:dyDescent="0.25">
      <c r="A2327">
        <v>470</v>
      </c>
      <c r="B2327">
        <v>4485</v>
      </c>
      <c r="C2327" s="4">
        <v>44638</v>
      </c>
      <c r="D2327">
        <v>483.16</v>
      </c>
      <c r="E2327" t="s">
        <v>20</v>
      </c>
    </row>
    <row r="2328" spans="1:5" x14ac:dyDescent="0.25">
      <c r="A2328">
        <v>471</v>
      </c>
      <c r="B2328">
        <v>7171</v>
      </c>
      <c r="C2328" s="4">
        <v>44596</v>
      </c>
      <c r="D2328">
        <v>327.02</v>
      </c>
      <c r="E2328" t="s">
        <v>16</v>
      </c>
    </row>
    <row r="2329" spans="1:5" x14ac:dyDescent="0.25">
      <c r="A2329">
        <v>471</v>
      </c>
      <c r="B2329">
        <v>8058</v>
      </c>
      <c r="C2329" s="4">
        <v>44780</v>
      </c>
      <c r="D2329">
        <v>342.44</v>
      </c>
      <c r="E2329" t="s">
        <v>20</v>
      </c>
    </row>
    <row r="2330" spans="1:5" x14ac:dyDescent="0.25">
      <c r="A2330">
        <v>471</v>
      </c>
      <c r="B2330">
        <v>5491</v>
      </c>
      <c r="C2330" s="4">
        <v>44712</v>
      </c>
      <c r="D2330">
        <v>42.84</v>
      </c>
      <c r="E2330" t="s">
        <v>17</v>
      </c>
    </row>
    <row r="2331" spans="1:5" x14ac:dyDescent="0.25">
      <c r="A2331">
        <v>471</v>
      </c>
      <c r="B2331">
        <v>5385</v>
      </c>
      <c r="C2331" s="4">
        <v>44807</v>
      </c>
      <c r="D2331">
        <v>83.95</v>
      </c>
      <c r="E2331" t="s">
        <v>19</v>
      </c>
    </row>
    <row r="2332" spans="1:5" x14ac:dyDescent="0.25">
      <c r="A2332">
        <v>471</v>
      </c>
      <c r="B2332">
        <v>3013</v>
      </c>
      <c r="C2332" s="4">
        <v>44751</v>
      </c>
      <c r="D2332">
        <v>312.92</v>
      </c>
      <c r="E2332" t="s">
        <v>17</v>
      </c>
    </row>
    <row r="2333" spans="1:5" x14ac:dyDescent="0.25">
      <c r="A2333">
        <v>472</v>
      </c>
      <c r="B2333">
        <v>8516</v>
      </c>
      <c r="C2333" s="4">
        <v>44807</v>
      </c>
      <c r="D2333">
        <v>292.39999999999998</v>
      </c>
      <c r="E2333" t="s">
        <v>20</v>
      </c>
    </row>
    <row r="2334" spans="1:5" x14ac:dyDescent="0.25">
      <c r="A2334">
        <v>472</v>
      </c>
      <c r="B2334">
        <v>4423</v>
      </c>
      <c r="C2334" s="4">
        <v>44826</v>
      </c>
      <c r="D2334">
        <v>250.92</v>
      </c>
      <c r="E2334" t="s">
        <v>18</v>
      </c>
    </row>
    <row r="2335" spans="1:5" x14ac:dyDescent="0.25">
      <c r="A2335">
        <v>472</v>
      </c>
      <c r="B2335">
        <v>3130</v>
      </c>
      <c r="C2335" s="4">
        <v>44923</v>
      </c>
      <c r="D2335">
        <v>203.67</v>
      </c>
      <c r="E2335" t="s">
        <v>16</v>
      </c>
    </row>
    <row r="2336" spans="1:5" x14ac:dyDescent="0.25">
      <c r="A2336">
        <v>472</v>
      </c>
      <c r="B2336">
        <v>1567</v>
      </c>
      <c r="C2336" s="4">
        <v>44739</v>
      </c>
      <c r="D2336">
        <v>293.88</v>
      </c>
      <c r="E2336" t="s">
        <v>20</v>
      </c>
    </row>
    <row r="2337" spans="1:5" x14ac:dyDescent="0.25">
      <c r="A2337">
        <v>472</v>
      </c>
      <c r="B2337">
        <v>9414</v>
      </c>
      <c r="C2337" s="4">
        <v>44564</v>
      </c>
      <c r="D2337">
        <v>240.13</v>
      </c>
      <c r="E2337" t="s">
        <v>20</v>
      </c>
    </row>
    <row r="2338" spans="1:5" x14ac:dyDescent="0.25">
      <c r="A2338">
        <v>472</v>
      </c>
      <c r="B2338">
        <v>6232</v>
      </c>
      <c r="C2338" s="4">
        <v>44925</v>
      </c>
      <c r="D2338">
        <v>85.83</v>
      </c>
      <c r="E2338" t="s">
        <v>18</v>
      </c>
    </row>
    <row r="2339" spans="1:5" x14ac:dyDescent="0.25">
      <c r="A2339">
        <v>472</v>
      </c>
      <c r="B2339">
        <v>5341</v>
      </c>
      <c r="C2339" s="4">
        <v>44833</v>
      </c>
      <c r="D2339">
        <v>262.13</v>
      </c>
      <c r="E2339" t="s">
        <v>17</v>
      </c>
    </row>
    <row r="2340" spans="1:5" x14ac:dyDescent="0.25">
      <c r="A2340">
        <v>472</v>
      </c>
      <c r="B2340">
        <v>3002</v>
      </c>
      <c r="C2340" s="4">
        <v>44603</v>
      </c>
      <c r="D2340">
        <v>160.86000000000001</v>
      </c>
      <c r="E2340" t="s">
        <v>19</v>
      </c>
    </row>
    <row r="2341" spans="1:5" x14ac:dyDescent="0.25">
      <c r="A2341">
        <v>472</v>
      </c>
      <c r="B2341">
        <v>6228</v>
      </c>
      <c r="C2341" s="4">
        <v>44604</v>
      </c>
      <c r="D2341">
        <v>427.46</v>
      </c>
      <c r="E2341" t="s">
        <v>19</v>
      </c>
    </row>
    <row r="2342" spans="1:5" x14ac:dyDescent="0.25">
      <c r="A2342">
        <v>473</v>
      </c>
      <c r="B2342">
        <v>2515</v>
      </c>
      <c r="C2342" s="4">
        <v>44864</v>
      </c>
      <c r="D2342">
        <v>71.14</v>
      </c>
      <c r="E2342" t="s">
        <v>20</v>
      </c>
    </row>
    <row r="2343" spans="1:5" x14ac:dyDescent="0.25">
      <c r="A2343">
        <v>473</v>
      </c>
      <c r="B2343">
        <v>8111</v>
      </c>
      <c r="C2343" s="4">
        <v>44639</v>
      </c>
      <c r="D2343">
        <v>143.65</v>
      </c>
      <c r="E2343" t="s">
        <v>19</v>
      </c>
    </row>
    <row r="2344" spans="1:5" x14ac:dyDescent="0.25">
      <c r="A2344">
        <v>473</v>
      </c>
      <c r="B2344">
        <v>2632</v>
      </c>
      <c r="C2344" s="4">
        <v>44918</v>
      </c>
      <c r="D2344">
        <v>36.67</v>
      </c>
      <c r="E2344" t="s">
        <v>18</v>
      </c>
    </row>
    <row r="2345" spans="1:5" x14ac:dyDescent="0.25">
      <c r="A2345">
        <v>474</v>
      </c>
      <c r="B2345">
        <v>2605</v>
      </c>
      <c r="C2345" s="4">
        <v>44717</v>
      </c>
      <c r="D2345">
        <v>55.04</v>
      </c>
      <c r="E2345" t="s">
        <v>19</v>
      </c>
    </row>
    <row r="2346" spans="1:5" x14ac:dyDescent="0.25">
      <c r="A2346">
        <v>474</v>
      </c>
      <c r="B2346">
        <v>5417</v>
      </c>
      <c r="C2346" s="4">
        <v>44885</v>
      </c>
      <c r="D2346">
        <v>290.72000000000003</v>
      </c>
      <c r="E2346" t="s">
        <v>19</v>
      </c>
    </row>
    <row r="2347" spans="1:5" x14ac:dyDescent="0.25">
      <c r="A2347">
        <v>474</v>
      </c>
      <c r="B2347">
        <v>1395</v>
      </c>
      <c r="C2347" s="4">
        <v>44922</v>
      </c>
      <c r="D2347">
        <v>130.9</v>
      </c>
      <c r="E2347" t="s">
        <v>17</v>
      </c>
    </row>
    <row r="2348" spans="1:5" x14ac:dyDescent="0.25">
      <c r="A2348">
        <v>474</v>
      </c>
      <c r="B2348">
        <v>6779</v>
      </c>
      <c r="C2348" s="4">
        <v>44693</v>
      </c>
      <c r="D2348">
        <v>455.82</v>
      </c>
      <c r="E2348" t="s">
        <v>20</v>
      </c>
    </row>
    <row r="2349" spans="1:5" x14ac:dyDescent="0.25">
      <c r="A2349">
        <v>474</v>
      </c>
      <c r="B2349">
        <v>1731</v>
      </c>
      <c r="C2349" s="4">
        <v>44921</v>
      </c>
      <c r="D2349">
        <v>186.21</v>
      </c>
      <c r="E2349" t="s">
        <v>19</v>
      </c>
    </row>
    <row r="2350" spans="1:5" x14ac:dyDescent="0.25">
      <c r="A2350">
        <v>474</v>
      </c>
      <c r="B2350">
        <v>4661</v>
      </c>
      <c r="C2350" s="4">
        <v>44780</v>
      </c>
      <c r="D2350">
        <v>499.06</v>
      </c>
      <c r="E2350" t="s">
        <v>17</v>
      </c>
    </row>
    <row r="2351" spans="1:5" x14ac:dyDescent="0.25">
      <c r="A2351">
        <v>474</v>
      </c>
      <c r="B2351">
        <v>7281</v>
      </c>
      <c r="C2351" s="4">
        <v>44793</v>
      </c>
      <c r="D2351">
        <v>393.94</v>
      </c>
      <c r="E2351" t="s">
        <v>16</v>
      </c>
    </row>
    <row r="2352" spans="1:5" x14ac:dyDescent="0.25">
      <c r="A2352">
        <v>474</v>
      </c>
      <c r="B2352">
        <v>8357</v>
      </c>
      <c r="C2352" s="4">
        <v>44698</v>
      </c>
      <c r="D2352">
        <v>294.37</v>
      </c>
      <c r="E2352" t="s">
        <v>16</v>
      </c>
    </row>
    <row r="2353" spans="1:5" x14ac:dyDescent="0.25">
      <c r="A2353">
        <v>474</v>
      </c>
      <c r="B2353">
        <v>9927</v>
      </c>
      <c r="C2353" s="4">
        <v>44669</v>
      </c>
      <c r="D2353">
        <v>154.01</v>
      </c>
      <c r="E2353" t="s">
        <v>20</v>
      </c>
    </row>
    <row r="2354" spans="1:5" x14ac:dyDescent="0.25">
      <c r="A2354">
        <v>475</v>
      </c>
      <c r="B2354">
        <v>4013</v>
      </c>
      <c r="C2354" s="4">
        <v>44804</v>
      </c>
      <c r="D2354">
        <v>248.4</v>
      </c>
      <c r="E2354" t="s">
        <v>16</v>
      </c>
    </row>
    <row r="2355" spans="1:5" x14ac:dyDescent="0.25">
      <c r="A2355">
        <v>475</v>
      </c>
      <c r="B2355">
        <v>1011</v>
      </c>
      <c r="C2355" s="4">
        <v>44683</v>
      </c>
      <c r="D2355">
        <v>494.32</v>
      </c>
      <c r="E2355" t="s">
        <v>18</v>
      </c>
    </row>
    <row r="2356" spans="1:5" x14ac:dyDescent="0.25">
      <c r="A2356">
        <v>475</v>
      </c>
      <c r="B2356">
        <v>8415</v>
      </c>
      <c r="C2356" s="4">
        <v>44588</v>
      </c>
      <c r="D2356">
        <v>91.4</v>
      </c>
      <c r="E2356" t="s">
        <v>20</v>
      </c>
    </row>
    <row r="2357" spans="1:5" x14ac:dyDescent="0.25">
      <c r="A2357">
        <v>475</v>
      </c>
      <c r="B2357">
        <v>5486</v>
      </c>
      <c r="C2357" s="4">
        <v>44867</v>
      </c>
      <c r="D2357">
        <v>339.45</v>
      </c>
      <c r="E2357" t="s">
        <v>20</v>
      </c>
    </row>
    <row r="2358" spans="1:5" x14ac:dyDescent="0.25">
      <c r="A2358">
        <v>475</v>
      </c>
      <c r="B2358">
        <v>5222</v>
      </c>
      <c r="C2358" s="4">
        <v>44839</v>
      </c>
      <c r="D2358">
        <v>343.27</v>
      </c>
      <c r="E2358" t="s">
        <v>16</v>
      </c>
    </row>
    <row r="2359" spans="1:5" x14ac:dyDescent="0.25">
      <c r="A2359">
        <v>475</v>
      </c>
      <c r="B2359">
        <v>3287</v>
      </c>
      <c r="C2359" s="4">
        <v>44573</v>
      </c>
      <c r="D2359">
        <v>118.29</v>
      </c>
      <c r="E2359" t="s">
        <v>20</v>
      </c>
    </row>
    <row r="2360" spans="1:5" x14ac:dyDescent="0.25">
      <c r="A2360">
        <v>476</v>
      </c>
      <c r="B2360">
        <v>1544</v>
      </c>
      <c r="C2360" s="4">
        <v>44659</v>
      </c>
      <c r="D2360">
        <v>308.27</v>
      </c>
      <c r="E2360" t="s">
        <v>18</v>
      </c>
    </row>
    <row r="2361" spans="1:5" x14ac:dyDescent="0.25">
      <c r="A2361">
        <v>476</v>
      </c>
      <c r="B2361">
        <v>4558</v>
      </c>
      <c r="C2361" s="4">
        <v>44615</v>
      </c>
      <c r="D2361">
        <v>69.459999999999994</v>
      </c>
      <c r="E2361" t="s">
        <v>17</v>
      </c>
    </row>
    <row r="2362" spans="1:5" x14ac:dyDescent="0.25">
      <c r="A2362">
        <v>476</v>
      </c>
      <c r="B2362">
        <v>6186</v>
      </c>
      <c r="C2362" s="4">
        <v>44654</v>
      </c>
      <c r="D2362">
        <v>420.21</v>
      </c>
      <c r="E2362" t="s">
        <v>18</v>
      </c>
    </row>
    <row r="2363" spans="1:5" x14ac:dyDescent="0.25">
      <c r="A2363">
        <v>476</v>
      </c>
      <c r="B2363">
        <v>4057</v>
      </c>
      <c r="C2363" s="4">
        <v>44784</v>
      </c>
      <c r="D2363">
        <v>262.20999999999998</v>
      </c>
      <c r="E2363" t="s">
        <v>17</v>
      </c>
    </row>
    <row r="2364" spans="1:5" x14ac:dyDescent="0.25">
      <c r="A2364">
        <v>476</v>
      </c>
      <c r="B2364">
        <v>1987</v>
      </c>
      <c r="C2364" s="4">
        <v>44762</v>
      </c>
      <c r="D2364">
        <v>262.08</v>
      </c>
      <c r="E2364" t="s">
        <v>19</v>
      </c>
    </row>
    <row r="2365" spans="1:5" x14ac:dyDescent="0.25">
      <c r="A2365">
        <v>476</v>
      </c>
      <c r="B2365">
        <v>7810</v>
      </c>
      <c r="C2365" s="4">
        <v>44873</v>
      </c>
      <c r="D2365">
        <v>77.17</v>
      </c>
      <c r="E2365" t="s">
        <v>19</v>
      </c>
    </row>
    <row r="2366" spans="1:5" x14ac:dyDescent="0.25">
      <c r="A2366">
        <v>476</v>
      </c>
      <c r="B2366">
        <v>7154</v>
      </c>
      <c r="C2366" s="4">
        <v>44785</v>
      </c>
      <c r="D2366">
        <v>429.79</v>
      </c>
      <c r="E2366" t="s">
        <v>18</v>
      </c>
    </row>
    <row r="2367" spans="1:5" x14ac:dyDescent="0.25">
      <c r="A2367">
        <v>476</v>
      </c>
      <c r="B2367">
        <v>5985</v>
      </c>
      <c r="C2367" s="4">
        <v>44732</v>
      </c>
      <c r="D2367">
        <v>316.74</v>
      </c>
      <c r="E2367" t="s">
        <v>18</v>
      </c>
    </row>
    <row r="2368" spans="1:5" x14ac:dyDescent="0.25">
      <c r="A2368">
        <v>477</v>
      </c>
      <c r="B2368">
        <v>4989</v>
      </c>
      <c r="C2368" s="4">
        <v>44572</v>
      </c>
      <c r="D2368">
        <v>28.86</v>
      </c>
      <c r="E2368" t="s">
        <v>18</v>
      </c>
    </row>
    <row r="2369" spans="1:5" x14ac:dyDescent="0.25">
      <c r="A2369">
        <v>477</v>
      </c>
      <c r="B2369">
        <v>6412</v>
      </c>
      <c r="C2369" s="4">
        <v>44867</v>
      </c>
      <c r="D2369">
        <v>170.94</v>
      </c>
      <c r="E2369" t="s">
        <v>19</v>
      </c>
    </row>
    <row r="2370" spans="1:5" x14ac:dyDescent="0.25">
      <c r="A2370">
        <v>477</v>
      </c>
      <c r="B2370">
        <v>5963</v>
      </c>
      <c r="C2370" s="4">
        <v>44897</v>
      </c>
      <c r="D2370">
        <v>255.12</v>
      </c>
      <c r="E2370" t="s">
        <v>16</v>
      </c>
    </row>
    <row r="2371" spans="1:5" x14ac:dyDescent="0.25">
      <c r="A2371">
        <v>477</v>
      </c>
      <c r="B2371">
        <v>1895</v>
      </c>
      <c r="C2371" s="4">
        <v>44899</v>
      </c>
      <c r="D2371">
        <v>86.34</v>
      </c>
      <c r="E2371" t="s">
        <v>18</v>
      </c>
    </row>
    <row r="2372" spans="1:5" x14ac:dyDescent="0.25">
      <c r="A2372">
        <v>477</v>
      </c>
      <c r="B2372">
        <v>2720</v>
      </c>
      <c r="C2372" s="4">
        <v>44613</v>
      </c>
      <c r="D2372">
        <v>249.32</v>
      </c>
      <c r="E2372" t="s">
        <v>16</v>
      </c>
    </row>
    <row r="2373" spans="1:5" x14ac:dyDescent="0.25">
      <c r="A2373">
        <v>477</v>
      </c>
      <c r="B2373">
        <v>6838</v>
      </c>
      <c r="C2373" s="4">
        <v>44779</v>
      </c>
      <c r="D2373">
        <v>16.38</v>
      </c>
      <c r="E2373" t="s">
        <v>17</v>
      </c>
    </row>
    <row r="2374" spans="1:5" x14ac:dyDescent="0.25">
      <c r="A2374">
        <v>478</v>
      </c>
      <c r="B2374">
        <v>4537</v>
      </c>
      <c r="C2374" s="4">
        <v>44591</v>
      </c>
      <c r="D2374">
        <v>416.95</v>
      </c>
      <c r="E2374" t="s">
        <v>17</v>
      </c>
    </row>
    <row r="2375" spans="1:5" x14ac:dyDescent="0.25">
      <c r="A2375">
        <v>478</v>
      </c>
      <c r="B2375">
        <v>5588</v>
      </c>
      <c r="C2375" s="4">
        <v>44570</v>
      </c>
      <c r="D2375">
        <v>179.86</v>
      </c>
      <c r="E2375" t="s">
        <v>16</v>
      </c>
    </row>
    <row r="2376" spans="1:5" x14ac:dyDescent="0.25">
      <c r="A2376">
        <v>478</v>
      </c>
      <c r="B2376">
        <v>4322</v>
      </c>
      <c r="C2376" s="4">
        <v>44754</v>
      </c>
      <c r="D2376">
        <v>420.67</v>
      </c>
      <c r="E2376" t="s">
        <v>17</v>
      </c>
    </row>
    <row r="2377" spans="1:5" x14ac:dyDescent="0.25">
      <c r="A2377">
        <v>478</v>
      </c>
      <c r="B2377">
        <v>5107</v>
      </c>
      <c r="C2377" s="4">
        <v>44881</v>
      </c>
      <c r="D2377">
        <v>99.23</v>
      </c>
      <c r="E2377" t="s">
        <v>17</v>
      </c>
    </row>
    <row r="2378" spans="1:5" x14ac:dyDescent="0.25">
      <c r="A2378">
        <v>478</v>
      </c>
      <c r="B2378">
        <v>7591</v>
      </c>
      <c r="C2378" s="4">
        <v>44646</v>
      </c>
      <c r="D2378">
        <v>499.13</v>
      </c>
      <c r="E2378" t="s">
        <v>18</v>
      </c>
    </row>
    <row r="2379" spans="1:5" x14ac:dyDescent="0.25">
      <c r="A2379">
        <v>479</v>
      </c>
      <c r="B2379">
        <v>1185</v>
      </c>
      <c r="C2379" s="4">
        <v>44870</v>
      </c>
      <c r="D2379">
        <v>323.63</v>
      </c>
      <c r="E2379" t="s">
        <v>19</v>
      </c>
    </row>
    <row r="2380" spans="1:5" x14ac:dyDescent="0.25">
      <c r="A2380">
        <v>479</v>
      </c>
      <c r="B2380">
        <v>7770</v>
      </c>
      <c r="C2380" s="4">
        <v>44760</v>
      </c>
      <c r="D2380">
        <v>480.06</v>
      </c>
      <c r="E2380" t="s">
        <v>16</v>
      </c>
    </row>
    <row r="2381" spans="1:5" x14ac:dyDescent="0.25">
      <c r="A2381">
        <v>479</v>
      </c>
      <c r="B2381">
        <v>5575</v>
      </c>
      <c r="C2381" s="4">
        <v>44595</v>
      </c>
      <c r="D2381">
        <v>48.21</v>
      </c>
      <c r="E2381" t="s">
        <v>18</v>
      </c>
    </row>
    <row r="2382" spans="1:5" x14ac:dyDescent="0.25">
      <c r="A2382">
        <v>479</v>
      </c>
      <c r="B2382">
        <v>6483</v>
      </c>
      <c r="C2382" s="4">
        <v>44733</v>
      </c>
      <c r="D2382">
        <v>133.62</v>
      </c>
      <c r="E2382" t="s">
        <v>20</v>
      </c>
    </row>
    <row r="2383" spans="1:5" x14ac:dyDescent="0.25">
      <c r="A2383">
        <v>479</v>
      </c>
      <c r="B2383">
        <v>8870</v>
      </c>
      <c r="C2383" s="4">
        <v>44681</v>
      </c>
      <c r="D2383">
        <v>198.76</v>
      </c>
      <c r="E2383" t="s">
        <v>16</v>
      </c>
    </row>
    <row r="2384" spans="1:5" x14ac:dyDescent="0.25">
      <c r="A2384">
        <v>480</v>
      </c>
      <c r="B2384">
        <v>8073</v>
      </c>
      <c r="C2384" s="4">
        <v>44818</v>
      </c>
      <c r="D2384">
        <v>435.22</v>
      </c>
      <c r="E2384" t="s">
        <v>17</v>
      </c>
    </row>
    <row r="2385" spans="1:5" x14ac:dyDescent="0.25">
      <c r="A2385">
        <v>480</v>
      </c>
      <c r="B2385">
        <v>3152</v>
      </c>
      <c r="C2385" s="4">
        <v>44875</v>
      </c>
      <c r="D2385">
        <v>10.01</v>
      </c>
      <c r="E2385" t="s">
        <v>20</v>
      </c>
    </row>
    <row r="2386" spans="1:5" x14ac:dyDescent="0.25">
      <c r="A2386">
        <v>480</v>
      </c>
      <c r="B2386">
        <v>4996</v>
      </c>
      <c r="C2386" s="4">
        <v>44775</v>
      </c>
      <c r="D2386">
        <v>155.09</v>
      </c>
      <c r="E2386" t="s">
        <v>16</v>
      </c>
    </row>
    <row r="2387" spans="1:5" x14ac:dyDescent="0.25">
      <c r="A2387">
        <v>480</v>
      </c>
      <c r="B2387">
        <v>9431</v>
      </c>
      <c r="C2387" s="4">
        <v>44853</v>
      </c>
      <c r="D2387">
        <v>260.79000000000002</v>
      </c>
      <c r="E2387" t="s">
        <v>20</v>
      </c>
    </row>
    <row r="2388" spans="1:5" x14ac:dyDescent="0.25">
      <c r="A2388">
        <v>480</v>
      </c>
      <c r="B2388">
        <v>8069</v>
      </c>
      <c r="C2388" s="4">
        <v>44655</v>
      </c>
      <c r="D2388">
        <v>193.29</v>
      </c>
      <c r="E2388" t="s">
        <v>17</v>
      </c>
    </row>
    <row r="2389" spans="1:5" x14ac:dyDescent="0.25">
      <c r="A2389">
        <v>480</v>
      </c>
      <c r="B2389">
        <v>3457</v>
      </c>
      <c r="C2389" s="4">
        <v>44767</v>
      </c>
      <c r="D2389">
        <v>212.34</v>
      </c>
      <c r="E2389" t="s">
        <v>19</v>
      </c>
    </row>
    <row r="2390" spans="1:5" x14ac:dyDescent="0.25">
      <c r="A2390">
        <v>480</v>
      </c>
      <c r="B2390">
        <v>8315</v>
      </c>
      <c r="C2390" s="4">
        <v>44885</v>
      </c>
      <c r="D2390">
        <v>52.25</v>
      </c>
      <c r="E2390" t="s">
        <v>17</v>
      </c>
    </row>
    <row r="2391" spans="1:5" x14ac:dyDescent="0.25">
      <c r="A2391">
        <v>480</v>
      </c>
      <c r="B2391">
        <v>2270</v>
      </c>
      <c r="C2391" s="4">
        <v>44788</v>
      </c>
      <c r="D2391">
        <v>32.020000000000003</v>
      </c>
      <c r="E2391" t="s">
        <v>20</v>
      </c>
    </row>
    <row r="2392" spans="1:5" x14ac:dyDescent="0.25">
      <c r="A2392">
        <v>481</v>
      </c>
      <c r="B2392">
        <v>3891</v>
      </c>
      <c r="C2392" s="4">
        <v>44625</v>
      </c>
      <c r="D2392">
        <v>495.85</v>
      </c>
      <c r="E2392" t="s">
        <v>20</v>
      </c>
    </row>
    <row r="2393" spans="1:5" x14ac:dyDescent="0.25">
      <c r="A2393">
        <v>481</v>
      </c>
      <c r="B2393">
        <v>7132</v>
      </c>
      <c r="C2393" s="4">
        <v>44694</v>
      </c>
      <c r="D2393">
        <v>360.91</v>
      </c>
      <c r="E2393" t="s">
        <v>16</v>
      </c>
    </row>
    <row r="2394" spans="1:5" x14ac:dyDescent="0.25">
      <c r="A2394">
        <v>481</v>
      </c>
      <c r="B2394">
        <v>4380</v>
      </c>
      <c r="C2394" s="4">
        <v>44773</v>
      </c>
      <c r="D2394">
        <v>360.79</v>
      </c>
      <c r="E2394" t="s">
        <v>18</v>
      </c>
    </row>
    <row r="2395" spans="1:5" x14ac:dyDescent="0.25">
      <c r="A2395">
        <v>481</v>
      </c>
      <c r="B2395">
        <v>5556</v>
      </c>
      <c r="C2395" s="4">
        <v>44721</v>
      </c>
      <c r="D2395">
        <v>470.23</v>
      </c>
      <c r="E2395" t="s">
        <v>20</v>
      </c>
    </row>
    <row r="2396" spans="1:5" x14ac:dyDescent="0.25">
      <c r="A2396">
        <v>481</v>
      </c>
      <c r="B2396">
        <v>2355</v>
      </c>
      <c r="C2396" s="4">
        <v>44744</v>
      </c>
      <c r="D2396">
        <v>374.18</v>
      </c>
      <c r="E2396" t="s">
        <v>20</v>
      </c>
    </row>
    <row r="2397" spans="1:5" x14ac:dyDescent="0.25">
      <c r="A2397">
        <v>481</v>
      </c>
      <c r="B2397">
        <v>9561</v>
      </c>
      <c r="C2397" s="4">
        <v>44674</v>
      </c>
      <c r="D2397">
        <v>344.98</v>
      </c>
      <c r="E2397" t="s">
        <v>20</v>
      </c>
    </row>
    <row r="2398" spans="1:5" x14ac:dyDescent="0.25">
      <c r="A2398">
        <v>481</v>
      </c>
      <c r="B2398">
        <v>4523</v>
      </c>
      <c r="C2398" s="4">
        <v>44595</v>
      </c>
      <c r="D2398">
        <v>432.99</v>
      </c>
      <c r="E2398" t="s">
        <v>20</v>
      </c>
    </row>
    <row r="2399" spans="1:5" x14ac:dyDescent="0.25">
      <c r="A2399">
        <v>481</v>
      </c>
      <c r="B2399">
        <v>8389</v>
      </c>
      <c r="C2399" s="4">
        <v>44765</v>
      </c>
      <c r="D2399">
        <v>201.52</v>
      </c>
      <c r="E2399" t="s">
        <v>16</v>
      </c>
    </row>
    <row r="2400" spans="1:5" x14ac:dyDescent="0.25">
      <c r="A2400">
        <v>481</v>
      </c>
      <c r="B2400">
        <v>8122</v>
      </c>
      <c r="C2400" s="4">
        <v>44597</v>
      </c>
      <c r="D2400">
        <v>344.59</v>
      </c>
      <c r="E2400" t="s">
        <v>20</v>
      </c>
    </row>
    <row r="2401" spans="1:5" x14ac:dyDescent="0.25">
      <c r="A2401">
        <v>482</v>
      </c>
      <c r="B2401">
        <v>7787</v>
      </c>
      <c r="C2401" s="4">
        <v>44620</v>
      </c>
      <c r="D2401">
        <v>490.59</v>
      </c>
      <c r="E2401" t="s">
        <v>16</v>
      </c>
    </row>
    <row r="2402" spans="1:5" x14ac:dyDescent="0.25">
      <c r="A2402">
        <v>482</v>
      </c>
      <c r="B2402">
        <v>4679</v>
      </c>
      <c r="C2402" s="4">
        <v>44703</v>
      </c>
      <c r="D2402">
        <v>430.42</v>
      </c>
      <c r="E2402" t="s">
        <v>17</v>
      </c>
    </row>
    <row r="2403" spans="1:5" x14ac:dyDescent="0.25">
      <c r="A2403">
        <v>482</v>
      </c>
      <c r="B2403">
        <v>7877</v>
      </c>
      <c r="C2403" s="4">
        <v>44644</v>
      </c>
      <c r="D2403">
        <v>55.8</v>
      </c>
      <c r="E2403" t="s">
        <v>16</v>
      </c>
    </row>
    <row r="2404" spans="1:5" x14ac:dyDescent="0.25">
      <c r="A2404">
        <v>482</v>
      </c>
      <c r="B2404">
        <v>4988</v>
      </c>
      <c r="C2404" s="4">
        <v>44756</v>
      </c>
      <c r="D2404">
        <v>152.47</v>
      </c>
      <c r="E2404" t="s">
        <v>19</v>
      </c>
    </row>
    <row r="2405" spans="1:5" x14ac:dyDescent="0.25">
      <c r="A2405">
        <v>482</v>
      </c>
      <c r="B2405">
        <v>9924</v>
      </c>
      <c r="C2405" s="4">
        <v>44805</v>
      </c>
      <c r="D2405">
        <v>229.55</v>
      </c>
      <c r="E2405" t="s">
        <v>19</v>
      </c>
    </row>
    <row r="2406" spans="1:5" x14ac:dyDescent="0.25">
      <c r="A2406">
        <v>482</v>
      </c>
      <c r="B2406">
        <v>5780</v>
      </c>
      <c r="C2406" s="4">
        <v>44830</v>
      </c>
      <c r="D2406">
        <v>442.22</v>
      </c>
      <c r="E2406" t="s">
        <v>16</v>
      </c>
    </row>
    <row r="2407" spans="1:5" x14ac:dyDescent="0.25">
      <c r="A2407">
        <v>482</v>
      </c>
      <c r="B2407">
        <v>2140</v>
      </c>
      <c r="C2407" s="4">
        <v>44621</v>
      </c>
      <c r="D2407">
        <v>457.4</v>
      </c>
      <c r="E2407" t="s">
        <v>16</v>
      </c>
    </row>
    <row r="2408" spans="1:5" x14ac:dyDescent="0.25">
      <c r="A2408">
        <v>482</v>
      </c>
      <c r="B2408">
        <v>3402</v>
      </c>
      <c r="C2408" s="4">
        <v>44720</v>
      </c>
      <c r="D2408">
        <v>288.08999999999997</v>
      </c>
      <c r="E2408" t="s">
        <v>17</v>
      </c>
    </row>
    <row r="2409" spans="1:5" x14ac:dyDescent="0.25">
      <c r="A2409">
        <v>482</v>
      </c>
      <c r="B2409">
        <v>4497</v>
      </c>
      <c r="C2409" s="4">
        <v>44840</v>
      </c>
      <c r="D2409">
        <v>77.88</v>
      </c>
      <c r="E2409" t="s">
        <v>17</v>
      </c>
    </row>
    <row r="2410" spans="1:5" x14ac:dyDescent="0.25">
      <c r="A2410">
        <v>483</v>
      </c>
      <c r="B2410">
        <v>4780</v>
      </c>
      <c r="C2410" s="4">
        <v>44562</v>
      </c>
      <c r="D2410">
        <v>47.23</v>
      </c>
      <c r="E2410" t="s">
        <v>17</v>
      </c>
    </row>
    <row r="2411" spans="1:5" x14ac:dyDescent="0.25">
      <c r="A2411">
        <v>483</v>
      </c>
      <c r="B2411">
        <v>8732</v>
      </c>
      <c r="C2411" s="4">
        <v>44680</v>
      </c>
      <c r="D2411">
        <v>401.17</v>
      </c>
      <c r="E2411" t="s">
        <v>19</v>
      </c>
    </row>
    <row r="2412" spans="1:5" x14ac:dyDescent="0.25">
      <c r="A2412">
        <v>483</v>
      </c>
      <c r="B2412">
        <v>4399</v>
      </c>
      <c r="C2412" s="4">
        <v>44756</v>
      </c>
      <c r="D2412">
        <v>57.42</v>
      </c>
      <c r="E2412" t="s">
        <v>16</v>
      </c>
    </row>
    <row r="2413" spans="1:5" x14ac:dyDescent="0.25">
      <c r="A2413">
        <v>483</v>
      </c>
      <c r="B2413">
        <v>7651</v>
      </c>
      <c r="C2413" s="4">
        <v>44771</v>
      </c>
      <c r="D2413">
        <v>444.73</v>
      </c>
      <c r="E2413" t="s">
        <v>18</v>
      </c>
    </row>
    <row r="2414" spans="1:5" x14ac:dyDescent="0.25">
      <c r="A2414">
        <v>483</v>
      </c>
      <c r="B2414">
        <v>9650</v>
      </c>
      <c r="C2414" s="4">
        <v>44867</v>
      </c>
      <c r="D2414">
        <v>51.07</v>
      </c>
      <c r="E2414" t="s">
        <v>16</v>
      </c>
    </row>
    <row r="2415" spans="1:5" x14ac:dyDescent="0.25">
      <c r="A2415">
        <v>483</v>
      </c>
      <c r="B2415">
        <v>7205</v>
      </c>
      <c r="C2415" s="4">
        <v>44721</v>
      </c>
      <c r="D2415">
        <v>260.86</v>
      </c>
      <c r="E2415" t="s">
        <v>17</v>
      </c>
    </row>
    <row r="2416" spans="1:5" x14ac:dyDescent="0.25">
      <c r="A2416">
        <v>484</v>
      </c>
      <c r="B2416">
        <v>5854</v>
      </c>
      <c r="C2416" s="4">
        <v>44621</v>
      </c>
      <c r="D2416">
        <v>274.55</v>
      </c>
      <c r="E2416" t="s">
        <v>19</v>
      </c>
    </row>
    <row r="2417" spans="1:5" x14ac:dyDescent="0.25">
      <c r="A2417">
        <v>484</v>
      </c>
      <c r="B2417">
        <v>5373</v>
      </c>
      <c r="C2417" s="4">
        <v>44811</v>
      </c>
      <c r="D2417">
        <v>73.819999999999993</v>
      </c>
      <c r="E2417" t="s">
        <v>19</v>
      </c>
    </row>
    <row r="2418" spans="1:5" x14ac:dyDescent="0.25">
      <c r="A2418">
        <v>484</v>
      </c>
      <c r="B2418">
        <v>2082</v>
      </c>
      <c r="C2418" s="4">
        <v>44782</v>
      </c>
      <c r="D2418">
        <v>50.02</v>
      </c>
      <c r="E2418" t="s">
        <v>17</v>
      </c>
    </row>
    <row r="2419" spans="1:5" x14ac:dyDescent="0.25">
      <c r="A2419">
        <v>484</v>
      </c>
      <c r="B2419">
        <v>6632</v>
      </c>
      <c r="C2419" s="4">
        <v>44789</v>
      </c>
      <c r="D2419">
        <v>44.59</v>
      </c>
      <c r="E2419" t="s">
        <v>16</v>
      </c>
    </row>
    <row r="2420" spans="1:5" x14ac:dyDescent="0.25">
      <c r="A2420">
        <v>484</v>
      </c>
      <c r="B2420">
        <v>5659</v>
      </c>
      <c r="C2420" s="4">
        <v>44881</v>
      </c>
      <c r="D2420">
        <v>478.79</v>
      </c>
      <c r="E2420" t="s">
        <v>19</v>
      </c>
    </row>
    <row r="2421" spans="1:5" x14ac:dyDescent="0.25">
      <c r="A2421">
        <v>484</v>
      </c>
      <c r="B2421">
        <v>1567</v>
      </c>
      <c r="C2421" s="4">
        <v>44798</v>
      </c>
      <c r="D2421">
        <v>52.17</v>
      </c>
      <c r="E2421" t="s">
        <v>17</v>
      </c>
    </row>
    <row r="2422" spans="1:5" x14ac:dyDescent="0.25">
      <c r="A2422">
        <v>484</v>
      </c>
      <c r="B2422">
        <v>7364</v>
      </c>
      <c r="C2422" s="4">
        <v>44614</v>
      </c>
      <c r="D2422">
        <v>14.45</v>
      </c>
      <c r="E2422" t="s">
        <v>19</v>
      </c>
    </row>
    <row r="2423" spans="1:5" x14ac:dyDescent="0.25">
      <c r="A2423">
        <v>485</v>
      </c>
      <c r="B2423">
        <v>9621</v>
      </c>
      <c r="C2423" s="4">
        <v>44915</v>
      </c>
      <c r="D2423">
        <v>490.33</v>
      </c>
      <c r="E2423" t="s">
        <v>19</v>
      </c>
    </row>
    <row r="2424" spans="1:5" x14ac:dyDescent="0.25">
      <c r="A2424">
        <v>485</v>
      </c>
      <c r="B2424">
        <v>3756</v>
      </c>
      <c r="C2424" s="4">
        <v>44806</v>
      </c>
      <c r="D2424">
        <v>217.33</v>
      </c>
      <c r="E2424" t="s">
        <v>20</v>
      </c>
    </row>
    <row r="2425" spans="1:5" x14ac:dyDescent="0.25">
      <c r="A2425">
        <v>485</v>
      </c>
      <c r="B2425">
        <v>6277</v>
      </c>
      <c r="C2425" s="4">
        <v>44817</v>
      </c>
      <c r="D2425">
        <v>408.97</v>
      </c>
      <c r="E2425" t="s">
        <v>17</v>
      </c>
    </row>
    <row r="2426" spans="1:5" x14ac:dyDescent="0.25">
      <c r="A2426">
        <v>485</v>
      </c>
      <c r="B2426">
        <v>4508</v>
      </c>
      <c r="C2426" s="4">
        <v>44615</v>
      </c>
      <c r="D2426">
        <v>130.05000000000001</v>
      </c>
      <c r="E2426" t="s">
        <v>16</v>
      </c>
    </row>
    <row r="2427" spans="1:5" x14ac:dyDescent="0.25">
      <c r="A2427">
        <v>485</v>
      </c>
      <c r="B2427">
        <v>2895</v>
      </c>
      <c r="C2427" s="4">
        <v>44712</v>
      </c>
      <c r="D2427">
        <v>446.45</v>
      </c>
      <c r="E2427" t="s">
        <v>19</v>
      </c>
    </row>
    <row r="2428" spans="1:5" x14ac:dyDescent="0.25">
      <c r="A2428">
        <v>485</v>
      </c>
      <c r="B2428">
        <v>6001</v>
      </c>
      <c r="C2428" s="4">
        <v>44718</v>
      </c>
      <c r="D2428">
        <v>20.84</v>
      </c>
      <c r="E2428" t="s">
        <v>18</v>
      </c>
    </row>
    <row r="2429" spans="1:5" x14ac:dyDescent="0.25">
      <c r="A2429">
        <v>485</v>
      </c>
      <c r="B2429">
        <v>6302</v>
      </c>
      <c r="C2429" s="4">
        <v>44668</v>
      </c>
      <c r="D2429">
        <v>415.74</v>
      </c>
      <c r="E2429" t="s">
        <v>20</v>
      </c>
    </row>
    <row r="2430" spans="1:5" x14ac:dyDescent="0.25">
      <c r="A2430">
        <v>486</v>
      </c>
      <c r="B2430">
        <v>8258</v>
      </c>
      <c r="C2430" s="4">
        <v>44866</v>
      </c>
      <c r="D2430">
        <v>256.77</v>
      </c>
      <c r="E2430" t="s">
        <v>19</v>
      </c>
    </row>
    <row r="2431" spans="1:5" x14ac:dyDescent="0.25">
      <c r="A2431">
        <v>486</v>
      </c>
      <c r="B2431">
        <v>9349</v>
      </c>
      <c r="C2431" s="4">
        <v>44797</v>
      </c>
      <c r="D2431">
        <v>83.77</v>
      </c>
      <c r="E2431" t="s">
        <v>16</v>
      </c>
    </row>
    <row r="2432" spans="1:5" x14ac:dyDescent="0.25">
      <c r="A2432">
        <v>486</v>
      </c>
      <c r="B2432">
        <v>5581</v>
      </c>
      <c r="C2432" s="4">
        <v>44655</v>
      </c>
      <c r="D2432">
        <v>188.27</v>
      </c>
      <c r="E2432" t="s">
        <v>18</v>
      </c>
    </row>
    <row r="2433" spans="1:5" x14ac:dyDescent="0.25">
      <c r="A2433">
        <v>486</v>
      </c>
      <c r="B2433">
        <v>7501</v>
      </c>
      <c r="C2433" s="4">
        <v>44658</v>
      </c>
      <c r="D2433">
        <v>229.92</v>
      </c>
      <c r="E2433" t="s">
        <v>18</v>
      </c>
    </row>
    <row r="2434" spans="1:5" x14ac:dyDescent="0.25">
      <c r="A2434">
        <v>487</v>
      </c>
      <c r="B2434">
        <v>4451</v>
      </c>
      <c r="C2434" s="4">
        <v>44919</v>
      </c>
      <c r="D2434">
        <v>148.61000000000001</v>
      </c>
      <c r="E2434" t="s">
        <v>20</v>
      </c>
    </row>
    <row r="2435" spans="1:5" x14ac:dyDescent="0.25">
      <c r="A2435">
        <v>487</v>
      </c>
      <c r="B2435">
        <v>2240</v>
      </c>
      <c r="C2435" s="4">
        <v>44636</v>
      </c>
      <c r="D2435">
        <v>440.31</v>
      </c>
      <c r="E2435" t="s">
        <v>18</v>
      </c>
    </row>
    <row r="2436" spans="1:5" x14ac:dyDescent="0.25">
      <c r="A2436">
        <v>487</v>
      </c>
      <c r="B2436">
        <v>5031</v>
      </c>
      <c r="C2436" s="4">
        <v>44660</v>
      </c>
      <c r="D2436">
        <v>251.86</v>
      </c>
      <c r="E2436" t="s">
        <v>17</v>
      </c>
    </row>
    <row r="2437" spans="1:5" x14ac:dyDescent="0.25">
      <c r="A2437">
        <v>487</v>
      </c>
      <c r="B2437">
        <v>3075</v>
      </c>
      <c r="C2437" s="4">
        <v>44759</v>
      </c>
      <c r="D2437">
        <v>49.9</v>
      </c>
      <c r="E2437" t="s">
        <v>18</v>
      </c>
    </row>
    <row r="2438" spans="1:5" x14ac:dyDescent="0.25">
      <c r="A2438">
        <v>487</v>
      </c>
      <c r="B2438">
        <v>5982</v>
      </c>
      <c r="C2438" s="4">
        <v>44652</v>
      </c>
      <c r="D2438">
        <v>264.33999999999997</v>
      </c>
      <c r="E2438" t="s">
        <v>16</v>
      </c>
    </row>
    <row r="2439" spans="1:5" x14ac:dyDescent="0.25">
      <c r="A2439">
        <v>487</v>
      </c>
      <c r="B2439">
        <v>7755</v>
      </c>
      <c r="C2439" s="4">
        <v>44656</v>
      </c>
      <c r="D2439">
        <v>300.58999999999997</v>
      </c>
      <c r="E2439" t="s">
        <v>20</v>
      </c>
    </row>
    <row r="2440" spans="1:5" x14ac:dyDescent="0.25">
      <c r="A2440">
        <v>487</v>
      </c>
      <c r="B2440">
        <v>2714</v>
      </c>
      <c r="C2440" s="4">
        <v>44765</v>
      </c>
      <c r="D2440">
        <v>168.62</v>
      </c>
      <c r="E2440" t="s">
        <v>16</v>
      </c>
    </row>
    <row r="2441" spans="1:5" x14ac:dyDescent="0.25">
      <c r="A2441">
        <v>488</v>
      </c>
      <c r="B2441">
        <v>2055</v>
      </c>
      <c r="C2441" s="4">
        <v>44833</v>
      </c>
      <c r="D2441">
        <v>393.84</v>
      </c>
      <c r="E2441" t="s">
        <v>20</v>
      </c>
    </row>
    <row r="2442" spans="1:5" x14ac:dyDescent="0.25">
      <c r="A2442">
        <v>489</v>
      </c>
      <c r="B2442">
        <v>6648</v>
      </c>
      <c r="C2442" s="4">
        <v>44781</v>
      </c>
      <c r="D2442">
        <v>200.29</v>
      </c>
      <c r="E2442" t="s">
        <v>18</v>
      </c>
    </row>
    <row r="2443" spans="1:5" x14ac:dyDescent="0.25">
      <c r="A2443">
        <v>489</v>
      </c>
      <c r="B2443">
        <v>6363</v>
      </c>
      <c r="C2443" s="4">
        <v>44752</v>
      </c>
      <c r="D2443">
        <v>244.19</v>
      </c>
      <c r="E2443" t="s">
        <v>17</v>
      </c>
    </row>
    <row r="2444" spans="1:5" x14ac:dyDescent="0.25">
      <c r="A2444">
        <v>489</v>
      </c>
      <c r="B2444">
        <v>6956</v>
      </c>
      <c r="C2444" s="4">
        <v>44592</v>
      </c>
      <c r="D2444">
        <v>299.42</v>
      </c>
      <c r="E2444" t="s">
        <v>19</v>
      </c>
    </row>
    <row r="2445" spans="1:5" x14ac:dyDescent="0.25">
      <c r="A2445">
        <v>489</v>
      </c>
      <c r="B2445">
        <v>9777</v>
      </c>
      <c r="C2445" s="4">
        <v>44758</v>
      </c>
      <c r="D2445">
        <v>146.33000000000001</v>
      </c>
      <c r="E2445" t="s">
        <v>19</v>
      </c>
    </row>
    <row r="2446" spans="1:5" x14ac:dyDescent="0.25">
      <c r="A2446">
        <v>489</v>
      </c>
      <c r="B2446">
        <v>9594</v>
      </c>
      <c r="C2446" s="4">
        <v>44661</v>
      </c>
      <c r="D2446">
        <v>179.34</v>
      </c>
      <c r="E2446" t="s">
        <v>17</v>
      </c>
    </row>
    <row r="2447" spans="1:5" x14ac:dyDescent="0.25">
      <c r="A2447">
        <v>489</v>
      </c>
      <c r="B2447">
        <v>1688</v>
      </c>
      <c r="C2447" s="4">
        <v>44885</v>
      </c>
      <c r="D2447">
        <v>31.54</v>
      </c>
      <c r="E2447" t="s">
        <v>17</v>
      </c>
    </row>
    <row r="2448" spans="1:5" x14ac:dyDescent="0.25">
      <c r="A2448">
        <v>490</v>
      </c>
      <c r="B2448">
        <v>1793</v>
      </c>
      <c r="C2448" s="4">
        <v>44747</v>
      </c>
      <c r="D2448">
        <v>429.84</v>
      </c>
      <c r="E2448" t="s">
        <v>16</v>
      </c>
    </row>
    <row r="2449" spans="1:5" x14ac:dyDescent="0.25">
      <c r="A2449">
        <v>490</v>
      </c>
      <c r="B2449">
        <v>8844</v>
      </c>
      <c r="C2449" s="4">
        <v>44885</v>
      </c>
      <c r="D2449">
        <v>201.81</v>
      </c>
      <c r="E2449" t="s">
        <v>18</v>
      </c>
    </row>
    <row r="2450" spans="1:5" x14ac:dyDescent="0.25">
      <c r="A2450">
        <v>490</v>
      </c>
      <c r="B2450">
        <v>9906</v>
      </c>
      <c r="C2450" s="4">
        <v>44823</v>
      </c>
      <c r="D2450">
        <v>243.89</v>
      </c>
      <c r="E2450" t="s">
        <v>19</v>
      </c>
    </row>
    <row r="2451" spans="1:5" x14ac:dyDescent="0.25">
      <c r="A2451">
        <v>490</v>
      </c>
      <c r="B2451">
        <v>6315</v>
      </c>
      <c r="C2451" s="4">
        <v>44669</v>
      </c>
      <c r="D2451">
        <v>440.97</v>
      </c>
      <c r="E2451" t="s">
        <v>17</v>
      </c>
    </row>
    <row r="2452" spans="1:5" x14ac:dyDescent="0.25">
      <c r="A2452">
        <v>490</v>
      </c>
      <c r="B2452">
        <v>8479</v>
      </c>
      <c r="C2452" s="4">
        <v>44882</v>
      </c>
      <c r="D2452">
        <v>447.54</v>
      </c>
      <c r="E2452" t="s">
        <v>18</v>
      </c>
    </row>
    <row r="2453" spans="1:5" x14ac:dyDescent="0.25">
      <c r="A2453">
        <v>490</v>
      </c>
      <c r="B2453">
        <v>6879</v>
      </c>
      <c r="C2453" s="4">
        <v>44778</v>
      </c>
      <c r="D2453">
        <v>278.70999999999998</v>
      </c>
      <c r="E2453" t="s">
        <v>20</v>
      </c>
    </row>
    <row r="2454" spans="1:5" x14ac:dyDescent="0.25">
      <c r="A2454">
        <v>490</v>
      </c>
      <c r="B2454">
        <v>7376</v>
      </c>
      <c r="C2454" s="4">
        <v>44858</v>
      </c>
      <c r="D2454">
        <v>20.32</v>
      </c>
      <c r="E2454" t="s">
        <v>19</v>
      </c>
    </row>
    <row r="2455" spans="1:5" x14ac:dyDescent="0.25">
      <c r="A2455">
        <v>491</v>
      </c>
      <c r="B2455">
        <v>9081</v>
      </c>
      <c r="C2455" s="4">
        <v>44851</v>
      </c>
      <c r="D2455">
        <v>229.11</v>
      </c>
      <c r="E2455" t="s">
        <v>20</v>
      </c>
    </row>
    <row r="2456" spans="1:5" x14ac:dyDescent="0.25">
      <c r="A2456">
        <v>491</v>
      </c>
      <c r="B2456">
        <v>9297</v>
      </c>
      <c r="C2456" s="4">
        <v>44656</v>
      </c>
      <c r="D2456">
        <v>177.72</v>
      </c>
      <c r="E2456" t="s">
        <v>19</v>
      </c>
    </row>
    <row r="2457" spans="1:5" x14ac:dyDescent="0.25">
      <c r="A2457">
        <v>491</v>
      </c>
      <c r="B2457">
        <v>3707</v>
      </c>
      <c r="C2457" s="4">
        <v>44698</v>
      </c>
      <c r="D2457">
        <v>146.84</v>
      </c>
      <c r="E2457" t="s">
        <v>18</v>
      </c>
    </row>
    <row r="2458" spans="1:5" x14ac:dyDescent="0.25">
      <c r="A2458">
        <v>491</v>
      </c>
      <c r="B2458">
        <v>5482</v>
      </c>
      <c r="C2458" s="4">
        <v>44697</v>
      </c>
      <c r="D2458">
        <v>458.4</v>
      </c>
      <c r="E2458" t="s">
        <v>18</v>
      </c>
    </row>
    <row r="2459" spans="1:5" x14ac:dyDescent="0.25">
      <c r="A2459">
        <v>491</v>
      </c>
      <c r="B2459">
        <v>2912</v>
      </c>
      <c r="C2459" s="4">
        <v>44689</v>
      </c>
      <c r="D2459">
        <v>418.44</v>
      </c>
      <c r="E2459" t="s">
        <v>18</v>
      </c>
    </row>
    <row r="2460" spans="1:5" x14ac:dyDescent="0.25">
      <c r="A2460">
        <v>491</v>
      </c>
      <c r="B2460">
        <v>3442</v>
      </c>
      <c r="C2460" s="4">
        <v>44872</v>
      </c>
      <c r="D2460">
        <v>52.61</v>
      </c>
      <c r="E2460" t="s">
        <v>16</v>
      </c>
    </row>
    <row r="2461" spans="1:5" x14ac:dyDescent="0.25">
      <c r="A2461">
        <v>492</v>
      </c>
      <c r="B2461">
        <v>2319</v>
      </c>
      <c r="C2461" s="4">
        <v>44769</v>
      </c>
      <c r="D2461">
        <v>414.38</v>
      </c>
      <c r="E2461" t="s">
        <v>20</v>
      </c>
    </row>
    <row r="2462" spans="1:5" x14ac:dyDescent="0.25">
      <c r="A2462">
        <v>492</v>
      </c>
      <c r="B2462">
        <v>5456</v>
      </c>
      <c r="C2462" s="4">
        <v>44861</v>
      </c>
      <c r="D2462">
        <v>165.88</v>
      </c>
      <c r="E2462" t="s">
        <v>19</v>
      </c>
    </row>
    <row r="2463" spans="1:5" x14ac:dyDescent="0.25">
      <c r="A2463">
        <v>492</v>
      </c>
      <c r="B2463">
        <v>5500</v>
      </c>
      <c r="C2463" s="4">
        <v>44914</v>
      </c>
      <c r="D2463">
        <v>258.36</v>
      </c>
      <c r="E2463" t="s">
        <v>17</v>
      </c>
    </row>
    <row r="2464" spans="1:5" x14ac:dyDescent="0.25">
      <c r="A2464">
        <v>492</v>
      </c>
      <c r="B2464">
        <v>8116</v>
      </c>
      <c r="C2464" s="4">
        <v>44636</v>
      </c>
      <c r="D2464">
        <v>442.45</v>
      </c>
      <c r="E2464" t="s">
        <v>17</v>
      </c>
    </row>
    <row r="2465" spans="1:5" x14ac:dyDescent="0.25">
      <c r="A2465">
        <v>492</v>
      </c>
      <c r="B2465">
        <v>6162</v>
      </c>
      <c r="C2465" s="4">
        <v>44781</v>
      </c>
      <c r="D2465">
        <v>210.73</v>
      </c>
      <c r="E2465" t="s">
        <v>19</v>
      </c>
    </row>
    <row r="2466" spans="1:5" x14ac:dyDescent="0.25">
      <c r="A2466">
        <v>493</v>
      </c>
      <c r="B2466">
        <v>6296</v>
      </c>
      <c r="C2466" s="4">
        <v>44694</v>
      </c>
      <c r="D2466">
        <v>163.38999999999999</v>
      </c>
      <c r="E2466" t="s">
        <v>16</v>
      </c>
    </row>
    <row r="2467" spans="1:5" x14ac:dyDescent="0.25">
      <c r="A2467">
        <v>493</v>
      </c>
      <c r="B2467">
        <v>4406</v>
      </c>
      <c r="C2467" s="4">
        <v>44648</v>
      </c>
      <c r="D2467">
        <v>341.31</v>
      </c>
      <c r="E2467" t="s">
        <v>18</v>
      </c>
    </row>
    <row r="2468" spans="1:5" x14ac:dyDescent="0.25">
      <c r="A2468">
        <v>493</v>
      </c>
      <c r="B2468">
        <v>4327</v>
      </c>
      <c r="C2468" s="4">
        <v>44865</v>
      </c>
      <c r="D2468">
        <v>424.29</v>
      </c>
      <c r="E2468" t="s">
        <v>16</v>
      </c>
    </row>
    <row r="2469" spans="1:5" x14ac:dyDescent="0.25">
      <c r="A2469">
        <v>493</v>
      </c>
      <c r="B2469">
        <v>4141</v>
      </c>
      <c r="C2469" s="4">
        <v>44897</v>
      </c>
      <c r="D2469">
        <v>47.01</v>
      </c>
      <c r="E2469" t="s">
        <v>20</v>
      </c>
    </row>
    <row r="2470" spans="1:5" x14ac:dyDescent="0.25">
      <c r="A2470">
        <v>494</v>
      </c>
      <c r="B2470">
        <v>4849</v>
      </c>
      <c r="C2470" s="4">
        <v>44712</v>
      </c>
      <c r="D2470">
        <v>269.73</v>
      </c>
      <c r="E2470" t="s">
        <v>16</v>
      </c>
    </row>
    <row r="2471" spans="1:5" x14ac:dyDescent="0.25">
      <c r="A2471">
        <v>495</v>
      </c>
      <c r="B2471">
        <v>5986</v>
      </c>
      <c r="C2471" s="4">
        <v>44903</v>
      </c>
      <c r="D2471">
        <v>406.87</v>
      </c>
      <c r="E2471" t="s">
        <v>17</v>
      </c>
    </row>
    <row r="2472" spans="1:5" x14ac:dyDescent="0.25">
      <c r="A2472">
        <v>495</v>
      </c>
      <c r="B2472">
        <v>5181</v>
      </c>
      <c r="C2472" s="4">
        <v>44636</v>
      </c>
      <c r="D2472">
        <v>219.8</v>
      </c>
      <c r="E2472" t="s">
        <v>16</v>
      </c>
    </row>
    <row r="2473" spans="1:5" x14ac:dyDescent="0.25">
      <c r="A2473">
        <v>495</v>
      </c>
      <c r="B2473">
        <v>5895</v>
      </c>
      <c r="C2473" s="4">
        <v>44598</v>
      </c>
      <c r="D2473">
        <v>257.64</v>
      </c>
      <c r="E2473" t="s">
        <v>19</v>
      </c>
    </row>
    <row r="2474" spans="1:5" x14ac:dyDescent="0.25">
      <c r="A2474">
        <v>495</v>
      </c>
      <c r="B2474">
        <v>7074</v>
      </c>
      <c r="C2474" s="4">
        <v>44661</v>
      </c>
      <c r="D2474">
        <v>257.56</v>
      </c>
      <c r="E2474" t="s">
        <v>18</v>
      </c>
    </row>
    <row r="2475" spans="1:5" x14ac:dyDescent="0.25">
      <c r="A2475">
        <v>495</v>
      </c>
      <c r="B2475">
        <v>9948</v>
      </c>
      <c r="C2475" s="4">
        <v>44849</v>
      </c>
      <c r="D2475">
        <v>224.81</v>
      </c>
      <c r="E2475" t="s">
        <v>18</v>
      </c>
    </row>
    <row r="2476" spans="1:5" x14ac:dyDescent="0.25">
      <c r="A2476">
        <v>495</v>
      </c>
      <c r="B2476">
        <v>2601</v>
      </c>
      <c r="C2476" s="4">
        <v>44719</v>
      </c>
      <c r="D2476">
        <v>371.46</v>
      </c>
      <c r="E2476" t="s">
        <v>20</v>
      </c>
    </row>
    <row r="2477" spans="1:5" x14ac:dyDescent="0.25">
      <c r="A2477">
        <v>496</v>
      </c>
      <c r="B2477">
        <v>8560</v>
      </c>
      <c r="C2477" s="4">
        <v>44668</v>
      </c>
      <c r="D2477">
        <v>104.08</v>
      </c>
      <c r="E2477" t="s">
        <v>20</v>
      </c>
    </row>
    <row r="2478" spans="1:5" x14ac:dyDescent="0.25">
      <c r="A2478">
        <v>496</v>
      </c>
      <c r="B2478">
        <v>9535</v>
      </c>
      <c r="C2478" s="4">
        <v>44703</v>
      </c>
      <c r="D2478">
        <v>112.71</v>
      </c>
      <c r="E2478" t="s">
        <v>19</v>
      </c>
    </row>
    <row r="2479" spans="1:5" x14ac:dyDescent="0.25">
      <c r="A2479">
        <v>497</v>
      </c>
      <c r="B2479">
        <v>9373</v>
      </c>
      <c r="C2479" s="4">
        <v>44811</v>
      </c>
      <c r="D2479">
        <v>423.73</v>
      </c>
      <c r="E2479" t="s">
        <v>17</v>
      </c>
    </row>
    <row r="2480" spans="1:5" x14ac:dyDescent="0.25">
      <c r="A2480">
        <v>497</v>
      </c>
      <c r="B2480">
        <v>9366</v>
      </c>
      <c r="C2480" s="4">
        <v>44650</v>
      </c>
      <c r="D2480">
        <v>104.52</v>
      </c>
      <c r="E2480" t="s">
        <v>16</v>
      </c>
    </row>
    <row r="2481" spans="1:5" x14ac:dyDescent="0.25">
      <c r="A2481">
        <v>497</v>
      </c>
      <c r="B2481">
        <v>3496</v>
      </c>
      <c r="C2481" s="4">
        <v>44793</v>
      </c>
      <c r="D2481">
        <v>342.02</v>
      </c>
      <c r="E2481" t="s">
        <v>16</v>
      </c>
    </row>
    <row r="2482" spans="1:5" x14ac:dyDescent="0.25">
      <c r="A2482">
        <v>497</v>
      </c>
      <c r="B2482">
        <v>1139</v>
      </c>
      <c r="C2482" s="4">
        <v>44774</v>
      </c>
      <c r="D2482">
        <v>97.06</v>
      </c>
      <c r="E2482" t="s">
        <v>18</v>
      </c>
    </row>
    <row r="2483" spans="1:5" x14ac:dyDescent="0.25">
      <c r="A2483">
        <v>497</v>
      </c>
      <c r="B2483">
        <v>8683</v>
      </c>
      <c r="C2483" s="4">
        <v>44786</v>
      </c>
      <c r="D2483">
        <v>135.77000000000001</v>
      </c>
      <c r="E2483" t="s">
        <v>19</v>
      </c>
    </row>
    <row r="2484" spans="1:5" x14ac:dyDescent="0.25">
      <c r="A2484">
        <v>497</v>
      </c>
      <c r="B2484">
        <v>1420</v>
      </c>
      <c r="C2484" s="4">
        <v>44909</v>
      </c>
      <c r="D2484">
        <v>451.67</v>
      </c>
      <c r="E2484" t="s">
        <v>18</v>
      </c>
    </row>
    <row r="2485" spans="1:5" x14ac:dyDescent="0.25">
      <c r="A2485">
        <v>498</v>
      </c>
      <c r="B2485">
        <v>4546</v>
      </c>
      <c r="C2485" s="4">
        <v>44583</v>
      </c>
      <c r="D2485">
        <v>438.01</v>
      </c>
      <c r="E2485" t="s">
        <v>18</v>
      </c>
    </row>
    <row r="2486" spans="1:5" x14ac:dyDescent="0.25">
      <c r="A2486">
        <v>498</v>
      </c>
      <c r="B2486">
        <v>1206</v>
      </c>
      <c r="C2486" s="4">
        <v>44765</v>
      </c>
      <c r="D2486">
        <v>325.89999999999998</v>
      </c>
      <c r="E2486" t="s">
        <v>20</v>
      </c>
    </row>
    <row r="2487" spans="1:5" x14ac:dyDescent="0.25">
      <c r="A2487">
        <v>499</v>
      </c>
      <c r="B2487">
        <v>1082</v>
      </c>
      <c r="C2487" s="4">
        <v>44891</v>
      </c>
      <c r="D2487">
        <v>123.1</v>
      </c>
      <c r="E2487" t="s">
        <v>17</v>
      </c>
    </row>
    <row r="2488" spans="1:5" x14ac:dyDescent="0.25">
      <c r="A2488">
        <v>499</v>
      </c>
      <c r="B2488">
        <v>6560</v>
      </c>
      <c r="C2488" s="4">
        <v>44843</v>
      </c>
      <c r="D2488">
        <v>335.67</v>
      </c>
      <c r="E2488" t="s">
        <v>20</v>
      </c>
    </row>
    <row r="2489" spans="1:5" x14ac:dyDescent="0.25">
      <c r="A2489">
        <v>500</v>
      </c>
      <c r="B2489">
        <v>7054</v>
      </c>
      <c r="C2489" s="4">
        <v>44630</v>
      </c>
      <c r="D2489">
        <v>28.92</v>
      </c>
      <c r="E2489" t="s">
        <v>17</v>
      </c>
    </row>
    <row r="2490" spans="1:5" x14ac:dyDescent="0.25">
      <c r="A2490">
        <v>500</v>
      </c>
      <c r="B2490">
        <v>5961</v>
      </c>
      <c r="C2490" s="4">
        <v>44849</v>
      </c>
      <c r="D2490">
        <v>285.66000000000003</v>
      </c>
      <c r="E2490" t="s">
        <v>20</v>
      </c>
    </row>
    <row r="2491" spans="1:5" x14ac:dyDescent="0.25">
      <c r="A2491">
        <v>500</v>
      </c>
      <c r="B2491">
        <v>2462</v>
      </c>
      <c r="C2491" s="4">
        <v>44805</v>
      </c>
      <c r="D2491">
        <v>303.3</v>
      </c>
      <c r="E2491" t="s">
        <v>18</v>
      </c>
    </row>
    <row r="2492" spans="1:5" x14ac:dyDescent="0.25">
      <c r="A2492">
        <v>500</v>
      </c>
      <c r="B2492">
        <v>1023</v>
      </c>
      <c r="C2492" s="4">
        <v>44633</v>
      </c>
      <c r="D2492">
        <v>194.12</v>
      </c>
      <c r="E2492" t="s">
        <v>18</v>
      </c>
    </row>
    <row r="2493" spans="1:5" x14ac:dyDescent="0.25">
      <c r="A2493">
        <v>500</v>
      </c>
      <c r="B2493">
        <v>3378</v>
      </c>
      <c r="C2493" s="4">
        <v>44824</v>
      </c>
      <c r="D2493">
        <v>439.24</v>
      </c>
      <c r="E2493" t="s">
        <v>19</v>
      </c>
    </row>
    <row r="2494" spans="1:5" x14ac:dyDescent="0.25">
      <c r="A2494">
        <v>500</v>
      </c>
      <c r="B2494">
        <v>5575</v>
      </c>
      <c r="C2494" s="4">
        <v>44727</v>
      </c>
      <c r="D2494">
        <v>54.28</v>
      </c>
      <c r="E2494" t="s">
        <v>16</v>
      </c>
    </row>
    <row r="2495" spans="1:5" x14ac:dyDescent="0.25">
      <c r="A2495">
        <v>500</v>
      </c>
      <c r="B2495">
        <v>9433</v>
      </c>
      <c r="C2495" s="4">
        <v>44862</v>
      </c>
      <c r="D2495">
        <v>183.5</v>
      </c>
      <c r="E2495" t="s">
        <v>18</v>
      </c>
    </row>
    <row r="2496" spans="1:5" x14ac:dyDescent="0.25">
      <c r="A2496">
        <v>500</v>
      </c>
      <c r="B2496">
        <v>5755</v>
      </c>
      <c r="C2496" s="4">
        <v>44850</v>
      </c>
      <c r="D2496">
        <v>475.94</v>
      </c>
      <c r="E2496" t="s">
        <v>17</v>
      </c>
    </row>
    <row r="2497" spans="1:5" x14ac:dyDescent="0.25">
      <c r="A2497">
        <v>500</v>
      </c>
      <c r="B2497">
        <v>5911</v>
      </c>
      <c r="C2497" s="4">
        <v>44686</v>
      </c>
      <c r="D2497">
        <v>464.26</v>
      </c>
      <c r="E2497" t="s">
        <v>17</v>
      </c>
    </row>
    <row r="2498" spans="1:5" x14ac:dyDescent="0.25">
      <c r="A2498">
        <v>501</v>
      </c>
      <c r="B2498">
        <v>2209</v>
      </c>
      <c r="C2498" s="4">
        <v>44767</v>
      </c>
      <c r="D2498">
        <v>46.2</v>
      </c>
      <c r="E2498" t="s">
        <v>16</v>
      </c>
    </row>
    <row r="2499" spans="1:5" x14ac:dyDescent="0.25">
      <c r="A2499">
        <v>501</v>
      </c>
      <c r="B2499">
        <v>5450</v>
      </c>
      <c r="C2499" s="4">
        <v>44924</v>
      </c>
      <c r="D2499">
        <v>52.75</v>
      </c>
      <c r="E2499" t="s">
        <v>19</v>
      </c>
    </row>
    <row r="2500" spans="1:5" x14ac:dyDescent="0.25">
      <c r="A2500">
        <v>501</v>
      </c>
      <c r="B2500">
        <v>8772</v>
      </c>
      <c r="C2500" s="4">
        <v>44751</v>
      </c>
      <c r="D2500">
        <v>64.790000000000006</v>
      </c>
      <c r="E2500" t="s">
        <v>16</v>
      </c>
    </row>
    <row r="2501" spans="1:5" x14ac:dyDescent="0.25">
      <c r="A2501">
        <v>501</v>
      </c>
      <c r="B2501">
        <v>2851</v>
      </c>
      <c r="C2501" s="4">
        <v>44599</v>
      </c>
      <c r="D2501">
        <v>90.9</v>
      </c>
      <c r="E2501" t="s">
        <v>17</v>
      </c>
    </row>
    <row r="2502" spans="1:5" x14ac:dyDescent="0.25">
      <c r="A2502">
        <v>501</v>
      </c>
      <c r="B2502">
        <v>5389</v>
      </c>
      <c r="C2502" s="4">
        <v>44740</v>
      </c>
      <c r="D2502">
        <v>344.81</v>
      </c>
      <c r="E2502" t="s">
        <v>20</v>
      </c>
    </row>
    <row r="2503" spans="1:5" x14ac:dyDescent="0.25">
      <c r="A2503">
        <v>501</v>
      </c>
      <c r="B2503">
        <v>3224</v>
      </c>
      <c r="C2503" s="4">
        <v>44615</v>
      </c>
      <c r="D2503">
        <v>266.02</v>
      </c>
      <c r="E2503" t="s">
        <v>16</v>
      </c>
    </row>
    <row r="2504" spans="1:5" x14ac:dyDescent="0.25">
      <c r="A2504">
        <v>501</v>
      </c>
      <c r="B2504">
        <v>1133</v>
      </c>
      <c r="C2504" s="4">
        <v>44654</v>
      </c>
      <c r="D2504">
        <v>13.43</v>
      </c>
      <c r="E2504" t="s">
        <v>18</v>
      </c>
    </row>
    <row r="2505" spans="1:5" x14ac:dyDescent="0.25">
      <c r="A2505">
        <v>501</v>
      </c>
      <c r="B2505">
        <v>3677</v>
      </c>
      <c r="C2505" s="4">
        <v>44907</v>
      </c>
      <c r="D2505">
        <v>438.28</v>
      </c>
      <c r="E2505" t="s">
        <v>16</v>
      </c>
    </row>
    <row r="2506" spans="1:5" x14ac:dyDescent="0.25">
      <c r="A2506">
        <v>502</v>
      </c>
      <c r="B2506">
        <v>6738</v>
      </c>
      <c r="C2506" s="4">
        <v>44863</v>
      </c>
      <c r="D2506">
        <v>59.75</v>
      </c>
      <c r="E2506" t="s">
        <v>18</v>
      </c>
    </row>
    <row r="2507" spans="1:5" x14ac:dyDescent="0.25">
      <c r="A2507">
        <v>502</v>
      </c>
      <c r="B2507">
        <v>2705</v>
      </c>
      <c r="C2507" s="4">
        <v>44757</v>
      </c>
      <c r="D2507">
        <v>88.34</v>
      </c>
      <c r="E2507" t="s">
        <v>19</v>
      </c>
    </row>
    <row r="2508" spans="1:5" x14ac:dyDescent="0.25">
      <c r="A2508">
        <v>502</v>
      </c>
      <c r="B2508">
        <v>4155</v>
      </c>
      <c r="C2508" s="4">
        <v>44884</v>
      </c>
      <c r="D2508">
        <v>222.66</v>
      </c>
      <c r="E2508" t="s">
        <v>17</v>
      </c>
    </row>
    <row r="2509" spans="1:5" x14ac:dyDescent="0.25">
      <c r="A2509">
        <v>502</v>
      </c>
      <c r="B2509">
        <v>8563</v>
      </c>
      <c r="C2509" s="4">
        <v>44646</v>
      </c>
      <c r="D2509">
        <v>332.58</v>
      </c>
      <c r="E2509" t="s">
        <v>18</v>
      </c>
    </row>
    <row r="2510" spans="1:5" x14ac:dyDescent="0.25">
      <c r="A2510">
        <v>503</v>
      </c>
      <c r="B2510">
        <v>5927</v>
      </c>
      <c r="C2510" s="4">
        <v>44897</v>
      </c>
      <c r="D2510">
        <v>202.38</v>
      </c>
      <c r="E2510" t="s">
        <v>18</v>
      </c>
    </row>
    <row r="2511" spans="1:5" x14ac:dyDescent="0.25">
      <c r="A2511">
        <v>503</v>
      </c>
      <c r="B2511">
        <v>7689</v>
      </c>
      <c r="C2511" s="4">
        <v>44673</v>
      </c>
      <c r="D2511">
        <v>275.58999999999997</v>
      </c>
      <c r="E2511" t="s">
        <v>20</v>
      </c>
    </row>
    <row r="2512" spans="1:5" x14ac:dyDescent="0.25">
      <c r="A2512">
        <v>503</v>
      </c>
      <c r="B2512">
        <v>6922</v>
      </c>
      <c r="C2512" s="4">
        <v>44703</v>
      </c>
      <c r="D2512">
        <v>304.52</v>
      </c>
      <c r="E2512" t="s">
        <v>18</v>
      </c>
    </row>
    <row r="2513" spans="1:5" x14ac:dyDescent="0.25">
      <c r="A2513">
        <v>503</v>
      </c>
      <c r="B2513">
        <v>2827</v>
      </c>
      <c r="C2513" s="4">
        <v>44632</v>
      </c>
      <c r="D2513">
        <v>335.28</v>
      </c>
      <c r="E2513" t="s">
        <v>16</v>
      </c>
    </row>
    <row r="2514" spans="1:5" x14ac:dyDescent="0.25">
      <c r="A2514">
        <v>503</v>
      </c>
      <c r="B2514">
        <v>4919</v>
      </c>
      <c r="C2514" s="4">
        <v>44889</v>
      </c>
      <c r="D2514">
        <v>198.55</v>
      </c>
      <c r="E2514" t="s">
        <v>19</v>
      </c>
    </row>
    <row r="2515" spans="1:5" x14ac:dyDescent="0.25">
      <c r="A2515">
        <v>503</v>
      </c>
      <c r="B2515">
        <v>6836</v>
      </c>
      <c r="C2515" s="4">
        <v>44861</v>
      </c>
      <c r="D2515">
        <v>20.260000000000002</v>
      </c>
      <c r="E2515" t="s">
        <v>18</v>
      </c>
    </row>
    <row r="2516" spans="1:5" x14ac:dyDescent="0.25">
      <c r="A2516">
        <v>504</v>
      </c>
      <c r="B2516">
        <v>3947</v>
      </c>
      <c r="C2516" s="4">
        <v>44693</v>
      </c>
      <c r="D2516">
        <v>110.7</v>
      </c>
      <c r="E2516" t="s">
        <v>20</v>
      </c>
    </row>
    <row r="2517" spans="1:5" x14ac:dyDescent="0.25">
      <c r="A2517">
        <v>504</v>
      </c>
      <c r="B2517">
        <v>6669</v>
      </c>
      <c r="C2517" s="4">
        <v>44708</v>
      </c>
      <c r="D2517">
        <v>229.14</v>
      </c>
      <c r="E2517" t="s">
        <v>18</v>
      </c>
    </row>
    <row r="2518" spans="1:5" x14ac:dyDescent="0.25">
      <c r="A2518">
        <v>504</v>
      </c>
      <c r="B2518">
        <v>6955</v>
      </c>
      <c r="C2518" s="4">
        <v>44601</v>
      </c>
      <c r="D2518">
        <v>212.09</v>
      </c>
      <c r="E2518" t="s">
        <v>19</v>
      </c>
    </row>
    <row r="2519" spans="1:5" x14ac:dyDescent="0.25">
      <c r="A2519">
        <v>505</v>
      </c>
      <c r="B2519">
        <v>1817</v>
      </c>
      <c r="C2519" s="4">
        <v>44914</v>
      </c>
      <c r="D2519">
        <v>324.56</v>
      </c>
      <c r="E2519" t="s">
        <v>18</v>
      </c>
    </row>
    <row r="2520" spans="1:5" x14ac:dyDescent="0.25">
      <c r="A2520">
        <v>505</v>
      </c>
      <c r="B2520">
        <v>3456</v>
      </c>
      <c r="C2520" s="4">
        <v>44653</v>
      </c>
      <c r="D2520">
        <v>340.75</v>
      </c>
      <c r="E2520" t="s">
        <v>17</v>
      </c>
    </row>
    <row r="2521" spans="1:5" x14ac:dyDescent="0.25">
      <c r="A2521">
        <v>505</v>
      </c>
      <c r="B2521">
        <v>2769</v>
      </c>
      <c r="C2521" s="4">
        <v>44742</v>
      </c>
      <c r="D2521">
        <v>220.69</v>
      </c>
      <c r="E2521" t="s">
        <v>20</v>
      </c>
    </row>
    <row r="2522" spans="1:5" x14ac:dyDescent="0.25">
      <c r="A2522">
        <v>505</v>
      </c>
      <c r="B2522">
        <v>9013</v>
      </c>
      <c r="C2522" s="4">
        <v>44798</v>
      </c>
      <c r="D2522">
        <v>392.04</v>
      </c>
      <c r="E2522" t="s">
        <v>20</v>
      </c>
    </row>
    <row r="2523" spans="1:5" x14ac:dyDescent="0.25">
      <c r="A2523">
        <v>505</v>
      </c>
      <c r="B2523">
        <v>4982</v>
      </c>
      <c r="C2523" s="4">
        <v>44773</v>
      </c>
      <c r="D2523">
        <v>324.29000000000002</v>
      </c>
      <c r="E2523" t="s">
        <v>17</v>
      </c>
    </row>
    <row r="2524" spans="1:5" x14ac:dyDescent="0.25">
      <c r="A2524">
        <v>505</v>
      </c>
      <c r="B2524">
        <v>1928</v>
      </c>
      <c r="C2524" s="4">
        <v>44906</v>
      </c>
      <c r="D2524">
        <v>243.71</v>
      </c>
      <c r="E2524" t="s">
        <v>18</v>
      </c>
    </row>
    <row r="2525" spans="1:5" x14ac:dyDescent="0.25">
      <c r="A2525">
        <v>505</v>
      </c>
      <c r="B2525">
        <v>3632</v>
      </c>
      <c r="C2525" s="4">
        <v>44608</v>
      </c>
      <c r="D2525">
        <v>466.66</v>
      </c>
      <c r="E2525" t="s">
        <v>20</v>
      </c>
    </row>
    <row r="2526" spans="1:5" x14ac:dyDescent="0.25">
      <c r="A2526">
        <v>506</v>
      </c>
      <c r="B2526">
        <v>2519</v>
      </c>
      <c r="C2526" s="4">
        <v>44587</v>
      </c>
      <c r="D2526">
        <v>385.66</v>
      </c>
      <c r="E2526" t="s">
        <v>19</v>
      </c>
    </row>
    <row r="2527" spans="1:5" x14ac:dyDescent="0.25">
      <c r="A2527">
        <v>506</v>
      </c>
      <c r="B2527">
        <v>3683</v>
      </c>
      <c r="C2527" s="4">
        <v>44639</v>
      </c>
      <c r="D2527">
        <v>68.56</v>
      </c>
      <c r="E2527" t="s">
        <v>16</v>
      </c>
    </row>
    <row r="2528" spans="1:5" x14ac:dyDescent="0.25">
      <c r="A2528">
        <v>506</v>
      </c>
      <c r="B2528">
        <v>5387</v>
      </c>
      <c r="C2528" s="4">
        <v>44608</v>
      </c>
      <c r="D2528">
        <v>239.68</v>
      </c>
      <c r="E2528" t="s">
        <v>19</v>
      </c>
    </row>
    <row r="2529" spans="1:5" x14ac:dyDescent="0.25">
      <c r="A2529">
        <v>506</v>
      </c>
      <c r="B2529">
        <v>5719</v>
      </c>
      <c r="C2529" s="4">
        <v>44578</v>
      </c>
      <c r="D2529">
        <v>315.83999999999997</v>
      </c>
      <c r="E2529" t="s">
        <v>17</v>
      </c>
    </row>
    <row r="2530" spans="1:5" x14ac:dyDescent="0.25">
      <c r="A2530">
        <v>507</v>
      </c>
      <c r="B2530">
        <v>3978</v>
      </c>
      <c r="C2530" s="4">
        <v>44798</v>
      </c>
      <c r="D2530">
        <v>79.58</v>
      </c>
      <c r="E2530" t="s">
        <v>18</v>
      </c>
    </row>
    <row r="2531" spans="1:5" x14ac:dyDescent="0.25">
      <c r="A2531">
        <v>507</v>
      </c>
      <c r="B2531">
        <v>1585</v>
      </c>
      <c r="C2531" s="4">
        <v>44845</v>
      </c>
      <c r="D2531">
        <v>42.85</v>
      </c>
      <c r="E2531" t="s">
        <v>18</v>
      </c>
    </row>
    <row r="2532" spans="1:5" x14ac:dyDescent="0.25">
      <c r="A2532">
        <v>507</v>
      </c>
      <c r="B2532">
        <v>3812</v>
      </c>
      <c r="C2532" s="4">
        <v>44593</v>
      </c>
      <c r="D2532">
        <v>496.88</v>
      </c>
      <c r="E2532" t="s">
        <v>17</v>
      </c>
    </row>
    <row r="2533" spans="1:5" x14ac:dyDescent="0.25">
      <c r="A2533">
        <v>507</v>
      </c>
      <c r="B2533">
        <v>9871</v>
      </c>
      <c r="C2533" s="4">
        <v>44813</v>
      </c>
      <c r="D2533">
        <v>41.49</v>
      </c>
      <c r="E2533" t="s">
        <v>18</v>
      </c>
    </row>
    <row r="2534" spans="1:5" x14ac:dyDescent="0.25">
      <c r="A2534">
        <v>507</v>
      </c>
      <c r="B2534">
        <v>9353</v>
      </c>
      <c r="C2534" s="4">
        <v>44640</v>
      </c>
      <c r="D2534">
        <v>490.44</v>
      </c>
      <c r="E2534" t="s">
        <v>16</v>
      </c>
    </row>
    <row r="2535" spans="1:5" x14ac:dyDescent="0.25">
      <c r="A2535">
        <v>507</v>
      </c>
      <c r="B2535">
        <v>4305</v>
      </c>
      <c r="C2535" s="4">
        <v>44688</v>
      </c>
      <c r="D2535">
        <v>467.57</v>
      </c>
      <c r="E2535" t="s">
        <v>18</v>
      </c>
    </row>
    <row r="2536" spans="1:5" x14ac:dyDescent="0.25">
      <c r="A2536">
        <v>507</v>
      </c>
      <c r="B2536">
        <v>2233</v>
      </c>
      <c r="C2536" s="4">
        <v>44782</v>
      </c>
      <c r="D2536">
        <v>159.68</v>
      </c>
      <c r="E2536" t="s">
        <v>16</v>
      </c>
    </row>
    <row r="2537" spans="1:5" x14ac:dyDescent="0.25">
      <c r="A2537">
        <v>507</v>
      </c>
      <c r="B2537">
        <v>7988</v>
      </c>
      <c r="C2537" s="4">
        <v>44647</v>
      </c>
      <c r="D2537">
        <v>296.26</v>
      </c>
      <c r="E2537" t="s">
        <v>20</v>
      </c>
    </row>
    <row r="2538" spans="1:5" x14ac:dyDescent="0.25">
      <c r="A2538">
        <v>507</v>
      </c>
      <c r="B2538">
        <v>5740</v>
      </c>
      <c r="C2538" s="4">
        <v>44732</v>
      </c>
      <c r="D2538">
        <v>250.28</v>
      </c>
      <c r="E2538" t="s">
        <v>17</v>
      </c>
    </row>
    <row r="2539" spans="1:5" x14ac:dyDescent="0.25">
      <c r="A2539">
        <v>508</v>
      </c>
      <c r="B2539">
        <v>1935</v>
      </c>
      <c r="C2539" s="4">
        <v>44640</v>
      </c>
      <c r="D2539">
        <v>225.5</v>
      </c>
      <c r="E2539" t="s">
        <v>18</v>
      </c>
    </row>
    <row r="2540" spans="1:5" x14ac:dyDescent="0.25">
      <c r="A2540">
        <v>508</v>
      </c>
      <c r="B2540">
        <v>6985</v>
      </c>
      <c r="C2540" s="4">
        <v>44622</v>
      </c>
      <c r="D2540">
        <v>228.62</v>
      </c>
      <c r="E2540" t="s">
        <v>20</v>
      </c>
    </row>
    <row r="2541" spans="1:5" x14ac:dyDescent="0.25">
      <c r="A2541">
        <v>508</v>
      </c>
      <c r="B2541">
        <v>8096</v>
      </c>
      <c r="C2541" s="4">
        <v>44692</v>
      </c>
      <c r="D2541">
        <v>436.7</v>
      </c>
      <c r="E2541" t="s">
        <v>19</v>
      </c>
    </row>
    <row r="2542" spans="1:5" x14ac:dyDescent="0.25">
      <c r="A2542">
        <v>508</v>
      </c>
      <c r="B2542">
        <v>4090</v>
      </c>
      <c r="C2542" s="4">
        <v>44564</v>
      </c>
      <c r="D2542">
        <v>351.09</v>
      </c>
      <c r="E2542" t="s">
        <v>20</v>
      </c>
    </row>
    <row r="2543" spans="1:5" x14ac:dyDescent="0.25">
      <c r="A2543">
        <v>508</v>
      </c>
      <c r="B2543">
        <v>5977</v>
      </c>
      <c r="C2543" s="4">
        <v>44833</v>
      </c>
      <c r="D2543">
        <v>294.7</v>
      </c>
      <c r="E2543" t="s">
        <v>20</v>
      </c>
    </row>
    <row r="2544" spans="1:5" x14ac:dyDescent="0.25">
      <c r="A2544">
        <v>509</v>
      </c>
      <c r="B2544">
        <v>1818</v>
      </c>
      <c r="C2544" s="4">
        <v>44863</v>
      </c>
      <c r="D2544">
        <v>389.03</v>
      </c>
      <c r="E2544" t="s">
        <v>19</v>
      </c>
    </row>
    <row r="2545" spans="1:5" x14ac:dyDescent="0.25">
      <c r="A2545">
        <v>509</v>
      </c>
      <c r="B2545">
        <v>2988</v>
      </c>
      <c r="C2545" s="4">
        <v>44922</v>
      </c>
      <c r="D2545">
        <v>450.47</v>
      </c>
      <c r="E2545" t="s">
        <v>19</v>
      </c>
    </row>
    <row r="2546" spans="1:5" x14ac:dyDescent="0.25">
      <c r="A2546">
        <v>509</v>
      </c>
      <c r="B2546">
        <v>2774</v>
      </c>
      <c r="C2546" s="4">
        <v>44765</v>
      </c>
      <c r="D2546">
        <v>91.6</v>
      </c>
      <c r="E2546" t="s">
        <v>16</v>
      </c>
    </row>
    <row r="2547" spans="1:5" x14ac:dyDescent="0.25">
      <c r="A2547">
        <v>509</v>
      </c>
      <c r="B2547">
        <v>8243</v>
      </c>
      <c r="C2547" s="4">
        <v>44606</v>
      </c>
      <c r="D2547">
        <v>134.33000000000001</v>
      </c>
      <c r="E2547" t="s">
        <v>16</v>
      </c>
    </row>
    <row r="2548" spans="1:5" x14ac:dyDescent="0.25">
      <c r="A2548">
        <v>509</v>
      </c>
      <c r="B2548">
        <v>8494</v>
      </c>
      <c r="C2548" s="4">
        <v>44853</v>
      </c>
      <c r="D2548">
        <v>223.45</v>
      </c>
      <c r="E2548" t="s">
        <v>20</v>
      </c>
    </row>
    <row r="2549" spans="1:5" x14ac:dyDescent="0.25">
      <c r="A2549">
        <v>509</v>
      </c>
      <c r="B2549">
        <v>5635</v>
      </c>
      <c r="C2549" s="4">
        <v>44772</v>
      </c>
      <c r="D2549">
        <v>171.3</v>
      </c>
      <c r="E2549" t="s">
        <v>20</v>
      </c>
    </row>
    <row r="2550" spans="1:5" x14ac:dyDescent="0.25">
      <c r="A2550">
        <v>509</v>
      </c>
      <c r="B2550">
        <v>5234</v>
      </c>
      <c r="C2550" s="4">
        <v>44619</v>
      </c>
      <c r="D2550">
        <v>426.79</v>
      </c>
      <c r="E2550" t="s">
        <v>17</v>
      </c>
    </row>
    <row r="2551" spans="1:5" x14ac:dyDescent="0.25">
      <c r="A2551">
        <v>509</v>
      </c>
      <c r="B2551">
        <v>2286</v>
      </c>
      <c r="C2551" s="4">
        <v>44790</v>
      </c>
      <c r="D2551">
        <v>91.13</v>
      </c>
      <c r="E2551" t="s">
        <v>18</v>
      </c>
    </row>
    <row r="2552" spans="1:5" x14ac:dyDescent="0.25">
      <c r="A2552">
        <v>509</v>
      </c>
      <c r="B2552">
        <v>8033</v>
      </c>
      <c r="C2552" s="4">
        <v>44814</v>
      </c>
      <c r="D2552">
        <v>468.44</v>
      </c>
      <c r="E2552" t="s">
        <v>17</v>
      </c>
    </row>
    <row r="2553" spans="1:5" x14ac:dyDescent="0.25">
      <c r="A2553">
        <v>510</v>
      </c>
      <c r="B2553">
        <v>4562</v>
      </c>
      <c r="C2553" s="4">
        <v>44652</v>
      </c>
      <c r="D2553">
        <v>392.1</v>
      </c>
      <c r="E2553" t="s">
        <v>19</v>
      </c>
    </row>
    <row r="2554" spans="1:5" x14ac:dyDescent="0.25">
      <c r="A2554">
        <v>511</v>
      </c>
      <c r="B2554">
        <v>2196</v>
      </c>
      <c r="C2554" s="4">
        <v>44919</v>
      </c>
      <c r="D2554">
        <v>196.94</v>
      </c>
      <c r="E2554" t="s">
        <v>18</v>
      </c>
    </row>
    <row r="2555" spans="1:5" x14ac:dyDescent="0.25">
      <c r="A2555">
        <v>511</v>
      </c>
      <c r="B2555">
        <v>7043</v>
      </c>
      <c r="C2555" s="4">
        <v>44775</v>
      </c>
      <c r="D2555">
        <v>316.62</v>
      </c>
      <c r="E2555" t="s">
        <v>20</v>
      </c>
    </row>
    <row r="2556" spans="1:5" x14ac:dyDescent="0.25">
      <c r="A2556">
        <v>511</v>
      </c>
      <c r="B2556">
        <v>8018</v>
      </c>
      <c r="C2556" s="4">
        <v>44787</v>
      </c>
      <c r="D2556">
        <v>424.16</v>
      </c>
      <c r="E2556" t="s">
        <v>20</v>
      </c>
    </row>
    <row r="2557" spans="1:5" x14ac:dyDescent="0.25">
      <c r="A2557">
        <v>511</v>
      </c>
      <c r="B2557">
        <v>7486</v>
      </c>
      <c r="C2557" s="4">
        <v>44719</v>
      </c>
      <c r="D2557">
        <v>223.98</v>
      </c>
      <c r="E2557" t="s">
        <v>18</v>
      </c>
    </row>
    <row r="2558" spans="1:5" x14ac:dyDescent="0.25">
      <c r="A2558">
        <v>511</v>
      </c>
      <c r="B2558">
        <v>8166</v>
      </c>
      <c r="C2558" s="4">
        <v>44842</v>
      </c>
      <c r="D2558">
        <v>170.6</v>
      </c>
      <c r="E2558" t="s">
        <v>16</v>
      </c>
    </row>
    <row r="2559" spans="1:5" x14ac:dyDescent="0.25">
      <c r="A2559">
        <v>511</v>
      </c>
      <c r="B2559">
        <v>8422</v>
      </c>
      <c r="C2559" s="4">
        <v>44882</v>
      </c>
      <c r="D2559">
        <v>206.95</v>
      </c>
      <c r="E2559" t="s">
        <v>17</v>
      </c>
    </row>
    <row r="2560" spans="1:5" x14ac:dyDescent="0.25">
      <c r="A2560">
        <v>511</v>
      </c>
      <c r="B2560">
        <v>1767</v>
      </c>
      <c r="C2560" s="4">
        <v>44917</v>
      </c>
      <c r="D2560">
        <v>357.02</v>
      </c>
      <c r="E2560" t="s">
        <v>19</v>
      </c>
    </row>
    <row r="2561" spans="1:5" x14ac:dyDescent="0.25">
      <c r="A2561">
        <v>511</v>
      </c>
      <c r="B2561">
        <v>2922</v>
      </c>
      <c r="C2561" s="4">
        <v>44590</v>
      </c>
      <c r="D2561">
        <v>7.23</v>
      </c>
      <c r="E2561" t="s">
        <v>18</v>
      </c>
    </row>
    <row r="2562" spans="1:5" x14ac:dyDescent="0.25">
      <c r="A2562">
        <v>511</v>
      </c>
      <c r="B2562">
        <v>2934</v>
      </c>
      <c r="C2562" s="4">
        <v>44642</v>
      </c>
      <c r="D2562">
        <v>124.38</v>
      </c>
      <c r="E2562" t="s">
        <v>17</v>
      </c>
    </row>
    <row r="2563" spans="1:5" x14ac:dyDescent="0.25">
      <c r="A2563">
        <v>512</v>
      </c>
      <c r="B2563">
        <v>2394</v>
      </c>
      <c r="C2563" s="4">
        <v>44841</v>
      </c>
      <c r="D2563">
        <v>340.3</v>
      </c>
      <c r="E2563" t="s">
        <v>19</v>
      </c>
    </row>
    <row r="2564" spans="1:5" x14ac:dyDescent="0.25">
      <c r="A2564">
        <v>512</v>
      </c>
      <c r="B2564">
        <v>8897</v>
      </c>
      <c r="C2564" s="4">
        <v>44720</v>
      </c>
      <c r="D2564">
        <v>470.01</v>
      </c>
      <c r="E2564" t="s">
        <v>18</v>
      </c>
    </row>
    <row r="2565" spans="1:5" x14ac:dyDescent="0.25">
      <c r="A2565">
        <v>512</v>
      </c>
      <c r="B2565">
        <v>8821</v>
      </c>
      <c r="C2565" s="4">
        <v>44669</v>
      </c>
      <c r="D2565">
        <v>438.06</v>
      </c>
      <c r="E2565" t="s">
        <v>19</v>
      </c>
    </row>
    <row r="2566" spans="1:5" x14ac:dyDescent="0.25">
      <c r="A2566">
        <v>512</v>
      </c>
      <c r="B2566">
        <v>3228</v>
      </c>
      <c r="C2566" s="4">
        <v>44655</v>
      </c>
      <c r="D2566">
        <v>29.73</v>
      </c>
      <c r="E2566" t="s">
        <v>20</v>
      </c>
    </row>
    <row r="2567" spans="1:5" x14ac:dyDescent="0.25">
      <c r="A2567">
        <v>512</v>
      </c>
      <c r="B2567">
        <v>8279</v>
      </c>
      <c r="C2567" s="4">
        <v>44898</v>
      </c>
      <c r="D2567">
        <v>84.25</v>
      </c>
      <c r="E2567" t="s">
        <v>18</v>
      </c>
    </row>
    <row r="2568" spans="1:5" x14ac:dyDescent="0.25">
      <c r="A2568">
        <v>513</v>
      </c>
      <c r="B2568">
        <v>3177</v>
      </c>
      <c r="C2568" s="4">
        <v>44731</v>
      </c>
      <c r="D2568">
        <v>172.81</v>
      </c>
      <c r="E2568" t="s">
        <v>17</v>
      </c>
    </row>
    <row r="2569" spans="1:5" x14ac:dyDescent="0.25">
      <c r="A2569">
        <v>514</v>
      </c>
      <c r="B2569">
        <v>3424</v>
      </c>
      <c r="C2569" s="4">
        <v>44604</v>
      </c>
      <c r="D2569">
        <v>292.25</v>
      </c>
      <c r="E2569" t="s">
        <v>16</v>
      </c>
    </row>
    <row r="2570" spans="1:5" x14ac:dyDescent="0.25">
      <c r="A2570">
        <v>514</v>
      </c>
      <c r="B2570">
        <v>5583</v>
      </c>
      <c r="C2570" s="4">
        <v>44862</v>
      </c>
      <c r="D2570">
        <v>140.03</v>
      </c>
      <c r="E2570" t="s">
        <v>17</v>
      </c>
    </row>
    <row r="2571" spans="1:5" x14ac:dyDescent="0.25">
      <c r="A2571">
        <v>514</v>
      </c>
      <c r="B2571">
        <v>8383</v>
      </c>
      <c r="C2571" s="4">
        <v>44657</v>
      </c>
      <c r="D2571">
        <v>96.18</v>
      </c>
      <c r="E2571" t="s">
        <v>20</v>
      </c>
    </row>
    <row r="2572" spans="1:5" x14ac:dyDescent="0.25">
      <c r="A2572">
        <v>514</v>
      </c>
      <c r="B2572">
        <v>5985</v>
      </c>
      <c r="C2572" s="4">
        <v>44629</v>
      </c>
      <c r="D2572">
        <v>355.8</v>
      </c>
      <c r="E2572" t="s">
        <v>18</v>
      </c>
    </row>
    <row r="2573" spans="1:5" x14ac:dyDescent="0.25">
      <c r="A2573">
        <v>514</v>
      </c>
      <c r="B2573">
        <v>4553</v>
      </c>
      <c r="C2573" s="4">
        <v>44698</v>
      </c>
      <c r="D2573">
        <v>304.19</v>
      </c>
      <c r="E2573" t="s">
        <v>16</v>
      </c>
    </row>
    <row r="2574" spans="1:5" x14ac:dyDescent="0.25">
      <c r="A2574">
        <v>514</v>
      </c>
      <c r="B2574">
        <v>7090</v>
      </c>
      <c r="C2574" s="4">
        <v>44590</v>
      </c>
      <c r="D2574">
        <v>417.84</v>
      </c>
      <c r="E2574" t="s">
        <v>18</v>
      </c>
    </row>
    <row r="2575" spans="1:5" x14ac:dyDescent="0.25">
      <c r="A2575">
        <v>515</v>
      </c>
      <c r="B2575">
        <v>5530</v>
      </c>
      <c r="C2575" s="4">
        <v>44564</v>
      </c>
      <c r="D2575">
        <v>439.65</v>
      </c>
      <c r="E2575" t="s">
        <v>16</v>
      </c>
    </row>
    <row r="2576" spans="1:5" x14ac:dyDescent="0.25">
      <c r="A2576">
        <v>515</v>
      </c>
      <c r="B2576">
        <v>3205</v>
      </c>
      <c r="C2576" s="4">
        <v>44682</v>
      </c>
      <c r="D2576">
        <v>237.79</v>
      </c>
      <c r="E2576" t="s">
        <v>19</v>
      </c>
    </row>
    <row r="2577" spans="1:5" x14ac:dyDescent="0.25">
      <c r="A2577">
        <v>515</v>
      </c>
      <c r="B2577">
        <v>1921</v>
      </c>
      <c r="C2577" s="4">
        <v>44604</v>
      </c>
      <c r="D2577">
        <v>438</v>
      </c>
      <c r="E2577" t="s">
        <v>18</v>
      </c>
    </row>
    <row r="2578" spans="1:5" x14ac:dyDescent="0.25">
      <c r="A2578">
        <v>515</v>
      </c>
      <c r="B2578">
        <v>7249</v>
      </c>
      <c r="C2578" s="4">
        <v>44896</v>
      </c>
      <c r="D2578">
        <v>64.38</v>
      </c>
      <c r="E2578" t="s">
        <v>17</v>
      </c>
    </row>
    <row r="2579" spans="1:5" x14ac:dyDescent="0.25">
      <c r="A2579">
        <v>515</v>
      </c>
      <c r="B2579">
        <v>6968</v>
      </c>
      <c r="C2579" s="4">
        <v>44629</v>
      </c>
      <c r="D2579">
        <v>21.16</v>
      </c>
      <c r="E2579" t="s">
        <v>18</v>
      </c>
    </row>
    <row r="2580" spans="1:5" x14ac:dyDescent="0.25">
      <c r="A2580">
        <v>515</v>
      </c>
      <c r="B2580">
        <v>1749</v>
      </c>
      <c r="C2580" s="4">
        <v>44898</v>
      </c>
      <c r="D2580">
        <v>438.6</v>
      </c>
      <c r="E2580" t="s">
        <v>17</v>
      </c>
    </row>
    <row r="2581" spans="1:5" x14ac:dyDescent="0.25">
      <c r="A2581">
        <v>516</v>
      </c>
      <c r="B2581">
        <v>7334</v>
      </c>
      <c r="C2581" s="4">
        <v>44589</v>
      </c>
      <c r="D2581">
        <v>10.7</v>
      </c>
      <c r="E2581" t="s">
        <v>17</v>
      </c>
    </row>
    <row r="2582" spans="1:5" x14ac:dyDescent="0.25">
      <c r="A2582">
        <v>516</v>
      </c>
      <c r="B2582">
        <v>6761</v>
      </c>
      <c r="C2582" s="4">
        <v>44790</v>
      </c>
      <c r="D2582">
        <v>479.35</v>
      </c>
      <c r="E2582" t="s">
        <v>18</v>
      </c>
    </row>
    <row r="2583" spans="1:5" x14ac:dyDescent="0.25">
      <c r="A2583">
        <v>516</v>
      </c>
      <c r="B2583">
        <v>2230</v>
      </c>
      <c r="C2583" s="4">
        <v>44828</v>
      </c>
      <c r="D2583">
        <v>122.17</v>
      </c>
      <c r="E2583" t="s">
        <v>18</v>
      </c>
    </row>
    <row r="2584" spans="1:5" x14ac:dyDescent="0.25">
      <c r="A2584">
        <v>517</v>
      </c>
      <c r="B2584">
        <v>7474</v>
      </c>
      <c r="C2584" s="4">
        <v>44642</v>
      </c>
      <c r="D2584">
        <v>211.22</v>
      </c>
      <c r="E2584" t="s">
        <v>16</v>
      </c>
    </row>
    <row r="2585" spans="1:5" x14ac:dyDescent="0.25">
      <c r="A2585">
        <v>517</v>
      </c>
      <c r="B2585">
        <v>8855</v>
      </c>
      <c r="C2585" s="4">
        <v>44719</v>
      </c>
      <c r="D2585">
        <v>71.459999999999994</v>
      </c>
      <c r="E2585" t="s">
        <v>16</v>
      </c>
    </row>
    <row r="2586" spans="1:5" x14ac:dyDescent="0.25">
      <c r="A2586">
        <v>517</v>
      </c>
      <c r="B2586">
        <v>9908</v>
      </c>
      <c r="C2586" s="4">
        <v>44808</v>
      </c>
      <c r="D2586">
        <v>87.97</v>
      </c>
      <c r="E2586" t="s">
        <v>20</v>
      </c>
    </row>
    <row r="2587" spans="1:5" x14ac:dyDescent="0.25">
      <c r="A2587">
        <v>517</v>
      </c>
      <c r="B2587">
        <v>1425</v>
      </c>
      <c r="C2587" s="4">
        <v>44916</v>
      </c>
      <c r="D2587">
        <v>296.89999999999998</v>
      </c>
      <c r="E2587" t="s">
        <v>20</v>
      </c>
    </row>
    <row r="2588" spans="1:5" x14ac:dyDescent="0.25">
      <c r="A2588">
        <v>517</v>
      </c>
      <c r="B2588">
        <v>2484</v>
      </c>
      <c r="C2588" s="4">
        <v>44669</v>
      </c>
      <c r="D2588">
        <v>406.43</v>
      </c>
      <c r="E2588" t="s">
        <v>19</v>
      </c>
    </row>
    <row r="2589" spans="1:5" x14ac:dyDescent="0.25">
      <c r="A2589">
        <v>518</v>
      </c>
      <c r="B2589">
        <v>5469</v>
      </c>
      <c r="C2589" s="4">
        <v>44648</v>
      </c>
      <c r="D2589">
        <v>85.19</v>
      </c>
      <c r="E2589" t="s">
        <v>16</v>
      </c>
    </row>
    <row r="2590" spans="1:5" x14ac:dyDescent="0.25">
      <c r="A2590">
        <v>518</v>
      </c>
      <c r="B2590">
        <v>1856</v>
      </c>
      <c r="C2590" s="4">
        <v>44584</v>
      </c>
      <c r="D2590">
        <v>307.41000000000003</v>
      </c>
      <c r="E2590" t="s">
        <v>19</v>
      </c>
    </row>
    <row r="2591" spans="1:5" x14ac:dyDescent="0.25">
      <c r="A2591">
        <v>518</v>
      </c>
      <c r="B2591">
        <v>5458</v>
      </c>
      <c r="C2591" s="4">
        <v>44878</v>
      </c>
      <c r="D2591">
        <v>367.95</v>
      </c>
      <c r="E2591" t="s">
        <v>20</v>
      </c>
    </row>
    <row r="2592" spans="1:5" x14ac:dyDescent="0.25">
      <c r="A2592">
        <v>518</v>
      </c>
      <c r="B2592">
        <v>3495</v>
      </c>
      <c r="C2592" s="4">
        <v>44785</v>
      </c>
      <c r="D2592">
        <v>400.54</v>
      </c>
      <c r="E2592" t="s">
        <v>18</v>
      </c>
    </row>
    <row r="2593" spans="1:5" x14ac:dyDescent="0.25">
      <c r="A2593">
        <v>518</v>
      </c>
      <c r="B2593">
        <v>2338</v>
      </c>
      <c r="C2593" s="4">
        <v>44758</v>
      </c>
      <c r="D2593">
        <v>245.64</v>
      </c>
      <c r="E2593" t="s">
        <v>17</v>
      </c>
    </row>
    <row r="2594" spans="1:5" x14ac:dyDescent="0.25">
      <c r="A2594">
        <v>518</v>
      </c>
      <c r="B2594">
        <v>1803</v>
      </c>
      <c r="C2594" s="4">
        <v>44838</v>
      </c>
      <c r="D2594">
        <v>362.81</v>
      </c>
      <c r="E2594" t="s">
        <v>20</v>
      </c>
    </row>
    <row r="2595" spans="1:5" x14ac:dyDescent="0.25">
      <c r="A2595">
        <v>518</v>
      </c>
      <c r="B2595">
        <v>1541</v>
      </c>
      <c r="C2595" s="4">
        <v>44850</v>
      </c>
      <c r="D2595">
        <v>459.05</v>
      </c>
      <c r="E2595" t="s">
        <v>19</v>
      </c>
    </row>
    <row r="2596" spans="1:5" x14ac:dyDescent="0.25">
      <c r="A2596">
        <v>518</v>
      </c>
      <c r="B2596">
        <v>3644</v>
      </c>
      <c r="C2596" s="4">
        <v>44848</v>
      </c>
      <c r="D2596">
        <v>411.89</v>
      </c>
      <c r="E2596" t="s">
        <v>19</v>
      </c>
    </row>
    <row r="2597" spans="1:5" x14ac:dyDescent="0.25">
      <c r="A2597">
        <v>518</v>
      </c>
      <c r="B2597">
        <v>5059</v>
      </c>
      <c r="C2597" s="4">
        <v>44872</v>
      </c>
      <c r="D2597">
        <v>438.12</v>
      </c>
      <c r="E2597" t="s">
        <v>20</v>
      </c>
    </row>
    <row r="2598" spans="1:5" x14ac:dyDescent="0.25">
      <c r="A2598">
        <v>519</v>
      </c>
      <c r="B2598">
        <v>9542</v>
      </c>
      <c r="C2598" s="4">
        <v>44686</v>
      </c>
      <c r="D2598">
        <v>164.16</v>
      </c>
      <c r="E2598" t="s">
        <v>20</v>
      </c>
    </row>
    <row r="2599" spans="1:5" x14ac:dyDescent="0.25">
      <c r="A2599">
        <v>519</v>
      </c>
      <c r="B2599">
        <v>8221</v>
      </c>
      <c r="C2599" s="4">
        <v>44822</v>
      </c>
      <c r="D2599">
        <v>133.96</v>
      </c>
      <c r="E2599" t="s">
        <v>20</v>
      </c>
    </row>
    <row r="2600" spans="1:5" x14ac:dyDescent="0.25">
      <c r="A2600">
        <v>519</v>
      </c>
      <c r="B2600">
        <v>8659</v>
      </c>
      <c r="C2600" s="4">
        <v>44866</v>
      </c>
      <c r="D2600">
        <v>320.94</v>
      </c>
      <c r="E2600" t="s">
        <v>19</v>
      </c>
    </row>
    <row r="2601" spans="1:5" x14ac:dyDescent="0.25">
      <c r="A2601">
        <v>519</v>
      </c>
      <c r="B2601">
        <v>9530</v>
      </c>
      <c r="C2601" s="4">
        <v>44809</v>
      </c>
      <c r="D2601">
        <v>440.76</v>
      </c>
      <c r="E2601" t="s">
        <v>17</v>
      </c>
    </row>
    <row r="2602" spans="1:5" x14ac:dyDescent="0.25">
      <c r="A2602">
        <v>519</v>
      </c>
      <c r="B2602">
        <v>9472</v>
      </c>
      <c r="C2602" s="4">
        <v>44680</v>
      </c>
      <c r="D2602">
        <v>66.03</v>
      </c>
      <c r="E2602" t="s">
        <v>16</v>
      </c>
    </row>
    <row r="2603" spans="1:5" x14ac:dyDescent="0.25">
      <c r="A2603">
        <v>519</v>
      </c>
      <c r="B2603">
        <v>6844</v>
      </c>
      <c r="C2603" s="4">
        <v>44865</v>
      </c>
      <c r="D2603">
        <v>19.95</v>
      </c>
      <c r="E2603" t="s">
        <v>18</v>
      </c>
    </row>
    <row r="2604" spans="1:5" x14ac:dyDescent="0.25">
      <c r="A2604">
        <v>519</v>
      </c>
      <c r="B2604">
        <v>8009</v>
      </c>
      <c r="C2604" s="4">
        <v>44700</v>
      </c>
      <c r="D2604">
        <v>92.42</v>
      </c>
      <c r="E2604" t="s">
        <v>18</v>
      </c>
    </row>
    <row r="2605" spans="1:5" x14ac:dyDescent="0.25">
      <c r="A2605">
        <v>519</v>
      </c>
      <c r="B2605">
        <v>2898</v>
      </c>
      <c r="C2605" s="4">
        <v>44887</v>
      </c>
      <c r="D2605">
        <v>305.54000000000002</v>
      </c>
      <c r="E2605" t="s">
        <v>19</v>
      </c>
    </row>
    <row r="2606" spans="1:5" x14ac:dyDescent="0.25">
      <c r="A2606">
        <v>519</v>
      </c>
      <c r="B2606">
        <v>8722</v>
      </c>
      <c r="C2606" s="4">
        <v>44737</v>
      </c>
      <c r="D2606">
        <v>350.64</v>
      </c>
      <c r="E2606" t="s">
        <v>16</v>
      </c>
    </row>
    <row r="2607" spans="1:5" x14ac:dyDescent="0.25">
      <c r="A2607">
        <v>520</v>
      </c>
      <c r="B2607">
        <v>3063</v>
      </c>
      <c r="C2607" s="4">
        <v>44760</v>
      </c>
      <c r="D2607">
        <v>432.33</v>
      </c>
      <c r="E2607" t="s">
        <v>18</v>
      </c>
    </row>
    <row r="2608" spans="1:5" x14ac:dyDescent="0.25">
      <c r="A2608">
        <v>520</v>
      </c>
      <c r="B2608">
        <v>7708</v>
      </c>
      <c r="C2608" s="4">
        <v>44790</v>
      </c>
      <c r="D2608">
        <v>458.25</v>
      </c>
      <c r="E2608" t="s">
        <v>17</v>
      </c>
    </row>
    <row r="2609" spans="1:5" x14ac:dyDescent="0.25">
      <c r="A2609">
        <v>520</v>
      </c>
      <c r="B2609">
        <v>7605</v>
      </c>
      <c r="C2609" s="4">
        <v>44911</v>
      </c>
      <c r="D2609">
        <v>418.31</v>
      </c>
      <c r="E2609" t="s">
        <v>18</v>
      </c>
    </row>
    <row r="2610" spans="1:5" x14ac:dyDescent="0.25">
      <c r="A2610">
        <v>520</v>
      </c>
      <c r="B2610">
        <v>1412</v>
      </c>
      <c r="C2610" s="4">
        <v>44707</v>
      </c>
      <c r="D2610">
        <v>473.21</v>
      </c>
      <c r="E2610" t="s">
        <v>18</v>
      </c>
    </row>
    <row r="2611" spans="1:5" x14ac:dyDescent="0.25">
      <c r="A2611">
        <v>520</v>
      </c>
      <c r="B2611">
        <v>8602</v>
      </c>
      <c r="C2611" s="4">
        <v>44669</v>
      </c>
      <c r="D2611">
        <v>177.19</v>
      </c>
      <c r="E2611" t="s">
        <v>20</v>
      </c>
    </row>
    <row r="2612" spans="1:5" x14ac:dyDescent="0.25">
      <c r="A2612">
        <v>521</v>
      </c>
      <c r="B2612">
        <v>5078</v>
      </c>
      <c r="C2612" s="4">
        <v>44573</v>
      </c>
      <c r="D2612">
        <v>205.48</v>
      </c>
      <c r="E2612" t="s">
        <v>18</v>
      </c>
    </row>
    <row r="2613" spans="1:5" x14ac:dyDescent="0.25">
      <c r="A2613">
        <v>521</v>
      </c>
      <c r="B2613">
        <v>1003</v>
      </c>
      <c r="C2613" s="4">
        <v>44663</v>
      </c>
      <c r="D2613">
        <v>440.27</v>
      </c>
      <c r="E2613" t="s">
        <v>16</v>
      </c>
    </row>
    <row r="2614" spans="1:5" x14ac:dyDescent="0.25">
      <c r="A2614">
        <v>522</v>
      </c>
      <c r="B2614">
        <v>3072</v>
      </c>
      <c r="C2614" s="4">
        <v>44763</v>
      </c>
      <c r="D2614">
        <v>494.34</v>
      </c>
      <c r="E2614" t="s">
        <v>20</v>
      </c>
    </row>
    <row r="2615" spans="1:5" x14ac:dyDescent="0.25">
      <c r="A2615">
        <v>522</v>
      </c>
      <c r="B2615">
        <v>2017</v>
      </c>
      <c r="C2615" s="4">
        <v>44735</v>
      </c>
      <c r="D2615">
        <v>368.47</v>
      </c>
      <c r="E2615" t="s">
        <v>16</v>
      </c>
    </row>
    <row r="2616" spans="1:5" x14ac:dyDescent="0.25">
      <c r="A2616">
        <v>522</v>
      </c>
      <c r="B2616">
        <v>2245</v>
      </c>
      <c r="C2616" s="4">
        <v>44820</v>
      </c>
      <c r="D2616">
        <v>447.67</v>
      </c>
      <c r="E2616" t="s">
        <v>17</v>
      </c>
    </row>
    <row r="2617" spans="1:5" x14ac:dyDescent="0.25">
      <c r="A2617">
        <v>522</v>
      </c>
      <c r="B2617">
        <v>4783</v>
      </c>
      <c r="C2617" s="4">
        <v>44612</v>
      </c>
      <c r="D2617">
        <v>47.53</v>
      </c>
      <c r="E2617" t="s">
        <v>18</v>
      </c>
    </row>
    <row r="2618" spans="1:5" x14ac:dyDescent="0.25">
      <c r="A2618">
        <v>522</v>
      </c>
      <c r="B2618">
        <v>2035</v>
      </c>
      <c r="C2618" s="4">
        <v>44633</v>
      </c>
      <c r="D2618">
        <v>101.97</v>
      </c>
      <c r="E2618" t="s">
        <v>16</v>
      </c>
    </row>
    <row r="2619" spans="1:5" x14ac:dyDescent="0.25">
      <c r="A2619">
        <v>522</v>
      </c>
      <c r="B2619">
        <v>5123</v>
      </c>
      <c r="C2619" s="4">
        <v>44718</v>
      </c>
      <c r="D2619">
        <v>496.06</v>
      </c>
      <c r="E2619" t="s">
        <v>19</v>
      </c>
    </row>
    <row r="2620" spans="1:5" x14ac:dyDescent="0.25">
      <c r="A2620">
        <v>522</v>
      </c>
      <c r="B2620">
        <v>8617</v>
      </c>
      <c r="C2620" s="4">
        <v>44639</v>
      </c>
      <c r="D2620">
        <v>87.89</v>
      </c>
      <c r="E2620" t="s">
        <v>17</v>
      </c>
    </row>
    <row r="2621" spans="1:5" x14ac:dyDescent="0.25">
      <c r="A2621">
        <v>522</v>
      </c>
      <c r="B2621">
        <v>6930</v>
      </c>
      <c r="C2621" s="4">
        <v>44874</v>
      </c>
      <c r="D2621">
        <v>430.53</v>
      </c>
      <c r="E2621" t="s">
        <v>17</v>
      </c>
    </row>
    <row r="2622" spans="1:5" x14ac:dyDescent="0.25">
      <c r="A2622">
        <v>522</v>
      </c>
      <c r="B2622">
        <v>2464</v>
      </c>
      <c r="C2622" s="4">
        <v>44604</v>
      </c>
      <c r="D2622">
        <v>83.08</v>
      </c>
      <c r="E2622" t="s">
        <v>16</v>
      </c>
    </row>
    <row r="2623" spans="1:5" x14ac:dyDescent="0.25">
      <c r="A2623">
        <v>523</v>
      </c>
      <c r="B2623">
        <v>4057</v>
      </c>
      <c r="C2623" s="4">
        <v>44822</v>
      </c>
      <c r="D2623">
        <v>384.32</v>
      </c>
      <c r="E2623" t="s">
        <v>16</v>
      </c>
    </row>
    <row r="2624" spans="1:5" x14ac:dyDescent="0.25">
      <c r="A2624">
        <v>523</v>
      </c>
      <c r="B2624">
        <v>1703</v>
      </c>
      <c r="C2624" s="4">
        <v>44810</v>
      </c>
      <c r="D2624">
        <v>223.03</v>
      </c>
      <c r="E2624" t="s">
        <v>19</v>
      </c>
    </row>
    <row r="2625" spans="1:5" x14ac:dyDescent="0.25">
      <c r="A2625">
        <v>523</v>
      </c>
      <c r="B2625">
        <v>9688</v>
      </c>
      <c r="C2625" s="4">
        <v>44757</v>
      </c>
      <c r="D2625">
        <v>189.9</v>
      </c>
      <c r="E2625" t="s">
        <v>20</v>
      </c>
    </row>
    <row r="2626" spans="1:5" x14ac:dyDescent="0.25">
      <c r="A2626">
        <v>523</v>
      </c>
      <c r="B2626">
        <v>3370</v>
      </c>
      <c r="C2626" s="4">
        <v>44873</v>
      </c>
      <c r="D2626">
        <v>130.29</v>
      </c>
      <c r="E2626" t="s">
        <v>18</v>
      </c>
    </row>
    <row r="2627" spans="1:5" x14ac:dyDescent="0.25">
      <c r="A2627">
        <v>523</v>
      </c>
      <c r="B2627">
        <v>4915</v>
      </c>
      <c r="C2627" s="4">
        <v>44718</v>
      </c>
      <c r="D2627">
        <v>367.4</v>
      </c>
      <c r="E2627" t="s">
        <v>17</v>
      </c>
    </row>
    <row r="2628" spans="1:5" x14ac:dyDescent="0.25">
      <c r="A2628">
        <v>523</v>
      </c>
      <c r="B2628">
        <v>5517</v>
      </c>
      <c r="C2628" s="4">
        <v>44680</v>
      </c>
      <c r="D2628">
        <v>38.43</v>
      </c>
      <c r="E2628" t="s">
        <v>16</v>
      </c>
    </row>
    <row r="2629" spans="1:5" x14ac:dyDescent="0.25">
      <c r="A2629">
        <v>523</v>
      </c>
      <c r="B2629">
        <v>4994</v>
      </c>
      <c r="C2629" s="4">
        <v>44919</v>
      </c>
      <c r="D2629">
        <v>10.029999999999999</v>
      </c>
      <c r="E2629" t="s">
        <v>20</v>
      </c>
    </row>
    <row r="2630" spans="1:5" x14ac:dyDescent="0.25">
      <c r="A2630">
        <v>523</v>
      </c>
      <c r="B2630">
        <v>1582</v>
      </c>
      <c r="C2630" s="4">
        <v>44581</v>
      </c>
      <c r="D2630">
        <v>445.04</v>
      </c>
      <c r="E2630" t="s">
        <v>19</v>
      </c>
    </row>
    <row r="2631" spans="1:5" x14ac:dyDescent="0.25">
      <c r="A2631">
        <v>523</v>
      </c>
      <c r="B2631">
        <v>6272</v>
      </c>
      <c r="C2631" s="4">
        <v>44668</v>
      </c>
      <c r="D2631">
        <v>301.58</v>
      </c>
      <c r="E2631" t="s">
        <v>16</v>
      </c>
    </row>
    <row r="2632" spans="1:5" x14ac:dyDescent="0.25">
      <c r="A2632">
        <v>524</v>
      </c>
      <c r="B2632">
        <v>4196</v>
      </c>
      <c r="C2632" s="4">
        <v>44863</v>
      </c>
      <c r="D2632">
        <v>40.78</v>
      </c>
      <c r="E2632" t="s">
        <v>19</v>
      </c>
    </row>
    <row r="2633" spans="1:5" x14ac:dyDescent="0.25">
      <c r="A2633">
        <v>524</v>
      </c>
      <c r="B2633">
        <v>5547</v>
      </c>
      <c r="C2633" s="4">
        <v>44762</v>
      </c>
      <c r="D2633">
        <v>230.01</v>
      </c>
      <c r="E2633" t="s">
        <v>20</v>
      </c>
    </row>
    <row r="2634" spans="1:5" x14ac:dyDescent="0.25">
      <c r="A2634">
        <v>524</v>
      </c>
      <c r="B2634">
        <v>4765</v>
      </c>
      <c r="C2634" s="4">
        <v>44873</v>
      </c>
      <c r="D2634">
        <v>428.82</v>
      </c>
      <c r="E2634" t="s">
        <v>18</v>
      </c>
    </row>
    <row r="2635" spans="1:5" x14ac:dyDescent="0.25">
      <c r="A2635">
        <v>524</v>
      </c>
      <c r="B2635">
        <v>7316</v>
      </c>
      <c r="C2635" s="4">
        <v>44808</v>
      </c>
      <c r="D2635">
        <v>396.26</v>
      </c>
      <c r="E2635" t="s">
        <v>17</v>
      </c>
    </row>
    <row r="2636" spans="1:5" x14ac:dyDescent="0.25">
      <c r="A2636">
        <v>524</v>
      </c>
      <c r="B2636">
        <v>4845</v>
      </c>
      <c r="C2636" s="4">
        <v>44784</v>
      </c>
      <c r="D2636">
        <v>241.32</v>
      </c>
      <c r="E2636" t="s">
        <v>18</v>
      </c>
    </row>
    <row r="2637" spans="1:5" x14ac:dyDescent="0.25">
      <c r="A2637">
        <v>524</v>
      </c>
      <c r="B2637">
        <v>3761</v>
      </c>
      <c r="C2637" s="4">
        <v>44876</v>
      </c>
      <c r="D2637">
        <v>193.12</v>
      </c>
      <c r="E2637" t="s">
        <v>18</v>
      </c>
    </row>
    <row r="2638" spans="1:5" x14ac:dyDescent="0.25">
      <c r="A2638">
        <v>524</v>
      </c>
      <c r="B2638">
        <v>3749</v>
      </c>
      <c r="C2638" s="4">
        <v>44643</v>
      </c>
      <c r="D2638">
        <v>429.98</v>
      </c>
      <c r="E2638" t="s">
        <v>17</v>
      </c>
    </row>
    <row r="2639" spans="1:5" x14ac:dyDescent="0.25">
      <c r="A2639">
        <v>524</v>
      </c>
      <c r="B2639">
        <v>2841</v>
      </c>
      <c r="C2639" s="4">
        <v>44828</v>
      </c>
      <c r="D2639">
        <v>254.73</v>
      </c>
      <c r="E2639" t="s">
        <v>17</v>
      </c>
    </row>
    <row r="2640" spans="1:5" x14ac:dyDescent="0.25">
      <c r="A2640">
        <v>524</v>
      </c>
      <c r="B2640">
        <v>1174</v>
      </c>
      <c r="C2640" s="4">
        <v>44888</v>
      </c>
      <c r="D2640">
        <v>350.34</v>
      </c>
      <c r="E2640" t="s">
        <v>17</v>
      </c>
    </row>
    <row r="2641" spans="1:5" x14ac:dyDescent="0.25">
      <c r="A2641">
        <v>525</v>
      </c>
      <c r="B2641">
        <v>9922</v>
      </c>
      <c r="C2641" s="4">
        <v>44563</v>
      </c>
      <c r="D2641">
        <v>172.97</v>
      </c>
      <c r="E2641" t="s">
        <v>19</v>
      </c>
    </row>
    <row r="2642" spans="1:5" x14ac:dyDescent="0.25">
      <c r="A2642">
        <v>525</v>
      </c>
      <c r="B2642">
        <v>9842</v>
      </c>
      <c r="C2642" s="4">
        <v>44820</v>
      </c>
      <c r="D2642">
        <v>78.67</v>
      </c>
      <c r="E2642" t="s">
        <v>19</v>
      </c>
    </row>
    <row r="2643" spans="1:5" x14ac:dyDescent="0.25">
      <c r="A2643">
        <v>525</v>
      </c>
      <c r="B2643">
        <v>6342</v>
      </c>
      <c r="C2643" s="4">
        <v>44633</v>
      </c>
      <c r="D2643">
        <v>132.07</v>
      </c>
      <c r="E2643" t="s">
        <v>17</v>
      </c>
    </row>
    <row r="2644" spans="1:5" x14ac:dyDescent="0.25">
      <c r="A2644">
        <v>525</v>
      </c>
      <c r="B2644">
        <v>7118</v>
      </c>
      <c r="C2644" s="4">
        <v>44575</v>
      </c>
      <c r="D2644">
        <v>78.73</v>
      </c>
      <c r="E2644" t="s">
        <v>18</v>
      </c>
    </row>
    <row r="2645" spans="1:5" x14ac:dyDescent="0.25">
      <c r="A2645">
        <v>526</v>
      </c>
      <c r="B2645">
        <v>9427</v>
      </c>
      <c r="C2645" s="4">
        <v>44829</v>
      </c>
      <c r="D2645">
        <v>143.03</v>
      </c>
      <c r="E2645" t="s">
        <v>20</v>
      </c>
    </row>
    <row r="2646" spans="1:5" x14ac:dyDescent="0.25">
      <c r="A2646">
        <v>526</v>
      </c>
      <c r="B2646">
        <v>9370</v>
      </c>
      <c r="C2646" s="4">
        <v>44588</v>
      </c>
      <c r="D2646">
        <v>83.16</v>
      </c>
      <c r="E2646" t="s">
        <v>17</v>
      </c>
    </row>
    <row r="2647" spans="1:5" x14ac:dyDescent="0.25">
      <c r="A2647">
        <v>526</v>
      </c>
      <c r="B2647">
        <v>9269</v>
      </c>
      <c r="C2647" s="4">
        <v>44804</v>
      </c>
      <c r="D2647">
        <v>134.32</v>
      </c>
      <c r="E2647" t="s">
        <v>19</v>
      </c>
    </row>
    <row r="2648" spans="1:5" x14ac:dyDescent="0.25">
      <c r="A2648">
        <v>526</v>
      </c>
      <c r="B2648">
        <v>7324</v>
      </c>
      <c r="C2648" s="4">
        <v>44777</v>
      </c>
      <c r="D2648">
        <v>85.81</v>
      </c>
      <c r="E2648" t="s">
        <v>20</v>
      </c>
    </row>
    <row r="2649" spans="1:5" x14ac:dyDescent="0.25">
      <c r="A2649">
        <v>527</v>
      </c>
      <c r="B2649">
        <v>6994</v>
      </c>
      <c r="C2649" s="4">
        <v>44917</v>
      </c>
      <c r="D2649">
        <v>194.57</v>
      </c>
      <c r="E2649" t="s">
        <v>16</v>
      </c>
    </row>
    <row r="2650" spans="1:5" x14ac:dyDescent="0.25">
      <c r="A2650">
        <v>527</v>
      </c>
      <c r="B2650">
        <v>1037</v>
      </c>
      <c r="C2650" s="4">
        <v>44848</v>
      </c>
      <c r="D2650">
        <v>132.53</v>
      </c>
      <c r="E2650" t="s">
        <v>18</v>
      </c>
    </row>
    <row r="2651" spans="1:5" x14ac:dyDescent="0.25">
      <c r="A2651">
        <v>527</v>
      </c>
      <c r="B2651">
        <v>4755</v>
      </c>
      <c r="C2651" s="4">
        <v>44697</v>
      </c>
      <c r="D2651">
        <v>16.41</v>
      </c>
      <c r="E2651" t="s">
        <v>18</v>
      </c>
    </row>
    <row r="2652" spans="1:5" x14ac:dyDescent="0.25">
      <c r="A2652">
        <v>528</v>
      </c>
      <c r="B2652">
        <v>7585</v>
      </c>
      <c r="C2652" s="4">
        <v>44872</v>
      </c>
      <c r="D2652">
        <v>82.79</v>
      </c>
      <c r="E2652" t="s">
        <v>18</v>
      </c>
    </row>
    <row r="2653" spans="1:5" x14ac:dyDescent="0.25">
      <c r="A2653">
        <v>528</v>
      </c>
      <c r="B2653">
        <v>6833</v>
      </c>
      <c r="C2653" s="4">
        <v>44629</v>
      </c>
      <c r="D2653">
        <v>276.33999999999997</v>
      </c>
      <c r="E2653" t="s">
        <v>16</v>
      </c>
    </row>
    <row r="2654" spans="1:5" x14ac:dyDescent="0.25">
      <c r="A2654">
        <v>528</v>
      </c>
      <c r="B2654">
        <v>6958</v>
      </c>
      <c r="C2654" s="4">
        <v>44884</v>
      </c>
      <c r="D2654">
        <v>24.4</v>
      </c>
      <c r="E2654" t="s">
        <v>17</v>
      </c>
    </row>
    <row r="2655" spans="1:5" x14ac:dyDescent="0.25">
      <c r="A2655">
        <v>528</v>
      </c>
      <c r="B2655">
        <v>6872</v>
      </c>
      <c r="C2655" s="4">
        <v>44914</v>
      </c>
      <c r="D2655">
        <v>480.52</v>
      </c>
      <c r="E2655" t="s">
        <v>20</v>
      </c>
    </row>
    <row r="2656" spans="1:5" x14ac:dyDescent="0.25">
      <c r="A2656">
        <v>528</v>
      </c>
      <c r="B2656">
        <v>8975</v>
      </c>
      <c r="C2656" s="4">
        <v>44632</v>
      </c>
      <c r="D2656">
        <v>179.18</v>
      </c>
      <c r="E2656" t="s">
        <v>16</v>
      </c>
    </row>
    <row r="2657" spans="1:5" x14ac:dyDescent="0.25">
      <c r="A2657">
        <v>528</v>
      </c>
      <c r="B2657">
        <v>6254</v>
      </c>
      <c r="C2657" s="4">
        <v>44594</v>
      </c>
      <c r="D2657">
        <v>310.32</v>
      </c>
      <c r="E2657" t="s">
        <v>20</v>
      </c>
    </row>
    <row r="2658" spans="1:5" x14ac:dyDescent="0.25">
      <c r="A2658">
        <v>529</v>
      </c>
      <c r="B2658">
        <v>5383</v>
      </c>
      <c r="C2658" s="4">
        <v>44779</v>
      </c>
      <c r="D2658">
        <v>167.45</v>
      </c>
      <c r="E2658" t="s">
        <v>16</v>
      </c>
    </row>
    <row r="2659" spans="1:5" x14ac:dyDescent="0.25">
      <c r="A2659">
        <v>529</v>
      </c>
      <c r="B2659">
        <v>1052</v>
      </c>
      <c r="C2659" s="4">
        <v>44868</v>
      </c>
      <c r="D2659">
        <v>371.17</v>
      </c>
      <c r="E2659" t="s">
        <v>19</v>
      </c>
    </row>
    <row r="2660" spans="1:5" x14ac:dyDescent="0.25">
      <c r="A2660">
        <v>529</v>
      </c>
      <c r="B2660">
        <v>8205</v>
      </c>
      <c r="C2660" s="4">
        <v>44659</v>
      </c>
      <c r="D2660">
        <v>492.19</v>
      </c>
      <c r="E2660" t="s">
        <v>18</v>
      </c>
    </row>
    <row r="2661" spans="1:5" x14ac:dyDescent="0.25">
      <c r="A2661">
        <v>529</v>
      </c>
      <c r="B2661">
        <v>4112</v>
      </c>
      <c r="C2661" s="4">
        <v>44886</v>
      </c>
      <c r="D2661">
        <v>84.17</v>
      </c>
      <c r="E2661" t="s">
        <v>19</v>
      </c>
    </row>
    <row r="2662" spans="1:5" x14ac:dyDescent="0.25">
      <c r="A2662">
        <v>529</v>
      </c>
      <c r="B2662">
        <v>4467</v>
      </c>
      <c r="C2662" s="4">
        <v>44803</v>
      </c>
      <c r="D2662">
        <v>130.74</v>
      </c>
      <c r="E2662" t="s">
        <v>19</v>
      </c>
    </row>
    <row r="2663" spans="1:5" x14ac:dyDescent="0.25">
      <c r="A2663">
        <v>529</v>
      </c>
      <c r="B2663">
        <v>2115</v>
      </c>
      <c r="C2663" s="4">
        <v>44785</v>
      </c>
      <c r="D2663">
        <v>339.92</v>
      </c>
      <c r="E2663" t="s">
        <v>19</v>
      </c>
    </row>
    <row r="2664" spans="1:5" x14ac:dyDescent="0.25">
      <c r="A2664">
        <v>529</v>
      </c>
      <c r="B2664">
        <v>4894</v>
      </c>
      <c r="C2664" s="4">
        <v>44840</v>
      </c>
      <c r="D2664">
        <v>364.77</v>
      </c>
      <c r="E2664" t="s">
        <v>20</v>
      </c>
    </row>
    <row r="2665" spans="1:5" x14ac:dyDescent="0.25">
      <c r="A2665">
        <v>529</v>
      </c>
      <c r="B2665">
        <v>7197</v>
      </c>
      <c r="C2665" s="4">
        <v>44675</v>
      </c>
      <c r="D2665">
        <v>383.31</v>
      </c>
      <c r="E2665" t="s">
        <v>20</v>
      </c>
    </row>
    <row r="2666" spans="1:5" x14ac:dyDescent="0.25">
      <c r="A2666">
        <v>530</v>
      </c>
      <c r="B2666">
        <v>2958</v>
      </c>
      <c r="C2666" s="4">
        <v>44757</v>
      </c>
      <c r="D2666">
        <v>74.37</v>
      </c>
      <c r="E2666" t="s">
        <v>20</v>
      </c>
    </row>
    <row r="2667" spans="1:5" x14ac:dyDescent="0.25">
      <c r="A2667">
        <v>530</v>
      </c>
      <c r="B2667">
        <v>2350</v>
      </c>
      <c r="C2667" s="4">
        <v>44824</v>
      </c>
      <c r="D2667">
        <v>249.21</v>
      </c>
      <c r="E2667" t="s">
        <v>16</v>
      </c>
    </row>
    <row r="2668" spans="1:5" x14ac:dyDescent="0.25">
      <c r="A2668">
        <v>530</v>
      </c>
      <c r="B2668">
        <v>9292</v>
      </c>
      <c r="C2668" s="4">
        <v>44725</v>
      </c>
      <c r="D2668">
        <v>348.53</v>
      </c>
      <c r="E2668" t="s">
        <v>19</v>
      </c>
    </row>
    <row r="2669" spans="1:5" x14ac:dyDescent="0.25">
      <c r="A2669">
        <v>530</v>
      </c>
      <c r="B2669">
        <v>4902</v>
      </c>
      <c r="C2669" s="4">
        <v>44891</v>
      </c>
      <c r="D2669">
        <v>185.54</v>
      </c>
      <c r="E2669" t="s">
        <v>18</v>
      </c>
    </row>
    <row r="2670" spans="1:5" x14ac:dyDescent="0.25">
      <c r="A2670">
        <v>530</v>
      </c>
      <c r="B2670">
        <v>3688</v>
      </c>
      <c r="C2670" s="4">
        <v>44859</v>
      </c>
      <c r="D2670">
        <v>48.97</v>
      </c>
      <c r="E2670" t="s">
        <v>18</v>
      </c>
    </row>
    <row r="2671" spans="1:5" x14ac:dyDescent="0.25">
      <c r="A2671">
        <v>530</v>
      </c>
      <c r="B2671">
        <v>4827</v>
      </c>
      <c r="C2671" s="4">
        <v>44890</v>
      </c>
      <c r="D2671">
        <v>405.02</v>
      </c>
      <c r="E2671" t="s">
        <v>19</v>
      </c>
    </row>
    <row r="2672" spans="1:5" x14ac:dyDescent="0.25">
      <c r="A2672">
        <v>531</v>
      </c>
      <c r="B2672">
        <v>7116</v>
      </c>
      <c r="C2672" s="4">
        <v>44712</v>
      </c>
      <c r="D2672">
        <v>200.72</v>
      </c>
      <c r="E2672" t="s">
        <v>18</v>
      </c>
    </row>
    <row r="2673" spans="1:5" x14ac:dyDescent="0.25">
      <c r="A2673">
        <v>531</v>
      </c>
      <c r="B2673">
        <v>2995</v>
      </c>
      <c r="C2673" s="4">
        <v>44808</v>
      </c>
      <c r="D2673">
        <v>133.38999999999999</v>
      </c>
      <c r="E2673" t="s">
        <v>17</v>
      </c>
    </row>
    <row r="2674" spans="1:5" x14ac:dyDescent="0.25">
      <c r="A2674">
        <v>531</v>
      </c>
      <c r="B2674">
        <v>4593</v>
      </c>
      <c r="C2674" s="4">
        <v>44853</v>
      </c>
      <c r="D2674">
        <v>89.57</v>
      </c>
      <c r="E2674" t="s">
        <v>19</v>
      </c>
    </row>
    <row r="2675" spans="1:5" x14ac:dyDescent="0.25">
      <c r="A2675">
        <v>531</v>
      </c>
      <c r="B2675">
        <v>6578</v>
      </c>
      <c r="C2675" s="4">
        <v>44610</v>
      </c>
      <c r="D2675">
        <v>344.87</v>
      </c>
      <c r="E2675" t="s">
        <v>18</v>
      </c>
    </row>
    <row r="2676" spans="1:5" x14ac:dyDescent="0.25">
      <c r="A2676">
        <v>531</v>
      </c>
      <c r="B2676">
        <v>7694</v>
      </c>
      <c r="C2676" s="4">
        <v>44650</v>
      </c>
      <c r="D2676">
        <v>301.83999999999997</v>
      </c>
      <c r="E2676" t="s">
        <v>17</v>
      </c>
    </row>
    <row r="2677" spans="1:5" x14ac:dyDescent="0.25">
      <c r="A2677">
        <v>531</v>
      </c>
      <c r="B2677">
        <v>7001</v>
      </c>
      <c r="C2677" s="4">
        <v>44880</v>
      </c>
      <c r="D2677">
        <v>234.43</v>
      </c>
      <c r="E2677" t="s">
        <v>19</v>
      </c>
    </row>
    <row r="2678" spans="1:5" x14ac:dyDescent="0.25">
      <c r="A2678">
        <v>531</v>
      </c>
      <c r="B2678">
        <v>2397</v>
      </c>
      <c r="C2678" s="4">
        <v>44700</v>
      </c>
      <c r="D2678">
        <v>428.38</v>
      </c>
      <c r="E2678" t="s">
        <v>17</v>
      </c>
    </row>
    <row r="2679" spans="1:5" x14ac:dyDescent="0.25">
      <c r="A2679">
        <v>531</v>
      </c>
      <c r="B2679">
        <v>3854</v>
      </c>
      <c r="C2679" s="4">
        <v>44679</v>
      </c>
      <c r="D2679">
        <v>77.95</v>
      </c>
      <c r="E2679" t="s">
        <v>20</v>
      </c>
    </row>
    <row r="2680" spans="1:5" x14ac:dyDescent="0.25">
      <c r="A2680">
        <v>531</v>
      </c>
      <c r="B2680">
        <v>6066</v>
      </c>
      <c r="C2680" s="4">
        <v>44664</v>
      </c>
      <c r="D2680">
        <v>196.97</v>
      </c>
      <c r="E2680" t="s">
        <v>17</v>
      </c>
    </row>
    <row r="2681" spans="1:5" x14ac:dyDescent="0.25">
      <c r="A2681">
        <v>532</v>
      </c>
      <c r="B2681">
        <v>1862</v>
      </c>
      <c r="C2681" s="4">
        <v>44823</v>
      </c>
      <c r="D2681">
        <v>478.9</v>
      </c>
      <c r="E2681" t="s">
        <v>16</v>
      </c>
    </row>
    <row r="2682" spans="1:5" x14ac:dyDescent="0.25">
      <c r="A2682">
        <v>532</v>
      </c>
      <c r="B2682">
        <v>4495</v>
      </c>
      <c r="C2682" s="4">
        <v>44705</v>
      </c>
      <c r="D2682">
        <v>404.58</v>
      </c>
      <c r="E2682" t="s">
        <v>16</v>
      </c>
    </row>
    <row r="2683" spans="1:5" x14ac:dyDescent="0.25">
      <c r="A2683">
        <v>532</v>
      </c>
      <c r="B2683">
        <v>7115</v>
      </c>
      <c r="C2683" s="4">
        <v>44726</v>
      </c>
      <c r="D2683">
        <v>465.2</v>
      </c>
      <c r="E2683" t="s">
        <v>20</v>
      </c>
    </row>
    <row r="2684" spans="1:5" x14ac:dyDescent="0.25">
      <c r="A2684">
        <v>532</v>
      </c>
      <c r="B2684">
        <v>2330</v>
      </c>
      <c r="C2684" s="4">
        <v>44886</v>
      </c>
      <c r="D2684">
        <v>68.989999999999995</v>
      </c>
      <c r="E2684" t="s">
        <v>17</v>
      </c>
    </row>
    <row r="2685" spans="1:5" x14ac:dyDescent="0.25">
      <c r="A2685">
        <v>532</v>
      </c>
      <c r="B2685">
        <v>9068</v>
      </c>
      <c r="C2685" s="4">
        <v>44785</v>
      </c>
      <c r="D2685">
        <v>422.92</v>
      </c>
      <c r="E2685" t="s">
        <v>17</v>
      </c>
    </row>
    <row r="2686" spans="1:5" x14ac:dyDescent="0.25">
      <c r="A2686">
        <v>532</v>
      </c>
      <c r="B2686">
        <v>7407</v>
      </c>
      <c r="C2686" s="4">
        <v>44591</v>
      </c>
      <c r="D2686">
        <v>164.8</v>
      </c>
      <c r="E2686" t="s">
        <v>16</v>
      </c>
    </row>
    <row r="2687" spans="1:5" x14ac:dyDescent="0.25">
      <c r="A2687">
        <v>532</v>
      </c>
      <c r="B2687">
        <v>8057</v>
      </c>
      <c r="C2687" s="4">
        <v>44566</v>
      </c>
      <c r="D2687">
        <v>318.33999999999997</v>
      </c>
      <c r="E2687" t="s">
        <v>16</v>
      </c>
    </row>
    <row r="2688" spans="1:5" x14ac:dyDescent="0.25">
      <c r="A2688">
        <v>532</v>
      </c>
      <c r="B2688">
        <v>1712</v>
      </c>
      <c r="C2688" s="4">
        <v>44773</v>
      </c>
      <c r="D2688">
        <v>48.85</v>
      </c>
      <c r="E2688" t="s">
        <v>16</v>
      </c>
    </row>
    <row r="2689" spans="1:5" x14ac:dyDescent="0.25">
      <c r="A2689">
        <v>533</v>
      </c>
      <c r="B2689">
        <v>7708</v>
      </c>
      <c r="C2689" s="4">
        <v>44815</v>
      </c>
      <c r="D2689">
        <v>388.31</v>
      </c>
      <c r="E2689" t="s">
        <v>20</v>
      </c>
    </row>
    <row r="2690" spans="1:5" x14ac:dyDescent="0.25">
      <c r="A2690">
        <v>534</v>
      </c>
      <c r="B2690">
        <v>7726</v>
      </c>
      <c r="C2690" s="4">
        <v>44834</v>
      </c>
      <c r="D2690">
        <v>219.76</v>
      </c>
      <c r="E2690" t="s">
        <v>16</v>
      </c>
    </row>
    <row r="2691" spans="1:5" x14ac:dyDescent="0.25">
      <c r="A2691">
        <v>534</v>
      </c>
      <c r="B2691">
        <v>3883</v>
      </c>
      <c r="C2691" s="4">
        <v>44898</v>
      </c>
      <c r="D2691">
        <v>30.78</v>
      </c>
      <c r="E2691" t="s">
        <v>17</v>
      </c>
    </row>
    <row r="2692" spans="1:5" x14ac:dyDescent="0.25">
      <c r="A2692">
        <v>534</v>
      </c>
      <c r="B2692">
        <v>6131</v>
      </c>
      <c r="C2692" s="4">
        <v>44674</v>
      </c>
      <c r="D2692">
        <v>285.77</v>
      </c>
      <c r="E2692" t="s">
        <v>20</v>
      </c>
    </row>
    <row r="2693" spans="1:5" x14ac:dyDescent="0.25">
      <c r="A2693">
        <v>535</v>
      </c>
      <c r="B2693">
        <v>6767</v>
      </c>
      <c r="C2693" s="4">
        <v>44617</v>
      </c>
      <c r="D2693">
        <v>303.98</v>
      </c>
      <c r="E2693" t="s">
        <v>20</v>
      </c>
    </row>
    <row r="2694" spans="1:5" x14ac:dyDescent="0.25">
      <c r="A2694">
        <v>535</v>
      </c>
      <c r="B2694">
        <v>3113</v>
      </c>
      <c r="C2694" s="4">
        <v>44619</v>
      </c>
      <c r="D2694">
        <v>369.51</v>
      </c>
      <c r="E2694" t="s">
        <v>20</v>
      </c>
    </row>
    <row r="2695" spans="1:5" x14ac:dyDescent="0.25">
      <c r="A2695">
        <v>535</v>
      </c>
      <c r="B2695">
        <v>4457</v>
      </c>
      <c r="C2695" s="4">
        <v>44666</v>
      </c>
      <c r="D2695">
        <v>353.88</v>
      </c>
      <c r="E2695" t="s">
        <v>17</v>
      </c>
    </row>
    <row r="2696" spans="1:5" x14ac:dyDescent="0.25">
      <c r="A2696">
        <v>535</v>
      </c>
      <c r="B2696">
        <v>9580</v>
      </c>
      <c r="C2696" s="4">
        <v>44740</v>
      </c>
      <c r="D2696">
        <v>263.14</v>
      </c>
      <c r="E2696" t="s">
        <v>20</v>
      </c>
    </row>
    <row r="2697" spans="1:5" x14ac:dyDescent="0.25">
      <c r="A2697">
        <v>535</v>
      </c>
      <c r="B2697">
        <v>2539</v>
      </c>
      <c r="C2697" s="4">
        <v>44879</v>
      </c>
      <c r="D2697">
        <v>253.91</v>
      </c>
      <c r="E2697" t="s">
        <v>18</v>
      </c>
    </row>
    <row r="2698" spans="1:5" x14ac:dyDescent="0.25">
      <c r="A2698">
        <v>535</v>
      </c>
      <c r="B2698">
        <v>6579</v>
      </c>
      <c r="C2698" s="4">
        <v>44856</v>
      </c>
      <c r="D2698">
        <v>286.52999999999997</v>
      </c>
      <c r="E2698" t="s">
        <v>18</v>
      </c>
    </row>
    <row r="2699" spans="1:5" x14ac:dyDescent="0.25">
      <c r="A2699">
        <v>535</v>
      </c>
      <c r="B2699">
        <v>9274</v>
      </c>
      <c r="C2699" s="4">
        <v>44892</v>
      </c>
      <c r="D2699">
        <v>147.61000000000001</v>
      </c>
      <c r="E2699" t="s">
        <v>18</v>
      </c>
    </row>
    <row r="2700" spans="1:5" x14ac:dyDescent="0.25">
      <c r="A2700">
        <v>535</v>
      </c>
      <c r="B2700">
        <v>3095</v>
      </c>
      <c r="C2700" s="4">
        <v>44661</v>
      </c>
      <c r="D2700">
        <v>167.42</v>
      </c>
      <c r="E2700" t="s">
        <v>18</v>
      </c>
    </row>
    <row r="2701" spans="1:5" x14ac:dyDescent="0.25">
      <c r="A2701">
        <v>536</v>
      </c>
      <c r="B2701">
        <v>5063</v>
      </c>
      <c r="C2701" s="4">
        <v>44761</v>
      </c>
      <c r="D2701">
        <v>439.65</v>
      </c>
      <c r="E2701" t="s">
        <v>18</v>
      </c>
    </row>
    <row r="2702" spans="1:5" x14ac:dyDescent="0.25">
      <c r="A2702">
        <v>536</v>
      </c>
      <c r="B2702">
        <v>9643</v>
      </c>
      <c r="C2702" s="4">
        <v>44620</v>
      </c>
      <c r="D2702">
        <v>362.3</v>
      </c>
      <c r="E2702" t="s">
        <v>17</v>
      </c>
    </row>
    <row r="2703" spans="1:5" x14ac:dyDescent="0.25">
      <c r="A2703">
        <v>536</v>
      </c>
      <c r="B2703">
        <v>3014</v>
      </c>
      <c r="C2703" s="4">
        <v>44793</v>
      </c>
      <c r="D2703">
        <v>491.76</v>
      </c>
      <c r="E2703" t="s">
        <v>16</v>
      </c>
    </row>
    <row r="2704" spans="1:5" x14ac:dyDescent="0.25">
      <c r="A2704">
        <v>536</v>
      </c>
      <c r="B2704">
        <v>4265</v>
      </c>
      <c r="C2704" s="4">
        <v>44750</v>
      </c>
      <c r="D2704">
        <v>345.65</v>
      </c>
      <c r="E2704" t="s">
        <v>18</v>
      </c>
    </row>
    <row r="2705" spans="1:5" x14ac:dyDescent="0.25">
      <c r="A2705">
        <v>537</v>
      </c>
      <c r="B2705">
        <v>9491</v>
      </c>
      <c r="C2705" s="4">
        <v>44801</v>
      </c>
      <c r="D2705">
        <v>473.41</v>
      </c>
      <c r="E2705" t="s">
        <v>16</v>
      </c>
    </row>
    <row r="2706" spans="1:5" x14ac:dyDescent="0.25">
      <c r="A2706">
        <v>537</v>
      </c>
      <c r="B2706">
        <v>7556</v>
      </c>
      <c r="C2706" s="4">
        <v>44714</v>
      </c>
      <c r="D2706">
        <v>181.71</v>
      </c>
      <c r="E2706" t="s">
        <v>20</v>
      </c>
    </row>
    <row r="2707" spans="1:5" x14ac:dyDescent="0.25">
      <c r="A2707">
        <v>537</v>
      </c>
      <c r="B2707">
        <v>8859</v>
      </c>
      <c r="C2707" s="4">
        <v>44589</v>
      </c>
      <c r="D2707">
        <v>440.58</v>
      </c>
      <c r="E2707" t="s">
        <v>17</v>
      </c>
    </row>
    <row r="2708" spans="1:5" x14ac:dyDescent="0.25">
      <c r="A2708">
        <v>537</v>
      </c>
      <c r="B2708">
        <v>4697</v>
      </c>
      <c r="C2708" s="4">
        <v>44924</v>
      </c>
      <c r="D2708">
        <v>221.02</v>
      </c>
      <c r="E2708" t="s">
        <v>16</v>
      </c>
    </row>
    <row r="2709" spans="1:5" x14ac:dyDescent="0.25">
      <c r="A2709">
        <v>537</v>
      </c>
      <c r="B2709">
        <v>5828</v>
      </c>
      <c r="C2709" s="4">
        <v>44762</v>
      </c>
      <c r="D2709">
        <v>277.38</v>
      </c>
      <c r="E2709" t="s">
        <v>18</v>
      </c>
    </row>
    <row r="2710" spans="1:5" x14ac:dyDescent="0.25">
      <c r="A2710">
        <v>537</v>
      </c>
      <c r="B2710">
        <v>3096</v>
      </c>
      <c r="C2710" s="4">
        <v>44814</v>
      </c>
      <c r="D2710">
        <v>473.47</v>
      </c>
      <c r="E2710" t="s">
        <v>20</v>
      </c>
    </row>
    <row r="2711" spans="1:5" x14ac:dyDescent="0.25">
      <c r="A2711">
        <v>538</v>
      </c>
      <c r="B2711">
        <v>7599</v>
      </c>
      <c r="C2711" s="4">
        <v>44711</v>
      </c>
      <c r="D2711">
        <v>239.97</v>
      </c>
      <c r="E2711" t="s">
        <v>18</v>
      </c>
    </row>
    <row r="2712" spans="1:5" x14ac:dyDescent="0.25">
      <c r="A2712">
        <v>538</v>
      </c>
      <c r="B2712">
        <v>3472</v>
      </c>
      <c r="C2712" s="4">
        <v>44762</v>
      </c>
      <c r="D2712">
        <v>411.91</v>
      </c>
      <c r="E2712" t="s">
        <v>19</v>
      </c>
    </row>
    <row r="2713" spans="1:5" x14ac:dyDescent="0.25">
      <c r="A2713">
        <v>539</v>
      </c>
      <c r="B2713">
        <v>6907</v>
      </c>
      <c r="C2713" s="4">
        <v>44582</v>
      </c>
      <c r="D2713">
        <v>213.21</v>
      </c>
      <c r="E2713" t="s">
        <v>19</v>
      </c>
    </row>
    <row r="2714" spans="1:5" x14ac:dyDescent="0.25">
      <c r="A2714">
        <v>539</v>
      </c>
      <c r="B2714">
        <v>9537</v>
      </c>
      <c r="C2714" s="4">
        <v>44611</v>
      </c>
      <c r="D2714">
        <v>224.04</v>
      </c>
      <c r="E2714" t="s">
        <v>17</v>
      </c>
    </row>
    <row r="2715" spans="1:5" x14ac:dyDescent="0.25">
      <c r="A2715">
        <v>539</v>
      </c>
      <c r="B2715">
        <v>7624</v>
      </c>
      <c r="C2715" s="4">
        <v>44687</v>
      </c>
      <c r="D2715">
        <v>95.75</v>
      </c>
      <c r="E2715" t="s">
        <v>20</v>
      </c>
    </row>
    <row r="2716" spans="1:5" x14ac:dyDescent="0.25">
      <c r="A2716">
        <v>539</v>
      </c>
      <c r="B2716">
        <v>1859</v>
      </c>
      <c r="C2716" s="4">
        <v>44811</v>
      </c>
      <c r="D2716">
        <v>309.05</v>
      </c>
      <c r="E2716" t="s">
        <v>17</v>
      </c>
    </row>
    <row r="2717" spans="1:5" x14ac:dyDescent="0.25">
      <c r="A2717">
        <v>539</v>
      </c>
      <c r="B2717">
        <v>5001</v>
      </c>
      <c r="C2717" s="4">
        <v>44633</v>
      </c>
      <c r="D2717">
        <v>70.36</v>
      </c>
      <c r="E2717" t="s">
        <v>18</v>
      </c>
    </row>
    <row r="2718" spans="1:5" x14ac:dyDescent="0.25">
      <c r="A2718">
        <v>539</v>
      </c>
      <c r="B2718">
        <v>2819</v>
      </c>
      <c r="C2718" s="4">
        <v>44563</v>
      </c>
      <c r="D2718">
        <v>373.94</v>
      </c>
      <c r="E2718" t="s">
        <v>20</v>
      </c>
    </row>
    <row r="2719" spans="1:5" x14ac:dyDescent="0.25">
      <c r="A2719">
        <v>540</v>
      </c>
      <c r="B2719">
        <v>1769</v>
      </c>
      <c r="C2719" s="4">
        <v>44589</v>
      </c>
      <c r="D2719">
        <v>209.25</v>
      </c>
      <c r="E2719" t="s">
        <v>17</v>
      </c>
    </row>
    <row r="2720" spans="1:5" x14ac:dyDescent="0.25">
      <c r="A2720">
        <v>540</v>
      </c>
      <c r="B2720">
        <v>6576</v>
      </c>
      <c r="C2720" s="4">
        <v>44681</v>
      </c>
      <c r="D2720">
        <v>440.22</v>
      </c>
      <c r="E2720" t="s">
        <v>20</v>
      </c>
    </row>
    <row r="2721" spans="1:5" x14ac:dyDescent="0.25">
      <c r="A2721">
        <v>541</v>
      </c>
      <c r="B2721">
        <v>5162</v>
      </c>
      <c r="C2721" s="4">
        <v>44692</v>
      </c>
      <c r="D2721">
        <v>127.29</v>
      </c>
      <c r="E2721" t="s">
        <v>17</v>
      </c>
    </row>
    <row r="2722" spans="1:5" x14ac:dyDescent="0.25">
      <c r="A2722">
        <v>541</v>
      </c>
      <c r="B2722">
        <v>1780</v>
      </c>
      <c r="C2722" s="4">
        <v>44750</v>
      </c>
      <c r="D2722">
        <v>57.74</v>
      </c>
      <c r="E2722" t="s">
        <v>20</v>
      </c>
    </row>
    <row r="2723" spans="1:5" x14ac:dyDescent="0.25">
      <c r="A2723">
        <v>542</v>
      </c>
      <c r="B2723">
        <v>1158</v>
      </c>
      <c r="C2723" s="4">
        <v>44605</v>
      </c>
      <c r="D2723">
        <v>207.32</v>
      </c>
      <c r="E2723" t="s">
        <v>17</v>
      </c>
    </row>
    <row r="2724" spans="1:5" x14ac:dyDescent="0.25">
      <c r="A2724">
        <v>542</v>
      </c>
      <c r="B2724">
        <v>4812</v>
      </c>
      <c r="C2724" s="4">
        <v>44841</v>
      </c>
      <c r="D2724">
        <v>85.47</v>
      </c>
      <c r="E2724" t="s">
        <v>16</v>
      </c>
    </row>
    <row r="2725" spans="1:5" x14ac:dyDescent="0.25">
      <c r="A2725">
        <v>542</v>
      </c>
      <c r="B2725">
        <v>3056</v>
      </c>
      <c r="C2725" s="4">
        <v>44776</v>
      </c>
      <c r="D2725">
        <v>51.98</v>
      </c>
      <c r="E2725" t="s">
        <v>20</v>
      </c>
    </row>
    <row r="2726" spans="1:5" x14ac:dyDescent="0.25">
      <c r="A2726">
        <v>543</v>
      </c>
      <c r="B2726">
        <v>7869</v>
      </c>
      <c r="C2726" s="4">
        <v>44747</v>
      </c>
      <c r="D2726">
        <v>103.23</v>
      </c>
      <c r="E2726" t="s">
        <v>18</v>
      </c>
    </row>
    <row r="2727" spans="1:5" x14ac:dyDescent="0.25">
      <c r="A2727">
        <v>543</v>
      </c>
      <c r="B2727">
        <v>7334</v>
      </c>
      <c r="C2727" s="4">
        <v>44810</v>
      </c>
      <c r="D2727">
        <v>126.55</v>
      </c>
      <c r="E2727" t="s">
        <v>20</v>
      </c>
    </row>
    <row r="2728" spans="1:5" x14ac:dyDescent="0.25">
      <c r="A2728">
        <v>543</v>
      </c>
      <c r="B2728">
        <v>4764</v>
      </c>
      <c r="C2728" s="4">
        <v>44904</v>
      </c>
      <c r="D2728">
        <v>353.75</v>
      </c>
      <c r="E2728" t="s">
        <v>19</v>
      </c>
    </row>
    <row r="2729" spans="1:5" x14ac:dyDescent="0.25">
      <c r="A2729">
        <v>543</v>
      </c>
      <c r="B2729">
        <v>1715</v>
      </c>
      <c r="C2729" s="4">
        <v>44797</v>
      </c>
      <c r="D2729">
        <v>338.66</v>
      </c>
      <c r="E2729" t="s">
        <v>19</v>
      </c>
    </row>
    <row r="2730" spans="1:5" x14ac:dyDescent="0.25">
      <c r="A2730">
        <v>543</v>
      </c>
      <c r="B2730">
        <v>5255</v>
      </c>
      <c r="C2730" s="4">
        <v>44568</v>
      </c>
      <c r="D2730">
        <v>17.64</v>
      </c>
      <c r="E2730" t="s">
        <v>17</v>
      </c>
    </row>
    <row r="2731" spans="1:5" x14ac:dyDescent="0.25">
      <c r="A2731">
        <v>544</v>
      </c>
      <c r="B2731">
        <v>3525</v>
      </c>
      <c r="C2731" s="4">
        <v>44581</v>
      </c>
      <c r="D2731">
        <v>157.65</v>
      </c>
      <c r="E2731" t="s">
        <v>19</v>
      </c>
    </row>
    <row r="2732" spans="1:5" x14ac:dyDescent="0.25">
      <c r="A2732">
        <v>544</v>
      </c>
      <c r="B2732">
        <v>4086</v>
      </c>
      <c r="C2732" s="4">
        <v>44573</v>
      </c>
      <c r="D2732">
        <v>352.12</v>
      </c>
      <c r="E2732" t="s">
        <v>16</v>
      </c>
    </row>
    <row r="2733" spans="1:5" x14ac:dyDescent="0.25">
      <c r="A2733">
        <v>544</v>
      </c>
      <c r="B2733">
        <v>8409</v>
      </c>
      <c r="C2733" s="4">
        <v>44923</v>
      </c>
      <c r="D2733">
        <v>445.72</v>
      </c>
      <c r="E2733" t="s">
        <v>20</v>
      </c>
    </row>
    <row r="2734" spans="1:5" x14ac:dyDescent="0.25">
      <c r="A2734">
        <v>544</v>
      </c>
      <c r="B2734">
        <v>2204</v>
      </c>
      <c r="C2734" s="4">
        <v>44915</v>
      </c>
      <c r="D2734">
        <v>143.96</v>
      </c>
      <c r="E2734" t="s">
        <v>16</v>
      </c>
    </row>
    <row r="2735" spans="1:5" x14ac:dyDescent="0.25">
      <c r="A2735">
        <v>545</v>
      </c>
      <c r="B2735">
        <v>3555</v>
      </c>
      <c r="C2735" s="4">
        <v>44654</v>
      </c>
      <c r="D2735">
        <v>195.78</v>
      </c>
      <c r="E2735" t="s">
        <v>17</v>
      </c>
    </row>
    <row r="2736" spans="1:5" x14ac:dyDescent="0.25">
      <c r="A2736">
        <v>545</v>
      </c>
      <c r="B2736">
        <v>1705</v>
      </c>
      <c r="C2736" s="4">
        <v>44836</v>
      </c>
      <c r="D2736">
        <v>257.08999999999997</v>
      </c>
      <c r="E2736" t="s">
        <v>19</v>
      </c>
    </row>
    <row r="2737" spans="1:5" x14ac:dyDescent="0.25">
      <c r="A2737">
        <v>546</v>
      </c>
      <c r="B2737">
        <v>9995</v>
      </c>
      <c r="C2737" s="4">
        <v>44586</v>
      </c>
      <c r="D2737">
        <v>148.71</v>
      </c>
      <c r="E2737" t="s">
        <v>19</v>
      </c>
    </row>
    <row r="2738" spans="1:5" x14ac:dyDescent="0.25">
      <c r="A2738">
        <v>546</v>
      </c>
      <c r="B2738">
        <v>4657</v>
      </c>
      <c r="C2738" s="4">
        <v>44582</v>
      </c>
      <c r="D2738">
        <v>426.34</v>
      </c>
      <c r="E2738" t="s">
        <v>16</v>
      </c>
    </row>
    <row r="2739" spans="1:5" x14ac:dyDescent="0.25">
      <c r="A2739">
        <v>547</v>
      </c>
      <c r="B2739">
        <v>2652</v>
      </c>
      <c r="C2739" s="4">
        <v>44581</v>
      </c>
      <c r="D2739">
        <v>165.9</v>
      </c>
      <c r="E2739" t="s">
        <v>17</v>
      </c>
    </row>
    <row r="2740" spans="1:5" x14ac:dyDescent="0.25">
      <c r="A2740">
        <v>547</v>
      </c>
      <c r="B2740">
        <v>3419</v>
      </c>
      <c r="C2740" s="4">
        <v>44799</v>
      </c>
      <c r="D2740">
        <v>402.88</v>
      </c>
      <c r="E2740" t="s">
        <v>20</v>
      </c>
    </row>
    <row r="2741" spans="1:5" x14ac:dyDescent="0.25">
      <c r="A2741">
        <v>547</v>
      </c>
      <c r="B2741">
        <v>8870</v>
      </c>
      <c r="C2741" s="4">
        <v>44905</v>
      </c>
      <c r="D2741">
        <v>147.36000000000001</v>
      </c>
      <c r="E2741" t="s">
        <v>20</v>
      </c>
    </row>
    <row r="2742" spans="1:5" x14ac:dyDescent="0.25">
      <c r="A2742">
        <v>548</v>
      </c>
      <c r="B2742">
        <v>2303</v>
      </c>
      <c r="C2742" s="4">
        <v>44710</v>
      </c>
      <c r="D2742">
        <v>373.58</v>
      </c>
      <c r="E2742" t="s">
        <v>16</v>
      </c>
    </row>
    <row r="2743" spans="1:5" x14ac:dyDescent="0.25">
      <c r="A2743">
        <v>548</v>
      </c>
      <c r="B2743">
        <v>3856</v>
      </c>
      <c r="C2743" s="4">
        <v>44818</v>
      </c>
      <c r="D2743">
        <v>359.85</v>
      </c>
      <c r="E2743" t="s">
        <v>18</v>
      </c>
    </row>
    <row r="2744" spans="1:5" x14ac:dyDescent="0.25">
      <c r="A2744">
        <v>548</v>
      </c>
      <c r="B2744">
        <v>5021</v>
      </c>
      <c r="C2744" s="4">
        <v>44725</v>
      </c>
      <c r="D2744">
        <v>210.25</v>
      </c>
      <c r="E2744" t="s">
        <v>18</v>
      </c>
    </row>
    <row r="2745" spans="1:5" x14ac:dyDescent="0.25">
      <c r="A2745">
        <v>548</v>
      </c>
      <c r="B2745">
        <v>4352</v>
      </c>
      <c r="C2745" s="4">
        <v>44598</v>
      </c>
      <c r="D2745">
        <v>355.3</v>
      </c>
      <c r="E2745" t="s">
        <v>20</v>
      </c>
    </row>
    <row r="2746" spans="1:5" x14ac:dyDescent="0.25">
      <c r="A2746">
        <v>548</v>
      </c>
      <c r="B2746">
        <v>8489</v>
      </c>
      <c r="C2746" s="4">
        <v>44788</v>
      </c>
      <c r="D2746">
        <v>26.64</v>
      </c>
      <c r="E2746" t="s">
        <v>19</v>
      </c>
    </row>
    <row r="2747" spans="1:5" x14ac:dyDescent="0.25">
      <c r="A2747">
        <v>548</v>
      </c>
      <c r="B2747">
        <v>3573</v>
      </c>
      <c r="C2747" s="4">
        <v>44754</v>
      </c>
      <c r="D2747">
        <v>119.55</v>
      </c>
      <c r="E2747" t="s">
        <v>20</v>
      </c>
    </row>
    <row r="2748" spans="1:5" x14ac:dyDescent="0.25">
      <c r="A2748">
        <v>548</v>
      </c>
      <c r="B2748">
        <v>6416</v>
      </c>
      <c r="C2748" s="4">
        <v>44748</v>
      </c>
      <c r="D2748">
        <v>384.59</v>
      </c>
      <c r="E2748" t="s">
        <v>17</v>
      </c>
    </row>
    <row r="2749" spans="1:5" x14ac:dyDescent="0.25">
      <c r="A2749">
        <v>548</v>
      </c>
      <c r="B2749">
        <v>7410</v>
      </c>
      <c r="C2749" s="4">
        <v>44916</v>
      </c>
      <c r="D2749">
        <v>181.74</v>
      </c>
      <c r="E2749" t="s">
        <v>20</v>
      </c>
    </row>
    <row r="2750" spans="1:5" x14ac:dyDescent="0.25">
      <c r="A2750">
        <v>548</v>
      </c>
      <c r="B2750">
        <v>9606</v>
      </c>
      <c r="C2750" s="4">
        <v>44667</v>
      </c>
      <c r="D2750">
        <v>104.64</v>
      </c>
      <c r="E2750" t="s">
        <v>17</v>
      </c>
    </row>
    <row r="2751" spans="1:5" x14ac:dyDescent="0.25">
      <c r="A2751">
        <v>549</v>
      </c>
      <c r="B2751">
        <v>4924</v>
      </c>
      <c r="C2751" s="4">
        <v>44658</v>
      </c>
      <c r="D2751">
        <v>264.66000000000003</v>
      </c>
      <c r="E2751" t="s">
        <v>20</v>
      </c>
    </row>
    <row r="2752" spans="1:5" x14ac:dyDescent="0.25">
      <c r="A2752">
        <v>549</v>
      </c>
      <c r="B2752">
        <v>9251</v>
      </c>
      <c r="C2752" s="4">
        <v>44860</v>
      </c>
      <c r="D2752">
        <v>94.01</v>
      </c>
      <c r="E2752" t="s">
        <v>20</v>
      </c>
    </row>
    <row r="2753" spans="1:5" x14ac:dyDescent="0.25">
      <c r="A2753">
        <v>550</v>
      </c>
      <c r="B2753">
        <v>2048</v>
      </c>
      <c r="C2753" s="4">
        <v>44833</v>
      </c>
      <c r="D2753">
        <v>41.24</v>
      </c>
      <c r="E2753" t="s">
        <v>18</v>
      </c>
    </row>
    <row r="2754" spans="1:5" x14ac:dyDescent="0.25">
      <c r="A2754">
        <v>550</v>
      </c>
      <c r="B2754">
        <v>3322</v>
      </c>
      <c r="C2754" s="4">
        <v>44770</v>
      </c>
      <c r="D2754">
        <v>379.11</v>
      </c>
      <c r="E2754" t="s">
        <v>19</v>
      </c>
    </row>
    <row r="2755" spans="1:5" x14ac:dyDescent="0.25">
      <c r="A2755">
        <v>550</v>
      </c>
      <c r="B2755">
        <v>7769</v>
      </c>
      <c r="C2755" s="4">
        <v>44917</v>
      </c>
      <c r="D2755">
        <v>379.16</v>
      </c>
      <c r="E2755" t="s">
        <v>19</v>
      </c>
    </row>
    <row r="2756" spans="1:5" x14ac:dyDescent="0.25">
      <c r="A2756">
        <v>550</v>
      </c>
      <c r="B2756">
        <v>8037</v>
      </c>
      <c r="C2756" s="4">
        <v>44728</v>
      </c>
      <c r="D2756">
        <v>381.24</v>
      </c>
      <c r="E2756" t="s">
        <v>19</v>
      </c>
    </row>
    <row r="2757" spans="1:5" x14ac:dyDescent="0.25">
      <c r="A2757">
        <v>550</v>
      </c>
      <c r="B2757">
        <v>8493</v>
      </c>
      <c r="C2757" s="4">
        <v>44840</v>
      </c>
      <c r="D2757">
        <v>264.8</v>
      </c>
      <c r="E2757" t="s">
        <v>20</v>
      </c>
    </row>
    <row r="2758" spans="1:5" x14ac:dyDescent="0.25">
      <c r="A2758">
        <v>550</v>
      </c>
      <c r="B2758">
        <v>7977</v>
      </c>
      <c r="C2758" s="4">
        <v>44713</v>
      </c>
      <c r="D2758">
        <v>24.61</v>
      </c>
      <c r="E2758" t="s">
        <v>16</v>
      </c>
    </row>
    <row r="2759" spans="1:5" x14ac:dyDescent="0.25">
      <c r="A2759">
        <v>550</v>
      </c>
      <c r="B2759">
        <v>7173</v>
      </c>
      <c r="C2759" s="4">
        <v>44713</v>
      </c>
      <c r="D2759">
        <v>317.33999999999997</v>
      </c>
      <c r="E2759" t="s">
        <v>16</v>
      </c>
    </row>
    <row r="2760" spans="1:5" x14ac:dyDescent="0.25">
      <c r="A2760">
        <v>550</v>
      </c>
      <c r="B2760">
        <v>5299</v>
      </c>
      <c r="C2760" s="4">
        <v>44752</v>
      </c>
      <c r="D2760">
        <v>352.76</v>
      </c>
      <c r="E2760" t="s">
        <v>20</v>
      </c>
    </row>
    <row r="2761" spans="1:5" x14ac:dyDescent="0.25">
      <c r="A2761">
        <v>551</v>
      </c>
      <c r="B2761">
        <v>8955</v>
      </c>
      <c r="C2761" s="4">
        <v>44847</v>
      </c>
      <c r="D2761">
        <v>376.14</v>
      </c>
      <c r="E2761" t="s">
        <v>18</v>
      </c>
    </row>
    <row r="2762" spans="1:5" x14ac:dyDescent="0.25">
      <c r="A2762">
        <v>551</v>
      </c>
      <c r="B2762">
        <v>9497</v>
      </c>
      <c r="C2762" s="4">
        <v>44896</v>
      </c>
      <c r="D2762">
        <v>361.36</v>
      </c>
      <c r="E2762" t="s">
        <v>20</v>
      </c>
    </row>
    <row r="2763" spans="1:5" x14ac:dyDescent="0.25">
      <c r="A2763">
        <v>551</v>
      </c>
      <c r="B2763">
        <v>8632</v>
      </c>
      <c r="C2763" s="4">
        <v>44752</v>
      </c>
      <c r="D2763">
        <v>260.8</v>
      </c>
      <c r="E2763" t="s">
        <v>16</v>
      </c>
    </row>
    <row r="2764" spans="1:5" x14ac:dyDescent="0.25">
      <c r="A2764">
        <v>551</v>
      </c>
      <c r="B2764">
        <v>2192</v>
      </c>
      <c r="C2764" s="4">
        <v>44628</v>
      </c>
      <c r="D2764">
        <v>303.64999999999998</v>
      </c>
      <c r="E2764" t="s">
        <v>17</v>
      </c>
    </row>
    <row r="2765" spans="1:5" x14ac:dyDescent="0.25">
      <c r="A2765">
        <v>551</v>
      </c>
      <c r="B2765">
        <v>5377</v>
      </c>
      <c r="C2765" s="4">
        <v>44738</v>
      </c>
      <c r="D2765">
        <v>196.6</v>
      </c>
      <c r="E2765" t="s">
        <v>18</v>
      </c>
    </row>
    <row r="2766" spans="1:5" x14ac:dyDescent="0.25">
      <c r="A2766">
        <v>551</v>
      </c>
      <c r="B2766">
        <v>5398</v>
      </c>
      <c r="C2766" s="4">
        <v>44801</v>
      </c>
      <c r="D2766">
        <v>240.98</v>
      </c>
      <c r="E2766" t="s">
        <v>20</v>
      </c>
    </row>
    <row r="2767" spans="1:5" x14ac:dyDescent="0.25">
      <c r="A2767">
        <v>551</v>
      </c>
      <c r="B2767">
        <v>5464</v>
      </c>
      <c r="C2767" s="4">
        <v>44678</v>
      </c>
      <c r="D2767">
        <v>423.56</v>
      </c>
      <c r="E2767" t="s">
        <v>20</v>
      </c>
    </row>
    <row r="2768" spans="1:5" x14ac:dyDescent="0.25">
      <c r="A2768">
        <v>551</v>
      </c>
      <c r="B2768">
        <v>4650</v>
      </c>
      <c r="C2768" s="4">
        <v>44894</v>
      </c>
      <c r="D2768">
        <v>431.48</v>
      </c>
      <c r="E2768" t="s">
        <v>17</v>
      </c>
    </row>
    <row r="2769" spans="1:5" x14ac:dyDescent="0.25">
      <c r="A2769">
        <v>551</v>
      </c>
      <c r="B2769">
        <v>4655</v>
      </c>
      <c r="C2769" s="4">
        <v>44689</v>
      </c>
      <c r="D2769">
        <v>433.34</v>
      </c>
      <c r="E2769" t="s">
        <v>19</v>
      </c>
    </row>
    <row r="2770" spans="1:5" x14ac:dyDescent="0.25">
      <c r="A2770">
        <v>552</v>
      </c>
      <c r="B2770">
        <v>7349</v>
      </c>
      <c r="C2770" s="4">
        <v>44806</v>
      </c>
      <c r="D2770">
        <v>291.44</v>
      </c>
      <c r="E2770" t="s">
        <v>20</v>
      </c>
    </row>
    <row r="2771" spans="1:5" x14ac:dyDescent="0.25">
      <c r="A2771">
        <v>552</v>
      </c>
      <c r="B2771">
        <v>8459</v>
      </c>
      <c r="C2771" s="4">
        <v>44796</v>
      </c>
      <c r="D2771">
        <v>459.74</v>
      </c>
      <c r="E2771" t="s">
        <v>18</v>
      </c>
    </row>
    <row r="2772" spans="1:5" x14ac:dyDescent="0.25">
      <c r="A2772">
        <v>552</v>
      </c>
      <c r="B2772">
        <v>7654</v>
      </c>
      <c r="C2772" s="4">
        <v>44705</v>
      </c>
      <c r="D2772">
        <v>298.77999999999997</v>
      </c>
      <c r="E2772" t="s">
        <v>20</v>
      </c>
    </row>
    <row r="2773" spans="1:5" x14ac:dyDescent="0.25">
      <c r="A2773">
        <v>553</v>
      </c>
      <c r="B2773">
        <v>2305</v>
      </c>
      <c r="C2773" s="4">
        <v>44670</v>
      </c>
      <c r="D2773">
        <v>70.02</v>
      </c>
      <c r="E2773" t="s">
        <v>17</v>
      </c>
    </row>
    <row r="2774" spans="1:5" x14ac:dyDescent="0.25">
      <c r="A2774">
        <v>553</v>
      </c>
      <c r="B2774">
        <v>1104</v>
      </c>
      <c r="C2774" s="4">
        <v>44731</v>
      </c>
      <c r="D2774">
        <v>161.18</v>
      </c>
      <c r="E2774" t="s">
        <v>19</v>
      </c>
    </row>
    <row r="2775" spans="1:5" x14ac:dyDescent="0.25">
      <c r="A2775">
        <v>553</v>
      </c>
      <c r="B2775">
        <v>2383</v>
      </c>
      <c r="C2775" s="4">
        <v>44893</v>
      </c>
      <c r="D2775">
        <v>438.46</v>
      </c>
      <c r="E2775" t="s">
        <v>17</v>
      </c>
    </row>
    <row r="2776" spans="1:5" x14ac:dyDescent="0.25">
      <c r="A2776">
        <v>553</v>
      </c>
      <c r="B2776">
        <v>5460</v>
      </c>
      <c r="C2776" s="4">
        <v>44677</v>
      </c>
      <c r="D2776">
        <v>438.49</v>
      </c>
      <c r="E2776" t="s">
        <v>18</v>
      </c>
    </row>
    <row r="2777" spans="1:5" x14ac:dyDescent="0.25">
      <c r="A2777">
        <v>553</v>
      </c>
      <c r="B2777">
        <v>2093</v>
      </c>
      <c r="C2777" s="4">
        <v>44883</v>
      </c>
      <c r="D2777">
        <v>446.46</v>
      </c>
      <c r="E2777" t="s">
        <v>20</v>
      </c>
    </row>
    <row r="2778" spans="1:5" x14ac:dyDescent="0.25">
      <c r="A2778">
        <v>553</v>
      </c>
      <c r="B2778">
        <v>8888</v>
      </c>
      <c r="C2778" s="4">
        <v>44874</v>
      </c>
      <c r="D2778">
        <v>494.3</v>
      </c>
      <c r="E2778" t="s">
        <v>16</v>
      </c>
    </row>
    <row r="2779" spans="1:5" x14ac:dyDescent="0.25">
      <c r="A2779">
        <v>553</v>
      </c>
      <c r="B2779">
        <v>6983</v>
      </c>
      <c r="C2779" s="4">
        <v>44635</v>
      </c>
      <c r="D2779">
        <v>76.7</v>
      </c>
      <c r="E2779" t="s">
        <v>16</v>
      </c>
    </row>
    <row r="2780" spans="1:5" x14ac:dyDescent="0.25">
      <c r="A2780">
        <v>554</v>
      </c>
      <c r="B2780">
        <v>3113</v>
      </c>
      <c r="C2780" s="4">
        <v>44733</v>
      </c>
      <c r="D2780">
        <v>371.93</v>
      </c>
      <c r="E2780" t="s">
        <v>19</v>
      </c>
    </row>
    <row r="2781" spans="1:5" x14ac:dyDescent="0.25">
      <c r="A2781">
        <v>554</v>
      </c>
      <c r="B2781">
        <v>3142</v>
      </c>
      <c r="C2781" s="4">
        <v>44760</v>
      </c>
      <c r="D2781">
        <v>184.93</v>
      </c>
      <c r="E2781" t="s">
        <v>16</v>
      </c>
    </row>
    <row r="2782" spans="1:5" x14ac:dyDescent="0.25">
      <c r="A2782">
        <v>554</v>
      </c>
      <c r="B2782">
        <v>4897</v>
      </c>
      <c r="C2782" s="4">
        <v>44743</v>
      </c>
      <c r="D2782">
        <v>483.2</v>
      </c>
      <c r="E2782" t="s">
        <v>20</v>
      </c>
    </row>
    <row r="2783" spans="1:5" x14ac:dyDescent="0.25">
      <c r="A2783">
        <v>554</v>
      </c>
      <c r="B2783">
        <v>1993</v>
      </c>
      <c r="C2783" s="4">
        <v>44920</v>
      </c>
      <c r="D2783">
        <v>280.76</v>
      </c>
      <c r="E2783" t="s">
        <v>17</v>
      </c>
    </row>
    <row r="2784" spans="1:5" x14ac:dyDescent="0.25">
      <c r="A2784">
        <v>554</v>
      </c>
      <c r="B2784">
        <v>5257</v>
      </c>
      <c r="C2784" s="4">
        <v>44756</v>
      </c>
      <c r="D2784">
        <v>227.3</v>
      </c>
      <c r="E2784" t="s">
        <v>20</v>
      </c>
    </row>
    <row r="2785" spans="1:5" x14ac:dyDescent="0.25">
      <c r="A2785">
        <v>554</v>
      </c>
      <c r="B2785">
        <v>9027</v>
      </c>
      <c r="C2785" s="4">
        <v>44769</v>
      </c>
      <c r="D2785">
        <v>274.42</v>
      </c>
      <c r="E2785" t="s">
        <v>18</v>
      </c>
    </row>
    <row r="2786" spans="1:5" x14ac:dyDescent="0.25">
      <c r="A2786">
        <v>555</v>
      </c>
      <c r="B2786">
        <v>8131</v>
      </c>
      <c r="C2786" s="4">
        <v>44670</v>
      </c>
      <c r="D2786">
        <v>100.29</v>
      </c>
      <c r="E2786" t="s">
        <v>17</v>
      </c>
    </row>
    <row r="2787" spans="1:5" x14ac:dyDescent="0.25">
      <c r="A2787">
        <v>555</v>
      </c>
      <c r="B2787">
        <v>5338</v>
      </c>
      <c r="C2787" s="4">
        <v>44848</v>
      </c>
      <c r="D2787">
        <v>293.7</v>
      </c>
      <c r="E2787" t="s">
        <v>16</v>
      </c>
    </row>
    <row r="2788" spans="1:5" x14ac:dyDescent="0.25">
      <c r="A2788">
        <v>556</v>
      </c>
      <c r="B2788">
        <v>1849</v>
      </c>
      <c r="C2788" s="4">
        <v>44924</v>
      </c>
      <c r="D2788">
        <v>426.21</v>
      </c>
      <c r="E2788" t="s">
        <v>17</v>
      </c>
    </row>
    <row r="2789" spans="1:5" x14ac:dyDescent="0.25">
      <c r="A2789">
        <v>556</v>
      </c>
      <c r="B2789">
        <v>6934</v>
      </c>
      <c r="C2789" s="4">
        <v>44758</v>
      </c>
      <c r="D2789">
        <v>83.91</v>
      </c>
      <c r="E2789" t="s">
        <v>20</v>
      </c>
    </row>
    <row r="2790" spans="1:5" x14ac:dyDescent="0.25">
      <c r="A2790">
        <v>556</v>
      </c>
      <c r="B2790">
        <v>4359</v>
      </c>
      <c r="C2790" s="4">
        <v>44654</v>
      </c>
      <c r="D2790">
        <v>348.25</v>
      </c>
      <c r="E2790" t="s">
        <v>17</v>
      </c>
    </row>
    <row r="2791" spans="1:5" x14ac:dyDescent="0.25">
      <c r="A2791">
        <v>556</v>
      </c>
      <c r="B2791">
        <v>9598</v>
      </c>
      <c r="C2791" s="4">
        <v>44747</v>
      </c>
      <c r="D2791">
        <v>444.42</v>
      </c>
      <c r="E2791" t="s">
        <v>19</v>
      </c>
    </row>
    <row r="2792" spans="1:5" x14ac:dyDescent="0.25">
      <c r="A2792">
        <v>556</v>
      </c>
      <c r="B2792">
        <v>9570</v>
      </c>
      <c r="C2792" s="4">
        <v>44772</v>
      </c>
      <c r="D2792">
        <v>274.97000000000003</v>
      </c>
      <c r="E2792" t="s">
        <v>19</v>
      </c>
    </row>
    <row r="2793" spans="1:5" x14ac:dyDescent="0.25">
      <c r="A2793">
        <v>556</v>
      </c>
      <c r="B2793">
        <v>5428</v>
      </c>
      <c r="C2793" s="4">
        <v>44861</v>
      </c>
      <c r="D2793">
        <v>281.8</v>
      </c>
      <c r="E2793" t="s">
        <v>16</v>
      </c>
    </row>
    <row r="2794" spans="1:5" x14ac:dyDescent="0.25">
      <c r="A2794">
        <v>556</v>
      </c>
      <c r="B2794">
        <v>3097</v>
      </c>
      <c r="C2794" s="4">
        <v>44573</v>
      </c>
      <c r="D2794">
        <v>272.98</v>
      </c>
      <c r="E2794" t="s">
        <v>19</v>
      </c>
    </row>
    <row r="2795" spans="1:5" x14ac:dyDescent="0.25">
      <c r="A2795">
        <v>557</v>
      </c>
      <c r="B2795">
        <v>3467</v>
      </c>
      <c r="C2795" s="4">
        <v>44574</v>
      </c>
      <c r="D2795">
        <v>314.72000000000003</v>
      </c>
      <c r="E2795" t="s">
        <v>18</v>
      </c>
    </row>
    <row r="2796" spans="1:5" x14ac:dyDescent="0.25">
      <c r="A2796">
        <v>557</v>
      </c>
      <c r="B2796">
        <v>9139</v>
      </c>
      <c r="C2796" s="4">
        <v>44909</v>
      </c>
      <c r="D2796">
        <v>382.14</v>
      </c>
      <c r="E2796" t="s">
        <v>19</v>
      </c>
    </row>
    <row r="2797" spans="1:5" x14ac:dyDescent="0.25">
      <c r="A2797">
        <v>557</v>
      </c>
      <c r="B2797">
        <v>6999</v>
      </c>
      <c r="C2797" s="4">
        <v>44894</v>
      </c>
      <c r="D2797">
        <v>483.12</v>
      </c>
      <c r="E2797" t="s">
        <v>20</v>
      </c>
    </row>
    <row r="2798" spans="1:5" x14ac:dyDescent="0.25">
      <c r="A2798">
        <v>558</v>
      </c>
      <c r="B2798">
        <v>3945</v>
      </c>
      <c r="C2798" s="4">
        <v>44746</v>
      </c>
      <c r="D2798">
        <v>30.81</v>
      </c>
      <c r="E2798" t="s">
        <v>16</v>
      </c>
    </row>
    <row r="2799" spans="1:5" x14ac:dyDescent="0.25">
      <c r="A2799">
        <v>558</v>
      </c>
      <c r="B2799">
        <v>7028</v>
      </c>
      <c r="C2799" s="4">
        <v>44882</v>
      </c>
      <c r="D2799">
        <v>451.1</v>
      </c>
      <c r="E2799" t="s">
        <v>19</v>
      </c>
    </row>
    <row r="2800" spans="1:5" x14ac:dyDescent="0.25">
      <c r="A2800">
        <v>558</v>
      </c>
      <c r="B2800">
        <v>5781</v>
      </c>
      <c r="C2800" s="4">
        <v>44562</v>
      </c>
      <c r="D2800">
        <v>283.11</v>
      </c>
      <c r="E2800" t="s">
        <v>17</v>
      </c>
    </row>
    <row r="2801" spans="1:5" x14ac:dyDescent="0.25">
      <c r="A2801">
        <v>558</v>
      </c>
      <c r="B2801">
        <v>4717</v>
      </c>
      <c r="C2801" s="4">
        <v>44628</v>
      </c>
      <c r="D2801">
        <v>369.73</v>
      </c>
      <c r="E2801" t="s">
        <v>20</v>
      </c>
    </row>
    <row r="2802" spans="1:5" x14ac:dyDescent="0.25">
      <c r="A2802">
        <v>558</v>
      </c>
      <c r="B2802">
        <v>4824</v>
      </c>
      <c r="C2802" s="4">
        <v>44840</v>
      </c>
      <c r="D2802">
        <v>154.47</v>
      </c>
      <c r="E2802" t="s">
        <v>18</v>
      </c>
    </row>
    <row r="2803" spans="1:5" x14ac:dyDescent="0.25">
      <c r="A2803">
        <v>558</v>
      </c>
      <c r="B2803">
        <v>9146</v>
      </c>
      <c r="C2803" s="4">
        <v>44887</v>
      </c>
      <c r="D2803">
        <v>433.75</v>
      </c>
      <c r="E2803" t="s">
        <v>17</v>
      </c>
    </row>
    <row r="2804" spans="1:5" x14ac:dyDescent="0.25">
      <c r="A2804">
        <v>559</v>
      </c>
      <c r="B2804">
        <v>7608</v>
      </c>
      <c r="C2804" s="4">
        <v>44691</v>
      </c>
      <c r="D2804">
        <v>251.49</v>
      </c>
      <c r="E2804" t="s">
        <v>16</v>
      </c>
    </row>
    <row r="2805" spans="1:5" x14ac:dyDescent="0.25">
      <c r="A2805">
        <v>559</v>
      </c>
      <c r="B2805">
        <v>1333</v>
      </c>
      <c r="C2805" s="4">
        <v>44779</v>
      </c>
      <c r="D2805">
        <v>183.9</v>
      </c>
      <c r="E2805" t="s">
        <v>20</v>
      </c>
    </row>
    <row r="2806" spans="1:5" x14ac:dyDescent="0.25">
      <c r="A2806">
        <v>559</v>
      </c>
      <c r="B2806">
        <v>5084</v>
      </c>
      <c r="C2806" s="4">
        <v>44816</v>
      </c>
      <c r="D2806">
        <v>356.29</v>
      </c>
      <c r="E2806" t="s">
        <v>18</v>
      </c>
    </row>
    <row r="2807" spans="1:5" x14ac:dyDescent="0.25">
      <c r="A2807">
        <v>559</v>
      </c>
      <c r="B2807">
        <v>5113</v>
      </c>
      <c r="C2807" s="4">
        <v>44603</v>
      </c>
      <c r="D2807">
        <v>422.59</v>
      </c>
      <c r="E2807" t="s">
        <v>18</v>
      </c>
    </row>
    <row r="2808" spans="1:5" x14ac:dyDescent="0.25">
      <c r="A2808">
        <v>559</v>
      </c>
      <c r="B2808">
        <v>6597</v>
      </c>
      <c r="C2808" s="4">
        <v>44851</v>
      </c>
      <c r="D2808">
        <v>156.5</v>
      </c>
      <c r="E2808" t="s">
        <v>17</v>
      </c>
    </row>
    <row r="2809" spans="1:5" x14ac:dyDescent="0.25">
      <c r="A2809">
        <v>559</v>
      </c>
      <c r="B2809">
        <v>4114</v>
      </c>
      <c r="C2809" s="4">
        <v>44648</v>
      </c>
      <c r="D2809">
        <v>490.24</v>
      </c>
      <c r="E2809" t="s">
        <v>20</v>
      </c>
    </row>
    <row r="2810" spans="1:5" x14ac:dyDescent="0.25">
      <c r="A2810">
        <v>559</v>
      </c>
      <c r="B2810">
        <v>8516</v>
      </c>
      <c r="C2810" s="4">
        <v>44628</v>
      </c>
      <c r="D2810">
        <v>290.64999999999998</v>
      </c>
      <c r="E2810" t="s">
        <v>20</v>
      </c>
    </row>
    <row r="2811" spans="1:5" x14ac:dyDescent="0.25">
      <c r="A2811">
        <v>560</v>
      </c>
      <c r="B2811">
        <v>1876</v>
      </c>
      <c r="C2811" s="4">
        <v>44710</v>
      </c>
      <c r="D2811">
        <v>7.26</v>
      </c>
      <c r="E2811" t="s">
        <v>18</v>
      </c>
    </row>
    <row r="2812" spans="1:5" x14ac:dyDescent="0.25">
      <c r="A2812">
        <v>560</v>
      </c>
      <c r="B2812">
        <v>1954</v>
      </c>
      <c r="C2812" s="4">
        <v>44905</v>
      </c>
      <c r="D2812">
        <v>196.08</v>
      </c>
      <c r="E2812" t="s">
        <v>19</v>
      </c>
    </row>
    <row r="2813" spans="1:5" x14ac:dyDescent="0.25">
      <c r="A2813">
        <v>561</v>
      </c>
      <c r="B2813">
        <v>9776</v>
      </c>
      <c r="C2813" s="4">
        <v>44758</v>
      </c>
      <c r="D2813">
        <v>349.93</v>
      </c>
      <c r="E2813" t="s">
        <v>18</v>
      </c>
    </row>
    <row r="2814" spans="1:5" x14ac:dyDescent="0.25">
      <c r="A2814">
        <v>561</v>
      </c>
      <c r="B2814">
        <v>3441</v>
      </c>
      <c r="C2814" s="4">
        <v>44586</v>
      </c>
      <c r="D2814">
        <v>197.96</v>
      </c>
      <c r="E2814" t="s">
        <v>17</v>
      </c>
    </row>
    <row r="2815" spans="1:5" x14ac:dyDescent="0.25">
      <c r="A2815">
        <v>561</v>
      </c>
      <c r="B2815">
        <v>6658</v>
      </c>
      <c r="C2815" s="4">
        <v>44597</v>
      </c>
      <c r="D2815">
        <v>286.43</v>
      </c>
      <c r="E2815" t="s">
        <v>17</v>
      </c>
    </row>
    <row r="2816" spans="1:5" x14ac:dyDescent="0.25">
      <c r="A2816">
        <v>561</v>
      </c>
      <c r="B2816">
        <v>5086</v>
      </c>
      <c r="C2816" s="4">
        <v>44721</v>
      </c>
      <c r="D2816">
        <v>120.95</v>
      </c>
      <c r="E2816" t="s">
        <v>17</v>
      </c>
    </row>
    <row r="2817" spans="1:5" x14ac:dyDescent="0.25">
      <c r="A2817">
        <v>561</v>
      </c>
      <c r="B2817">
        <v>9517</v>
      </c>
      <c r="C2817" s="4">
        <v>44920</v>
      </c>
      <c r="D2817">
        <v>35.65</v>
      </c>
      <c r="E2817" t="s">
        <v>20</v>
      </c>
    </row>
    <row r="2818" spans="1:5" x14ac:dyDescent="0.25">
      <c r="A2818">
        <v>561</v>
      </c>
      <c r="B2818">
        <v>7127</v>
      </c>
      <c r="C2818" s="4">
        <v>44687</v>
      </c>
      <c r="D2818">
        <v>378.48</v>
      </c>
      <c r="E2818" t="s">
        <v>17</v>
      </c>
    </row>
    <row r="2819" spans="1:5" x14ac:dyDescent="0.25">
      <c r="A2819">
        <v>562</v>
      </c>
      <c r="B2819">
        <v>6341</v>
      </c>
      <c r="C2819" s="4">
        <v>44745</v>
      </c>
      <c r="D2819">
        <v>213.99</v>
      </c>
      <c r="E2819" t="s">
        <v>19</v>
      </c>
    </row>
    <row r="2820" spans="1:5" x14ac:dyDescent="0.25">
      <c r="A2820">
        <v>562</v>
      </c>
      <c r="B2820">
        <v>2968</v>
      </c>
      <c r="C2820" s="4">
        <v>44634</v>
      </c>
      <c r="D2820">
        <v>269.33</v>
      </c>
      <c r="E2820" t="s">
        <v>19</v>
      </c>
    </row>
    <row r="2821" spans="1:5" x14ac:dyDescent="0.25">
      <c r="A2821">
        <v>562</v>
      </c>
      <c r="B2821">
        <v>1530</v>
      </c>
      <c r="C2821" s="4">
        <v>44783</v>
      </c>
      <c r="D2821">
        <v>161.9</v>
      </c>
      <c r="E2821" t="s">
        <v>20</v>
      </c>
    </row>
    <row r="2822" spans="1:5" x14ac:dyDescent="0.25">
      <c r="A2822">
        <v>562</v>
      </c>
      <c r="B2822">
        <v>2162</v>
      </c>
      <c r="C2822" s="4">
        <v>44779</v>
      </c>
      <c r="D2822">
        <v>277.2</v>
      </c>
      <c r="E2822" t="s">
        <v>20</v>
      </c>
    </row>
    <row r="2823" spans="1:5" x14ac:dyDescent="0.25">
      <c r="A2823">
        <v>562</v>
      </c>
      <c r="B2823">
        <v>7383</v>
      </c>
      <c r="C2823" s="4">
        <v>44852</v>
      </c>
      <c r="D2823">
        <v>46.83</v>
      </c>
      <c r="E2823" t="s">
        <v>16</v>
      </c>
    </row>
    <row r="2824" spans="1:5" x14ac:dyDescent="0.25">
      <c r="A2824">
        <v>562</v>
      </c>
      <c r="B2824">
        <v>2940</v>
      </c>
      <c r="C2824" s="4">
        <v>44675</v>
      </c>
      <c r="D2824">
        <v>367.5</v>
      </c>
      <c r="E2824" t="s">
        <v>18</v>
      </c>
    </row>
    <row r="2825" spans="1:5" x14ac:dyDescent="0.25">
      <c r="A2825">
        <v>562</v>
      </c>
      <c r="B2825">
        <v>3012</v>
      </c>
      <c r="C2825" s="4">
        <v>44604</v>
      </c>
      <c r="D2825">
        <v>60.77</v>
      </c>
      <c r="E2825" t="s">
        <v>19</v>
      </c>
    </row>
    <row r="2826" spans="1:5" x14ac:dyDescent="0.25">
      <c r="A2826">
        <v>562</v>
      </c>
      <c r="B2826">
        <v>6452</v>
      </c>
      <c r="C2826" s="4">
        <v>44594</v>
      </c>
      <c r="D2826">
        <v>351.1</v>
      </c>
      <c r="E2826" t="s">
        <v>17</v>
      </c>
    </row>
    <row r="2827" spans="1:5" x14ac:dyDescent="0.25">
      <c r="A2827">
        <v>562</v>
      </c>
      <c r="B2827">
        <v>7511</v>
      </c>
      <c r="C2827" s="4">
        <v>44885</v>
      </c>
      <c r="D2827">
        <v>412.33</v>
      </c>
      <c r="E2827" t="s">
        <v>18</v>
      </c>
    </row>
    <row r="2828" spans="1:5" x14ac:dyDescent="0.25">
      <c r="A2828">
        <v>563</v>
      </c>
      <c r="B2828">
        <v>8233</v>
      </c>
      <c r="C2828" s="4">
        <v>44640</v>
      </c>
      <c r="D2828">
        <v>27.71</v>
      </c>
      <c r="E2828" t="s">
        <v>20</v>
      </c>
    </row>
    <row r="2829" spans="1:5" x14ac:dyDescent="0.25">
      <c r="A2829">
        <v>563</v>
      </c>
      <c r="B2829">
        <v>5133</v>
      </c>
      <c r="C2829" s="4">
        <v>44586</v>
      </c>
      <c r="D2829">
        <v>281.41000000000003</v>
      </c>
      <c r="E2829" t="s">
        <v>20</v>
      </c>
    </row>
    <row r="2830" spans="1:5" x14ac:dyDescent="0.25">
      <c r="A2830">
        <v>563</v>
      </c>
      <c r="B2830">
        <v>9681</v>
      </c>
      <c r="C2830" s="4">
        <v>44879</v>
      </c>
      <c r="D2830">
        <v>75</v>
      </c>
      <c r="E2830" t="s">
        <v>20</v>
      </c>
    </row>
    <row r="2831" spans="1:5" x14ac:dyDescent="0.25">
      <c r="A2831">
        <v>563</v>
      </c>
      <c r="B2831">
        <v>7923</v>
      </c>
      <c r="C2831" s="4">
        <v>44915</v>
      </c>
      <c r="D2831">
        <v>377.69</v>
      </c>
      <c r="E2831" t="s">
        <v>20</v>
      </c>
    </row>
    <row r="2832" spans="1:5" x14ac:dyDescent="0.25">
      <c r="A2832">
        <v>563</v>
      </c>
      <c r="B2832">
        <v>3662</v>
      </c>
      <c r="C2832" s="4">
        <v>44705</v>
      </c>
      <c r="D2832">
        <v>328.32</v>
      </c>
      <c r="E2832" t="s">
        <v>17</v>
      </c>
    </row>
    <row r="2833" spans="1:5" x14ac:dyDescent="0.25">
      <c r="A2833">
        <v>564</v>
      </c>
      <c r="B2833">
        <v>9842</v>
      </c>
      <c r="C2833" s="4">
        <v>44800</v>
      </c>
      <c r="D2833">
        <v>339.72</v>
      </c>
      <c r="E2833" t="s">
        <v>16</v>
      </c>
    </row>
    <row r="2834" spans="1:5" x14ac:dyDescent="0.25">
      <c r="A2834">
        <v>564</v>
      </c>
      <c r="B2834">
        <v>6223</v>
      </c>
      <c r="C2834" s="4">
        <v>44774</v>
      </c>
      <c r="D2834">
        <v>236.75</v>
      </c>
      <c r="E2834" t="s">
        <v>16</v>
      </c>
    </row>
    <row r="2835" spans="1:5" x14ac:dyDescent="0.25">
      <c r="A2835">
        <v>564</v>
      </c>
      <c r="B2835">
        <v>9167</v>
      </c>
      <c r="C2835" s="4">
        <v>44797</v>
      </c>
      <c r="D2835">
        <v>172.34</v>
      </c>
      <c r="E2835" t="s">
        <v>19</v>
      </c>
    </row>
    <row r="2836" spans="1:5" x14ac:dyDescent="0.25">
      <c r="A2836">
        <v>564</v>
      </c>
      <c r="B2836">
        <v>8173</v>
      </c>
      <c r="C2836" s="4">
        <v>44728</v>
      </c>
      <c r="D2836">
        <v>135.44999999999999</v>
      </c>
      <c r="E2836" t="s">
        <v>18</v>
      </c>
    </row>
    <row r="2837" spans="1:5" x14ac:dyDescent="0.25">
      <c r="A2837">
        <v>564</v>
      </c>
      <c r="B2837">
        <v>7687</v>
      </c>
      <c r="C2837" s="4">
        <v>44901</v>
      </c>
      <c r="D2837">
        <v>84.91</v>
      </c>
      <c r="E2837" t="s">
        <v>16</v>
      </c>
    </row>
    <row r="2838" spans="1:5" x14ac:dyDescent="0.25">
      <c r="A2838">
        <v>564</v>
      </c>
      <c r="B2838">
        <v>9296</v>
      </c>
      <c r="C2838" s="4">
        <v>44815</v>
      </c>
      <c r="D2838">
        <v>453.42</v>
      </c>
      <c r="E2838" t="s">
        <v>16</v>
      </c>
    </row>
    <row r="2839" spans="1:5" x14ac:dyDescent="0.25">
      <c r="A2839">
        <v>564</v>
      </c>
      <c r="B2839">
        <v>2004</v>
      </c>
      <c r="C2839" s="4">
        <v>44669</v>
      </c>
      <c r="D2839">
        <v>436.64</v>
      </c>
      <c r="E2839" t="s">
        <v>19</v>
      </c>
    </row>
    <row r="2840" spans="1:5" x14ac:dyDescent="0.25">
      <c r="A2840">
        <v>565</v>
      </c>
      <c r="B2840">
        <v>8050</v>
      </c>
      <c r="C2840" s="4">
        <v>44677</v>
      </c>
      <c r="D2840">
        <v>499.51</v>
      </c>
      <c r="E2840" t="s">
        <v>18</v>
      </c>
    </row>
    <row r="2841" spans="1:5" x14ac:dyDescent="0.25">
      <c r="A2841">
        <v>565</v>
      </c>
      <c r="B2841">
        <v>3087</v>
      </c>
      <c r="C2841" s="4">
        <v>44899</v>
      </c>
      <c r="D2841">
        <v>438.02</v>
      </c>
      <c r="E2841" t="s">
        <v>18</v>
      </c>
    </row>
    <row r="2842" spans="1:5" x14ac:dyDescent="0.25">
      <c r="A2842">
        <v>565</v>
      </c>
      <c r="B2842">
        <v>5674</v>
      </c>
      <c r="C2842" s="4">
        <v>44694</v>
      </c>
      <c r="D2842">
        <v>457.88</v>
      </c>
      <c r="E2842" t="s">
        <v>19</v>
      </c>
    </row>
    <row r="2843" spans="1:5" x14ac:dyDescent="0.25">
      <c r="A2843">
        <v>565</v>
      </c>
      <c r="B2843">
        <v>9509</v>
      </c>
      <c r="C2843" s="4">
        <v>44582</v>
      </c>
      <c r="D2843">
        <v>401.7</v>
      </c>
      <c r="E2843" t="s">
        <v>19</v>
      </c>
    </row>
    <row r="2844" spans="1:5" x14ac:dyDescent="0.25">
      <c r="A2844">
        <v>565</v>
      </c>
      <c r="B2844">
        <v>3514</v>
      </c>
      <c r="C2844" s="4">
        <v>44606</v>
      </c>
      <c r="D2844">
        <v>487.01</v>
      </c>
      <c r="E2844" t="s">
        <v>18</v>
      </c>
    </row>
    <row r="2845" spans="1:5" x14ac:dyDescent="0.25">
      <c r="A2845">
        <v>565</v>
      </c>
      <c r="B2845">
        <v>1524</v>
      </c>
      <c r="C2845" s="4">
        <v>44882</v>
      </c>
      <c r="D2845">
        <v>152.13</v>
      </c>
      <c r="E2845" t="s">
        <v>20</v>
      </c>
    </row>
    <row r="2846" spans="1:5" x14ac:dyDescent="0.25">
      <c r="A2846">
        <v>566</v>
      </c>
      <c r="B2846">
        <v>8118</v>
      </c>
      <c r="C2846" s="4">
        <v>44865</v>
      </c>
      <c r="D2846">
        <v>166.5</v>
      </c>
      <c r="E2846" t="s">
        <v>16</v>
      </c>
    </row>
    <row r="2847" spans="1:5" x14ac:dyDescent="0.25">
      <c r="A2847">
        <v>566</v>
      </c>
      <c r="B2847">
        <v>3565</v>
      </c>
      <c r="C2847" s="4">
        <v>44604</v>
      </c>
      <c r="D2847">
        <v>481.23</v>
      </c>
      <c r="E2847" t="s">
        <v>20</v>
      </c>
    </row>
    <row r="2848" spans="1:5" x14ac:dyDescent="0.25">
      <c r="A2848">
        <v>566</v>
      </c>
      <c r="B2848">
        <v>9355</v>
      </c>
      <c r="C2848" s="4">
        <v>44569</v>
      </c>
      <c r="D2848">
        <v>481.22</v>
      </c>
      <c r="E2848" t="s">
        <v>18</v>
      </c>
    </row>
    <row r="2849" spans="1:5" x14ac:dyDescent="0.25">
      <c r="A2849">
        <v>566</v>
      </c>
      <c r="B2849">
        <v>9290</v>
      </c>
      <c r="C2849" s="4">
        <v>44897</v>
      </c>
      <c r="D2849">
        <v>13.95</v>
      </c>
      <c r="E2849" t="s">
        <v>18</v>
      </c>
    </row>
    <row r="2850" spans="1:5" x14ac:dyDescent="0.25">
      <c r="A2850">
        <v>566</v>
      </c>
      <c r="B2850">
        <v>4930</v>
      </c>
      <c r="C2850" s="4">
        <v>44889</v>
      </c>
      <c r="D2850">
        <v>126.14</v>
      </c>
      <c r="E2850" t="s">
        <v>19</v>
      </c>
    </row>
    <row r="2851" spans="1:5" x14ac:dyDescent="0.25">
      <c r="A2851">
        <v>566</v>
      </c>
      <c r="B2851">
        <v>7194</v>
      </c>
      <c r="C2851" s="4">
        <v>44776</v>
      </c>
      <c r="D2851">
        <v>341.62</v>
      </c>
      <c r="E2851" t="s">
        <v>19</v>
      </c>
    </row>
    <row r="2852" spans="1:5" x14ac:dyDescent="0.25">
      <c r="A2852">
        <v>566</v>
      </c>
      <c r="B2852">
        <v>4214</v>
      </c>
      <c r="C2852" s="4">
        <v>44676</v>
      </c>
      <c r="D2852">
        <v>256.55</v>
      </c>
      <c r="E2852" t="s">
        <v>18</v>
      </c>
    </row>
    <row r="2853" spans="1:5" x14ac:dyDescent="0.25">
      <c r="A2853">
        <v>567</v>
      </c>
      <c r="B2853">
        <v>4003</v>
      </c>
      <c r="C2853" s="4">
        <v>44571</v>
      </c>
      <c r="D2853">
        <v>472.36</v>
      </c>
      <c r="E2853" t="s">
        <v>19</v>
      </c>
    </row>
    <row r="2854" spans="1:5" x14ac:dyDescent="0.25">
      <c r="A2854">
        <v>568</v>
      </c>
      <c r="B2854">
        <v>1632</v>
      </c>
      <c r="C2854" s="4">
        <v>44848</v>
      </c>
      <c r="D2854">
        <v>180.83</v>
      </c>
      <c r="E2854" t="s">
        <v>16</v>
      </c>
    </row>
    <row r="2855" spans="1:5" x14ac:dyDescent="0.25">
      <c r="A2855">
        <v>568</v>
      </c>
      <c r="B2855">
        <v>9592</v>
      </c>
      <c r="C2855" s="4">
        <v>44803</v>
      </c>
      <c r="D2855">
        <v>466.53</v>
      </c>
      <c r="E2855" t="s">
        <v>19</v>
      </c>
    </row>
    <row r="2856" spans="1:5" x14ac:dyDescent="0.25">
      <c r="A2856">
        <v>568</v>
      </c>
      <c r="B2856">
        <v>9869</v>
      </c>
      <c r="C2856" s="4">
        <v>44696</v>
      </c>
      <c r="D2856">
        <v>403.85</v>
      </c>
      <c r="E2856" t="s">
        <v>19</v>
      </c>
    </row>
    <row r="2857" spans="1:5" x14ac:dyDescent="0.25">
      <c r="A2857">
        <v>569</v>
      </c>
      <c r="B2857">
        <v>5477</v>
      </c>
      <c r="C2857" s="4">
        <v>44783</v>
      </c>
      <c r="D2857">
        <v>222.58</v>
      </c>
      <c r="E2857" t="s">
        <v>17</v>
      </c>
    </row>
    <row r="2858" spans="1:5" x14ac:dyDescent="0.25">
      <c r="A2858">
        <v>569</v>
      </c>
      <c r="B2858">
        <v>3780</v>
      </c>
      <c r="C2858" s="4">
        <v>44795</v>
      </c>
      <c r="D2858">
        <v>182.8</v>
      </c>
      <c r="E2858" t="s">
        <v>16</v>
      </c>
    </row>
    <row r="2859" spans="1:5" x14ac:dyDescent="0.25">
      <c r="A2859">
        <v>569</v>
      </c>
      <c r="B2859">
        <v>6788</v>
      </c>
      <c r="C2859" s="4">
        <v>44902</v>
      </c>
      <c r="D2859">
        <v>212.7</v>
      </c>
      <c r="E2859" t="s">
        <v>18</v>
      </c>
    </row>
    <row r="2860" spans="1:5" x14ac:dyDescent="0.25">
      <c r="A2860">
        <v>569</v>
      </c>
      <c r="B2860">
        <v>5881</v>
      </c>
      <c r="C2860" s="4">
        <v>44753</v>
      </c>
      <c r="D2860">
        <v>423.99</v>
      </c>
      <c r="E2860" t="s">
        <v>18</v>
      </c>
    </row>
    <row r="2861" spans="1:5" x14ac:dyDescent="0.25">
      <c r="A2861">
        <v>569</v>
      </c>
      <c r="B2861">
        <v>3135</v>
      </c>
      <c r="C2861" s="4">
        <v>44772</v>
      </c>
      <c r="D2861">
        <v>86.54</v>
      </c>
      <c r="E2861" t="s">
        <v>16</v>
      </c>
    </row>
    <row r="2862" spans="1:5" x14ac:dyDescent="0.25">
      <c r="A2862">
        <v>569</v>
      </c>
      <c r="B2862">
        <v>9572</v>
      </c>
      <c r="C2862" s="4">
        <v>44695</v>
      </c>
      <c r="D2862">
        <v>422.24</v>
      </c>
      <c r="E2862" t="s">
        <v>20</v>
      </c>
    </row>
    <row r="2863" spans="1:5" x14ac:dyDescent="0.25">
      <c r="A2863">
        <v>570</v>
      </c>
      <c r="B2863">
        <v>2348</v>
      </c>
      <c r="C2863" s="4">
        <v>44820</v>
      </c>
      <c r="D2863">
        <v>366.96</v>
      </c>
      <c r="E2863" t="s">
        <v>20</v>
      </c>
    </row>
    <row r="2864" spans="1:5" x14ac:dyDescent="0.25">
      <c r="A2864">
        <v>570</v>
      </c>
      <c r="B2864">
        <v>4313</v>
      </c>
      <c r="C2864" s="4">
        <v>44737</v>
      </c>
      <c r="D2864">
        <v>496.44</v>
      </c>
      <c r="E2864" t="s">
        <v>17</v>
      </c>
    </row>
    <row r="2865" spans="1:5" x14ac:dyDescent="0.25">
      <c r="A2865">
        <v>570</v>
      </c>
      <c r="B2865">
        <v>9070</v>
      </c>
      <c r="C2865" s="4">
        <v>44613</v>
      </c>
      <c r="D2865">
        <v>366.48</v>
      </c>
      <c r="E2865" t="s">
        <v>19</v>
      </c>
    </row>
    <row r="2866" spans="1:5" x14ac:dyDescent="0.25">
      <c r="A2866">
        <v>570</v>
      </c>
      <c r="B2866">
        <v>1444</v>
      </c>
      <c r="C2866" s="4">
        <v>44658</v>
      </c>
      <c r="D2866">
        <v>388.18</v>
      </c>
      <c r="E2866" t="s">
        <v>19</v>
      </c>
    </row>
    <row r="2867" spans="1:5" x14ac:dyDescent="0.25">
      <c r="A2867">
        <v>570</v>
      </c>
      <c r="B2867">
        <v>8114</v>
      </c>
      <c r="C2867" s="4">
        <v>44653</v>
      </c>
      <c r="D2867">
        <v>449.01</v>
      </c>
      <c r="E2867" t="s">
        <v>19</v>
      </c>
    </row>
    <row r="2868" spans="1:5" x14ac:dyDescent="0.25">
      <c r="A2868">
        <v>570</v>
      </c>
      <c r="B2868">
        <v>5032</v>
      </c>
      <c r="C2868" s="4">
        <v>44795</v>
      </c>
      <c r="D2868">
        <v>41.32</v>
      </c>
      <c r="E2868" t="s">
        <v>17</v>
      </c>
    </row>
    <row r="2869" spans="1:5" x14ac:dyDescent="0.25">
      <c r="A2869">
        <v>570</v>
      </c>
      <c r="B2869">
        <v>9971</v>
      </c>
      <c r="C2869" s="4">
        <v>44648</v>
      </c>
      <c r="D2869">
        <v>249.65</v>
      </c>
      <c r="E2869" t="s">
        <v>18</v>
      </c>
    </row>
    <row r="2870" spans="1:5" x14ac:dyDescent="0.25">
      <c r="A2870">
        <v>571</v>
      </c>
      <c r="B2870">
        <v>3643</v>
      </c>
      <c r="C2870" s="4">
        <v>44704</v>
      </c>
      <c r="D2870">
        <v>227.64</v>
      </c>
      <c r="E2870" t="s">
        <v>20</v>
      </c>
    </row>
    <row r="2871" spans="1:5" x14ac:dyDescent="0.25">
      <c r="A2871">
        <v>571</v>
      </c>
      <c r="B2871">
        <v>7686</v>
      </c>
      <c r="C2871" s="4">
        <v>44817</v>
      </c>
      <c r="D2871">
        <v>262.86</v>
      </c>
      <c r="E2871" t="s">
        <v>20</v>
      </c>
    </row>
    <row r="2872" spans="1:5" x14ac:dyDescent="0.25">
      <c r="A2872">
        <v>571</v>
      </c>
      <c r="B2872">
        <v>7502</v>
      </c>
      <c r="C2872" s="4">
        <v>44861</v>
      </c>
      <c r="D2872">
        <v>471.98</v>
      </c>
      <c r="E2872" t="s">
        <v>18</v>
      </c>
    </row>
    <row r="2873" spans="1:5" x14ac:dyDescent="0.25">
      <c r="A2873">
        <v>572</v>
      </c>
      <c r="B2873">
        <v>2999</v>
      </c>
      <c r="C2873" s="4">
        <v>44924</v>
      </c>
      <c r="D2873">
        <v>460.59</v>
      </c>
      <c r="E2873" t="s">
        <v>16</v>
      </c>
    </row>
    <row r="2874" spans="1:5" x14ac:dyDescent="0.25">
      <c r="A2874">
        <v>572</v>
      </c>
      <c r="B2874">
        <v>5028</v>
      </c>
      <c r="C2874" s="4">
        <v>44909</v>
      </c>
      <c r="D2874">
        <v>77.47</v>
      </c>
      <c r="E2874" t="s">
        <v>17</v>
      </c>
    </row>
    <row r="2875" spans="1:5" x14ac:dyDescent="0.25">
      <c r="A2875">
        <v>573</v>
      </c>
      <c r="B2875">
        <v>4051</v>
      </c>
      <c r="C2875" s="4">
        <v>44869</v>
      </c>
      <c r="D2875">
        <v>15.56</v>
      </c>
      <c r="E2875" t="s">
        <v>19</v>
      </c>
    </row>
    <row r="2876" spans="1:5" x14ac:dyDescent="0.25">
      <c r="A2876">
        <v>573</v>
      </c>
      <c r="B2876">
        <v>5872</v>
      </c>
      <c r="C2876" s="4">
        <v>44748</v>
      </c>
      <c r="D2876">
        <v>496.06</v>
      </c>
      <c r="E2876" t="s">
        <v>19</v>
      </c>
    </row>
    <row r="2877" spans="1:5" x14ac:dyDescent="0.25">
      <c r="A2877">
        <v>573</v>
      </c>
      <c r="B2877">
        <v>2956</v>
      </c>
      <c r="C2877" s="4">
        <v>44611</v>
      </c>
      <c r="D2877">
        <v>305.3</v>
      </c>
      <c r="E2877" t="s">
        <v>17</v>
      </c>
    </row>
    <row r="2878" spans="1:5" x14ac:dyDescent="0.25">
      <c r="A2878">
        <v>573</v>
      </c>
      <c r="B2878">
        <v>2051</v>
      </c>
      <c r="C2878" s="4">
        <v>44599</v>
      </c>
      <c r="D2878">
        <v>92.55</v>
      </c>
      <c r="E2878" t="s">
        <v>17</v>
      </c>
    </row>
    <row r="2879" spans="1:5" x14ac:dyDescent="0.25">
      <c r="A2879">
        <v>573</v>
      </c>
      <c r="B2879">
        <v>4200</v>
      </c>
      <c r="C2879" s="4">
        <v>44844</v>
      </c>
      <c r="D2879">
        <v>421.93</v>
      </c>
      <c r="E2879" t="s">
        <v>19</v>
      </c>
    </row>
    <row r="2880" spans="1:5" x14ac:dyDescent="0.25">
      <c r="A2880">
        <v>574</v>
      </c>
      <c r="B2880">
        <v>2562</v>
      </c>
      <c r="C2880" s="4">
        <v>44901</v>
      </c>
      <c r="D2880">
        <v>116.83</v>
      </c>
      <c r="E2880" t="s">
        <v>18</v>
      </c>
    </row>
    <row r="2881" spans="1:5" x14ac:dyDescent="0.25">
      <c r="A2881">
        <v>574</v>
      </c>
      <c r="B2881">
        <v>5165</v>
      </c>
      <c r="C2881" s="4">
        <v>44926</v>
      </c>
      <c r="D2881">
        <v>107.03</v>
      </c>
      <c r="E2881" t="s">
        <v>19</v>
      </c>
    </row>
    <row r="2882" spans="1:5" x14ac:dyDescent="0.25">
      <c r="A2882">
        <v>574</v>
      </c>
      <c r="B2882">
        <v>6396</v>
      </c>
      <c r="C2882" s="4">
        <v>44735</v>
      </c>
      <c r="D2882">
        <v>276.62</v>
      </c>
      <c r="E2882" t="s">
        <v>19</v>
      </c>
    </row>
    <row r="2883" spans="1:5" x14ac:dyDescent="0.25">
      <c r="A2883">
        <v>574</v>
      </c>
      <c r="B2883">
        <v>5957</v>
      </c>
      <c r="C2883" s="4">
        <v>44626</v>
      </c>
      <c r="D2883">
        <v>313.02</v>
      </c>
      <c r="E2883" t="s">
        <v>19</v>
      </c>
    </row>
    <row r="2884" spans="1:5" x14ac:dyDescent="0.25">
      <c r="A2884">
        <v>574</v>
      </c>
      <c r="B2884">
        <v>3897</v>
      </c>
      <c r="C2884" s="4">
        <v>44757</v>
      </c>
      <c r="D2884">
        <v>273.27999999999997</v>
      </c>
      <c r="E2884" t="s">
        <v>16</v>
      </c>
    </row>
    <row r="2885" spans="1:5" x14ac:dyDescent="0.25">
      <c r="A2885">
        <v>574</v>
      </c>
      <c r="B2885">
        <v>7597</v>
      </c>
      <c r="C2885" s="4">
        <v>44758</v>
      </c>
      <c r="D2885">
        <v>263.66000000000003</v>
      </c>
      <c r="E2885" t="s">
        <v>18</v>
      </c>
    </row>
    <row r="2886" spans="1:5" x14ac:dyDescent="0.25">
      <c r="A2886">
        <v>574</v>
      </c>
      <c r="B2886">
        <v>8823</v>
      </c>
      <c r="C2886" s="4">
        <v>44876</v>
      </c>
      <c r="D2886">
        <v>408.72</v>
      </c>
      <c r="E2886" t="s">
        <v>18</v>
      </c>
    </row>
    <row r="2887" spans="1:5" x14ac:dyDescent="0.25">
      <c r="A2887">
        <v>574</v>
      </c>
      <c r="B2887">
        <v>5414</v>
      </c>
      <c r="C2887" s="4">
        <v>44896</v>
      </c>
      <c r="D2887">
        <v>343.32</v>
      </c>
      <c r="E2887" t="s">
        <v>17</v>
      </c>
    </row>
    <row r="2888" spans="1:5" x14ac:dyDescent="0.25">
      <c r="A2888">
        <v>574</v>
      </c>
      <c r="B2888">
        <v>8912</v>
      </c>
      <c r="C2888" s="4">
        <v>44676</v>
      </c>
      <c r="D2888">
        <v>334.92</v>
      </c>
      <c r="E2888" t="s">
        <v>19</v>
      </c>
    </row>
    <row r="2889" spans="1:5" x14ac:dyDescent="0.25">
      <c r="A2889">
        <v>575</v>
      </c>
      <c r="B2889">
        <v>3997</v>
      </c>
      <c r="C2889" s="4">
        <v>44794</v>
      </c>
      <c r="D2889">
        <v>93.23</v>
      </c>
      <c r="E2889" t="s">
        <v>20</v>
      </c>
    </row>
    <row r="2890" spans="1:5" x14ac:dyDescent="0.25">
      <c r="A2890">
        <v>575</v>
      </c>
      <c r="B2890">
        <v>4398</v>
      </c>
      <c r="C2890" s="4">
        <v>44767</v>
      </c>
      <c r="D2890">
        <v>69.39</v>
      </c>
      <c r="E2890" t="s">
        <v>17</v>
      </c>
    </row>
    <row r="2891" spans="1:5" x14ac:dyDescent="0.25">
      <c r="A2891">
        <v>575</v>
      </c>
      <c r="B2891">
        <v>4428</v>
      </c>
      <c r="C2891" s="4">
        <v>44621</v>
      </c>
      <c r="D2891">
        <v>176.51</v>
      </c>
      <c r="E2891" t="s">
        <v>17</v>
      </c>
    </row>
    <row r="2892" spans="1:5" x14ac:dyDescent="0.25">
      <c r="A2892">
        <v>575</v>
      </c>
      <c r="B2892">
        <v>6915</v>
      </c>
      <c r="C2892" s="4">
        <v>44836</v>
      </c>
      <c r="D2892">
        <v>190.29</v>
      </c>
      <c r="E2892" t="s">
        <v>20</v>
      </c>
    </row>
    <row r="2893" spans="1:5" x14ac:dyDescent="0.25">
      <c r="A2893">
        <v>575</v>
      </c>
      <c r="B2893">
        <v>4628</v>
      </c>
      <c r="C2893" s="4">
        <v>44867</v>
      </c>
      <c r="D2893">
        <v>369.25</v>
      </c>
      <c r="E2893" t="s">
        <v>18</v>
      </c>
    </row>
    <row r="2894" spans="1:5" x14ac:dyDescent="0.25">
      <c r="A2894">
        <v>575</v>
      </c>
      <c r="B2894">
        <v>2138</v>
      </c>
      <c r="C2894" s="4">
        <v>44845</v>
      </c>
      <c r="D2894">
        <v>321.36</v>
      </c>
      <c r="E2894" t="s">
        <v>16</v>
      </c>
    </row>
    <row r="2895" spans="1:5" x14ac:dyDescent="0.25">
      <c r="A2895">
        <v>575</v>
      </c>
      <c r="B2895">
        <v>8257</v>
      </c>
      <c r="C2895" s="4">
        <v>44755</v>
      </c>
      <c r="D2895">
        <v>48.33</v>
      </c>
      <c r="E2895" t="s">
        <v>16</v>
      </c>
    </row>
    <row r="2896" spans="1:5" x14ac:dyDescent="0.25">
      <c r="A2896">
        <v>575</v>
      </c>
      <c r="B2896">
        <v>9750</v>
      </c>
      <c r="C2896" s="4">
        <v>44619</v>
      </c>
      <c r="D2896">
        <v>225.33</v>
      </c>
      <c r="E2896" t="s">
        <v>16</v>
      </c>
    </row>
    <row r="2897" spans="1:5" x14ac:dyDescent="0.25">
      <c r="A2897">
        <v>575</v>
      </c>
      <c r="B2897">
        <v>3587</v>
      </c>
      <c r="C2897" s="4">
        <v>44569</v>
      </c>
      <c r="D2897">
        <v>56.57</v>
      </c>
      <c r="E2897" t="s">
        <v>18</v>
      </c>
    </row>
    <row r="2898" spans="1:5" x14ac:dyDescent="0.25">
      <c r="A2898">
        <v>576</v>
      </c>
      <c r="B2898">
        <v>9786</v>
      </c>
      <c r="C2898" s="4">
        <v>44639</v>
      </c>
      <c r="D2898">
        <v>211.06</v>
      </c>
      <c r="E2898" t="s">
        <v>19</v>
      </c>
    </row>
    <row r="2899" spans="1:5" x14ac:dyDescent="0.25">
      <c r="A2899">
        <v>576</v>
      </c>
      <c r="B2899">
        <v>8127</v>
      </c>
      <c r="C2899" s="4">
        <v>44741</v>
      </c>
      <c r="D2899">
        <v>393.11</v>
      </c>
      <c r="E2899" t="s">
        <v>20</v>
      </c>
    </row>
    <row r="2900" spans="1:5" x14ac:dyDescent="0.25">
      <c r="A2900">
        <v>576</v>
      </c>
      <c r="B2900">
        <v>6414</v>
      </c>
      <c r="C2900" s="4">
        <v>44725</v>
      </c>
      <c r="D2900">
        <v>75.14</v>
      </c>
      <c r="E2900" t="s">
        <v>18</v>
      </c>
    </row>
    <row r="2901" spans="1:5" x14ac:dyDescent="0.25">
      <c r="A2901">
        <v>576</v>
      </c>
      <c r="B2901">
        <v>3989</v>
      </c>
      <c r="C2901" s="4">
        <v>44804</v>
      </c>
      <c r="D2901">
        <v>76.62</v>
      </c>
      <c r="E2901" t="s">
        <v>20</v>
      </c>
    </row>
    <row r="2902" spans="1:5" x14ac:dyDescent="0.25">
      <c r="A2902">
        <v>577</v>
      </c>
      <c r="B2902">
        <v>8269</v>
      </c>
      <c r="C2902" s="4">
        <v>44789</v>
      </c>
      <c r="D2902">
        <v>98.8</v>
      </c>
      <c r="E2902" t="s">
        <v>16</v>
      </c>
    </row>
    <row r="2903" spans="1:5" x14ac:dyDescent="0.25">
      <c r="A2903">
        <v>577</v>
      </c>
      <c r="B2903">
        <v>3895</v>
      </c>
      <c r="C2903" s="4">
        <v>44840</v>
      </c>
      <c r="D2903">
        <v>390.49</v>
      </c>
      <c r="E2903" t="s">
        <v>18</v>
      </c>
    </row>
    <row r="2904" spans="1:5" x14ac:dyDescent="0.25">
      <c r="A2904">
        <v>577</v>
      </c>
      <c r="B2904">
        <v>2677</v>
      </c>
      <c r="C2904" s="4">
        <v>44644</v>
      </c>
      <c r="D2904">
        <v>200.21</v>
      </c>
      <c r="E2904" t="s">
        <v>16</v>
      </c>
    </row>
    <row r="2905" spans="1:5" x14ac:dyDescent="0.25">
      <c r="A2905">
        <v>577</v>
      </c>
      <c r="B2905">
        <v>5829</v>
      </c>
      <c r="C2905" s="4">
        <v>44782</v>
      </c>
      <c r="D2905">
        <v>395.48</v>
      </c>
      <c r="E2905" t="s">
        <v>19</v>
      </c>
    </row>
    <row r="2906" spans="1:5" x14ac:dyDescent="0.25">
      <c r="A2906">
        <v>577</v>
      </c>
      <c r="B2906">
        <v>9367</v>
      </c>
      <c r="C2906" s="4">
        <v>44770</v>
      </c>
      <c r="D2906">
        <v>337.37</v>
      </c>
      <c r="E2906" t="s">
        <v>19</v>
      </c>
    </row>
    <row r="2907" spans="1:5" x14ac:dyDescent="0.25">
      <c r="A2907">
        <v>577</v>
      </c>
      <c r="B2907">
        <v>3136</v>
      </c>
      <c r="C2907" s="4">
        <v>44657</v>
      </c>
      <c r="D2907">
        <v>166.77</v>
      </c>
      <c r="E2907" t="s">
        <v>18</v>
      </c>
    </row>
    <row r="2908" spans="1:5" x14ac:dyDescent="0.25">
      <c r="A2908">
        <v>577</v>
      </c>
      <c r="B2908">
        <v>8985</v>
      </c>
      <c r="C2908" s="4">
        <v>44730</v>
      </c>
      <c r="D2908">
        <v>390.44</v>
      </c>
      <c r="E2908" t="s">
        <v>19</v>
      </c>
    </row>
    <row r="2909" spans="1:5" x14ac:dyDescent="0.25">
      <c r="A2909">
        <v>577</v>
      </c>
      <c r="B2909">
        <v>1578</v>
      </c>
      <c r="C2909" s="4">
        <v>44655</v>
      </c>
      <c r="D2909">
        <v>393.67</v>
      </c>
      <c r="E2909" t="s">
        <v>20</v>
      </c>
    </row>
    <row r="2910" spans="1:5" x14ac:dyDescent="0.25">
      <c r="A2910">
        <v>578</v>
      </c>
      <c r="B2910">
        <v>7916</v>
      </c>
      <c r="C2910" s="4">
        <v>44718</v>
      </c>
      <c r="D2910">
        <v>125.52</v>
      </c>
      <c r="E2910" t="s">
        <v>18</v>
      </c>
    </row>
    <row r="2911" spans="1:5" x14ac:dyDescent="0.25">
      <c r="A2911">
        <v>578</v>
      </c>
      <c r="B2911">
        <v>5373</v>
      </c>
      <c r="C2911" s="4">
        <v>44851</v>
      </c>
      <c r="D2911">
        <v>487.42</v>
      </c>
      <c r="E2911" t="s">
        <v>20</v>
      </c>
    </row>
    <row r="2912" spans="1:5" x14ac:dyDescent="0.25">
      <c r="A2912">
        <v>578</v>
      </c>
      <c r="B2912">
        <v>6750</v>
      </c>
      <c r="C2912" s="4">
        <v>44776</v>
      </c>
      <c r="D2912">
        <v>102.66</v>
      </c>
      <c r="E2912" t="s">
        <v>16</v>
      </c>
    </row>
    <row r="2913" spans="1:5" x14ac:dyDescent="0.25">
      <c r="A2913">
        <v>579</v>
      </c>
      <c r="B2913">
        <v>3569</v>
      </c>
      <c r="C2913" s="4">
        <v>44761</v>
      </c>
      <c r="D2913">
        <v>352.54</v>
      </c>
      <c r="E2913" t="s">
        <v>18</v>
      </c>
    </row>
    <row r="2914" spans="1:5" x14ac:dyDescent="0.25">
      <c r="A2914">
        <v>579</v>
      </c>
      <c r="B2914">
        <v>6272</v>
      </c>
      <c r="C2914" s="4">
        <v>44763</v>
      </c>
      <c r="D2914">
        <v>49.87</v>
      </c>
      <c r="E2914" t="s">
        <v>18</v>
      </c>
    </row>
    <row r="2915" spans="1:5" x14ac:dyDescent="0.25">
      <c r="A2915">
        <v>580</v>
      </c>
      <c r="B2915">
        <v>9215</v>
      </c>
      <c r="C2915" s="4">
        <v>44906</v>
      </c>
      <c r="D2915">
        <v>106.48</v>
      </c>
      <c r="E2915" t="s">
        <v>19</v>
      </c>
    </row>
    <row r="2916" spans="1:5" x14ac:dyDescent="0.25">
      <c r="A2916">
        <v>580</v>
      </c>
      <c r="B2916">
        <v>9608</v>
      </c>
      <c r="C2916" s="4">
        <v>44860</v>
      </c>
      <c r="D2916">
        <v>126.27</v>
      </c>
      <c r="E2916" t="s">
        <v>19</v>
      </c>
    </row>
    <row r="2917" spans="1:5" x14ac:dyDescent="0.25">
      <c r="A2917">
        <v>581</v>
      </c>
      <c r="B2917">
        <v>1085</v>
      </c>
      <c r="C2917" s="4">
        <v>44746</v>
      </c>
      <c r="D2917">
        <v>322.33</v>
      </c>
      <c r="E2917" t="s">
        <v>17</v>
      </c>
    </row>
    <row r="2918" spans="1:5" x14ac:dyDescent="0.25">
      <c r="A2918">
        <v>581</v>
      </c>
      <c r="B2918">
        <v>6644</v>
      </c>
      <c r="C2918" s="4">
        <v>44707</v>
      </c>
      <c r="D2918">
        <v>85.33</v>
      </c>
      <c r="E2918" t="s">
        <v>18</v>
      </c>
    </row>
    <row r="2919" spans="1:5" x14ac:dyDescent="0.25">
      <c r="A2919">
        <v>582</v>
      </c>
      <c r="B2919">
        <v>4459</v>
      </c>
      <c r="C2919" s="4">
        <v>44720</v>
      </c>
      <c r="D2919">
        <v>359.89</v>
      </c>
      <c r="E2919" t="s">
        <v>17</v>
      </c>
    </row>
    <row r="2920" spans="1:5" x14ac:dyDescent="0.25">
      <c r="A2920">
        <v>582</v>
      </c>
      <c r="B2920">
        <v>8649</v>
      </c>
      <c r="C2920" s="4">
        <v>44771</v>
      </c>
      <c r="D2920">
        <v>290.97000000000003</v>
      </c>
      <c r="E2920" t="s">
        <v>20</v>
      </c>
    </row>
    <row r="2921" spans="1:5" x14ac:dyDescent="0.25">
      <c r="A2921">
        <v>582</v>
      </c>
      <c r="B2921">
        <v>8216</v>
      </c>
      <c r="C2921" s="4">
        <v>44583</v>
      </c>
      <c r="D2921">
        <v>451.75</v>
      </c>
      <c r="E2921" t="s">
        <v>19</v>
      </c>
    </row>
    <row r="2922" spans="1:5" x14ac:dyDescent="0.25">
      <c r="A2922">
        <v>582</v>
      </c>
      <c r="B2922">
        <v>3493</v>
      </c>
      <c r="C2922" s="4">
        <v>44848</v>
      </c>
      <c r="D2922">
        <v>105.43</v>
      </c>
      <c r="E2922" t="s">
        <v>20</v>
      </c>
    </row>
    <row r="2923" spans="1:5" x14ac:dyDescent="0.25">
      <c r="A2923">
        <v>582</v>
      </c>
      <c r="B2923">
        <v>7786</v>
      </c>
      <c r="C2923" s="4">
        <v>44570</v>
      </c>
      <c r="D2923">
        <v>469.78</v>
      </c>
      <c r="E2923" t="s">
        <v>17</v>
      </c>
    </row>
    <row r="2924" spans="1:5" x14ac:dyDescent="0.25">
      <c r="A2924">
        <v>582</v>
      </c>
      <c r="B2924">
        <v>8575</v>
      </c>
      <c r="C2924" s="4">
        <v>44690</v>
      </c>
      <c r="D2924">
        <v>18.86</v>
      </c>
      <c r="E2924" t="s">
        <v>20</v>
      </c>
    </row>
    <row r="2925" spans="1:5" x14ac:dyDescent="0.25">
      <c r="A2925">
        <v>582</v>
      </c>
      <c r="B2925">
        <v>7832</v>
      </c>
      <c r="C2925" s="4">
        <v>44738</v>
      </c>
      <c r="D2925">
        <v>179.68</v>
      </c>
      <c r="E2925" t="s">
        <v>20</v>
      </c>
    </row>
    <row r="2926" spans="1:5" x14ac:dyDescent="0.25">
      <c r="A2926">
        <v>583</v>
      </c>
      <c r="B2926">
        <v>3789</v>
      </c>
      <c r="C2926" s="4">
        <v>44796</v>
      </c>
      <c r="D2926">
        <v>93.88</v>
      </c>
      <c r="E2926" t="s">
        <v>16</v>
      </c>
    </row>
    <row r="2927" spans="1:5" x14ac:dyDescent="0.25">
      <c r="A2927">
        <v>583</v>
      </c>
      <c r="B2927">
        <v>8786</v>
      </c>
      <c r="C2927" s="4">
        <v>44812</v>
      </c>
      <c r="D2927">
        <v>183.97</v>
      </c>
      <c r="E2927" t="s">
        <v>18</v>
      </c>
    </row>
    <row r="2928" spans="1:5" x14ac:dyDescent="0.25">
      <c r="A2928">
        <v>583</v>
      </c>
      <c r="B2928">
        <v>5492</v>
      </c>
      <c r="C2928" s="4">
        <v>44730</v>
      </c>
      <c r="D2928">
        <v>38.950000000000003</v>
      </c>
      <c r="E2928" t="s">
        <v>17</v>
      </c>
    </row>
    <row r="2929" spans="1:5" x14ac:dyDescent="0.25">
      <c r="A2929">
        <v>583</v>
      </c>
      <c r="B2929">
        <v>6011</v>
      </c>
      <c r="C2929" s="4">
        <v>44756</v>
      </c>
      <c r="D2929">
        <v>467.16</v>
      </c>
      <c r="E2929" t="s">
        <v>17</v>
      </c>
    </row>
    <row r="2930" spans="1:5" x14ac:dyDescent="0.25">
      <c r="A2930">
        <v>584</v>
      </c>
      <c r="B2930">
        <v>3153</v>
      </c>
      <c r="C2930" s="4">
        <v>44750</v>
      </c>
      <c r="D2930">
        <v>243.9</v>
      </c>
      <c r="E2930" t="s">
        <v>17</v>
      </c>
    </row>
    <row r="2931" spans="1:5" x14ac:dyDescent="0.25">
      <c r="A2931">
        <v>584</v>
      </c>
      <c r="B2931">
        <v>9001</v>
      </c>
      <c r="C2931" s="4">
        <v>44580</v>
      </c>
      <c r="D2931">
        <v>226.48</v>
      </c>
      <c r="E2931" t="s">
        <v>16</v>
      </c>
    </row>
    <row r="2932" spans="1:5" x14ac:dyDescent="0.25">
      <c r="A2932">
        <v>584</v>
      </c>
      <c r="B2932">
        <v>2857</v>
      </c>
      <c r="C2932" s="4">
        <v>44791</v>
      </c>
      <c r="D2932">
        <v>398.84</v>
      </c>
      <c r="E2932" t="s">
        <v>16</v>
      </c>
    </row>
    <row r="2933" spans="1:5" x14ac:dyDescent="0.25">
      <c r="A2933">
        <v>584</v>
      </c>
      <c r="B2933">
        <v>9991</v>
      </c>
      <c r="C2933" s="4">
        <v>44660</v>
      </c>
      <c r="D2933">
        <v>179.95</v>
      </c>
      <c r="E2933" t="s">
        <v>18</v>
      </c>
    </row>
    <row r="2934" spans="1:5" x14ac:dyDescent="0.25">
      <c r="A2934">
        <v>584</v>
      </c>
      <c r="B2934">
        <v>7647</v>
      </c>
      <c r="C2934" s="4">
        <v>44750</v>
      </c>
      <c r="D2934">
        <v>122.19</v>
      </c>
      <c r="E2934" t="s">
        <v>19</v>
      </c>
    </row>
    <row r="2935" spans="1:5" x14ac:dyDescent="0.25">
      <c r="A2935">
        <v>584</v>
      </c>
      <c r="B2935">
        <v>6265</v>
      </c>
      <c r="C2935" s="4">
        <v>44729</v>
      </c>
      <c r="D2935">
        <v>224.72</v>
      </c>
      <c r="E2935" t="s">
        <v>19</v>
      </c>
    </row>
    <row r="2936" spans="1:5" x14ac:dyDescent="0.25">
      <c r="A2936">
        <v>584</v>
      </c>
      <c r="B2936">
        <v>3060</v>
      </c>
      <c r="C2936" s="4">
        <v>44655</v>
      </c>
      <c r="D2936">
        <v>281</v>
      </c>
      <c r="E2936" t="s">
        <v>16</v>
      </c>
    </row>
    <row r="2937" spans="1:5" x14ac:dyDescent="0.25">
      <c r="A2937">
        <v>585</v>
      </c>
      <c r="B2937">
        <v>9517</v>
      </c>
      <c r="C2937" s="4">
        <v>44649</v>
      </c>
      <c r="D2937">
        <v>38.82</v>
      </c>
      <c r="E2937" t="s">
        <v>18</v>
      </c>
    </row>
    <row r="2938" spans="1:5" x14ac:dyDescent="0.25">
      <c r="A2938">
        <v>585</v>
      </c>
      <c r="B2938">
        <v>7680</v>
      </c>
      <c r="C2938" s="4">
        <v>44619</v>
      </c>
      <c r="D2938">
        <v>222.87</v>
      </c>
      <c r="E2938" t="s">
        <v>20</v>
      </c>
    </row>
    <row r="2939" spans="1:5" x14ac:dyDescent="0.25">
      <c r="A2939">
        <v>585</v>
      </c>
      <c r="B2939">
        <v>4464</v>
      </c>
      <c r="C2939" s="4">
        <v>44821</v>
      </c>
      <c r="D2939">
        <v>407.33</v>
      </c>
      <c r="E2939" t="s">
        <v>19</v>
      </c>
    </row>
    <row r="2940" spans="1:5" x14ac:dyDescent="0.25">
      <c r="A2940">
        <v>585</v>
      </c>
      <c r="B2940">
        <v>5902</v>
      </c>
      <c r="C2940" s="4">
        <v>44570</v>
      </c>
      <c r="D2940">
        <v>355.8</v>
      </c>
      <c r="E2940" t="s">
        <v>20</v>
      </c>
    </row>
    <row r="2941" spans="1:5" x14ac:dyDescent="0.25">
      <c r="A2941">
        <v>585</v>
      </c>
      <c r="B2941">
        <v>9533</v>
      </c>
      <c r="C2941" s="4">
        <v>44857</v>
      </c>
      <c r="D2941">
        <v>432.45</v>
      </c>
      <c r="E2941" t="s">
        <v>17</v>
      </c>
    </row>
    <row r="2942" spans="1:5" x14ac:dyDescent="0.25">
      <c r="A2942">
        <v>585</v>
      </c>
      <c r="B2942">
        <v>3147</v>
      </c>
      <c r="C2942" s="4">
        <v>44723</v>
      </c>
      <c r="D2942">
        <v>252.09</v>
      </c>
      <c r="E2942" t="s">
        <v>18</v>
      </c>
    </row>
    <row r="2943" spans="1:5" x14ac:dyDescent="0.25">
      <c r="A2943">
        <v>586</v>
      </c>
      <c r="B2943">
        <v>5699</v>
      </c>
      <c r="C2943" s="4">
        <v>44689</v>
      </c>
      <c r="D2943">
        <v>373.82</v>
      </c>
      <c r="E2943" t="s">
        <v>16</v>
      </c>
    </row>
    <row r="2944" spans="1:5" x14ac:dyDescent="0.25">
      <c r="A2944">
        <v>586</v>
      </c>
      <c r="B2944">
        <v>6825</v>
      </c>
      <c r="C2944" s="4">
        <v>44572</v>
      </c>
      <c r="D2944">
        <v>440.22</v>
      </c>
      <c r="E2944" t="s">
        <v>16</v>
      </c>
    </row>
    <row r="2945" spans="1:5" x14ac:dyDescent="0.25">
      <c r="A2945">
        <v>586</v>
      </c>
      <c r="B2945">
        <v>5749</v>
      </c>
      <c r="C2945" s="4">
        <v>44700</v>
      </c>
      <c r="D2945">
        <v>248.9</v>
      </c>
      <c r="E2945" t="s">
        <v>16</v>
      </c>
    </row>
    <row r="2946" spans="1:5" x14ac:dyDescent="0.25">
      <c r="A2946">
        <v>586</v>
      </c>
      <c r="B2946">
        <v>9535</v>
      </c>
      <c r="C2946" s="4">
        <v>44638</v>
      </c>
      <c r="D2946">
        <v>184.02</v>
      </c>
      <c r="E2946" t="s">
        <v>16</v>
      </c>
    </row>
    <row r="2947" spans="1:5" x14ac:dyDescent="0.25">
      <c r="A2947">
        <v>586</v>
      </c>
      <c r="B2947">
        <v>5873</v>
      </c>
      <c r="C2947" s="4">
        <v>44702</v>
      </c>
      <c r="D2947">
        <v>420.57</v>
      </c>
      <c r="E2947" t="s">
        <v>19</v>
      </c>
    </row>
    <row r="2948" spans="1:5" x14ac:dyDescent="0.25">
      <c r="A2948">
        <v>587</v>
      </c>
      <c r="B2948">
        <v>8516</v>
      </c>
      <c r="C2948" s="4">
        <v>44880</v>
      </c>
      <c r="D2948">
        <v>231.03</v>
      </c>
      <c r="E2948" t="s">
        <v>18</v>
      </c>
    </row>
    <row r="2949" spans="1:5" x14ac:dyDescent="0.25">
      <c r="A2949">
        <v>587</v>
      </c>
      <c r="B2949">
        <v>8027</v>
      </c>
      <c r="C2949" s="4">
        <v>44761</v>
      </c>
      <c r="D2949">
        <v>225.15</v>
      </c>
      <c r="E2949" t="s">
        <v>19</v>
      </c>
    </row>
    <row r="2950" spans="1:5" x14ac:dyDescent="0.25">
      <c r="A2950">
        <v>587</v>
      </c>
      <c r="B2950">
        <v>5293</v>
      </c>
      <c r="C2950" s="4">
        <v>44883</v>
      </c>
      <c r="D2950">
        <v>167.31</v>
      </c>
      <c r="E2950" t="s">
        <v>16</v>
      </c>
    </row>
    <row r="2951" spans="1:5" x14ac:dyDescent="0.25">
      <c r="A2951">
        <v>588</v>
      </c>
      <c r="B2951">
        <v>4680</v>
      </c>
      <c r="C2951" s="4">
        <v>44845</v>
      </c>
      <c r="D2951">
        <v>125.31</v>
      </c>
      <c r="E2951" t="s">
        <v>16</v>
      </c>
    </row>
    <row r="2952" spans="1:5" x14ac:dyDescent="0.25">
      <c r="A2952">
        <v>588</v>
      </c>
      <c r="B2952">
        <v>3605</v>
      </c>
      <c r="C2952" s="4">
        <v>44736</v>
      </c>
      <c r="D2952">
        <v>49.07</v>
      </c>
      <c r="E2952" t="s">
        <v>20</v>
      </c>
    </row>
    <row r="2953" spans="1:5" x14ac:dyDescent="0.25">
      <c r="A2953">
        <v>588</v>
      </c>
      <c r="B2953">
        <v>3996</v>
      </c>
      <c r="C2953" s="4">
        <v>44909</v>
      </c>
      <c r="D2953">
        <v>199.57</v>
      </c>
      <c r="E2953" t="s">
        <v>20</v>
      </c>
    </row>
    <row r="2954" spans="1:5" x14ac:dyDescent="0.25">
      <c r="A2954">
        <v>588</v>
      </c>
      <c r="B2954">
        <v>8211</v>
      </c>
      <c r="C2954" s="4">
        <v>44662</v>
      </c>
      <c r="D2954">
        <v>5.65</v>
      </c>
      <c r="E2954" t="s">
        <v>17</v>
      </c>
    </row>
    <row r="2955" spans="1:5" x14ac:dyDescent="0.25">
      <c r="A2955">
        <v>588</v>
      </c>
      <c r="B2955">
        <v>7276</v>
      </c>
      <c r="C2955" s="4">
        <v>44588</v>
      </c>
      <c r="D2955">
        <v>327.33999999999997</v>
      </c>
      <c r="E2955" t="s">
        <v>17</v>
      </c>
    </row>
    <row r="2956" spans="1:5" x14ac:dyDescent="0.25">
      <c r="A2956">
        <v>588</v>
      </c>
      <c r="B2956">
        <v>5016</v>
      </c>
      <c r="C2956" s="4">
        <v>44742</v>
      </c>
      <c r="D2956">
        <v>280.27</v>
      </c>
      <c r="E2956" t="s">
        <v>16</v>
      </c>
    </row>
    <row r="2957" spans="1:5" x14ac:dyDescent="0.25">
      <c r="A2957">
        <v>588</v>
      </c>
      <c r="B2957">
        <v>6050</v>
      </c>
      <c r="C2957" s="4">
        <v>44753</v>
      </c>
      <c r="D2957">
        <v>273.55</v>
      </c>
      <c r="E2957" t="s">
        <v>16</v>
      </c>
    </row>
    <row r="2958" spans="1:5" x14ac:dyDescent="0.25">
      <c r="A2958">
        <v>588</v>
      </c>
      <c r="B2958">
        <v>4676</v>
      </c>
      <c r="C2958" s="4">
        <v>44564</v>
      </c>
      <c r="D2958">
        <v>465.75</v>
      </c>
      <c r="E2958" t="s">
        <v>16</v>
      </c>
    </row>
    <row r="2959" spans="1:5" x14ac:dyDescent="0.25">
      <c r="A2959">
        <v>589</v>
      </c>
      <c r="B2959">
        <v>4930</v>
      </c>
      <c r="C2959" s="4">
        <v>44845</v>
      </c>
      <c r="D2959">
        <v>27.84</v>
      </c>
      <c r="E2959" t="s">
        <v>17</v>
      </c>
    </row>
    <row r="2960" spans="1:5" x14ac:dyDescent="0.25">
      <c r="A2960">
        <v>589</v>
      </c>
      <c r="B2960">
        <v>6502</v>
      </c>
      <c r="C2960" s="4">
        <v>44817</v>
      </c>
      <c r="D2960">
        <v>55.14</v>
      </c>
      <c r="E2960" t="s">
        <v>17</v>
      </c>
    </row>
    <row r="2961" spans="1:5" x14ac:dyDescent="0.25">
      <c r="A2961">
        <v>589</v>
      </c>
      <c r="B2961">
        <v>1035</v>
      </c>
      <c r="C2961" s="4">
        <v>44586</v>
      </c>
      <c r="D2961">
        <v>376.33</v>
      </c>
      <c r="E2961" t="s">
        <v>17</v>
      </c>
    </row>
    <row r="2962" spans="1:5" x14ac:dyDescent="0.25">
      <c r="A2962">
        <v>589</v>
      </c>
      <c r="B2962">
        <v>1995</v>
      </c>
      <c r="C2962" s="4">
        <v>44834</v>
      </c>
      <c r="D2962">
        <v>420.33</v>
      </c>
      <c r="E2962" t="s">
        <v>19</v>
      </c>
    </row>
    <row r="2963" spans="1:5" x14ac:dyDescent="0.25">
      <c r="A2963">
        <v>589</v>
      </c>
      <c r="B2963">
        <v>8858</v>
      </c>
      <c r="C2963" s="4">
        <v>44648</v>
      </c>
      <c r="D2963">
        <v>411.31</v>
      </c>
      <c r="E2963" t="s">
        <v>20</v>
      </c>
    </row>
    <row r="2964" spans="1:5" x14ac:dyDescent="0.25">
      <c r="A2964">
        <v>589</v>
      </c>
      <c r="B2964">
        <v>3467</v>
      </c>
      <c r="C2964" s="4">
        <v>44883</v>
      </c>
      <c r="D2964">
        <v>57.56</v>
      </c>
      <c r="E2964" t="s">
        <v>20</v>
      </c>
    </row>
    <row r="2965" spans="1:5" x14ac:dyDescent="0.25">
      <c r="A2965">
        <v>589</v>
      </c>
      <c r="B2965">
        <v>5574</v>
      </c>
      <c r="C2965" s="4">
        <v>44742</v>
      </c>
      <c r="D2965">
        <v>369.13</v>
      </c>
      <c r="E2965" t="s">
        <v>17</v>
      </c>
    </row>
    <row r="2966" spans="1:5" x14ac:dyDescent="0.25">
      <c r="A2966">
        <v>589</v>
      </c>
      <c r="B2966">
        <v>2093</v>
      </c>
      <c r="C2966" s="4">
        <v>44897</v>
      </c>
      <c r="D2966">
        <v>437.52</v>
      </c>
      <c r="E2966" t="s">
        <v>17</v>
      </c>
    </row>
    <row r="2967" spans="1:5" x14ac:dyDescent="0.25">
      <c r="A2967">
        <v>589</v>
      </c>
      <c r="B2967">
        <v>3796</v>
      </c>
      <c r="C2967" s="4">
        <v>44924</v>
      </c>
      <c r="D2967">
        <v>201.78</v>
      </c>
      <c r="E2967" t="s">
        <v>17</v>
      </c>
    </row>
    <row r="2968" spans="1:5" x14ac:dyDescent="0.25">
      <c r="A2968">
        <v>590</v>
      </c>
      <c r="B2968">
        <v>6891</v>
      </c>
      <c r="C2968" s="4">
        <v>44692</v>
      </c>
      <c r="D2968">
        <v>80.94</v>
      </c>
      <c r="E2968" t="s">
        <v>18</v>
      </c>
    </row>
    <row r="2969" spans="1:5" x14ac:dyDescent="0.25">
      <c r="A2969">
        <v>590</v>
      </c>
      <c r="B2969">
        <v>3114</v>
      </c>
      <c r="C2969" s="4">
        <v>44696</v>
      </c>
      <c r="D2969">
        <v>17.79</v>
      </c>
      <c r="E2969" t="s">
        <v>20</v>
      </c>
    </row>
    <row r="2970" spans="1:5" x14ac:dyDescent="0.25">
      <c r="A2970">
        <v>590</v>
      </c>
      <c r="B2970">
        <v>5770</v>
      </c>
      <c r="C2970" s="4">
        <v>44802</v>
      </c>
      <c r="D2970">
        <v>250.65</v>
      </c>
      <c r="E2970" t="s">
        <v>18</v>
      </c>
    </row>
    <row r="2971" spans="1:5" x14ac:dyDescent="0.25">
      <c r="A2971">
        <v>590</v>
      </c>
      <c r="B2971">
        <v>5713</v>
      </c>
      <c r="C2971" s="4">
        <v>44785</v>
      </c>
      <c r="D2971">
        <v>117.95</v>
      </c>
      <c r="E2971" t="s">
        <v>19</v>
      </c>
    </row>
    <row r="2972" spans="1:5" x14ac:dyDescent="0.25">
      <c r="A2972">
        <v>590</v>
      </c>
      <c r="B2972">
        <v>8941</v>
      </c>
      <c r="C2972" s="4">
        <v>44589</v>
      </c>
      <c r="D2972">
        <v>63.38</v>
      </c>
      <c r="E2972" t="s">
        <v>18</v>
      </c>
    </row>
    <row r="2973" spans="1:5" x14ac:dyDescent="0.25">
      <c r="A2973">
        <v>590</v>
      </c>
      <c r="B2973">
        <v>5634</v>
      </c>
      <c r="C2973" s="4">
        <v>44846</v>
      </c>
      <c r="D2973">
        <v>463.01</v>
      </c>
      <c r="E2973" t="s">
        <v>19</v>
      </c>
    </row>
    <row r="2974" spans="1:5" x14ac:dyDescent="0.25">
      <c r="A2974">
        <v>590</v>
      </c>
      <c r="B2974">
        <v>8129</v>
      </c>
      <c r="C2974" s="4">
        <v>44896</v>
      </c>
      <c r="D2974">
        <v>169.67</v>
      </c>
      <c r="E2974" t="s">
        <v>20</v>
      </c>
    </row>
    <row r="2975" spans="1:5" x14ac:dyDescent="0.25">
      <c r="A2975">
        <v>590</v>
      </c>
      <c r="B2975">
        <v>2443</v>
      </c>
      <c r="C2975" s="4">
        <v>44705</v>
      </c>
      <c r="D2975">
        <v>55.54</v>
      </c>
      <c r="E2975" t="s">
        <v>17</v>
      </c>
    </row>
    <row r="2976" spans="1:5" x14ac:dyDescent="0.25">
      <c r="A2976">
        <v>590</v>
      </c>
      <c r="B2976">
        <v>4910</v>
      </c>
      <c r="C2976" s="4">
        <v>44734</v>
      </c>
      <c r="D2976">
        <v>164.66</v>
      </c>
      <c r="E2976" t="s">
        <v>19</v>
      </c>
    </row>
    <row r="2977" spans="1:5" x14ac:dyDescent="0.25">
      <c r="A2977">
        <v>591</v>
      </c>
      <c r="B2977">
        <v>1605</v>
      </c>
      <c r="C2977" s="4">
        <v>44721</v>
      </c>
      <c r="D2977">
        <v>215.12</v>
      </c>
      <c r="E2977" t="s">
        <v>16</v>
      </c>
    </row>
    <row r="2978" spans="1:5" x14ac:dyDescent="0.25">
      <c r="A2978">
        <v>592</v>
      </c>
      <c r="B2978">
        <v>9206</v>
      </c>
      <c r="C2978" s="4">
        <v>44892</v>
      </c>
      <c r="D2978">
        <v>389.34</v>
      </c>
      <c r="E2978" t="s">
        <v>16</v>
      </c>
    </row>
    <row r="2979" spans="1:5" x14ac:dyDescent="0.25">
      <c r="A2979">
        <v>592</v>
      </c>
      <c r="B2979">
        <v>1346</v>
      </c>
      <c r="C2979" s="4">
        <v>44880</v>
      </c>
      <c r="D2979">
        <v>78.040000000000006</v>
      </c>
      <c r="E2979" t="s">
        <v>19</v>
      </c>
    </row>
    <row r="2980" spans="1:5" x14ac:dyDescent="0.25">
      <c r="A2980">
        <v>592</v>
      </c>
      <c r="B2980">
        <v>4940</v>
      </c>
      <c r="C2980" s="4">
        <v>44795</v>
      </c>
      <c r="D2980">
        <v>453.92</v>
      </c>
      <c r="E2980" t="s">
        <v>18</v>
      </c>
    </row>
    <row r="2981" spans="1:5" x14ac:dyDescent="0.25">
      <c r="A2981">
        <v>592</v>
      </c>
      <c r="B2981">
        <v>3925</v>
      </c>
      <c r="C2981" s="4">
        <v>44851</v>
      </c>
      <c r="D2981">
        <v>422.08</v>
      </c>
      <c r="E2981" t="s">
        <v>17</v>
      </c>
    </row>
    <row r="2982" spans="1:5" x14ac:dyDescent="0.25">
      <c r="A2982">
        <v>592</v>
      </c>
      <c r="B2982">
        <v>6498</v>
      </c>
      <c r="C2982" s="4">
        <v>44778</v>
      </c>
      <c r="D2982">
        <v>372.27</v>
      </c>
      <c r="E2982" t="s">
        <v>17</v>
      </c>
    </row>
    <row r="2983" spans="1:5" x14ac:dyDescent="0.25">
      <c r="A2983">
        <v>592</v>
      </c>
      <c r="B2983">
        <v>6033</v>
      </c>
      <c r="C2983" s="4">
        <v>44874</v>
      </c>
      <c r="D2983">
        <v>299.66000000000003</v>
      </c>
      <c r="E2983" t="s">
        <v>16</v>
      </c>
    </row>
    <row r="2984" spans="1:5" x14ac:dyDescent="0.25">
      <c r="A2984">
        <v>592</v>
      </c>
      <c r="B2984">
        <v>2843</v>
      </c>
      <c r="C2984" s="4">
        <v>44581</v>
      </c>
      <c r="D2984">
        <v>243.88</v>
      </c>
      <c r="E2984" t="s">
        <v>18</v>
      </c>
    </row>
    <row r="2985" spans="1:5" x14ac:dyDescent="0.25">
      <c r="A2985">
        <v>592</v>
      </c>
      <c r="B2985">
        <v>9372</v>
      </c>
      <c r="C2985" s="4">
        <v>44703</v>
      </c>
      <c r="D2985">
        <v>382.95</v>
      </c>
      <c r="E2985" t="s">
        <v>16</v>
      </c>
    </row>
    <row r="2986" spans="1:5" x14ac:dyDescent="0.25">
      <c r="A2986">
        <v>593</v>
      </c>
      <c r="B2986">
        <v>5881</v>
      </c>
      <c r="C2986" s="4">
        <v>44640</v>
      </c>
      <c r="D2986">
        <v>419.28</v>
      </c>
      <c r="E2986" t="s">
        <v>20</v>
      </c>
    </row>
    <row r="2987" spans="1:5" x14ac:dyDescent="0.25">
      <c r="A2987">
        <v>593</v>
      </c>
      <c r="B2987">
        <v>5503</v>
      </c>
      <c r="C2987" s="4">
        <v>44918</v>
      </c>
      <c r="D2987">
        <v>139.97</v>
      </c>
      <c r="E2987" t="s">
        <v>18</v>
      </c>
    </row>
    <row r="2988" spans="1:5" x14ac:dyDescent="0.25">
      <c r="A2988">
        <v>593</v>
      </c>
      <c r="B2988">
        <v>5110</v>
      </c>
      <c r="C2988" s="4">
        <v>44563</v>
      </c>
      <c r="D2988">
        <v>455.09</v>
      </c>
      <c r="E2988" t="s">
        <v>20</v>
      </c>
    </row>
    <row r="2989" spans="1:5" x14ac:dyDescent="0.25">
      <c r="A2989">
        <v>593</v>
      </c>
      <c r="B2989">
        <v>7416</v>
      </c>
      <c r="C2989" s="4">
        <v>44893</v>
      </c>
      <c r="D2989">
        <v>420.57</v>
      </c>
      <c r="E2989" t="s">
        <v>16</v>
      </c>
    </row>
    <row r="2990" spans="1:5" x14ac:dyDescent="0.25">
      <c r="A2990">
        <v>593</v>
      </c>
      <c r="B2990">
        <v>2820</v>
      </c>
      <c r="C2990" s="4">
        <v>44864</v>
      </c>
      <c r="D2990">
        <v>339.06</v>
      </c>
      <c r="E2990" t="s">
        <v>17</v>
      </c>
    </row>
    <row r="2991" spans="1:5" x14ac:dyDescent="0.25">
      <c r="A2991">
        <v>593</v>
      </c>
      <c r="B2991">
        <v>1167</v>
      </c>
      <c r="C2991" s="4">
        <v>44672</v>
      </c>
      <c r="D2991">
        <v>229.29</v>
      </c>
      <c r="E2991" t="s">
        <v>19</v>
      </c>
    </row>
    <row r="2992" spans="1:5" x14ac:dyDescent="0.25">
      <c r="A2992">
        <v>593</v>
      </c>
      <c r="B2992">
        <v>4031</v>
      </c>
      <c r="C2992" s="4">
        <v>44921</v>
      </c>
      <c r="D2992">
        <v>251.5</v>
      </c>
      <c r="E2992" t="s">
        <v>16</v>
      </c>
    </row>
    <row r="2993" spans="1:5" x14ac:dyDescent="0.25">
      <c r="A2993">
        <v>593</v>
      </c>
      <c r="B2993">
        <v>2521</v>
      </c>
      <c r="C2993" s="4">
        <v>44737</v>
      </c>
      <c r="D2993">
        <v>280.29000000000002</v>
      </c>
      <c r="E2993" t="s">
        <v>16</v>
      </c>
    </row>
    <row r="2994" spans="1:5" x14ac:dyDescent="0.25">
      <c r="A2994">
        <v>593</v>
      </c>
      <c r="B2994">
        <v>1072</v>
      </c>
      <c r="C2994" s="4">
        <v>44694</v>
      </c>
      <c r="D2994">
        <v>424.57</v>
      </c>
      <c r="E2994" t="s">
        <v>18</v>
      </c>
    </row>
    <row r="2995" spans="1:5" x14ac:dyDescent="0.25">
      <c r="A2995">
        <v>594</v>
      </c>
      <c r="B2995">
        <v>5555</v>
      </c>
      <c r="C2995" s="4">
        <v>44822</v>
      </c>
      <c r="D2995">
        <v>225.49</v>
      </c>
      <c r="E2995" t="s">
        <v>17</v>
      </c>
    </row>
    <row r="2996" spans="1:5" x14ac:dyDescent="0.25">
      <c r="A2996">
        <v>594</v>
      </c>
      <c r="B2996">
        <v>1706</v>
      </c>
      <c r="C2996" s="4">
        <v>44571</v>
      </c>
      <c r="D2996">
        <v>308.88</v>
      </c>
      <c r="E2996" t="s">
        <v>16</v>
      </c>
    </row>
    <row r="2997" spans="1:5" x14ac:dyDescent="0.25">
      <c r="A2997">
        <v>594</v>
      </c>
      <c r="B2997">
        <v>5190</v>
      </c>
      <c r="C2997" s="4">
        <v>44597</v>
      </c>
      <c r="D2997">
        <v>396.71</v>
      </c>
      <c r="E2997" t="s">
        <v>19</v>
      </c>
    </row>
    <row r="2998" spans="1:5" x14ac:dyDescent="0.25">
      <c r="A2998">
        <v>594</v>
      </c>
      <c r="B2998">
        <v>1925</v>
      </c>
      <c r="C2998" s="4">
        <v>44598</v>
      </c>
      <c r="D2998">
        <v>351.24</v>
      </c>
      <c r="E2998" t="s">
        <v>16</v>
      </c>
    </row>
    <row r="2999" spans="1:5" x14ac:dyDescent="0.25">
      <c r="A2999">
        <v>594</v>
      </c>
      <c r="B2999">
        <v>7025</v>
      </c>
      <c r="C2999" s="4">
        <v>44768</v>
      </c>
      <c r="D2999">
        <v>346.33</v>
      </c>
      <c r="E2999" t="s">
        <v>16</v>
      </c>
    </row>
    <row r="3000" spans="1:5" x14ac:dyDescent="0.25">
      <c r="A3000">
        <v>594</v>
      </c>
      <c r="B3000">
        <v>6257</v>
      </c>
      <c r="C3000" s="4">
        <v>44743</v>
      </c>
      <c r="D3000">
        <v>20.27</v>
      </c>
      <c r="E3000" t="s">
        <v>18</v>
      </c>
    </row>
    <row r="3001" spans="1:5" x14ac:dyDescent="0.25">
      <c r="A3001">
        <v>594</v>
      </c>
      <c r="B3001">
        <v>6413</v>
      </c>
      <c r="C3001" s="4">
        <v>44925</v>
      </c>
      <c r="D3001">
        <v>443.38</v>
      </c>
      <c r="E3001" t="s">
        <v>20</v>
      </c>
    </row>
    <row r="3002" spans="1:5" x14ac:dyDescent="0.25">
      <c r="A3002">
        <v>594</v>
      </c>
      <c r="B3002">
        <v>5411</v>
      </c>
      <c r="C3002" s="4">
        <v>44622</v>
      </c>
      <c r="D3002">
        <v>260.8</v>
      </c>
      <c r="E3002" t="s">
        <v>18</v>
      </c>
    </row>
    <row r="3003" spans="1:5" x14ac:dyDescent="0.25">
      <c r="A3003">
        <v>594</v>
      </c>
      <c r="B3003">
        <v>1466</v>
      </c>
      <c r="C3003" s="4">
        <v>44823</v>
      </c>
      <c r="D3003">
        <v>191.59</v>
      </c>
      <c r="E3003" t="s">
        <v>16</v>
      </c>
    </row>
    <row r="3004" spans="1:5" x14ac:dyDescent="0.25">
      <c r="A3004">
        <v>595</v>
      </c>
      <c r="B3004">
        <v>8621</v>
      </c>
      <c r="C3004" s="4">
        <v>44595</v>
      </c>
      <c r="D3004">
        <v>430.04</v>
      </c>
      <c r="E3004" t="s">
        <v>18</v>
      </c>
    </row>
    <row r="3005" spans="1:5" x14ac:dyDescent="0.25">
      <c r="A3005">
        <v>595</v>
      </c>
      <c r="B3005">
        <v>7829</v>
      </c>
      <c r="C3005" s="4">
        <v>44728</v>
      </c>
      <c r="D3005">
        <v>480.46</v>
      </c>
      <c r="E3005" t="s">
        <v>19</v>
      </c>
    </row>
    <row r="3006" spans="1:5" x14ac:dyDescent="0.25">
      <c r="A3006">
        <v>595</v>
      </c>
      <c r="B3006">
        <v>1212</v>
      </c>
      <c r="C3006" s="4">
        <v>44816</v>
      </c>
      <c r="D3006">
        <v>30.35</v>
      </c>
      <c r="E3006" t="s">
        <v>18</v>
      </c>
    </row>
    <row r="3007" spans="1:5" x14ac:dyDescent="0.25">
      <c r="A3007">
        <v>595</v>
      </c>
      <c r="B3007">
        <v>1294</v>
      </c>
      <c r="C3007" s="4">
        <v>44643</v>
      </c>
      <c r="D3007">
        <v>393.05</v>
      </c>
      <c r="E3007" t="s">
        <v>19</v>
      </c>
    </row>
    <row r="3008" spans="1:5" x14ac:dyDescent="0.25">
      <c r="A3008">
        <v>595</v>
      </c>
      <c r="B3008">
        <v>9200</v>
      </c>
      <c r="C3008" s="4">
        <v>44757</v>
      </c>
      <c r="D3008">
        <v>393.55</v>
      </c>
      <c r="E3008" t="s">
        <v>19</v>
      </c>
    </row>
    <row r="3009" spans="1:5" x14ac:dyDescent="0.25">
      <c r="A3009">
        <v>595</v>
      </c>
      <c r="B3009">
        <v>4914</v>
      </c>
      <c r="C3009" s="4">
        <v>44567</v>
      </c>
      <c r="D3009">
        <v>27.78</v>
      </c>
      <c r="E3009" t="s">
        <v>18</v>
      </c>
    </row>
    <row r="3010" spans="1:5" x14ac:dyDescent="0.25">
      <c r="A3010">
        <v>595</v>
      </c>
      <c r="B3010">
        <v>7713</v>
      </c>
      <c r="C3010" s="4">
        <v>44565</v>
      </c>
      <c r="D3010">
        <v>163.19999999999999</v>
      </c>
      <c r="E3010" t="s">
        <v>16</v>
      </c>
    </row>
    <row r="3011" spans="1:5" x14ac:dyDescent="0.25">
      <c r="A3011">
        <v>595</v>
      </c>
      <c r="B3011">
        <v>7486</v>
      </c>
      <c r="C3011" s="4">
        <v>44563</v>
      </c>
      <c r="D3011">
        <v>351.93</v>
      </c>
      <c r="E3011" t="s">
        <v>18</v>
      </c>
    </row>
    <row r="3012" spans="1:5" x14ac:dyDescent="0.25">
      <c r="A3012">
        <v>596</v>
      </c>
      <c r="B3012">
        <v>9050</v>
      </c>
      <c r="C3012" s="4">
        <v>44719</v>
      </c>
      <c r="D3012">
        <v>283.08999999999997</v>
      </c>
      <c r="E3012" t="s">
        <v>16</v>
      </c>
    </row>
    <row r="3013" spans="1:5" x14ac:dyDescent="0.25">
      <c r="A3013">
        <v>596</v>
      </c>
      <c r="B3013">
        <v>5974</v>
      </c>
      <c r="C3013" s="4">
        <v>44674</v>
      </c>
      <c r="D3013">
        <v>377.81</v>
      </c>
      <c r="E3013" t="s">
        <v>18</v>
      </c>
    </row>
    <row r="3014" spans="1:5" x14ac:dyDescent="0.25">
      <c r="A3014">
        <v>596</v>
      </c>
      <c r="B3014">
        <v>2046</v>
      </c>
      <c r="C3014" s="4">
        <v>44795</v>
      </c>
      <c r="D3014">
        <v>299.60000000000002</v>
      </c>
      <c r="E3014" t="s">
        <v>16</v>
      </c>
    </row>
    <row r="3015" spans="1:5" x14ac:dyDescent="0.25">
      <c r="A3015">
        <v>596</v>
      </c>
      <c r="B3015">
        <v>7385</v>
      </c>
      <c r="C3015" s="4">
        <v>44825</v>
      </c>
      <c r="D3015">
        <v>42.44</v>
      </c>
      <c r="E3015" t="s">
        <v>16</v>
      </c>
    </row>
    <row r="3016" spans="1:5" x14ac:dyDescent="0.25">
      <c r="A3016">
        <v>596</v>
      </c>
      <c r="B3016">
        <v>5312</v>
      </c>
      <c r="C3016" s="4">
        <v>44680</v>
      </c>
      <c r="D3016">
        <v>343.82</v>
      </c>
      <c r="E3016" t="s">
        <v>18</v>
      </c>
    </row>
    <row r="3017" spans="1:5" x14ac:dyDescent="0.25">
      <c r="A3017">
        <v>597</v>
      </c>
      <c r="B3017">
        <v>1201</v>
      </c>
      <c r="C3017" s="4">
        <v>44748</v>
      </c>
      <c r="D3017">
        <v>78.959999999999994</v>
      </c>
      <c r="E3017" t="s">
        <v>18</v>
      </c>
    </row>
    <row r="3018" spans="1:5" x14ac:dyDescent="0.25">
      <c r="A3018">
        <v>597</v>
      </c>
      <c r="B3018">
        <v>9436</v>
      </c>
      <c r="C3018" s="4">
        <v>44629</v>
      </c>
      <c r="D3018">
        <v>435.9</v>
      </c>
      <c r="E3018" t="s">
        <v>19</v>
      </c>
    </row>
    <row r="3019" spans="1:5" x14ac:dyDescent="0.25">
      <c r="A3019">
        <v>597</v>
      </c>
      <c r="B3019">
        <v>2969</v>
      </c>
      <c r="C3019" s="4">
        <v>44851</v>
      </c>
      <c r="D3019">
        <v>357.78</v>
      </c>
      <c r="E3019" t="s">
        <v>18</v>
      </c>
    </row>
    <row r="3020" spans="1:5" x14ac:dyDescent="0.25">
      <c r="A3020">
        <v>597</v>
      </c>
      <c r="B3020">
        <v>1702</v>
      </c>
      <c r="C3020" s="4">
        <v>44668</v>
      </c>
      <c r="D3020">
        <v>15.18</v>
      </c>
      <c r="E3020" t="s">
        <v>17</v>
      </c>
    </row>
    <row r="3021" spans="1:5" x14ac:dyDescent="0.25">
      <c r="A3021">
        <v>597</v>
      </c>
      <c r="B3021">
        <v>6771</v>
      </c>
      <c r="C3021" s="4">
        <v>44690</v>
      </c>
      <c r="D3021">
        <v>358.68</v>
      </c>
      <c r="E3021" t="s">
        <v>17</v>
      </c>
    </row>
    <row r="3022" spans="1:5" x14ac:dyDescent="0.25">
      <c r="A3022">
        <v>597</v>
      </c>
      <c r="B3022">
        <v>1682</v>
      </c>
      <c r="C3022" s="4">
        <v>44832</v>
      </c>
      <c r="D3022">
        <v>453.89</v>
      </c>
      <c r="E3022" t="s">
        <v>17</v>
      </c>
    </row>
    <row r="3023" spans="1:5" x14ac:dyDescent="0.25">
      <c r="A3023">
        <v>597</v>
      </c>
      <c r="B3023">
        <v>8816</v>
      </c>
      <c r="C3023" s="4">
        <v>44564</v>
      </c>
      <c r="D3023">
        <v>26.51</v>
      </c>
      <c r="E3023" t="s">
        <v>19</v>
      </c>
    </row>
    <row r="3024" spans="1:5" x14ac:dyDescent="0.25">
      <c r="A3024">
        <v>598</v>
      </c>
      <c r="B3024">
        <v>1020</v>
      </c>
      <c r="C3024" s="4">
        <v>44671</v>
      </c>
      <c r="D3024">
        <v>446.73</v>
      </c>
      <c r="E3024" t="s">
        <v>19</v>
      </c>
    </row>
    <row r="3025" spans="1:5" x14ac:dyDescent="0.25">
      <c r="A3025">
        <v>598</v>
      </c>
      <c r="B3025">
        <v>8329</v>
      </c>
      <c r="C3025" s="4">
        <v>44921</v>
      </c>
      <c r="D3025">
        <v>78.73</v>
      </c>
      <c r="E3025" t="s">
        <v>20</v>
      </c>
    </row>
    <row r="3026" spans="1:5" x14ac:dyDescent="0.25">
      <c r="A3026">
        <v>598</v>
      </c>
      <c r="B3026">
        <v>9932</v>
      </c>
      <c r="C3026" s="4">
        <v>44740</v>
      </c>
      <c r="D3026">
        <v>338.42</v>
      </c>
      <c r="E3026" t="s">
        <v>17</v>
      </c>
    </row>
    <row r="3027" spans="1:5" x14ac:dyDescent="0.25">
      <c r="A3027">
        <v>598</v>
      </c>
      <c r="B3027">
        <v>9773</v>
      </c>
      <c r="C3027" s="4">
        <v>44876</v>
      </c>
      <c r="D3027">
        <v>366.54</v>
      </c>
      <c r="E3027" t="s">
        <v>19</v>
      </c>
    </row>
    <row r="3028" spans="1:5" x14ac:dyDescent="0.25">
      <c r="A3028">
        <v>598</v>
      </c>
      <c r="B3028">
        <v>7603</v>
      </c>
      <c r="C3028" s="4">
        <v>44920</v>
      </c>
      <c r="D3028">
        <v>464.5</v>
      </c>
      <c r="E3028" t="s">
        <v>18</v>
      </c>
    </row>
    <row r="3029" spans="1:5" x14ac:dyDescent="0.25">
      <c r="A3029">
        <v>598</v>
      </c>
      <c r="B3029">
        <v>4938</v>
      </c>
      <c r="C3029" s="4">
        <v>44894</v>
      </c>
      <c r="D3029">
        <v>181.73</v>
      </c>
      <c r="E3029" t="s">
        <v>17</v>
      </c>
    </row>
    <row r="3030" spans="1:5" x14ac:dyDescent="0.25">
      <c r="A3030">
        <v>598</v>
      </c>
      <c r="B3030">
        <v>2803</v>
      </c>
      <c r="C3030" s="4">
        <v>44775</v>
      </c>
      <c r="D3030">
        <v>29.45</v>
      </c>
      <c r="E3030" t="s">
        <v>18</v>
      </c>
    </row>
    <row r="3031" spans="1:5" x14ac:dyDescent="0.25">
      <c r="A3031">
        <v>599</v>
      </c>
      <c r="B3031">
        <v>3700</v>
      </c>
      <c r="C3031" s="4">
        <v>44604</v>
      </c>
      <c r="D3031">
        <v>358.27</v>
      </c>
      <c r="E3031" t="s">
        <v>16</v>
      </c>
    </row>
    <row r="3032" spans="1:5" x14ac:dyDescent="0.25">
      <c r="A3032">
        <v>599</v>
      </c>
      <c r="B3032">
        <v>4621</v>
      </c>
      <c r="C3032" s="4">
        <v>44702</v>
      </c>
      <c r="D3032">
        <v>173.25</v>
      </c>
      <c r="E3032" t="s">
        <v>16</v>
      </c>
    </row>
    <row r="3033" spans="1:5" x14ac:dyDescent="0.25">
      <c r="A3033">
        <v>599</v>
      </c>
      <c r="B3033">
        <v>2552</v>
      </c>
      <c r="C3033" s="4">
        <v>44577</v>
      </c>
      <c r="D3033">
        <v>403.23</v>
      </c>
      <c r="E3033" t="s">
        <v>19</v>
      </c>
    </row>
    <row r="3034" spans="1:5" x14ac:dyDescent="0.25">
      <c r="A3034">
        <v>599</v>
      </c>
      <c r="B3034">
        <v>1310</v>
      </c>
      <c r="C3034" s="4">
        <v>44668</v>
      </c>
      <c r="D3034">
        <v>217.34</v>
      </c>
      <c r="E3034" t="s">
        <v>20</v>
      </c>
    </row>
    <row r="3035" spans="1:5" x14ac:dyDescent="0.25">
      <c r="A3035">
        <v>599</v>
      </c>
      <c r="B3035">
        <v>2223</v>
      </c>
      <c r="C3035" s="4">
        <v>44751</v>
      </c>
      <c r="D3035">
        <v>329.31</v>
      </c>
      <c r="E3035" t="s">
        <v>17</v>
      </c>
    </row>
    <row r="3036" spans="1:5" x14ac:dyDescent="0.25">
      <c r="A3036">
        <v>599</v>
      </c>
      <c r="B3036">
        <v>2908</v>
      </c>
      <c r="C3036" s="4">
        <v>44828</v>
      </c>
      <c r="D3036">
        <v>54.81</v>
      </c>
      <c r="E3036" t="s">
        <v>19</v>
      </c>
    </row>
    <row r="3037" spans="1:5" x14ac:dyDescent="0.25">
      <c r="A3037">
        <v>599</v>
      </c>
      <c r="B3037">
        <v>1611</v>
      </c>
      <c r="C3037" s="4">
        <v>44594</v>
      </c>
      <c r="D3037">
        <v>93.4</v>
      </c>
      <c r="E3037" t="s">
        <v>17</v>
      </c>
    </row>
    <row r="3038" spans="1:5" x14ac:dyDescent="0.25">
      <c r="A3038">
        <v>599</v>
      </c>
      <c r="B3038">
        <v>2198</v>
      </c>
      <c r="C3038" s="4">
        <v>44616</v>
      </c>
      <c r="D3038">
        <v>449.2</v>
      </c>
      <c r="E3038" t="s">
        <v>19</v>
      </c>
    </row>
    <row r="3039" spans="1:5" x14ac:dyDescent="0.25">
      <c r="A3039">
        <v>599</v>
      </c>
      <c r="B3039">
        <v>1068</v>
      </c>
      <c r="C3039" s="4">
        <v>44816</v>
      </c>
      <c r="D3039">
        <v>268.61</v>
      </c>
      <c r="E3039" t="s">
        <v>16</v>
      </c>
    </row>
    <row r="3040" spans="1:5" x14ac:dyDescent="0.25">
      <c r="A3040">
        <v>600</v>
      </c>
      <c r="B3040">
        <v>7995</v>
      </c>
      <c r="C3040" s="4">
        <v>44706</v>
      </c>
      <c r="D3040">
        <v>84.17</v>
      </c>
      <c r="E3040" t="s">
        <v>18</v>
      </c>
    </row>
    <row r="3041" spans="1:5" x14ac:dyDescent="0.25">
      <c r="A3041">
        <v>600</v>
      </c>
      <c r="B3041">
        <v>4152</v>
      </c>
      <c r="C3041" s="4">
        <v>44769</v>
      </c>
      <c r="D3041">
        <v>390.43</v>
      </c>
      <c r="E3041" t="s">
        <v>20</v>
      </c>
    </row>
    <row r="3042" spans="1:5" x14ac:dyDescent="0.25">
      <c r="A3042">
        <v>600</v>
      </c>
      <c r="B3042">
        <v>5408</v>
      </c>
      <c r="C3042" s="4">
        <v>44882</v>
      </c>
      <c r="D3042">
        <v>120.87</v>
      </c>
      <c r="E3042" t="s">
        <v>16</v>
      </c>
    </row>
    <row r="3043" spans="1:5" x14ac:dyDescent="0.25">
      <c r="A3043">
        <v>600</v>
      </c>
      <c r="B3043">
        <v>7287</v>
      </c>
      <c r="C3043" s="4">
        <v>44809</v>
      </c>
      <c r="D3043">
        <v>269.52999999999997</v>
      </c>
      <c r="E3043" t="s">
        <v>19</v>
      </c>
    </row>
    <row r="3044" spans="1:5" x14ac:dyDescent="0.25">
      <c r="A3044">
        <v>601</v>
      </c>
      <c r="B3044">
        <v>9751</v>
      </c>
      <c r="C3044" s="4">
        <v>44823</v>
      </c>
      <c r="D3044">
        <v>179.78</v>
      </c>
      <c r="E3044" t="s">
        <v>20</v>
      </c>
    </row>
    <row r="3045" spans="1:5" x14ac:dyDescent="0.25">
      <c r="A3045">
        <v>601</v>
      </c>
      <c r="B3045">
        <v>8061</v>
      </c>
      <c r="C3045" s="4">
        <v>44790</v>
      </c>
      <c r="D3045">
        <v>346.58</v>
      </c>
      <c r="E3045" t="s">
        <v>19</v>
      </c>
    </row>
    <row r="3046" spans="1:5" x14ac:dyDescent="0.25">
      <c r="A3046">
        <v>601</v>
      </c>
      <c r="B3046">
        <v>8023</v>
      </c>
      <c r="C3046" s="4">
        <v>44683</v>
      </c>
      <c r="D3046">
        <v>356.21</v>
      </c>
      <c r="E3046" t="s">
        <v>20</v>
      </c>
    </row>
    <row r="3047" spans="1:5" x14ac:dyDescent="0.25">
      <c r="A3047">
        <v>601</v>
      </c>
      <c r="B3047">
        <v>5577</v>
      </c>
      <c r="C3047" s="4">
        <v>44731</v>
      </c>
      <c r="D3047">
        <v>375.45</v>
      </c>
      <c r="E3047" t="s">
        <v>20</v>
      </c>
    </row>
    <row r="3048" spans="1:5" x14ac:dyDescent="0.25">
      <c r="A3048">
        <v>601</v>
      </c>
      <c r="B3048">
        <v>8835</v>
      </c>
      <c r="C3048" s="4">
        <v>44878</v>
      </c>
      <c r="D3048">
        <v>184.28</v>
      </c>
      <c r="E3048" t="s">
        <v>17</v>
      </c>
    </row>
    <row r="3049" spans="1:5" x14ac:dyDescent="0.25">
      <c r="A3049">
        <v>601</v>
      </c>
      <c r="B3049">
        <v>1282</v>
      </c>
      <c r="C3049" s="4">
        <v>44711</v>
      </c>
      <c r="D3049">
        <v>281.08</v>
      </c>
      <c r="E3049" t="s">
        <v>16</v>
      </c>
    </row>
    <row r="3050" spans="1:5" x14ac:dyDescent="0.25">
      <c r="A3050">
        <v>601</v>
      </c>
      <c r="B3050">
        <v>7273</v>
      </c>
      <c r="C3050" s="4">
        <v>44873</v>
      </c>
      <c r="D3050">
        <v>329.23</v>
      </c>
      <c r="E3050" t="s">
        <v>17</v>
      </c>
    </row>
    <row r="3051" spans="1:5" x14ac:dyDescent="0.25">
      <c r="A3051">
        <v>601</v>
      </c>
      <c r="B3051">
        <v>5681</v>
      </c>
      <c r="C3051" s="4">
        <v>44762</v>
      </c>
      <c r="D3051">
        <v>421.18</v>
      </c>
      <c r="E3051" t="s">
        <v>18</v>
      </c>
    </row>
    <row r="3052" spans="1:5" x14ac:dyDescent="0.25">
      <c r="A3052">
        <v>602</v>
      </c>
      <c r="B3052">
        <v>4331</v>
      </c>
      <c r="C3052" s="4">
        <v>44639</v>
      </c>
      <c r="D3052">
        <v>58.12</v>
      </c>
      <c r="E3052" t="s">
        <v>19</v>
      </c>
    </row>
    <row r="3053" spans="1:5" x14ac:dyDescent="0.25">
      <c r="A3053">
        <v>602</v>
      </c>
      <c r="B3053">
        <v>9762</v>
      </c>
      <c r="C3053" s="4">
        <v>44742</v>
      </c>
      <c r="D3053">
        <v>35.11</v>
      </c>
      <c r="E3053" t="s">
        <v>18</v>
      </c>
    </row>
    <row r="3054" spans="1:5" x14ac:dyDescent="0.25">
      <c r="A3054">
        <v>602</v>
      </c>
      <c r="B3054">
        <v>4408</v>
      </c>
      <c r="C3054" s="4">
        <v>44764</v>
      </c>
      <c r="D3054">
        <v>27.48</v>
      </c>
      <c r="E3054" t="s">
        <v>20</v>
      </c>
    </row>
    <row r="3055" spans="1:5" x14ac:dyDescent="0.25">
      <c r="A3055">
        <v>602</v>
      </c>
      <c r="B3055">
        <v>7198</v>
      </c>
      <c r="C3055" s="4">
        <v>44801</v>
      </c>
      <c r="D3055">
        <v>106.09</v>
      </c>
      <c r="E3055" t="s">
        <v>20</v>
      </c>
    </row>
    <row r="3056" spans="1:5" x14ac:dyDescent="0.25">
      <c r="A3056">
        <v>602</v>
      </c>
      <c r="B3056">
        <v>5831</v>
      </c>
      <c r="C3056" s="4">
        <v>44856</v>
      </c>
      <c r="D3056">
        <v>260.22000000000003</v>
      </c>
      <c r="E3056" t="s">
        <v>18</v>
      </c>
    </row>
    <row r="3057" spans="1:5" x14ac:dyDescent="0.25">
      <c r="A3057">
        <v>602</v>
      </c>
      <c r="B3057">
        <v>1758</v>
      </c>
      <c r="C3057" s="4">
        <v>44722</v>
      </c>
      <c r="D3057">
        <v>277.26</v>
      </c>
      <c r="E3057" t="s">
        <v>16</v>
      </c>
    </row>
    <row r="3058" spans="1:5" x14ac:dyDescent="0.25">
      <c r="A3058">
        <v>602</v>
      </c>
      <c r="B3058">
        <v>7523</v>
      </c>
      <c r="C3058" s="4">
        <v>44710</v>
      </c>
      <c r="D3058">
        <v>83.22</v>
      </c>
      <c r="E3058" t="s">
        <v>18</v>
      </c>
    </row>
    <row r="3059" spans="1:5" x14ac:dyDescent="0.25">
      <c r="A3059">
        <v>602</v>
      </c>
      <c r="B3059">
        <v>7367</v>
      </c>
      <c r="C3059" s="4">
        <v>44678</v>
      </c>
      <c r="D3059">
        <v>219.48</v>
      </c>
      <c r="E3059" t="s">
        <v>19</v>
      </c>
    </row>
    <row r="3060" spans="1:5" x14ac:dyDescent="0.25">
      <c r="A3060">
        <v>602</v>
      </c>
      <c r="B3060">
        <v>3208</v>
      </c>
      <c r="C3060" s="4">
        <v>44803</v>
      </c>
      <c r="D3060">
        <v>91.85</v>
      </c>
      <c r="E3060" t="s">
        <v>19</v>
      </c>
    </row>
    <row r="3061" spans="1:5" x14ac:dyDescent="0.25">
      <c r="A3061">
        <v>603</v>
      </c>
      <c r="B3061">
        <v>1691</v>
      </c>
      <c r="C3061" s="4">
        <v>44619</v>
      </c>
      <c r="D3061">
        <v>248.41</v>
      </c>
      <c r="E3061" t="s">
        <v>16</v>
      </c>
    </row>
    <row r="3062" spans="1:5" x14ac:dyDescent="0.25">
      <c r="A3062">
        <v>603</v>
      </c>
      <c r="B3062">
        <v>3453</v>
      </c>
      <c r="C3062" s="4">
        <v>44829</v>
      </c>
      <c r="D3062">
        <v>348.8</v>
      </c>
      <c r="E3062" t="s">
        <v>17</v>
      </c>
    </row>
    <row r="3063" spans="1:5" x14ac:dyDescent="0.25">
      <c r="A3063">
        <v>603</v>
      </c>
      <c r="B3063">
        <v>6398</v>
      </c>
      <c r="C3063" s="4">
        <v>44664</v>
      </c>
      <c r="D3063">
        <v>130.16</v>
      </c>
      <c r="E3063" t="s">
        <v>19</v>
      </c>
    </row>
    <row r="3064" spans="1:5" x14ac:dyDescent="0.25">
      <c r="A3064">
        <v>603</v>
      </c>
      <c r="B3064">
        <v>9269</v>
      </c>
      <c r="C3064" s="4">
        <v>44907</v>
      </c>
      <c r="D3064">
        <v>441.51</v>
      </c>
      <c r="E3064" t="s">
        <v>16</v>
      </c>
    </row>
    <row r="3065" spans="1:5" x14ac:dyDescent="0.25">
      <c r="A3065">
        <v>603</v>
      </c>
      <c r="B3065">
        <v>9688</v>
      </c>
      <c r="C3065" s="4">
        <v>44806</v>
      </c>
      <c r="D3065">
        <v>307.52</v>
      </c>
      <c r="E3065" t="s">
        <v>19</v>
      </c>
    </row>
    <row r="3066" spans="1:5" x14ac:dyDescent="0.25">
      <c r="A3066">
        <v>604</v>
      </c>
      <c r="B3066">
        <v>5240</v>
      </c>
      <c r="C3066" s="4">
        <v>44858</v>
      </c>
      <c r="D3066">
        <v>300.02999999999997</v>
      </c>
      <c r="E3066" t="s">
        <v>17</v>
      </c>
    </row>
    <row r="3067" spans="1:5" x14ac:dyDescent="0.25">
      <c r="A3067">
        <v>604</v>
      </c>
      <c r="B3067">
        <v>3517</v>
      </c>
      <c r="C3067" s="4">
        <v>44844</v>
      </c>
      <c r="D3067">
        <v>122.1</v>
      </c>
      <c r="E3067" t="s">
        <v>16</v>
      </c>
    </row>
    <row r="3068" spans="1:5" x14ac:dyDescent="0.25">
      <c r="A3068">
        <v>604</v>
      </c>
      <c r="B3068">
        <v>4909</v>
      </c>
      <c r="C3068" s="4">
        <v>44782</v>
      </c>
      <c r="D3068">
        <v>15.8</v>
      </c>
      <c r="E3068" t="s">
        <v>19</v>
      </c>
    </row>
    <row r="3069" spans="1:5" x14ac:dyDescent="0.25">
      <c r="A3069">
        <v>605</v>
      </c>
      <c r="B3069">
        <v>8172</v>
      </c>
      <c r="C3069" s="4">
        <v>44919</v>
      </c>
      <c r="D3069">
        <v>308.5</v>
      </c>
      <c r="E3069" t="s">
        <v>16</v>
      </c>
    </row>
    <row r="3070" spans="1:5" x14ac:dyDescent="0.25">
      <c r="A3070">
        <v>605</v>
      </c>
      <c r="B3070">
        <v>7850</v>
      </c>
      <c r="C3070" s="4">
        <v>44667</v>
      </c>
      <c r="D3070">
        <v>214.35</v>
      </c>
      <c r="E3070" t="s">
        <v>20</v>
      </c>
    </row>
    <row r="3071" spans="1:5" x14ac:dyDescent="0.25">
      <c r="A3071">
        <v>605</v>
      </c>
      <c r="B3071">
        <v>9840</v>
      </c>
      <c r="C3071" s="4">
        <v>44843</v>
      </c>
      <c r="D3071">
        <v>186.08</v>
      </c>
      <c r="E3071" t="s">
        <v>20</v>
      </c>
    </row>
    <row r="3072" spans="1:5" x14ac:dyDescent="0.25">
      <c r="A3072">
        <v>605</v>
      </c>
      <c r="B3072">
        <v>2667</v>
      </c>
      <c r="C3072" s="4">
        <v>44582</v>
      </c>
      <c r="D3072">
        <v>479.05</v>
      </c>
      <c r="E3072" t="s">
        <v>20</v>
      </c>
    </row>
    <row r="3073" spans="1:5" x14ac:dyDescent="0.25">
      <c r="A3073">
        <v>606</v>
      </c>
      <c r="B3073">
        <v>5498</v>
      </c>
      <c r="C3073" s="4">
        <v>44761</v>
      </c>
      <c r="D3073">
        <v>271.99</v>
      </c>
      <c r="E3073" t="s">
        <v>19</v>
      </c>
    </row>
    <row r="3074" spans="1:5" x14ac:dyDescent="0.25">
      <c r="A3074">
        <v>607</v>
      </c>
      <c r="B3074">
        <v>4923</v>
      </c>
      <c r="C3074" s="4">
        <v>44592</v>
      </c>
      <c r="D3074">
        <v>460.8</v>
      </c>
      <c r="E3074" t="s">
        <v>20</v>
      </c>
    </row>
    <row r="3075" spans="1:5" x14ac:dyDescent="0.25">
      <c r="A3075">
        <v>607</v>
      </c>
      <c r="B3075">
        <v>9388</v>
      </c>
      <c r="C3075" s="4">
        <v>44852</v>
      </c>
      <c r="D3075">
        <v>316.10000000000002</v>
      </c>
      <c r="E3075" t="s">
        <v>19</v>
      </c>
    </row>
    <row r="3076" spans="1:5" x14ac:dyDescent="0.25">
      <c r="A3076">
        <v>607</v>
      </c>
      <c r="B3076">
        <v>3537</v>
      </c>
      <c r="C3076" s="4">
        <v>44585</v>
      </c>
      <c r="D3076">
        <v>314.56</v>
      </c>
      <c r="E3076" t="s">
        <v>16</v>
      </c>
    </row>
    <row r="3077" spans="1:5" x14ac:dyDescent="0.25">
      <c r="A3077">
        <v>607</v>
      </c>
      <c r="B3077">
        <v>3235</v>
      </c>
      <c r="C3077" s="4">
        <v>44914</v>
      </c>
      <c r="D3077">
        <v>148.4</v>
      </c>
      <c r="E3077" t="s">
        <v>16</v>
      </c>
    </row>
    <row r="3078" spans="1:5" x14ac:dyDescent="0.25">
      <c r="A3078">
        <v>607</v>
      </c>
      <c r="B3078">
        <v>4610</v>
      </c>
      <c r="C3078" s="4">
        <v>44760</v>
      </c>
      <c r="D3078">
        <v>249.65</v>
      </c>
      <c r="E3078" t="s">
        <v>20</v>
      </c>
    </row>
    <row r="3079" spans="1:5" x14ac:dyDescent="0.25">
      <c r="A3079">
        <v>608</v>
      </c>
      <c r="B3079">
        <v>8071</v>
      </c>
      <c r="C3079" s="4">
        <v>44718</v>
      </c>
      <c r="D3079">
        <v>215.87</v>
      </c>
      <c r="E3079" t="s">
        <v>16</v>
      </c>
    </row>
    <row r="3080" spans="1:5" x14ac:dyDescent="0.25">
      <c r="A3080">
        <v>608</v>
      </c>
      <c r="B3080">
        <v>3773</v>
      </c>
      <c r="C3080" s="4">
        <v>44639</v>
      </c>
      <c r="D3080">
        <v>362.94</v>
      </c>
      <c r="E3080" t="s">
        <v>19</v>
      </c>
    </row>
    <row r="3081" spans="1:5" x14ac:dyDescent="0.25">
      <c r="A3081">
        <v>608</v>
      </c>
      <c r="B3081">
        <v>3656</v>
      </c>
      <c r="C3081" s="4">
        <v>44758</v>
      </c>
      <c r="D3081">
        <v>399.72</v>
      </c>
      <c r="E3081" t="s">
        <v>17</v>
      </c>
    </row>
    <row r="3082" spans="1:5" x14ac:dyDescent="0.25">
      <c r="A3082">
        <v>608</v>
      </c>
      <c r="B3082">
        <v>6523</v>
      </c>
      <c r="C3082" s="4">
        <v>44884</v>
      </c>
      <c r="D3082">
        <v>283.81</v>
      </c>
      <c r="E3082" t="s">
        <v>19</v>
      </c>
    </row>
    <row r="3083" spans="1:5" x14ac:dyDescent="0.25">
      <c r="A3083">
        <v>608</v>
      </c>
      <c r="B3083">
        <v>2562</v>
      </c>
      <c r="C3083" s="4">
        <v>44784</v>
      </c>
      <c r="D3083">
        <v>168.34</v>
      </c>
      <c r="E3083" t="s">
        <v>17</v>
      </c>
    </row>
    <row r="3084" spans="1:5" x14ac:dyDescent="0.25">
      <c r="A3084">
        <v>608</v>
      </c>
      <c r="B3084">
        <v>5774</v>
      </c>
      <c r="C3084" s="4">
        <v>44924</v>
      </c>
      <c r="D3084">
        <v>326.44</v>
      </c>
      <c r="E3084" t="s">
        <v>16</v>
      </c>
    </row>
    <row r="3085" spans="1:5" x14ac:dyDescent="0.25">
      <c r="A3085">
        <v>608</v>
      </c>
      <c r="B3085">
        <v>3905</v>
      </c>
      <c r="C3085" s="4">
        <v>44872</v>
      </c>
      <c r="D3085">
        <v>304.45</v>
      </c>
      <c r="E3085" t="s">
        <v>20</v>
      </c>
    </row>
    <row r="3086" spans="1:5" x14ac:dyDescent="0.25">
      <c r="A3086">
        <v>608</v>
      </c>
      <c r="B3086">
        <v>1930</v>
      </c>
      <c r="C3086" s="4">
        <v>44841</v>
      </c>
      <c r="D3086">
        <v>260.38</v>
      </c>
      <c r="E3086" t="s">
        <v>16</v>
      </c>
    </row>
    <row r="3087" spans="1:5" x14ac:dyDescent="0.25">
      <c r="A3087">
        <v>608</v>
      </c>
      <c r="B3087">
        <v>1075</v>
      </c>
      <c r="C3087" s="4">
        <v>44799</v>
      </c>
      <c r="D3087">
        <v>142.01</v>
      </c>
      <c r="E3087" t="s">
        <v>17</v>
      </c>
    </row>
    <row r="3088" spans="1:5" x14ac:dyDescent="0.25">
      <c r="A3088">
        <v>609</v>
      </c>
      <c r="B3088">
        <v>5921</v>
      </c>
      <c r="C3088" s="4">
        <v>44767</v>
      </c>
      <c r="D3088">
        <v>110.77</v>
      </c>
      <c r="E3088" t="s">
        <v>18</v>
      </c>
    </row>
    <row r="3089" spans="1:5" x14ac:dyDescent="0.25">
      <c r="A3089">
        <v>610</v>
      </c>
      <c r="B3089">
        <v>8310</v>
      </c>
      <c r="C3089" s="4">
        <v>44697</v>
      </c>
      <c r="D3089">
        <v>183.38</v>
      </c>
      <c r="E3089" t="s">
        <v>18</v>
      </c>
    </row>
    <row r="3090" spans="1:5" x14ac:dyDescent="0.25">
      <c r="A3090">
        <v>610</v>
      </c>
      <c r="B3090">
        <v>5370</v>
      </c>
      <c r="C3090" s="4">
        <v>44795</v>
      </c>
      <c r="D3090">
        <v>232</v>
      </c>
      <c r="E3090" t="s">
        <v>16</v>
      </c>
    </row>
    <row r="3091" spans="1:5" x14ac:dyDescent="0.25">
      <c r="A3091">
        <v>610</v>
      </c>
      <c r="B3091">
        <v>6428</v>
      </c>
      <c r="C3091" s="4">
        <v>44824</v>
      </c>
      <c r="D3091">
        <v>319.25</v>
      </c>
      <c r="E3091" t="s">
        <v>17</v>
      </c>
    </row>
    <row r="3092" spans="1:5" x14ac:dyDescent="0.25">
      <c r="A3092">
        <v>610</v>
      </c>
      <c r="B3092">
        <v>9678</v>
      </c>
      <c r="C3092" s="4">
        <v>44734</v>
      </c>
      <c r="D3092">
        <v>317.83</v>
      </c>
      <c r="E3092" t="s">
        <v>17</v>
      </c>
    </row>
    <row r="3093" spans="1:5" x14ac:dyDescent="0.25">
      <c r="A3093">
        <v>610</v>
      </c>
      <c r="B3093">
        <v>9917</v>
      </c>
      <c r="C3093" s="4">
        <v>44645</v>
      </c>
      <c r="D3093">
        <v>451.76</v>
      </c>
      <c r="E3093" t="s">
        <v>17</v>
      </c>
    </row>
    <row r="3094" spans="1:5" x14ac:dyDescent="0.25">
      <c r="A3094">
        <v>611</v>
      </c>
      <c r="B3094">
        <v>5927</v>
      </c>
      <c r="C3094" s="4">
        <v>44857</v>
      </c>
      <c r="D3094">
        <v>337.62</v>
      </c>
      <c r="E3094" t="s">
        <v>16</v>
      </c>
    </row>
    <row r="3095" spans="1:5" x14ac:dyDescent="0.25">
      <c r="A3095">
        <v>611</v>
      </c>
      <c r="B3095">
        <v>6630</v>
      </c>
      <c r="C3095" s="4">
        <v>44619</v>
      </c>
      <c r="D3095">
        <v>264.56</v>
      </c>
      <c r="E3095" t="s">
        <v>17</v>
      </c>
    </row>
    <row r="3096" spans="1:5" x14ac:dyDescent="0.25">
      <c r="A3096">
        <v>611</v>
      </c>
      <c r="B3096">
        <v>5844</v>
      </c>
      <c r="C3096" s="4">
        <v>44771</v>
      </c>
      <c r="D3096">
        <v>22.69</v>
      </c>
      <c r="E3096" t="s">
        <v>19</v>
      </c>
    </row>
    <row r="3097" spans="1:5" x14ac:dyDescent="0.25">
      <c r="A3097">
        <v>612</v>
      </c>
      <c r="B3097">
        <v>3065</v>
      </c>
      <c r="C3097" s="4">
        <v>44612</v>
      </c>
      <c r="D3097">
        <v>18.93</v>
      </c>
      <c r="E3097" t="s">
        <v>19</v>
      </c>
    </row>
    <row r="3098" spans="1:5" x14ac:dyDescent="0.25">
      <c r="A3098">
        <v>612</v>
      </c>
      <c r="B3098">
        <v>2036</v>
      </c>
      <c r="C3098" s="4">
        <v>44691</v>
      </c>
      <c r="D3098">
        <v>416.82</v>
      </c>
      <c r="E3098" t="s">
        <v>16</v>
      </c>
    </row>
    <row r="3099" spans="1:5" x14ac:dyDescent="0.25">
      <c r="A3099">
        <v>612</v>
      </c>
      <c r="B3099">
        <v>8552</v>
      </c>
      <c r="C3099" s="4">
        <v>44777</v>
      </c>
      <c r="D3099">
        <v>272.55</v>
      </c>
      <c r="E3099" t="s">
        <v>17</v>
      </c>
    </row>
    <row r="3100" spans="1:5" x14ac:dyDescent="0.25">
      <c r="A3100">
        <v>612</v>
      </c>
      <c r="B3100">
        <v>6880</v>
      </c>
      <c r="C3100" s="4">
        <v>44909</v>
      </c>
      <c r="D3100">
        <v>280.87</v>
      </c>
      <c r="E3100" t="s">
        <v>16</v>
      </c>
    </row>
    <row r="3101" spans="1:5" x14ac:dyDescent="0.25">
      <c r="A3101">
        <v>612</v>
      </c>
      <c r="B3101">
        <v>6350</v>
      </c>
      <c r="C3101" s="4">
        <v>44909</v>
      </c>
      <c r="D3101">
        <v>106.31</v>
      </c>
      <c r="E3101" t="s">
        <v>18</v>
      </c>
    </row>
    <row r="3102" spans="1:5" x14ac:dyDescent="0.25">
      <c r="A3102">
        <v>612</v>
      </c>
      <c r="B3102">
        <v>7730</v>
      </c>
      <c r="C3102" s="4">
        <v>44591</v>
      </c>
      <c r="D3102">
        <v>390.91</v>
      </c>
      <c r="E3102" t="s">
        <v>19</v>
      </c>
    </row>
    <row r="3103" spans="1:5" x14ac:dyDescent="0.25">
      <c r="A3103">
        <v>612</v>
      </c>
      <c r="B3103">
        <v>4924</v>
      </c>
      <c r="C3103" s="4">
        <v>44658</v>
      </c>
      <c r="D3103">
        <v>201.9</v>
      </c>
      <c r="E3103" t="s">
        <v>17</v>
      </c>
    </row>
    <row r="3104" spans="1:5" x14ac:dyDescent="0.25">
      <c r="A3104">
        <v>613</v>
      </c>
      <c r="B3104">
        <v>7132</v>
      </c>
      <c r="C3104" s="4">
        <v>44684</v>
      </c>
      <c r="D3104">
        <v>276.57</v>
      </c>
      <c r="E3104" t="s">
        <v>18</v>
      </c>
    </row>
    <row r="3105" spans="1:5" x14ac:dyDescent="0.25">
      <c r="A3105">
        <v>613</v>
      </c>
      <c r="B3105">
        <v>6398</v>
      </c>
      <c r="C3105" s="4">
        <v>44891</v>
      </c>
      <c r="D3105">
        <v>259.06</v>
      </c>
      <c r="E3105" t="s">
        <v>19</v>
      </c>
    </row>
    <row r="3106" spans="1:5" x14ac:dyDescent="0.25">
      <c r="A3106">
        <v>613</v>
      </c>
      <c r="B3106">
        <v>5625</v>
      </c>
      <c r="C3106" s="4">
        <v>44712</v>
      </c>
      <c r="D3106">
        <v>76.55</v>
      </c>
      <c r="E3106" t="s">
        <v>18</v>
      </c>
    </row>
    <row r="3107" spans="1:5" x14ac:dyDescent="0.25">
      <c r="A3107">
        <v>614</v>
      </c>
      <c r="B3107">
        <v>5186</v>
      </c>
      <c r="C3107" s="4">
        <v>44905</v>
      </c>
      <c r="D3107">
        <v>440.61</v>
      </c>
      <c r="E3107" t="s">
        <v>20</v>
      </c>
    </row>
    <row r="3108" spans="1:5" x14ac:dyDescent="0.25">
      <c r="A3108">
        <v>614</v>
      </c>
      <c r="B3108">
        <v>6813</v>
      </c>
      <c r="C3108" s="4">
        <v>44734</v>
      </c>
      <c r="D3108">
        <v>313.17</v>
      </c>
      <c r="E3108" t="s">
        <v>17</v>
      </c>
    </row>
    <row r="3109" spans="1:5" x14ac:dyDescent="0.25">
      <c r="A3109">
        <v>614</v>
      </c>
      <c r="B3109">
        <v>2372</v>
      </c>
      <c r="C3109" s="4">
        <v>44783</v>
      </c>
      <c r="D3109">
        <v>485.38</v>
      </c>
      <c r="E3109" t="s">
        <v>19</v>
      </c>
    </row>
    <row r="3110" spans="1:5" x14ac:dyDescent="0.25">
      <c r="A3110">
        <v>615</v>
      </c>
      <c r="B3110">
        <v>3787</v>
      </c>
      <c r="C3110" s="4">
        <v>44659</v>
      </c>
      <c r="D3110">
        <v>17.32</v>
      </c>
      <c r="E3110" t="s">
        <v>18</v>
      </c>
    </row>
    <row r="3111" spans="1:5" x14ac:dyDescent="0.25">
      <c r="A3111">
        <v>615</v>
      </c>
      <c r="B3111">
        <v>6902</v>
      </c>
      <c r="C3111" s="4">
        <v>44708</v>
      </c>
      <c r="D3111">
        <v>187.84</v>
      </c>
      <c r="E3111" t="s">
        <v>19</v>
      </c>
    </row>
    <row r="3112" spans="1:5" x14ac:dyDescent="0.25">
      <c r="A3112">
        <v>615</v>
      </c>
      <c r="B3112">
        <v>4923</v>
      </c>
      <c r="C3112" s="4">
        <v>44734</v>
      </c>
      <c r="D3112">
        <v>276.52</v>
      </c>
      <c r="E3112" t="s">
        <v>19</v>
      </c>
    </row>
    <row r="3113" spans="1:5" x14ac:dyDescent="0.25">
      <c r="A3113">
        <v>616</v>
      </c>
      <c r="B3113">
        <v>8409</v>
      </c>
      <c r="C3113" s="4">
        <v>44743</v>
      </c>
      <c r="D3113">
        <v>249.05</v>
      </c>
      <c r="E3113" t="s">
        <v>17</v>
      </c>
    </row>
    <row r="3114" spans="1:5" x14ac:dyDescent="0.25">
      <c r="A3114">
        <v>616</v>
      </c>
      <c r="B3114">
        <v>6764</v>
      </c>
      <c r="C3114" s="4">
        <v>44811</v>
      </c>
      <c r="D3114">
        <v>336.87</v>
      </c>
      <c r="E3114" t="s">
        <v>18</v>
      </c>
    </row>
    <row r="3115" spans="1:5" x14ac:dyDescent="0.25">
      <c r="A3115">
        <v>616</v>
      </c>
      <c r="B3115">
        <v>1333</v>
      </c>
      <c r="C3115" s="4">
        <v>44640</v>
      </c>
      <c r="D3115">
        <v>154.41</v>
      </c>
      <c r="E3115" t="s">
        <v>19</v>
      </c>
    </row>
    <row r="3116" spans="1:5" x14ac:dyDescent="0.25">
      <c r="A3116">
        <v>616</v>
      </c>
      <c r="B3116">
        <v>3746</v>
      </c>
      <c r="C3116" s="4">
        <v>44757</v>
      </c>
      <c r="D3116">
        <v>156.72999999999999</v>
      </c>
      <c r="E3116" t="s">
        <v>18</v>
      </c>
    </row>
    <row r="3117" spans="1:5" x14ac:dyDescent="0.25">
      <c r="A3117">
        <v>616</v>
      </c>
      <c r="B3117">
        <v>3918</v>
      </c>
      <c r="C3117" s="4">
        <v>44798</v>
      </c>
      <c r="D3117">
        <v>104.3</v>
      </c>
      <c r="E3117" t="s">
        <v>20</v>
      </c>
    </row>
    <row r="3118" spans="1:5" x14ac:dyDescent="0.25">
      <c r="A3118">
        <v>616</v>
      </c>
      <c r="B3118">
        <v>7470</v>
      </c>
      <c r="C3118" s="4">
        <v>44721</v>
      </c>
      <c r="D3118">
        <v>275.58999999999997</v>
      </c>
      <c r="E3118" t="s">
        <v>16</v>
      </c>
    </row>
    <row r="3119" spans="1:5" x14ac:dyDescent="0.25">
      <c r="A3119">
        <v>616</v>
      </c>
      <c r="B3119">
        <v>3111</v>
      </c>
      <c r="C3119" s="4">
        <v>44587</v>
      </c>
      <c r="D3119">
        <v>199.86</v>
      </c>
      <c r="E3119" t="s">
        <v>19</v>
      </c>
    </row>
    <row r="3120" spans="1:5" x14ac:dyDescent="0.25">
      <c r="A3120">
        <v>616</v>
      </c>
      <c r="B3120">
        <v>2027</v>
      </c>
      <c r="C3120" s="4">
        <v>44645</v>
      </c>
      <c r="D3120">
        <v>197.54</v>
      </c>
      <c r="E3120" t="s">
        <v>18</v>
      </c>
    </row>
    <row r="3121" spans="1:5" x14ac:dyDescent="0.25">
      <c r="A3121">
        <v>617</v>
      </c>
      <c r="B3121">
        <v>9299</v>
      </c>
      <c r="C3121" s="4">
        <v>44833</v>
      </c>
      <c r="D3121">
        <v>376.48</v>
      </c>
      <c r="E3121" t="s">
        <v>18</v>
      </c>
    </row>
    <row r="3122" spans="1:5" x14ac:dyDescent="0.25">
      <c r="A3122">
        <v>617</v>
      </c>
      <c r="B3122">
        <v>9629</v>
      </c>
      <c r="C3122" s="4">
        <v>44698</v>
      </c>
      <c r="D3122">
        <v>74.88</v>
      </c>
      <c r="E3122" t="s">
        <v>17</v>
      </c>
    </row>
    <row r="3123" spans="1:5" x14ac:dyDescent="0.25">
      <c r="A3123">
        <v>617</v>
      </c>
      <c r="B3123">
        <v>3055</v>
      </c>
      <c r="C3123" s="4">
        <v>44610</v>
      </c>
      <c r="D3123">
        <v>126.23</v>
      </c>
      <c r="E3123" t="s">
        <v>16</v>
      </c>
    </row>
    <row r="3124" spans="1:5" x14ac:dyDescent="0.25">
      <c r="A3124">
        <v>617</v>
      </c>
      <c r="B3124">
        <v>3221</v>
      </c>
      <c r="C3124" s="4">
        <v>44903</v>
      </c>
      <c r="D3124">
        <v>324.94</v>
      </c>
      <c r="E3124" t="s">
        <v>18</v>
      </c>
    </row>
    <row r="3125" spans="1:5" x14ac:dyDescent="0.25">
      <c r="A3125">
        <v>617</v>
      </c>
      <c r="B3125">
        <v>3209</v>
      </c>
      <c r="C3125" s="4">
        <v>44702</v>
      </c>
      <c r="D3125">
        <v>468.77</v>
      </c>
      <c r="E3125" t="s">
        <v>20</v>
      </c>
    </row>
    <row r="3126" spans="1:5" x14ac:dyDescent="0.25">
      <c r="A3126">
        <v>617</v>
      </c>
      <c r="B3126">
        <v>2919</v>
      </c>
      <c r="C3126" s="4">
        <v>44820</v>
      </c>
      <c r="D3126">
        <v>344.42</v>
      </c>
      <c r="E3126" t="s">
        <v>19</v>
      </c>
    </row>
    <row r="3127" spans="1:5" x14ac:dyDescent="0.25">
      <c r="A3127">
        <v>617</v>
      </c>
      <c r="B3127">
        <v>6562</v>
      </c>
      <c r="C3127" s="4">
        <v>44833</v>
      </c>
      <c r="D3127">
        <v>430.86</v>
      </c>
      <c r="E3127" t="s">
        <v>16</v>
      </c>
    </row>
    <row r="3128" spans="1:5" x14ac:dyDescent="0.25">
      <c r="A3128">
        <v>618</v>
      </c>
      <c r="B3128">
        <v>8410</v>
      </c>
      <c r="C3128" s="4">
        <v>44803</v>
      </c>
      <c r="D3128">
        <v>140.97999999999999</v>
      </c>
      <c r="E3128" t="s">
        <v>19</v>
      </c>
    </row>
    <row r="3129" spans="1:5" x14ac:dyDescent="0.25">
      <c r="A3129">
        <v>618</v>
      </c>
      <c r="B3129">
        <v>3248</v>
      </c>
      <c r="C3129" s="4">
        <v>44884</v>
      </c>
      <c r="D3129">
        <v>142.62</v>
      </c>
      <c r="E3129" t="s">
        <v>18</v>
      </c>
    </row>
    <row r="3130" spans="1:5" x14ac:dyDescent="0.25">
      <c r="A3130">
        <v>618</v>
      </c>
      <c r="B3130">
        <v>9138</v>
      </c>
      <c r="C3130" s="4">
        <v>44580</v>
      </c>
      <c r="D3130">
        <v>100.44</v>
      </c>
      <c r="E3130" t="s">
        <v>17</v>
      </c>
    </row>
    <row r="3131" spans="1:5" x14ac:dyDescent="0.25">
      <c r="A3131">
        <v>618</v>
      </c>
      <c r="B3131">
        <v>3996</v>
      </c>
      <c r="C3131" s="4">
        <v>44695</v>
      </c>
      <c r="D3131">
        <v>265.52</v>
      </c>
      <c r="E3131" t="s">
        <v>19</v>
      </c>
    </row>
    <row r="3132" spans="1:5" x14ac:dyDescent="0.25">
      <c r="A3132">
        <v>618</v>
      </c>
      <c r="B3132">
        <v>5469</v>
      </c>
      <c r="C3132" s="4">
        <v>44601</v>
      </c>
      <c r="D3132">
        <v>190.56</v>
      </c>
      <c r="E3132" t="s">
        <v>16</v>
      </c>
    </row>
    <row r="3133" spans="1:5" x14ac:dyDescent="0.25">
      <c r="A3133">
        <v>618</v>
      </c>
      <c r="B3133">
        <v>5975</v>
      </c>
      <c r="C3133" s="4">
        <v>44902</v>
      </c>
      <c r="D3133">
        <v>127.23</v>
      </c>
      <c r="E3133" t="s">
        <v>19</v>
      </c>
    </row>
    <row r="3134" spans="1:5" x14ac:dyDescent="0.25">
      <c r="A3134">
        <v>618</v>
      </c>
      <c r="B3134">
        <v>9481</v>
      </c>
      <c r="C3134" s="4">
        <v>44698</v>
      </c>
      <c r="D3134">
        <v>58.19</v>
      </c>
      <c r="E3134" t="s">
        <v>17</v>
      </c>
    </row>
    <row r="3135" spans="1:5" x14ac:dyDescent="0.25">
      <c r="A3135">
        <v>619</v>
      </c>
      <c r="B3135">
        <v>8647</v>
      </c>
      <c r="C3135" s="4">
        <v>44661</v>
      </c>
      <c r="D3135">
        <v>244.19</v>
      </c>
      <c r="E3135" t="s">
        <v>19</v>
      </c>
    </row>
    <row r="3136" spans="1:5" x14ac:dyDescent="0.25">
      <c r="A3136">
        <v>620</v>
      </c>
      <c r="B3136">
        <v>1417</v>
      </c>
      <c r="C3136" s="4">
        <v>44912</v>
      </c>
      <c r="D3136">
        <v>266.68</v>
      </c>
      <c r="E3136" t="s">
        <v>19</v>
      </c>
    </row>
    <row r="3137" spans="1:5" x14ac:dyDescent="0.25">
      <c r="A3137">
        <v>620</v>
      </c>
      <c r="B3137">
        <v>4655</v>
      </c>
      <c r="C3137" s="4">
        <v>44886</v>
      </c>
      <c r="D3137">
        <v>365.99</v>
      </c>
      <c r="E3137" t="s">
        <v>16</v>
      </c>
    </row>
    <row r="3138" spans="1:5" x14ac:dyDescent="0.25">
      <c r="A3138">
        <v>620</v>
      </c>
      <c r="B3138">
        <v>6184</v>
      </c>
      <c r="C3138" s="4">
        <v>44856</v>
      </c>
      <c r="D3138">
        <v>61.68</v>
      </c>
      <c r="E3138" t="s">
        <v>19</v>
      </c>
    </row>
    <row r="3139" spans="1:5" x14ac:dyDescent="0.25">
      <c r="A3139">
        <v>621</v>
      </c>
      <c r="B3139">
        <v>7728</v>
      </c>
      <c r="C3139" s="4">
        <v>44610</v>
      </c>
      <c r="D3139">
        <v>114.41</v>
      </c>
      <c r="E3139" t="s">
        <v>19</v>
      </c>
    </row>
    <row r="3140" spans="1:5" x14ac:dyDescent="0.25">
      <c r="A3140">
        <v>621</v>
      </c>
      <c r="B3140">
        <v>7508</v>
      </c>
      <c r="C3140" s="4">
        <v>44563</v>
      </c>
      <c r="D3140">
        <v>90.39</v>
      </c>
      <c r="E3140" t="s">
        <v>19</v>
      </c>
    </row>
    <row r="3141" spans="1:5" x14ac:dyDescent="0.25">
      <c r="A3141">
        <v>622</v>
      </c>
      <c r="B3141">
        <v>8233</v>
      </c>
      <c r="C3141" s="4">
        <v>44901</v>
      </c>
      <c r="D3141">
        <v>297.06</v>
      </c>
      <c r="E3141" t="s">
        <v>20</v>
      </c>
    </row>
    <row r="3142" spans="1:5" x14ac:dyDescent="0.25">
      <c r="A3142">
        <v>622</v>
      </c>
      <c r="B3142">
        <v>3448</v>
      </c>
      <c r="C3142" s="4">
        <v>44609</v>
      </c>
      <c r="D3142">
        <v>198.61</v>
      </c>
      <c r="E3142" t="s">
        <v>16</v>
      </c>
    </row>
    <row r="3143" spans="1:5" x14ac:dyDescent="0.25">
      <c r="A3143">
        <v>622</v>
      </c>
      <c r="B3143">
        <v>8440</v>
      </c>
      <c r="C3143" s="4">
        <v>44637</v>
      </c>
      <c r="D3143">
        <v>10.45</v>
      </c>
      <c r="E3143" t="s">
        <v>20</v>
      </c>
    </row>
    <row r="3144" spans="1:5" x14ac:dyDescent="0.25">
      <c r="A3144">
        <v>622</v>
      </c>
      <c r="B3144">
        <v>4432</v>
      </c>
      <c r="C3144" s="4">
        <v>44683</v>
      </c>
      <c r="D3144">
        <v>110.17</v>
      </c>
      <c r="E3144" t="s">
        <v>18</v>
      </c>
    </row>
    <row r="3145" spans="1:5" x14ac:dyDescent="0.25">
      <c r="A3145">
        <v>622</v>
      </c>
      <c r="B3145">
        <v>2582</v>
      </c>
      <c r="C3145" s="4">
        <v>44818</v>
      </c>
      <c r="D3145">
        <v>138.25</v>
      </c>
      <c r="E3145" t="s">
        <v>19</v>
      </c>
    </row>
    <row r="3146" spans="1:5" x14ac:dyDescent="0.25">
      <c r="A3146">
        <v>623</v>
      </c>
      <c r="B3146">
        <v>2148</v>
      </c>
      <c r="C3146" s="4">
        <v>44819</v>
      </c>
      <c r="D3146">
        <v>280.23</v>
      </c>
      <c r="E3146" t="s">
        <v>18</v>
      </c>
    </row>
    <row r="3147" spans="1:5" x14ac:dyDescent="0.25">
      <c r="A3147">
        <v>623</v>
      </c>
      <c r="B3147">
        <v>9828</v>
      </c>
      <c r="C3147" s="4">
        <v>44836</v>
      </c>
      <c r="D3147">
        <v>315.05</v>
      </c>
      <c r="E3147" t="s">
        <v>20</v>
      </c>
    </row>
    <row r="3148" spans="1:5" x14ac:dyDescent="0.25">
      <c r="A3148">
        <v>623</v>
      </c>
      <c r="B3148">
        <v>7707</v>
      </c>
      <c r="C3148" s="4">
        <v>44885</v>
      </c>
      <c r="D3148">
        <v>138.87</v>
      </c>
      <c r="E3148" t="s">
        <v>16</v>
      </c>
    </row>
    <row r="3149" spans="1:5" x14ac:dyDescent="0.25">
      <c r="A3149">
        <v>623</v>
      </c>
      <c r="B3149">
        <v>3333</v>
      </c>
      <c r="C3149" s="4">
        <v>44627</v>
      </c>
      <c r="D3149">
        <v>204.72</v>
      </c>
      <c r="E3149" t="s">
        <v>18</v>
      </c>
    </row>
    <row r="3150" spans="1:5" x14ac:dyDescent="0.25">
      <c r="A3150">
        <v>623</v>
      </c>
      <c r="B3150">
        <v>9712</v>
      </c>
      <c r="C3150" s="4">
        <v>44707</v>
      </c>
      <c r="D3150">
        <v>25</v>
      </c>
      <c r="E3150" t="s">
        <v>20</v>
      </c>
    </row>
    <row r="3151" spans="1:5" x14ac:dyDescent="0.25">
      <c r="A3151">
        <v>623</v>
      </c>
      <c r="B3151">
        <v>7283</v>
      </c>
      <c r="C3151" s="4">
        <v>44649</v>
      </c>
      <c r="D3151">
        <v>15.66</v>
      </c>
      <c r="E3151" t="s">
        <v>16</v>
      </c>
    </row>
    <row r="3152" spans="1:5" x14ac:dyDescent="0.25">
      <c r="A3152">
        <v>623</v>
      </c>
      <c r="B3152">
        <v>1999</v>
      </c>
      <c r="C3152" s="4">
        <v>44591</v>
      </c>
      <c r="D3152">
        <v>94.72</v>
      </c>
      <c r="E3152" t="s">
        <v>19</v>
      </c>
    </row>
    <row r="3153" spans="1:5" x14ac:dyDescent="0.25">
      <c r="A3153">
        <v>624</v>
      </c>
      <c r="B3153">
        <v>7501</v>
      </c>
      <c r="C3153" s="4">
        <v>44735</v>
      </c>
      <c r="D3153">
        <v>260.93</v>
      </c>
      <c r="E3153" t="s">
        <v>18</v>
      </c>
    </row>
    <row r="3154" spans="1:5" x14ac:dyDescent="0.25">
      <c r="A3154">
        <v>624</v>
      </c>
      <c r="B3154">
        <v>4802</v>
      </c>
      <c r="C3154" s="4">
        <v>44571</v>
      </c>
      <c r="D3154">
        <v>206.75</v>
      </c>
      <c r="E3154" t="s">
        <v>17</v>
      </c>
    </row>
    <row r="3155" spans="1:5" x14ac:dyDescent="0.25">
      <c r="A3155">
        <v>624</v>
      </c>
      <c r="B3155">
        <v>8651</v>
      </c>
      <c r="C3155" s="4">
        <v>44796</v>
      </c>
      <c r="D3155">
        <v>436.81</v>
      </c>
      <c r="E3155" t="s">
        <v>16</v>
      </c>
    </row>
    <row r="3156" spans="1:5" x14ac:dyDescent="0.25">
      <c r="A3156">
        <v>624</v>
      </c>
      <c r="B3156">
        <v>1083</v>
      </c>
      <c r="C3156" s="4">
        <v>44614</v>
      </c>
      <c r="D3156">
        <v>29.95</v>
      </c>
      <c r="E3156" t="s">
        <v>17</v>
      </c>
    </row>
    <row r="3157" spans="1:5" x14ac:dyDescent="0.25">
      <c r="A3157">
        <v>625</v>
      </c>
      <c r="B3157">
        <v>1671</v>
      </c>
      <c r="C3157" s="4">
        <v>44753</v>
      </c>
      <c r="D3157">
        <v>427.7</v>
      </c>
      <c r="E3157" t="s">
        <v>19</v>
      </c>
    </row>
    <row r="3158" spans="1:5" x14ac:dyDescent="0.25">
      <c r="A3158">
        <v>625</v>
      </c>
      <c r="B3158">
        <v>7424</v>
      </c>
      <c r="C3158" s="4">
        <v>44677</v>
      </c>
      <c r="D3158">
        <v>38.31</v>
      </c>
      <c r="E3158" t="s">
        <v>20</v>
      </c>
    </row>
    <row r="3159" spans="1:5" x14ac:dyDescent="0.25">
      <c r="A3159">
        <v>625</v>
      </c>
      <c r="B3159">
        <v>2961</v>
      </c>
      <c r="C3159" s="4">
        <v>44917</v>
      </c>
      <c r="D3159">
        <v>406.31</v>
      </c>
      <c r="E3159" t="s">
        <v>16</v>
      </c>
    </row>
    <row r="3160" spans="1:5" x14ac:dyDescent="0.25">
      <c r="A3160">
        <v>625</v>
      </c>
      <c r="B3160">
        <v>6476</v>
      </c>
      <c r="C3160" s="4">
        <v>44766</v>
      </c>
      <c r="D3160">
        <v>275.52999999999997</v>
      </c>
      <c r="E3160" t="s">
        <v>16</v>
      </c>
    </row>
    <row r="3161" spans="1:5" x14ac:dyDescent="0.25">
      <c r="A3161">
        <v>625</v>
      </c>
      <c r="B3161">
        <v>1269</v>
      </c>
      <c r="C3161" s="4">
        <v>44854</v>
      </c>
      <c r="D3161">
        <v>392.65</v>
      </c>
      <c r="E3161" t="s">
        <v>20</v>
      </c>
    </row>
    <row r="3162" spans="1:5" x14ac:dyDescent="0.25">
      <c r="A3162">
        <v>625</v>
      </c>
      <c r="B3162">
        <v>4494</v>
      </c>
      <c r="C3162" s="4">
        <v>44912</v>
      </c>
      <c r="D3162">
        <v>258.52999999999997</v>
      </c>
      <c r="E3162" t="s">
        <v>18</v>
      </c>
    </row>
    <row r="3163" spans="1:5" x14ac:dyDescent="0.25">
      <c r="A3163">
        <v>625</v>
      </c>
      <c r="B3163">
        <v>8313</v>
      </c>
      <c r="C3163" s="4">
        <v>44656</v>
      </c>
      <c r="D3163">
        <v>12.42</v>
      </c>
      <c r="E3163" t="s">
        <v>19</v>
      </c>
    </row>
    <row r="3164" spans="1:5" x14ac:dyDescent="0.25">
      <c r="A3164">
        <v>625</v>
      </c>
      <c r="B3164">
        <v>8889</v>
      </c>
      <c r="C3164" s="4">
        <v>44607</v>
      </c>
      <c r="D3164">
        <v>272.75</v>
      </c>
      <c r="E3164" t="s">
        <v>20</v>
      </c>
    </row>
    <row r="3165" spans="1:5" x14ac:dyDescent="0.25">
      <c r="A3165">
        <v>625</v>
      </c>
      <c r="B3165">
        <v>7973</v>
      </c>
      <c r="C3165" s="4">
        <v>44822</v>
      </c>
      <c r="D3165">
        <v>368.19</v>
      </c>
      <c r="E3165" t="s">
        <v>18</v>
      </c>
    </row>
    <row r="3166" spans="1:5" x14ac:dyDescent="0.25">
      <c r="A3166">
        <v>626</v>
      </c>
      <c r="B3166">
        <v>9372</v>
      </c>
      <c r="C3166" s="4">
        <v>44717</v>
      </c>
      <c r="D3166">
        <v>216.35</v>
      </c>
      <c r="E3166" t="s">
        <v>20</v>
      </c>
    </row>
    <row r="3167" spans="1:5" x14ac:dyDescent="0.25">
      <c r="A3167">
        <v>626</v>
      </c>
      <c r="B3167">
        <v>7677</v>
      </c>
      <c r="C3167" s="4">
        <v>44580</v>
      </c>
      <c r="D3167">
        <v>431.38</v>
      </c>
      <c r="E3167" t="s">
        <v>17</v>
      </c>
    </row>
    <row r="3168" spans="1:5" x14ac:dyDescent="0.25">
      <c r="A3168">
        <v>626</v>
      </c>
      <c r="B3168">
        <v>1310</v>
      </c>
      <c r="C3168" s="4">
        <v>44768</v>
      </c>
      <c r="D3168">
        <v>478.6</v>
      </c>
      <c r="E3168" t="s">
        <v>19</v>
      </c>
    </row>
    <row r="3169" spans="1:5" x14ac:dyDescent="0.25">
      <c r="A3169">
        <v>626</v>
      </c>
      <c r="B3169">
        <v>7270</v>
      </c>
      <c r="C3169" s="4">
        <v>44898</v>
      </c>
      <c r="D3169">
        <v>285.08</v>
      </c>
      <c r="E3169" t="s">
        <v>20</v>
      </c>
    </row>
    <row r="3170" spans="1:5" x14ac:dyDescent="0.25">
      <c r="A3170">
        <v>626</v>
      </c>
      <c r="B3170">
        <v>4844</v>
      </c>
      <c r="C3170" s="4">
        <v>44777</v>
      </c>
      <c r="D3170">
        <v>194.6</v>
      </c>
      <c r="E3170" t="s">
        <v>17</v>
      </c>
    </row>
    <row r="3171" spans="1:5" x14ac:dyDescent="0.25">
      <c r="A3171">
        <v>626</v>
      </c>
      <c r="B3171">
        <v>3780</v>
      </c>
      <c r="C3171" s="4">
        <v>44895</v>
      </c>
      <c r="D3171">
        <v>116.08</v>
      </c>
      <c r="E3171" t="s">
        <v>16</v>
      </c>
    </row>
    <row r="3172" spans="1:5" x14ac:dyDescent="0.25">
      <c r="A3172">
        <v>626</v>
      </c>
      <c r="B3172">
        <v>5019</v>
      </c>
      <c r="C3172" s="4">
        <v>44654</v>
      </c>
      <c r="D3172">
        <v>396.35</v>
      </c>
      <c r="E3172" t="s">
        <v>17</v>
      </c>
    </row>
    <row r="3173" spans="1:5" x14ac:dyDescent="0.25">
      <c r="A3173">
        <v>626</v>
      </c>
      <c r="B3173">
        <v>3797</v>
      </c>
      <c r="C3173" s="4">
        <v>44895</v>
      </c>
      <c r="D3173">
        <v>298.45999999999998</v>
      </c>
      <c r="E3173" t="s">
        <v>16</v>
      </c>
    </row>
    <row r="3174" spans="1:5" x14ac:dyDescent="0.25">
      <c r="A3174">
        <v>627</v>
      </c>
      <c r="B3174">
        <v>2491</v>
      </c>
      <c r="C3174" s="4">
        <v>44630</v>
      </c>
      <c r="D3174">
        <v>288.33999999999997</v>
      </c>
      <c r="E3174" t="s">
        <v>17</v>
      </c>
    </row>
    <row r="3175" spans="1:5" x14ac:dyDescent="0.25">
      <c r="A3175">
        <v>627</v>
      </c>
      <c r="B3175">
        <v>4488</v>
      </c>
      <c r="C3175" s="4">
        <v>44668</v>
      </c>
      <c r="D3175">
        <v>345.87</v>
      </c>
      <c r="E3175" t="s">
        <v>16</v>
      </c>
    </row>
    <row r="3176" spans="1:5" x14ac:dyDescent="0.25">
      <c r="A3176">
        <v>627</v>
      </c>
      <c r="B3176">
        <v>8821</v>
      </c>
      <c r="C3176" s="4">
        <v>44809</v>
      </c>
      <c r="D3176">
        <v>123.68</v>
      </c>
      <c r="E3176" t="s">
        <v>19</v>
      </c>
    </row>
    <row r="3177" spans="1:5" x14ac:dyDescent="0.25">
      <c r="A3177">
        <v>627</v>
      </c>
      <c r="B3177">
        <v>3500</v>
      </c>
      <c r="C3177" s="4">
        <v>44737</v>
      </c>
      <c r="D3177">
        <v>360.84</v>
      </c>
      <c r="E3177" t="s">
        <v>16</v>
      </c>
    </row>
    <row r="3178" spans="1:5" x14ac:dyDescent="0.25">
      <c r="A3178">
        <v>627</v>
      </c>
      <c r="B3178">
        <v>6880</v>
      </c>
      <c r="C3178" s="4">
        <v>44603</v>
      </c>
      <c r="D3178">
        <v>412.85</v>
      </c>
      <c r="E3178" t="s">
        <v>18</v>
      </c>
    </row>
    <row r="3179" spans="1:5" x14ac:dyDescent="0.25">
      <c r="A3179">
        <v>627</v>
      </c>
      <c r="B3179">
        <v>1304</v>
      </c>
      <c r="C3179" s="4">
        <v>44760</v>
      </c>
      <c r="D3179">
        <v>397.9</v>
      </c>
      <c r="E3179" t="s">
        <v>20</v>
      </c>
    </row>
    <row r="3180" spans="1:5" x14ac:dyDescent="0.25">
      <c r="A3180">
        <v>628</v>
      </c>
      <c r="B3180">
        <v>9652</v>
      </c>
      <c r="C3180" s="4">
        <v>44684</v>
      </c>
      <c r="D3180">
        <v>67.650000000000006</v>
      </c>
      <c r="E3180" t="s">
        <v>19</v>
      </c>
    </row>
    <row r="3181" spans="1:5" x14ac:dyDescent="0.25">
      <c r="A3181">
        <v>629</v>
      </c>
      <c r="B3181">
        <v>3914</v>
      </c>
      <c r="C3181" s="4">
        <v>44851</v>
      </c>
      <c r="D3181">
        <v>365.46</v>
      </c>
      <c r="E3181" t="s">
        <v>20</v>
      </c>
    </row>
    <row r="3182" spans="1:5" x14ac:dyDescent="0.25">
      <c r="A3182">
        <v>629</v>
      </c>
      <c r="B3182">
        <v>2109</v>
      </c>
      <c r="C3182" s="4">
        <v>44828</v>
      </c>
      <c r="D3182">
        <v>98.71</v>
      </c>
      <c r="E3182" t="s">
        <v>20</v>
      </c>
    </row>
    <row r="3183" spans="1:5" x14ac:dyDescent="0.25">
      <c r="A3183">
        <v>629</v>
      </c>
      <c r="B3183">
        <v>8969</v>
      </c>
      <c r="C3183" s="4">
        <v>44848</v>
      </c>
      <c r="D3183">
        <v>193.2</v>
      </c>
      <c r="E3183" t="s">
        <v>19</v>
      </c>
    </row>
    <row r="3184" spans="1:5" x14ac:dyDescent="0.25">
      <c r="A3184">
        <v>630</v>
      </c>
      <c r="B3184">
        <v>8391</v>
      </c>
      <c r="C3184" s="4">
        <v>44686</v>
      </c>
      <c r="D3184">
        <v>490.6</v>
      </c>
      <c r="E3184" t="s">
        <v>16</v>
      </c>
    </row>
    <row r="3185" spans="1:5" x14ac:dyDescent="0.25">
      <c r="A3185">
        <v>630</v>
      </c>
      <c r="B3185">
        <v>5227</v>
      </c>
      <c r="C3185" s="4">
        <v>44830</v>
      </c>
      <c r="D3185">
        <v>451.84</v>
      </c>
      <c r="E3185" t="s">
        <v>16</v>
      </c>
    </row>
    <row r="3186" spans="1:5" x14ac:dyDescent="0.25">
      <c r="A3186">
        <v>631</v>
      </c>
      <c r="B3186">
        <v>3428</v>
      </c>
      <c r="C3186" s="4">
        <v>44693</v>
      </c>
      <c r="D3186">
        <v>238.83</v>
      </c>
      <c r="E3186" t="s">
        <v>20</v>
      </c>
    </row>
    <row r="3187" spans="1:5" x14ac:dyDescent="0.25">
      <c r="A3187">
        <v>632</v>
      </c>
      <c r="B3187">
        <v>9896</v>
      </c>
      <c r="C3187" s="4">
        <v>44793</v>
      </c>
      <c r="D3187">
        <v>41.29</v>
      </c>
      <c r="E3187" t="s">
        <v>16</v>
      </c>
    </row>
    <row r="3188" spans="1:5" x14ac:dyDescent="0.25">
      <c r="A3188">
        <v>632</v>
      </c>
      <c r="B3188">
        <v>1572</v>
      </c>
      <c r="C3188" s="4">
        <v>44776</v>
      </c>
      <c r="D3188">
        <v>149.94999999999999</v>
      </c>
      <c r="E3188" t="s">
        <v>20</v>
      </c>
    </row>
    <row r="3189" spans="1:5" x14ac:dyDescent="0.25">
      <c r="A3189">
        <v>632</v>
      </c>
      <c r="B3189">
        <v>4145</v>
      </c>
      <c r="C3189" s="4">
        <v>44734</v>
      </c>
      <c r="D3189">
        <v>386.65</v>
      </c>
      <c r="E3189" t="s">
        <v>17</v>
      </c>
    </row>
    <row r="3190" spans="1:5" x14ac:dyDescent="0.25">
      <c r="A3190">
        <v>632</v>
      </c>
      <c r="B3190">
        <v>2652</v>
      </c>
      <c r="C3190" s="4">
        <v>44837</v>
      </c>
      <c r="D3190">
        <v>185.61</v>
      </c>
      <c r="E3190" t="s">
        <v>18</v>
      </c>
    </row>
    <row r="3191" spans="1:5" x14ac:dyDescent="0.25">
      <c r="A3191">
        <v>632</v>
      </c>
      <c r="B3191">
        <v>8188</v>
      </c>
      <c r="C3191" s="4">
        <v>44873</v>
      </c>
      <c r="D3191">
        <v>124.54</v>
      </c>
      <c r="E3191" t="s">
        <v>20</v>
      </c>
    </row>
    <row r="3192" spans="1:5" x14ac:dyDescent="0.25">
      <c r="A3192">
        <v>632</v>
      </c>
      <c r="B3192">
        <v>9354</v>
      </c>
      <c r="C3192" s="4">
        <v>44672</v>
      </c>
      <c r="D3192">
        <v>172.82</v>
      </c>
      <c r="E3192" t="s">
        <v>20</v>
      </c>
    </row>
    <row r="3193" spans="1:5" x14ac:dyDescent="0.25">
      <c r="A3193">
        <v>633</v>
      </c>
      <c r="B3193">
        <v>2456</v>
      </c>
      <c r="C3193" s="4">
        <v>44924</v>
      </c>
      <c r="D3193">
        <v>439.27</v>
      </c>
      <c r="E3193" t="s">
        <v>17</v>
      </c>
    </row>
    <row r="3194" spans="1:5" x14ac:dyDescent="0.25">
      <c r="A3194">
        <v>633</v>
      </c>
      <c r="B3194">
        <v>2908</v>
      </c>
      <c r="C3194" s="4">
        <v>44876</v>
      </c>
      <c r="D3194">
        <v>109.23</v>
      </c>
      <c r="E3194" t="s">
        <v>17</v>
      </c>
    </row>
    <row r="3195" spans="1:5" x14ac:dyDescent="0.25">
      <c r="A3195">
        <v>633</v>
      </c>
      <c r="B3195">
        <v>5427</v>
      </c>
      <c r="C3195" s="4">
        <v>44589</v>
      </c>
      <c r="D3195">
        <v>241.96</v>
      </c>
      <c r="E3195" t="s">
        <v>18</v>
      </c>
    </row>
    <row r="3196" spans="1:5" x14ac:dyDescent="0.25">
      <c r="A3196">
        <v>633</v>
      </c>
      <c r="B3196">
        <v>4444</v>
      </c>
      <c r="C3196" s="4">
        <v>44678</v>
      </c>
      <c r="D3196">
        <v>470.22</v>
      </c>
      <c r="E3196" t="s">
        <v>19</v>
      </c>
    </row>
    <row r="3197" spans="1:5" x14ac:dyDescent="0.25">
      <c r="A3197">
        <v>633</v>
      </c>
      <c r="B3197">
        <v>2154</v>
      </c>
      <c r="C3197" s="4">
        <v>44850</v>
      </c>
      <c r="D3197">
        <v>128.68</v>
      </c>
      <c r="E3197" t="s">
        <v>17</v>
      </c>
    </row>
    <row r="3198" spans="1:5" x14ac:dyDescent="0.25">
      <c r="A3198">
        <v>633</v>
      </c>
      <c r="B3198">
        <v>1338</v>
      </c>
      <c r="C3198" s="4">
        <v>44584</v>
      </c>
      <c r="D3198">
        <v>72.47</v>
      </c>
      <c r="E3198" t="s">
        <v>16</v>
      </c>
    </row>
    <row r="3199" spans="1:5" x14ac:dyDescent="0.25">
      <c r="A3199">
        <v>633</v>
      </c>
      <c r="B3199">
        <v>3334</v>
      </c>
      <c r="C3199" s="4">
        <v>44629</v>
      </c>
      <c r="D3199">
        <v>244.17</v>
      </c>
      <c r="E3199" t="s">
        <v>19</v>
      </c>
    </row>
    <row r="3200" spans="1:5" x14ac:dyDescent="0.25">
      <c r="A3200">
        <v>633</v>
      </c>
      <c r="B3200">
        <v>2458</v>
      </c>
      <c r="C3200" s="4">
        <v>44844</v>
      </c>
      <c r="D3200">
        <v>279.72000000000003</v>
      </c>
      <c r="E3200" t="s">
        <v>19</v>
      </c>
    </row>
    <row r="3201" spans="1:5" x14ac:dyDescent="0.25">
      <c r="A3201">
        <v>634</v>
      </c>
      <c r="B3201">
        <v>1203</v>
      </c>
      <c r="C3201" s="4">
        <v>44618</v>
      </c>
      <c r="D3201">
        <v>216.18</v>
      </c>
      <c r="E3201" t="s">
        <v>20</v>
      </c>
    </row>
    <row r="3202" spans="1:5" x14ac:dyDescent="0.25">
      <c r="A3202">
        <v>634</v>
      </c>
      <c r="B3202">
        <v>4884</v>
      </c>
      <c r="C3202" s="4">
        <v>44700</v>
      </c>
      <c r="D3202">
        <v>207.8</v>
      </c>
      <c r="E3202" t="s">
        <v>17</v>
      </c>
    </row>
    <row r="3203" spans="1:5" x14ac:dyDescent="0.25">
      <c r="A3203">
        <v>634</v>
      </c>
      <c r="B3203">
        <v>7672</v>
      </c>
      <c r="C3203" s="4">
        <v>44722</v>
      </c>
      <c r="D3203">
        <v>442.93</v>
      </c>
      <c r="E3203" t="s">
        <v>17</v>
      </c>
    </row>
    <row r="3204" spans="1:5" x14ac:dyDescent="0.25">
      <c r="A3204">
        <v>634</v>
      </c>
      <c r="B3204">
        <v>6765</v>
      </c>
      <c r="C3204" s="4">
        <v>44833</v>
      </c>
      <c r="D3204">
        <v>186.63</v>
      </c>
      <c r="E3204" t="s">
        <v>16</v>
      </c>
    </row>
    <row r="3205" spans="1:5" x14ac:dyDescent="0.25">
      <c r="A3205">
        <v>635</v>
      </c>
      <c r="B3205">
        <v>9982</v>
      </c>
      <c r="C3205" s="4">
        <v>44699</v>
      </c>
      <c r="D3205">
        <v>272.72000000000003</v>
      </c>
      <c r="E3205" t="s">
        <v>20</v>
      </c>
    </row>
    <row r="3206" spans="1:5" x14ac:dyDescent="0.25">
      <c r="A3206">
        <v>635</v>
      </c>
      <c r="B3206">
        <v>8019</v>
      </c>
      <c r="C3206" s="4">
        <v>44709</v>
      </c>
      <c r="D3206">
        <v>163.43</v>
      </c>
      <c r="E3206" t="s">
        <v>20</v>
      </c>
    </row>
    <row r="3207" spans="1:5" x14ac:dyDescent="0.25">
      <c r="A3207">
        <v>635</v>
      </c>
      <c r="B3207">
        <v>2221</v>
      </c>
      <c r="C3207" s="4">
        <v>44676</v>
      </c>
      <c r="D3207">
        <v>284.14999999999998</v>
      </c>
      <c r="E3207" t="s">
        <v>17</v>
      </c>
    </row>
    <row r="3208" spans="1:5" x14ac:dyDescent="0.25">
      <c r="A3208">
        <v>635</v>
      </c>
      <c r="B3208">
        <v>4250</v>
      </c>
      <c r="C3208" s="4">
        <v>44712</v>
      </c>
      <c r="D3208">
        <v>455.66</v>
      </c>
      <c r="E3208" t="s">
        <v>20</v>
      </c>
    </row>
    <row r="3209" spans="1:5" x14ac:dyDescent="0.25">
      <c r="A3209">
        <v>635</v>
      </c>
      <c r="B3209">
        <v>8061</v>
      </c>
      <c r="C3209" s="4">
        <v>44610</v>
      </c>
      <c r="D3209">
        <v>398.78</v>
      </c>
      <c r="E3209" t="s">
        <v>17</v>
      </c>
    </row>
    <row r="3210" spans="1:5" x14ac:dyDescent="0.25">
      <c r="A3210">
        <v>636</v>
      </c>
      <c r="B3210">
        <v>4219</v>
      </c>
      <c r="C3210" s="4">
        <v>44612</v>
      </c>
      <c r="D3210">
        <v>347.79</v>
      </c>
      <c r="E3210" t="s">
        <v>19</v>
      </c>
    </row>
    <row r="3211" spans="1:5" x14ac:dyDescent="0.25">
      <c r="A3211">
        <v>636</v>
      </c>
      <c r="B3211">
        <v>8006</v>
      </c>
      <c r="C3211" s="4">
        <v>44702</v>
      </c>
      <c r="D3211">
        <v>283.02</v>
      </c>
      <c r="E3211" t="s">
        <v>16</v>
      </c>
    </row>
    <row r="3212" spans="1:5" x14ac:dyDescent="0.25">
      <c r="A3212">
        <v>636</v>
      </c>
      <c r="B3212">
        <v>3787</v>
      </c>
      <c r="C3212" s="4">
        <v>44719</v>
      </c>
      <c r="D3212">
        <v>304.32</v>
      </c>
      <c r="E3212" t="s">
        <v>19</v>
      </c>
    </row>
    <row r="3213" spans="1:5" x14ac:dyDescent="0.25">
      <c r="A3213">
        <v>636</v>
      </c>
      <c r="B3213">
        <v>8466</v>
      </c>
      <c r="C3213" s="4">
        <v>44591</v>
      </c>
      <c r="D3213">
        <v>42.79</v>
      </c>
      <c r="E3213" t="s">
        <v>19</v>
      </c>
    </row>
    <row r="3214" spans="1:5" x14ac:dyDescent="0.25">
      <c r="A3214">
        <v>636</v>
      </c>
      <c r="B3214">
        <v>9530</v>
      </c>
      <c r="C3214" s="4">
        <v>44885</v>
      </c>
      <c r="D3214">
        <v>63.8</v>
      </c>
      <c r="E3214" t="s">
        <v>20</v>
      </c>
    </row>
    <row r="3215" spans="1:5" x14ac:dyDescent="0.25">
      <c r="A3215">
        <v>637</v>
      </c>
      <c r="B3215">
        <v>7506</v>
      </c>
      <c r="C3215" s="4">
        <v>44783</v>
      </c>
      <c r="D3215">
        <v>138.15</v>
      </c>
      <c r="E3215" t="s">
        <v>17</v>
      </c>
    </row>
    <row r="3216" spans="1:5" x14ac:dyDescent="0.25">
      <c r="A3216">
        <v>637</v>
      </c>
      <c r="B3216">
        <v>7864</v>
      </c>
      <c r="C3216" s="4">
        <v>44787</v>
      </c>
      <c r="D3216">
        <v>81.33</v>
      </c>
      <c r="E3216" t="s">
        <v>17</v>
      </c>
    </row>
    <row r="3217" spans="1:5" x14ac:dyDescent="0.25">
      <c r="A3217">
        <v>637</v>
      </c>
      <c r="B3217">
        <v>3423</v>
      </c>
      <c r="C3217" s="4">
        <v>44716</v>
      </c>
      <c r="D3217">
        <v>105.5</v>
      </c>
      <c r="E3217" t="s">
        <v>18</v>
      </c>
    </row>
    <row r="3218" spans="1:5" x14ac:dyDescent="0.25">
      <c r="A3218">
        <v>637</v>
      </c>
      <c r="B3218">
        <v>3497</v>
      </c>
      <c r="C3218" s="4">
        <v>44671</v>
      </c>
      <c r="D3218">
        <v>458.79</v>
      </c>
      <c r="E3218" t="s">
        <v>17</v>
      </c>
    </row>
    <row r="3219" spans="1:5" x14ac:dyDescent="0.25">
      <c r="A3219">
        <v>637</v>
      </c>
      <c r="B3219">
        <v>9790</v>
      </c>
      <c r="C3219" s="4">
        <v>44815</v>
      </c>
      <c r="D3219">
        <v>158.34</v>
      </c>
      <c r="E3219" t="s">
        <v>18</v>
      </c>
    </row>
    <row r="3220" spans="1:5" x14ac:dyDescent="0.25">
      <c r="A3220">
        <v>637</v>
      </c>
      <c r="B3220">
        <v>7405</v>
      </c>
      <c r="C3220" s="4">
        <v>44719</v>
      </c>
      <c r="D3220">
        <v>348.75</v>
      </c>
      <c r="E3220" t="s">
        <v>16</v>
      </c>
    </row>
    <row r="3221" spans="1:5" x14ac:dyDescent="0.25">
      <c r="A3221">
        <v>637</v>
      </c>
      <c r="B3221">
        <v>8825</v>
      </c>
      <c r="C3221" s="4">
        <v>44853</v>
      </c>
      <c r="D3221">
        <v>103.67</v>
      </c>
      <c r="E3221" t="s">
        <v>18</v>
      </c>
    </row>
    <row r="3222" spans="1:5" x14ac:dyDescent="0.25">
      <c r="A3222">
        <v>637</v>
      </c>
      <c r="B3222">
        <v>3744</v>
      </c>
      <c r="C3222" s="4">
        <v>44793</v>
      </c>
      <c r="D3222">
        <v>235.43</v>
      </c>
      <c r="E3222" t="s">
        <v>19</v>
      </c>
    </row>
    <row r="3223" spans="1:5" x14ac:dyDescent="0.25">
      <c r="A3223">
        <v>638</v>
      </c>
      <c r="B3223">
        <v>7311</v>
      </c>
      <c r="C3223" s="4">
        <v>44598</v>
      </c>
      <c r="D3223">
        <v>76.84</v>
      </c>
      <c r="E3223" t="s">
        <v>20</v>
      </c>
    </row>
    <row r="3224" spans="1:5" x14ac:dyDescent="0.25">
      <c r="A3224">
        <v>638</v>
      </c>
      <c r="B3224">
        <v>8506</v>
      </c>
      <c r="C3224" s="4">
        <v>44837</v>
      </c>
      <c r="D3224">
        <v>117.79</v>
      </c>
      <c r="E3224" t="s">
        <v>16</v>
      </c>
    </row>
    <row r="3225" spans="1:5" x14ac:dyDescent="0.25">
      <c r="A3225">
        <v>639</v>
      </c>
      <c r="B3225">
        <v>9646</v>
      </c>
      <c r="C3225" s="4">
        <v>44924</v>
      </c>
      <c r="D3225">
        <v>195.25</v>
      </c>
      <c r="E3225" t="s">
        <v>16</v>
      </c>
    </row>
    <row r="3226" spans="1:5" x14ac:dyDescent="0.25">
      <c r="A3226">
        <v>639</v>
      </c>
      <c r="B3226">
        <v>9334</v>
      </c>
      <c r="C3226" s="4">
        <v>44623</v>
      </c>
      <c r="D3226">
        <v>277.51</v>
      </c>
      <c r="E3226" t="s">
        <v>17</v>
      </c>
    </row>
    <row r="3227" spans="1:5" x14ac:dyDescent="0.25">
      <c r="A3227">
        <v>639</v>
      </c>
      <c r="B3227">
        <v>6141</v>
      </c>
      <c r="C3227" s="4">
        <v>44620</v>
      </c>
      <c r="D3227">
        <v>34.5</v>
      </c>
      <c r="E3227" t="s">
        <v>19</v>
      </c>
    </row>
    <row r="3228" spans="1:5" x14ac:dyDescent="0.25">
      <c r="A3228">
        <v>639</v>
      </c>
      <c r="B3228">
        <v>1627</v>
      </c>
      <c r="C3228" s="4">
        <v>44600</v>
      </c>
      <c r="D3228">
        <v>258.42</v>
      </c>
      <c r="E3228" t="s">
        <v>16</v>
      </c>
    </row>
    <row r="3229" spans="1:5" x14ac:dyDescent="0.25">
      <c r="A3229">
        <v>639</v>
      </c>
      <c r="B3229">
        <v>3222</v>
      </c>
      <c r="C3229" s="4">
        <v>44805</v>
      </c>
      <c r="D3229">
        <v>295.55</v>
      </c>
      <c r="E3229" t="s">
        <v>20</v>
      </c>
    </row>
    <row r="3230" spans="1:5" x14ac:dyDescent="0.25">
      <c r="A3230">
        <v>639</v>
      </c>
      <c r="B3230">
        <v>5693</v>
      </c>
      <c r="C3230" s="4">
        <v>44727</v>
      </c>
      <c r="D3230">
        <v>138.71</v>
      </c>
      <c r="E3230" t="s">
        <v>16</v>
      </c>
    </row>
    <row r="3231" spans="1:5" x14ac:dyDescent="0.25">
      <c r="A3231">
        <v>639</v>
      </c>
      <c r="B3231">
        <v>2842</v>
      </c>
      <c r="C3231" s="4">
        <v>44565</v>
      </c>
      <c r="D3231">
        <v>431.14</v>
      </c>
      <c r="E3231" t="s">
        <v>20</v>
      </c>
    </row>
    <row r="3232" spans="1:5" x14ac:dyDescent="0.25">
      <c r="A3232">
        <v>639</v>
      </c>
      <c r="B3232">
        <v>9730</v>
      </c>
      <c r="C3232" s="4">
        <v>44684</v>
      </c>
      <c r="D3232">
        <v>243.14</v>
      </c>
      <c r="E3232" t="s">
        <v>17</v>
      </c>
    </row>
    <row r="3233" spans="1:5" x14ac:dyDescent="0.25">
      <c r="A3233">
        <v>640</v>
      </c>
      <c r="B3233">
        <v>7381</v>
      </c>
      <c r="C3233" s="4">
        <v>44862</v>
      </c>
      <c r="D3233">
        <v>336.12</v>
      </c>
      <c r="E3233" t="s">
        <v>18</v>
      </c>
    </row>
    <row r="3234" spans="1:5" x14ac:dyDescent="0.25">
      <c r="A3234">
        <v>640</v>
      </c>
      <c r="B3234">
        <v>8190</v>
      </c>
      <c r="C3234" s="4">
        <v>44790</v>
      </c>
      <c r="D3234">
        <v>446.95</v>
      </c>
      <c r="E3234" t="s">
        <v>18</v>
      </c>
    </row>
    <row r="3235" spans="1:5" x14ac:dyDescent="0.25">
      <c r="A3235">
        <v>640</v>
      </c>
      <c r="B3235">
        <v>1119</v>
      </c>
      <c r="C3235" s="4">
        <v>44872</v>
      </c>
      <c r="D3235">
        <v>363.2</v>
      </c>
      <c r="E3235" t="s">
        <v>16</v>
      </c>
    </row>
    <row r="3236" spans="1:5" x14ac:dyDescent="0.25">
      <c r="A3236">
        <v>640</v>
      </c>
      <c r="B3236">
        <v>1938</v>
      </c>
      <c r="C3236" s="4">
        <v>44685</v>
      </c>
      <c r="D3236">
        <v>210.78</v>
      </c>
      <c r="E3236" t="s">
        <v>16</v>
      </c>
    </row>
    <row r="3237" spans="1:5" x14ac:dyDescent="0.25">
      <c r="A3237">
        <v>640</v>
      </c>
      <c r="B3237">
        <v>9063</v>
      </c>
      <c r="C3237" s="4">
        <v>44736</v>
      </c>
      <c r="D3237">
        <v>214.89</v>
      </c>
      <c r="E3237" t="s">
        <v>20</v>
      </c>
    </row>
    <row r="3238" spans="1:5" x14ac:dyDescent="0.25">
      <c r="A3238">
        <v>640</v>
      </c>
      <c r="B3238">
        <v>8022</v>
      </c>
      <c r="C3238" s="4">
        <v>44818</v>
      </c>
      <c r="D3238">
        <v>363.61</v>
      </c>
      <c r="E3238" t="s">
        <v>20</v>
      </c>
    </row>
    <row r="3239" spans="1:5" x14ac:dyDescent="0.25">
      <c r="A3239">
        <v>640</v>
      </c>
      <c r="B3239">
        <v>1534</v>
      </c>
      <c r="C3239" s="4">
        <v>44914</v>
      </c>
      <c r="D3239">
        <v>232.77</v>
      </c>
      <c r="E3239" t="s">
        <v>19</v>
      </c>
    </row>
    <row r="3240" spans="1:5" x14ac:dyDescent="0.25">
      <c r="A3240">
        <v>640</v>
      </c>
      <c r="B3240">
        <v>4699</v>
      </c>
      <c r="C3240" s="4">
        <v>44722</v>
      </c>
      <c r="D3240">
        <v>240.33</v>
      </c>
      <c r="E3240" t="s">
        <v>20</v>
      </c>
    </row>
    <row r="3241" spans="1:5" x14ac:dyDescent="0.25">
      <c r="A3241">
        <v>641</v>
      </c>
      <c r="B3241">
        <v>4205</v>
      </c>
      <c r="C3241" s="4">
        <v>44707</v>
      </c>
      <c r="D3241">
        <v>30.15</v>
      </c>
      <c r="E3241" t="s">
        <v>19</v>
      </c>
    </row>
    <row r="3242" spans="1:5" x14ac:dyDescent="0.25">
      <c r="A3242">
        <v>641</v>
      </c>
      <c r="B3242">
        <v>7575</v>
      </c>
      <c r="C3242" s="4">
        <v>44612</v>
      </c>
      <c r="D3242">
        <v>193.48</v>
      </c>
      <c r="E3242" t="s">
        <v>18</v>
      </c>
    </row>
    <row r="3243" spans="1:5" x14ac:dyDescent="0.25">
      <c r="A3243">
        <v>641</v>
      </c>
      <c r="B3243">
        <v>4458</v>
      </c>
      <c r="C3243" s="4">
        <v>44628</v>
      </c>
      <c r="D3243">
        <v>49.3</v>
      </c>
      <c r="E3243" t="s">
        <v>16</v>
      </c>
    </row>
    <row r="3244" spans="1:5" x14ac:dyDescent="0.25">
      <c r="A3244">
        <v>641</v>
      </c>
      <c r="B3244">
        <v>6918</v>
      </c>
      <c r="C3244" s="4">
        <v>44590</v>
      </c>
      <c r="D3244">
        <v>104.29</v>
      </c>
      <c r="E3244" t="s">
        <v>19</v>
      </c>
    </row>
    <row r="3245" spans="1:5" x14ac:dyDescent="0.25">
      <c r="A3245">
        <v>641</v>
      </c>
      <c r="B3245">
        <v>9932</v>
      </c>
      <c r="C3245" s="4">
        <v>44892</v>
      </c>
      <c r="D3245">
        <v>146.99</v>
      </c>
      <c r="E3245" t="s">
        <v>20</v>
      </c>
    </row>
    <row r="3246" spans="1:5" x14ac:dyDescent="0.25">
      <c r="A3246">
        <v>641</v>
      </c>
      <c r="B3246">
        <v>6694</v>
      </c>
      <c r="C3246" s="4">
        <v>44846</v>
      </c>
      <c r="D3246">
        <v>440.52</v>
      </c>
      <c r="E3246" t="s">
        <v>18</v>
      </c>
    </row>
    <row r="3247" spans="1:5" x14ac:dyDescent="0.25">
      <c r="A3247">
        <v>641</v>
      </c>
      <c r="B3247">
        <v>1714</v>
      </c>
      <c r="C3247" s="4">
        <v>44692</v>
      </c>
      <c r="D3247">
        <v>265.8</v>
      </c>
      <c r="E3247" t="s">
        <v>20</v>
      </c>
    </row>
    <row r="3248" spans="1:5" x14ac:dyDescent="0.25">
      <c r="A3248">
        <v>641</v>
      </c>
      <c r="B3248">
        <v>8017</v>
      </c>
      <c r="C3248" s="4">
        <v>44765</v>
      </c>
      <c r="D3248">
        <v>257.68</v>
      </c>
      <c r="E3248" t="s">
        <v>16</v>
      </c>
    </row>
    <row r="3249" spans="1:5" x14ac:dyDescent="0.25">
      <c r="A3249">
        <v>641</v>
      </c>
      <c r="B3249">
        <v>3488</v>
      </c>
      <c r="C3249" s="4">
        <v>44644</v>
      </c>
      <c r="D3249">
        <v>229.36</v>
      </c>
      <c r="E3249" t="s">
        <v>18</v>
      </c>
    </row>
    <row r="3250" spans="1:5" x14ac:dyDescent="0.25">
      <c r="A3250">
        <v>642</v>
      </c>
      <c r="B3250">
        <v>7572</v>
      </c>
      <c r="C3250" s="4">
        <v>44670</v>
      </c>
      <c r="D3250">
        <v>31.11</v>
      </c>
      <c r="E3250" t="s">
        <v>16</v>
      </c>
    </row>
    <row r="3251" spans="1:5" x14ac:dyDescent="0.25">
      <c r="A3251">
        <v>642</v>
      </c>
      <c r="B3251">
        <v>2365</v>
      </c>
      <c r="C3251" s="4">
        <v>44645</v>
      </c>
      <c r="D3251">
        <v>471.35</v>
      </c>
      <c r="E3251" t="s">
        <v>16</v>
      </c>
    </row>
    <row r="3252" spans="1:5" x14ac:dyDescent="0.25">
      <c r="A3252">
        <v>642</v>
      </c>
      <c r="B3252">
        <v>7190</v>
      </c>
      <c r="C3252" s="4">
        <v>44717</v>
      </c>
      <c r="D3252">
        <v>230.92</v>
      </c>
      <c r="E3252" t="s">
        <v>16</v>
      </c>
    </row>
    <row r="3253" spans="1:5" x14ac:dyDescent="0.25">
      <c r="A3253">
        <v>642</v>
      </c>
      <c r="B3253">
        <v>4532</v>
      </c>
      <c r="C3253" s="4">
        <v>44574</v>
      </c>
      <c r="D3253">
        <v>392.66</v>
      </c>
      <c r="E3253" t="s">
        <v>17</v>
      </c>
    </row>
    <row r="3254" spans="1:5" x14ac:dyDescent="0.25">
      <c r="A3254">
        <v>642</v>
      </c>
      <c r="B3254">
        <v>2740</v>
      </c>
      <c r="C3254" s="4">
        <v>44752</v>
      </c>
      <c r="D3254">
        <v>393.07</v>
      </c>
      <c r="E3254" t="s">
        <v>19</v>
      </c>
    </row>
    <row r="3255" spans="1:5" x14ac:dyDescent="0.25">
      <c r="A3255">
        <v>642</v>
      </c>
      <c r="B3255">
        <v>9021</v>
      </c>
      <c r="C3255" s="4">
        <v>44702</v>
      </c>
      <c r="D3255">
        <v>68.27</v>
      </c>
      <c r="E3255" t="s">
        <v>16</v>
      </c>
    </row>
    <row r="3256" spans="1:5" x14ac:dyDescent="0.25">
      <c r="A3256">
        <v>643</v>
      </c>
      <c r="B3256">
        <v>7045</v>
      </c>
      <c r="C3256" s="4">
        <v>44803</v>
      </c>
      <c r="D3256">
        <v>111.96</v>
      </c>
      <c r="E3256" t="s">
        <v>18</v>
      </c>
    </row>
    <row r="3257" spans="1:5" x14ac:dyDescent="0.25">
      <c r="A3257">
        <v>643</v>
      </c>
      <c r="B3257">
        <v>2206</v>
      </c>
      <c r="C3257" s="4">
        <v>44923</v>
      </c>
      <c r="D3257">
        <v>6.07</v>
      </c>
      <c r="E3257" t="s">
        <v>19</v>
      </c>
    </row>
    <row r="3258" spans="1:5" x14ac:dyDescent="0.25">
      <c r="A3258">
        <v>643</v>
      </c>
      <c r="B3258">
        <v>4630</v>
      </c>
      <c r="C3258" s="4">
        <v>44802</v>
      </c>
      <c r="D3258">
        <v>178.92</v>
      </c>
      <c r="E3258" t="s">
        <v>17</v>
      </c>
    </row>
    <row r="3259" spans="1:5" x14ac:dyDescent="0.25">
      <c r="A3259">
        <v>643</v>
      </c>
      <c r="B3259">
        <v>1225</v>
      </c>
      <c r="C3259" s="4">
        <v>44586</v>
      </c>
      <c r="D3259">
        <v>441.63</v>
      </c>
      <c r="E3259" t="s">
        <v>17</v>
      </c>
    </row>
    <row r="3260" spans="1:5" x14ac:dyDescent="0.25">
      <c r="A3260">
        <v>643</v>
      </c>
      <c r="B3260">
        <v>6228</v>
      </c>
      <c r="C3260" s="4">
        <v>44902</v>
      </c>
      <c r="D3260">
        <v>19.96</v>
      </c>
      <c r="E3260" t="s">
        <v>18</v>
      </c>
    </row>
    <row r="3261" spans="1:5" x14ac:dyDescent="0.25">
      <c r="A3261">
        <v>643</v>
      </c>
      <c r="B3261">
        <v>4627</v>
      </c>
      <c r="C3261" s="4">
        <v>44739</v>
      </c>
      <c r="D3261">
        <v>92.59</v>
      </c>
      <c r="E3261" t="s">
        <v>20</v>
      </c>
    </row>
    <row r="3262" spans="1:5" x14ac:dyDescent="0.25">
      <c r="A3262">
        <v>643</v>
      </c>
      <c r="B3262">
        <v>9365</v>
      </c>
      <c r="C3262" s="4">
        <v>44696</v>
      </c>
      <c r="D3262">
        <v>209.29</v>
      </c>
      <c r="E3262" t="s">
        <v>17</v>
      </c>
    </row>
    <row r="3263" spans="1:5" x14ac:dyDescent="0.25">
      <c r="A3263">
        <v>644</v>
      </c>
      <c r="B3263">
        <v>2538</v>
      </c>
      <c r="C3263" s="4">
        <v>44870</v>
      </c>
      <c r="D3263">
        <v>5.92</v>
      </c>
      <c r="E3263" t="s">
        <v>19</v>
      </c>
    </row>
    <row r="3264" spans="1:5" x14ac:dyDescent="0.25">
      <c r="A3264">
        <v>644</v>
      </c>
      <c r="B3264">
        <v>6798</v>
      </c>
      <c r="C3264" s="4">
        <v>44864</v>
      </c>
      <c r="D3264">
        <v>260.13</v>
      </c>
      <c r="E3264" t="s">
        <v>19</v>
      </c>
    </row>
    <row r="3265" spans="1:5" x14ac:dyDescent="0.25">
      <c r="A3265">
        <v>645</v>
      </c>
      <c r="B3265">
        <v>6970</v>
      </c>
      <c r="C3265" s="4">
        <v>44774</v>
      </c>
      <c r="D3265">
        <v>328.56</v>
      </c>
      <c r="E3265" t="s">
        <v>16</v>
      </c>
    </row>
    <row r="3266" spans="1:5" x14ac:dyDescent="0.25">
      <c r="A3266">
        <v>646</v>
      </c>
      <c r="B3266">
        <v>2626</v>
      </c>
      <c r="C3266" s="4">
        <v>44688</v>
      </c>
      <c r="D3266">
        <v>163.69</v>
      </c>
      <c r="E3266" t="s">
        <v>20</v>
      </c>
    </row>
    <row r="3267" spans="1:5" x14ac:dyDescent="0.25">
      <c r="A3267">
        <v>647</v>
      </c>
      <c r="B3267">
        <v>8993</v>
      </c>
      <c r="C3267" s="4">
        <v>44573</v>
      </c>
      <c r="D3267">
        <v>12.46</v>
      </c>
      <c r="E3267" t="s">
        <v>16</v>
      </c>
    </row>
    <row r="3268" spans="1:5" x14ac:dyDescent="0.25">
      <c r="A3268">
        <v>648</v>
      </c>
      <c r="B3268">
        <v>2424</v>
      </c>
      <c r="C3268" s="4">
        <v>44615</v>
      </c>
      <c r="D3268">
        <v>443.29</v>
      </c>
      <c r="E3268" t="s">
        <v>16</v>
      </c>
    </row>
    <row r="3269" spans="1:5" x14ac:dyDescent="0.25">
      <c r="A3269">
        <v>648</v>
      </c>
      <c r="B3269">
        <v>3200</v>
      </c>
      <c r="C3269" s="4">
        <v>44684</v>
      </c>
      <c r="D3269">
        <v>322.02</v>
      </c>
      <c r="E3269" t="s">
        <v>17</v>
      </c>
    </row>
    <row r="3270" spans="1:5" x14ac:dyDescent="0.25">
      <c r="A3270">
        <v>648</v>
      </c>
      <c r="B3270">
        <v>8076</v>
      </c>
      <c r="C3270" s="4">
        <v>44746</v>
      </c>
      <c r="D3270">
        <v>262.86</v>
      </c>
      <c r="E3270" t="s">
        <v>16</v>
      </c>
    </row>
    <row r="3271" spans="1:5" x14ac:dyDescent="0.25">
      <c r="A3271">
        <v>649</v>
      </c>
      <c r="B3271">
        <v>7292</v>
      </c>
      <c r="C3271" s="4">
        <v>44856</v>
      </c>
      <c r="D3271">
        <v>256.04000000000002</v>
      </c>
      <c r="E3271" t="s">
        <v>19</v>
      </c>
    </row>
    <row r="3272" spans="1:5" x14ac:dyDescent="0.25">
      <c r="A3272">
        <v>649</v>
      </c>
      <c r="B3272">
        <v>7997</v>
      </c>
      <c r="C3272" s="4">
        <v>44740</v>
      </c>
      <c r="D3272">
        <v>46.37</v>
      </c>
      <c r="E3272" t="s">
        <v>16</v>
      </c>
    </row>
    <row r="3273" spans="1:5" x14ac:dyDescent="0.25">
      <c r="A3273">
        <v>649</v>
      </c>
      <c r="B3273">
        <v>1783</v>
      </c>
      <c r="C3273" s="4">
        <v>44807</v>
      </c>
      <c r="D3273">
        <v>258.58999999999997</v>
      </c>
      <c r="E3273" t="s">
        <v>16</v>
      </c>
    </row>
    <row r="3274" spans="1:5" x14ac:dyDescent="0.25">
      <c r="A3274">
        <v>649</v>
      </c>
      <c r="B3274">
        <v>1623</v>
      </c>
      <c r="C3274" s="4">
        <v>44876</v>
      </c>
      <c r="D3274">
        <v>198.57</v>
      </c>
      <c r="E3274" t="s">
        <v>16</v>
      </c>
    </row>
    <row r="3275" spans="1:5" x14ac:dyDescent="0.25">
      <c r="A3275">
        <v>650</v>
      </c>
      <c r="B3275">
        <v>4571</v>
      </c>
      <c r="C3275" s="4">
        <v>44924</v>
      </c>
      <c r="D3275">
        <v>28.31</v>
      </c>
      <c r="E3275" t="s">
        <v>17</v>
      </c>
    </row>
    <row r="3276" spans="1:5" x14ac:dyDescent="0.25">
      <c r="A3276">
        <v>650</v>
      </c>
      <c r="B3276">
        <v>8403</v>
      </c>
      <c r="C3276" s="4">
        <v>44633</v>
      </c>
      <c r="D3276">
        <v>471.36</v>
      </c>
      <c r="E3276" t="s">
        <v>16</v>
      </c>
    </row>
    <row r="3277" spans="1:5" x14ac:dyDescent="0.25">
      <c r="A3277">
        <v>651</v>
      </c>
      <c r="B3277">
        <v>6260</v>
      </c>
      <c r="C3277" s="4">
        <v>44615</v>
      </c>
      <c r="D3277">
        <v>97.77</v>
      </c>
      <c r="E3277" t="s">
        <v>20</v>
      </c>
    </row>
    <row r="3278" spans="1:5" x14ac:dyDescent="0.25">
      <c r="A3278">
        <v>651</v>
      </c>
      <c r="B3278">
        <v>3260</v>
      </c>
      <c r="C3278" s="4">
        <v>44885</v>
      </c>
      <c r="D3278">
        <v>279.26</v>
      </c>
      <c r="E3278" t="s">
        <v>17</v>
      </c>
    </row>
    <row r="3279" spans="1:5" x14ac:dyDescent="0.25">
      <c r="A3279">
        <v>651</v>
      </c>
      <c r="B3279">
        <v>9563</v>
      </c>
      <c r="C3279" s="4">
        <v>44904</v>
      </c>
      <c r="D3279">
        <v>68.17</v>
      </c>
      <c r="E3279" t="s">
        <v>19</v>
      </c>
    </row>
    <row r="3280" spans="1:5" x14ac:dyDescent="0.25">
      <c r="A3280">
        <v>651</v>
      </c>
      <c r="B3280">
        <v>6154</v>
      </c>
      <c r="C3280" s="4">
        <v>44566</v>
      </c>
      <c r="D3280">
        <v>231.4</v>
      </c>
      <c r="E3280" t="s">
        <v>17</v>
      </c>
    </row>
    <row r="3281" spans="1:5" x14ac:dyDescent="0.25">
      <c r="A3281">
        <v>651</v>
      </c>
      <c r="B3281">
        <v>6647</v>
      </c>
      <c r="C3281" s="4">
        <v>44845</v>
      </c>
      <c r="D3281">
        <v>132.81</v>
      </c>
      <c r="E3281" t="s">
        <v>18</v>
      </c>
    </row>
    <row r="3282" spans="1:5" x14ac:dyDescent="0.25">
      <c r="A3282">
        <v>651</v>
      </c>
      <c r="B3282">
        <v>9825</v>
      </c>
      <c r="C3282" s="4">
        <v>44831</v>
      </c>
      <c r="D3282">
        <v>190.35</v>
      </c>
      <c r="E3282" t="s">
        <v>19</v>
      </c>
    </row>
    <row r="3283" spans="1:5" x14ac:dyDescent="0.25">
      <c r="A3283">
        <v>651</v>
      </c>
      <c r="B3283">
        <v>2375</v>
      </c>
      <c r="C3283" s="4">
        <v>44705</v>
      </c>
      <c r="D3283">
        <v>467.26</v>
      </c>
      <c r="E3283" t="s">
        <v>20</v>
      </c>
    </row>
    <row r="3284" spans="1:5" x14ac:dyDescent="0.25">
      <c r="A3284">
        <v>652</v>
      </c>
      <c r="B3284">
        <v>6993</v>
      </c>
      <c r="C3284" s="4">
        <v>44578</v>
      </c>
      <c r="D3284">
        <v>336.03</v>
      </c>
      <c r="E3284" t="s">
        <v>18</v>
      </c>
    </row>
    <row r="3285" spans="1:5" x14ac:dyDescent="0.25">
      <c r="A3285">
        <v>652</v>
      </c>
      <c r="B3285">
        <v>3450</v>
      </c>
      <c r="C3285" s="4">
        <v>44707</v>
      </c>
      <c r="D3285">
        <v>99.66</v>
      </c>
      <c r="E3285" t="s">
        <v>17</v>
      </c>
    </row>
    <row r="3286" spans="1:5" x14ac:dyDescent="0.25">
      <c r="A3286">
        <v>652</v>
      </c>
      <c r="B3286">
        <v>5611</v>
      </c>
      <c r="C3286" s="4">
        <v>44692</v>
      </c>
      <c r="D3286">
        <v>279.94</v>
      </c>
      <c r="E3286" t="s">
        <v>18</v>
      </c>
    </row>
    <row r="3287" spans="1:5" x14ac:dyDescent="0.25">
      <c r="A3287">
        <v>652</v>
      </c>
      <c r="B3287">
        <v>5338</v>
      </c>
      <c r="C3287" s="4">
        <v>44847</v>
      </c>
      <c r="D3287">
        <v>340.08</v>
      </c>
      <c r="E3287" t="s">
        <v>19</v>
      </c>
    </row>
    <row r="3288" spans="1:5" x14ac:dyDescent="0.25">
      <c r="A3288">
        <v>652</v>
      </c>
      <c r="B3288">
        <v>8730</v>
      </c>
      <c r="C3288" s="4">
        <v>44656</v>
      </c>
      <c r="D3288">
        <v>190.15</v>
      </c>
      <c r="E3288" t="s">
        <v>18</v>
      </c>
    </row>
    <row r="3289" spans="1:5" x14ac:dyDescent="0.25">
      <c r="A3289">
        <v>653</v>
      </c>
      <c r="B3289">
        <v>7996</v>
      </c>
      <c r="C3289" s="4">
        <v>44804</v>
      </c>
      <c r="D3289">
        <v>392.17</v>
      </c>
      <c r="E3289" t="s">
        <v>19</v>
      </c>
    </row>
    <row r="3290" spans="1:5" x14ac:dyDescent="0.25">
      <c r="A3290">
        <v>654</v>
      </c>
      <c r="B3290">
        <v>8446</v>
      </c>
      <c r="C3290" s="4">
        <v>44762</v>
      </c>
      <c r="D3290">
        <v>129.41999999999999</v>
      </c>
      <c r="E3290" t="s">
        <v>19</v>
      </c>
    </row>
    <row r="3291" spans="1:5" x14ac:dyDescent="0.25">
      <c r="A3291">
        <v>654</v>
      </c>
      <c r="B3291">
        <v>8289</v>
      </c>
      <c r="C3291" s="4">
        <v>44697</v>
      </c>
      <c r="D3291">
        <v>286.58</v>
      </c>
      <c r="E3291" t="s">
        <v>19</v>
      </c>
    </row>
    <row r="3292" spans="1:5" x14ac:dyDescent="0.25">
      <c r="A3292">
        <v>654</v>
      </c>
      <c r="B3292">
        <v>8019</v>
      </c>
      <c r="C3292" s="4">
        <v>44780</v>
      </c>
      <c r="D3292">
        <v>25.25</v>
      </c>
      <c r="E3292" t="s">
        <v>19</v>
      </c>
    </row>
    <row r="3293" spans="1:5" x14ac:dyDescent="0.25">
      <c r="A3293">
        <v>654</v>
      </c>
      <c r="B3293">
        <v>3309</v>
      </c>
      <c r="C3293" s="4">
        <v>44864</v>
      </c>
      <c r="D3293">
        <v>41.17</v>
      </c>
      <c r="E3293" t="s">
        <v>20</v>
      </c>
    </row>
    <row r="3294" spans="1:5" x14ac:dyDescent="0.25">
      <c r="A3294">
        <v>654</v>
      </c>
      <c r="B3294">
        <v>3476</v>
      </c>
      <c r="C3294" s="4">
        <v>44767</v>
      </c>
      <c r="D3294">
        <v>120.11</v>
      </c>
      <c r="E3294" t="s">
        <v>18</v>
      </c>
    </row>
    <row r="3295" spans="1:5" x14ac:dyDescent="0.25">
      <c r="A3295">
        <v>654</v>
      </c>
      <c r="B3295">
        <v>8293</v>
      </c>
      <c r="C3295" s="4">
        <v>44822</v>
      </c>
      <c r="D3295">
        <v>221.45</v>
      </c>
      <c r="E3295" t="s">
        <v>19</v>
      </c>
    </row>
    <row r="3296" spans="1:5" x14ac:dyDescent="0.25">
      <c r="A3296">
        <v>654</v>
      </c>
      <c r="B3296">
        <v>4034</v>
      </c>
      <c r="C3296" s="4">
        <v>44808</v>
      </c>
      <c r="D3296">
        <v>25.55</v>
      </c>
      <c r="E3296" t="s">
        <v>17</v>
      </c>
    </row>
    <row r="3297" spans="1:5" x14ac:dyDescent="0.25">
      <c r="A3297">
        <v>654</v>
      </c>
      <c r="B3297">
        <v>3650</v>
      </c>
      <c r="C3297" s="4">
        <v>44690</v>
      </c>
      <c r="D3297">
        <v>244.86</v>
      </c>
      <c r="E3297" t="s">
        <v>20</v>
      </c>
    </row>
    <row r="3298" spans="1:5" x14ac:dyDescent="0.25">
      <c r="A3298">
        <v>654</v>
      </c>
      <c r="B3298">
        <v>4494</v>
      </c>
      <c r="C3298" s="4">
        <v>44820</v>
      </c>
      <c r="D3298">
        <v>342.78</v>
      </c>
      <c r="E3298" t="s">
        <v>18</v>
      </c>
    </row>
    <row r="3299" spans="1:5" x14ac:dyDescent="0.25">
      <c r="A3299">
        <v>655</v>
      </c>
      <c r="B3299">
        <v>3868</v>
      </c>
      <c r="C3299" s="4">
        <v>44565</v>
      </c>
      <c r="D3299">
        <v>376.8</v>
      </c>
      <c r="E3299" t="s">
        <v>20</v>
      </c>
    </row>
    <row r="3300" spans="1:5" x14ac:dyDescent="0.25">
      <c r="A3300">
        <v>655</v>
      </c>
      <c r="B3300">
        <v>6067</v>
      </c>
      <c r="C3300" s="4">
        <v>44565</v>
      </c>
      <c r="D3300">
        <v>123.63</v>
      </c>
      <c r="E3300" t="s">
        <v>18</v>
      </c>
    </row>
    <row r="3301" spans="1:5" x14ac:dyDescent="0.25">
      <c r="A3301">
        <v>655</v>
      </c>
      <c r="B3301">
        <v>3350</v>
      </c>
      <c r="C3301" s="4">
        <v>44662</v>
      </c>
      <c r="D3301">
        <v>135.65</v>
      </c>
      <c r="E3301" t="s">
        <v>20</v>
      </c>
    </row>
    <row r="3302" spans="1:5" x14ac:dyDescent="0.25">
      <c r="A3302">
        <v>655</v>
      </c>
      <c r="B3302">
        <v>1757</v>
      </c>
      <c r="C3302" s="4">
        <v>44746</v>
      </c>
      <c r="D3302">
        <v>161.63</v>
      </c>
      <c r="E3302" t="s">
        <v>19</v>
      </c>
    </row>
    <row r="3303" spans="1:5" x14ac:dyDescent="0.25">
      <c r="A3303">
        <v>655</v>
      </c>
      <c r="B3303">
        <v>1559</v>
      </c>
      <c r="C3303" s="4">
        <v>44717</v>
      </c>
      <c r="D3303">
        <v>40.82</v>
      </c>
      <c r="E3303" t="s">
        <v>19</v>
      </c>
    </row>
    <row r="3304" spans="1:5" x14ac:dyDescent="0.25">
      <c r="A3304">
        <v>655</v>
      </c>
      <c r="B3304">
        <v>2485</v>
      </c>
      <c r="C3304" s="4">
        <v>44691</v>
      </c>
      <c r="D3304">
        <v>317.35000000000002</v>
      </c>
      <c r="E3304" t="s">
        <v>16</v>
      </c>
    </row>
    <row r="3305" spans="1:5" x14ac:dyDescent="0.25">
      <c r="A3305">
        <v>655</v>
      </c>
      <c r="B3305">
        <v>8002</v>
      </c>
      <c r="C3305" s="4">
        <v>44714</v>
      </c>
      <c r="D3305">
        <v>189.08</v>
      </c>
      <c r="E3305" t="s">
        <v>17</v>
      </c>
    </row>
    <row r="3306" spans="1:5" x14ac:dyDescent="0.25">
      <c r="A3306">
        <v>655</v>
      </c>
      <c r="B3306">
        <v>2147</v>
      </c>
      <c r="C3306" s="4">
        <v>44780</v>
      </c>
      <c r="D3306">
        <v>392.59</v>
      </c>
      <c r="E3306" t="s">
        <v>17</v>
      </c>
    </row>
    <row r="3307" spans="1:5" x14ac:dyDescent="0.25">
      <c r="A3307">
        <v>655</v>
      </c>
      <c r="B3307">
        <v>2154</v>
      </c>
      <c r="C3307" s="4">
        <v>44773</v>
      </c>
      <c r="D3307">
        <v>359.7</v>
      </c>
      <c r="E3307" t="s">
        <v>19</v>
      </c>
    </row>
    <row r="3308" spans="1:5" x14ac:dyDescent="0.25">
      <c r="A3308">
        <v>656</v>
      </c>
      <c r="B3308">
        <v>6338</v>
      </c>
      <c r="C3308" s="4">
        <v>44793</v>
      </c>
      <c r="D3308">
        <v>147.63999999999999</v>
      </c>
      <c r="E3308" t="s">
        <v>19</v>
      </c>
    </row>
    <row r="3309" spans="1:5" x14ac:dyDescent="0.25">
      <c r="A3309">
        <v>656</v>
      </c>
      <c r="B3309">
        <v>2355</v>
      </c>
      <c r="C3309" s="4">
        <v>44701</v>
      </c>
      <c r="D3309">
        <v>290.44</v>
      </c>
      <c r="E3309" t="s">
        <v>18</v>
      </c>
    </row>
    <row r="3310" spans="1:5" x14ac:dyDescent="0.25">
      <c r="A3310">
        <v>656</v>
      </c>
      <c r="B3310">
        <v>6335</v>
      </c>
      <c r="C3310" s="4">
        <v>44832</v>
      </c>
      <c r="D3310">
        <v>353.1</v>
      </c>
      <c r="E3310" t="s">
        <v>20</v>
      </c>
    </row>
    <row r="3311" spans="1:5" x14ac:dyDescent="0.25">
      <c r="A3311">
        <v>656</v>
      </c>
      <c r="B3311">
        <v>2268</v>
      </c>
      <c r="C3311" s="4">
        <v>44672</v>
      </c>
      <c r="D3311">
        <v>127.4</v>
      </c>
      <c r="E3311" t="s">
        <v>20</v>
      </c>
    </row>
    <row r="3312" spans="1:5" x14ac:dyDescent="0.25">
      <c r="A3312">
        <v>656</v>
      </c>
      <c r="B3312">
        <v>6057</v>
      </c>
      <c r="C3312" s="4">
        <v>44826</v>
      </c>
      <c r="D3312">
        <v>261.33999999999997</v>
      </c>
      <c r="E3312" t="s">
        <v>16</v>
      </c>
    </row>
    <row r="3313" spans="1:5" x14ac:dyDescent="0.25">
      <c r="A3313">
        <v>656</v>
      </c>
      <c r="B3313">
        <v>5922</v>
      </c>
      <c r="C3313" s="4">
        <v>44580</v>
      </c>
      <c r="D3313">
        <v>313.48</v>
      </c>
      <c r="E3313" t="s">
        <v>19</v>
      </c>
    </row>
    <row r="3314" spans="1:5" x14ac:dyDescent="0.25">
      <c r="A3314">
        <v>656</v>
      </c>
      <c r="B3314">
        <v>9585</v>
      </c>
      <c r="C3314" s="4">
        <v>44881</v>
      </c>
      <c r="D3314">
        <v>74.12</v>
      </c>
      <c r="E3314" t="s">
        <v>17</v>
      </c>
    </row>
    <row r="3315" spans="1:5" x14ac:dyDescent="0.25">
      <c r="A3315">
        <v>657</v>
      </c>
      <c r="B3315">
        <v>2982</v>
      </c>
      <c r="C3315" s="4">
        <v>44787</v>
      </c>
      <c r="D3315">
        <v>113.2</v>
      </c>
      <c r="E3315" t="s">
        <v>16</v>
      </c>
    </row>
    <row r="3316" spans="1:5" x14ac:dyDescent="0.25">
      <c r="A3316">
        <v>657</v>
      </c>
      <c r="B3316">
        <v>8530</v>
      </c>
      <c r="C3316" s="4">
        <v>44769</v>
      </c>
      <c r="D3316">
        <v>194.79</v>
      </c>
      <c r="E3316" t="s">
        <v>16</v>
      </c>
    </row>
    <row r="3317" spans="1:5" x14ac:dyDescent="0.25">
      <c r="A3317">
        <v>657</v>
      </c>
      <c r="B3317">
        <v>8684</v>
      </c>
      <c r="C3317" s="4">
        <v>44791</v>
      </c>
      <c r="D3317">
        <v>249.98</v>
      </c>
      <c r="E3317" t="s">
        <v>19</v>
      </c>
    </row>
    <row r="3318" spans="1:5" x14ac:dyDescent="0.25">
      <c r="A3318">
        <v>657</v>
      </c>
      <c r="B3318">
        <v>4035</v>
      </c>
      <c r="C3318" s="4">
        <v>44809</v>
      </c>
      <c r="D3318">
        <v>197.21</v>
      </c>
      <c r="E3318" t="s">
        <v>18</v>
      </c>
    </row>
    <row r="3319" spans="1:5" x14ac:dyDescent="0.25">
      <c r="A3319">
        <v>657</v>
      </c>
      <c r="B3319">
        <v>9462</v>
      </c>
      <c r="C3319" s="4">
        <v>44770</v>
      </c>
      <c r="D3319">
        <v>380.12</v>
      </c>
      <c r="E3319" t="s">
        <v>17</v>
      </c>
    </row>
    <row r="3320" spans="1:5" x14ac:dyDescent="0.25">
      <c r="A3320">
        <v>658</v>
      </c>
      <c r="B3320">
        <v>2269</v>
      </c>
      <c r="C3320" s="4">
        <v>44705</v>
      </c>
      <c r="D3320">
        <v>217.89</v>
      </c>
      <c r="E3320" t="s">
        <v>16</v>
      </c>
    </row>
    <row r="3321" spans="1:5" x14ac:dyDescent="0.25">
      <c r="A3321">
        <v>658</v>
      </c>
      <c r="B3321">
        <v>9857</v>
      </c>
      <c r="C3321" s="4">
        <v>44642</v>
      </c>
      <c r="D3321">
        <v>42.39</v>
      </c>
      <c r="E3321" t="s">
        <v>17</v>
      </c>
    </row>
    <row r="3322" spans="1:5" x14ac:dyDescent="0.25">
      <c r="A3322">
        <v>658</v>
      </c>
      <c r="B3322">
        <v>7141</v>
      </c>
      <c r="C3322" s="4">
        <v>44797</v>
      </c>
      <c r="D3322">
        <v>331.74</v>
      </c>
      <c r="E3322" t="s">
        <v>16</v>
      </c>
    </row>
    <row r="3323" spans="1:5" x14ac:dyDescent="0.25">
      <c r="A3323">
        <v>658</v>
      </c>
      <c r="B3323">
        <v>2265</v>
      </c>
      <c r="C3323" s="4">
        <v>44818</v>
      </c>
      <c r="D3323">
        <v>196.07</v>
      </c>
      <c r="E3323" t="s">
        <v>19</v>
      </c>
    </row>
    <row r="3324" spans="1:5" x14ac:dyDescent="0.25">
      <c r="A3324">
        <v>658</v>
      </c>
      <c r="B3324">
        <v>8718</v>
      </c>
      <c r="C3324" s="4">
        <v>44747</v>
      </c>
      <c r="D3324">
        <v>285.69</v>
      </c>
      <c r="E3324" t="s">
        <v>17</v>
      </c>
    </row>
    <row r="3325" spans="1:5" x14ac:dyDescent="0.25">
      <c r="A3325">
        <v>658</v>
      </c>
      <c r="B3325">
        <v>8414</v>
      </c>
      <c r="C3325" s="4">
        <v>44638</v>
      </c>
      <c r="D3325">
        <v>59.01</v>
      </c>
      <c r="E3325" t="s">
        <v>19</v>
      </c>
    </row>
    <row r="3326" spans="1:5" x14ac:dyDescent="0.25">
      <c r="A3326">
        <v>659</v>
      </c>
      <c r="B3326">
        <v>6637</v>
      </c>
      <c r="C3326" s="4">
        <v>44882</v>
      </c>
      <c r="D3326">
        <v>280.14</v>
      </c>
      <c r="E3326" t="s">
        <v>17</v>
      </c>
    </row>
    <row r="3327" spans="1:5" x14ac:dyDescent="0.25">
      <c r="A3327">
        <v>659</v>
      </c>
      <c r="B3327">
        <v>3042</v>
      </c>
      <c r="C3327" s="4">
        <v>44750</v>
      </c>
      <c r="D3327">
        <v>59.8</v>
      </c>
      <c r="E3327" t="s">
        <v>20</v>
      </c>
    </row>
    <row r="3328" spans="1:5" x14ac:dyDescent="0.25">
      <c r="A3328">
        <v>659</v>
      </c>
      <c r="B3328">
        <v>6198</v>
      </c>
      <c r="C3328" s="4">
        <v>44832</v>
      </c>
      <c r="D3328">
        <v>437.72</v>
      </c>
      <c r="E3328" t="s">
        <v>17</v>
      </c>
    </row>
    <row r="3329" spans="1:5" x14ac:dyDescent="0.25">
      <c r="A3329">
        <v>659</v>
      </c>
      <c r="B3329">
        <v>1380</v>
      </c>
      <c r="C3329" s="4">
        <v>44614</v>
      </c>
      <c r="D3329">
        <v>252.58</v>
      </c>
      <c r="E3329" t="s">
        <v>20</v>
      </c>
    </row>
    <row r="3330" spans="1:5" x14ac:dyDescent="0.25">
      <c r="A3330">
        <v>659</v>
      </c>
      <c r="B3330">
        <v>9572</v>
      </c>
      <c r="C3330" s="4">
        <v>44895</v>
      </c>
      <c r="D3330">
        <v>454.77</v>
      </c>
      <c r="E3330" t="s">
        <v>18</v>
      </c>
    </row>
    <row r="3331" spans="1:5" x14ac:dyDescent="0.25">
      <c r="A3331">
        <v>659</v>
      </c>
      <c r="B3331">
        <v>7336</v>
      </c>
      <c r="C3331" s="4">
        <v>44845</v>
      </c>
      <c r="D3331">
        <v>173.15</v>
      </c>
      <c r="E3331" t="s">
        <v>17</v>
      </c>
    </row>
    <row r="3332" spans="1:5" x14ac:dyDescent="0.25">
      <c r="A3332">
        <v>660</v>
      </c>
      <c r="B3332">
        <v>6802</v>
      </c>
      <c r="C3332" s="4">
        <v>44853</v>
      </c>
      <c r="D3332">
        <v>448.55</v>
      </c>
      <c r="E3332" t="s">
        <v>18</v>
      </c>
    </row>
    <row r="3333" spans="1:5" x14ac:dyDescent="0.25">
      <c r="A3333">
        <v>660</v>
      </c>
      <c r="B3333">
        <v>7681</v>
      </c>
      <c r="C3333" s="4">
        <v>44758</v>
      </c>
      <c r="D3333">
        <v>370.87</v>
      </c>
      <c r="E3333" t="s">
        <v>20</v>
      </c>
    </row>
    <row r="3334" spans="1:5" x14ac:dyDescent="0.25">
      <c r="A3334">
        <v>660</v>
      </c>
      <c r="B3334">
        <v>9483</v>
      </c>
      <c r="C3334" s="4">
        <v>44574</v>
      </c>
      <c r="D3334">
        <v>332.62</v>
      </c>
      <c r="E3334" t="s">
        <v>19</v>
      </c>
    </row>
    <row r="3335" spans="1:5" x14ac:dyDescent="0.25">
      <c r="A3335">
        <v>660</v>
      </c>
      <c r="B3335">
        <v>5547</v>
      </c>
      <c r="C3335" s="4">
        <v>44764</v>
      </c>
      <c r="D3335">
        <v>326.68</v>
      </c>
      <c r="E3335" t="s">
        <v>17</v>
      </c>
    </row>
    <row r="3336" spans="1:5" x14ac:dyDescent="0.25">
      <c r="A3336">
        <v>660</v>
      </c>
      <c r="B3336">
        <v>2367</v>
      </c>
      <c r="C3336" s="4">
        <v>44841</v>
      </c>
      <c r="D3336">
        <v>469.91</v>
      </c>
      <c r="E3336" t="s">
        <v>18</v>
      </c>
    </row>
    <row r="3337" spans="1:5" x14ac:dyDescent="0.25">
      <c r="A3337">
        <v>660</v>
      </c>
      <c r="B3337">
        <v>7676</v>
      </c>
      <c r="C3337" s="4">
        <v>44571</v>
      </c>
      <c r="D3337">
        <v>14.51</v>
      </c>
      <c r="E3337" t="s">
        <v>18</v>
      </c>
    </row>
    <row r="3338" spans="1:5" x14ac:dyDescent="0.25">
      <c r="A3338">
        <v>660</v>
      </c>
      <c r="B3338">
        <v>2938</v>
      </c>
      <c r="C3338" s="4">
        <v>44805</v>
      </c>
      <c r="D3338">
        <v>347.79</v>
      </c>
      <c r="E3338" t="s">
        <v>16</v>
      </c>
    </row>
    <row r="3339" spans="1:5" x14ac:dyDescent="0.25">
      <c r="A3339">
        <v>660</v>
      </c>
      <c r="B3339">
        <v>6107</v>
      </c>
      <c r="C3339" s="4">
        <v>44690</v>
      </c>
      <c r="D3339">
        <v>365.33</v>
      </c>
      <c r="E3339" t="s">
        <v>16</v>
      </c>
    </row>
    <row r="3340" spans="1:5" x14ac:dyDescent="0.25">
      <c r="A3340">
        <v>661</v>
      </c>
      <c r="B3340">
        <v>9880</v>
      </c>
      <c r="C3340" s="4">
        <v>44768</v>
      </c>
      <c r="D3340">
        <v>437.18</v>
      </c>
      <c r="E3340" t="s">
        <v>16</v>
      </c>
    </row>
    <row r="3341" spans="1:5" x14ac:dyDescent="0.25">
      <c r="A3341">
        <v>661</v>
      </c>
      <c r="B3341">
        <v>6378</v>
      </c>
      <c r="C3341" s="4">
        <v>44865</v>
      </c>
      <c r="D3341">
        <v>16.09</v>
      </c>
      <c r="E3341" t="s">
        <v>20</v>
      </c>
    </row>
    <row r="3342" spans="1:5" x14ac:dyDescent="0.25">
      <c r="A3342">
        <v>661</v>
      </c>
      <c r="B3342">
        <v>7526</v>
      </c>
      <c r="C3342" s="4">
        <v>44918</v>
      </c>
      <c r="D3342">
        <v>158.53</v>
      </c>
      <c r="E3342" t="s">
        <v>17</v>
      </c>
    </row>
    <row r="3343" spans="1:5" x14ac:dyDescent="0.25">
      <c r="A3343">
        <v>661</v>
      </c>
      <c r="B3343">
        <v>8205</v>
      </c>
      <c r="C3343" s="4">
        <v>44655</v>
      </c>
      <c r="D3343">
        <v>77.64</v>
      </c>
      <c r="E3343" t="s">
        <v>18</v>
      </c>
    </row>
    <row r="3344" spans="1:5" x14ac:dyDescent="0.25">
      <c r="A3344">
        <v>661</v>
      </c>
      <c r="B3344">
        <v>5026</v>
      </c>
      <c r="C3344" s="4">
        <v>44841</v>
      </c>
      <c r="D3344">
        <v>187.96</v>
      </c>
      <c r="E3344" t="s">
        <v>19</v>
      </c>
    </row>
    <row r="3345" spans="1:5" x14ac:dyDescent="0.25">
      <c r="A3345">
        <v>661</v>
      </c>
      <c r="B3345">
        <v>3803</v>
      </c>
      <c r="C3345" s="4">
        <v>44868</v>
      </c>
      <c r="D3345">
        <v>174.1</v>
      </c>
      <c r="E3345" t="s">
        <v>19</v>
      </c>
    </row>
    <row r="3346" spans="1:5" x14ac:dyDescent="0.25">
      <c r="A3346">
        <v>661</v>
      </c>
      <c r="B3346">
        <v>9396</v>
      </c>
      <c r="C3346" s="4">
        <v>44677</v>
      </c>
      <c r="D3346">
        <v>135.15</v>
      </c>
      <c r="E3346" t="s">
        <v>17</v>
      </c>
    </row>
    <row r="3347" spans="1:5" x14ac:dyDescent="0.25">
      <c r="A3347">
        <v>661</v>
      </c>
      <c r="B3347">
        <v>8941</v>
      </c>
      <c r="C3347" s="4">
        <v>44721</v>
      </c>
      <c r="D3347">
        <v>393.04</v>
      </c>
      <c r="E3347" t="s">
        <v>18</v>
      </c>
    </row>
    <row r="3348" spans="1:5" x14ac:dyDescent="0.25">
      <c r="A3348">
        <v>662</v>
      </c>
      <c r="B3348">
        <v>5512</v>
      </c>
      <c r="C3348" s="4">
        <v>44755</v>
      </c>
      <c r="D3348">
        <v>338.38</v>
      </c>
      <c r="E3348" t="s">
        <v>20</v>
      </c>
    </row>
    <row r="3349" spans="1:5" x14ac:dyDescent="0.25">
      <c r="A3349">
        <v>662</v>
      </c>
      <c r="B3349">
        <v>1621</v>
      </c>
      <c r="C3349" s="4">
        <v>44631</v>
      </c>
      <c r="D3349">
        <v>32.79</v>
      </c>
      <c r="E3349" t="s">
        <v>16</v>
      </c>
    </row>
    <row r="3350" spans="1:5" x14ac:dyDescent="0.25">
      <c r="A3350">
        <v>662</v>
      </c>
      <c r="B3350">
        <v>8168</v>
      </c>
      <c r="C3350" s="4">
        <v>44672</v>
      </c>
      <c r="D3350">
        <v>258.76</v>
      </c>
      <c r="E3350" t="s">
        <v>18</v>
      </c>
    </row>
    <row r="3351" spans="1:5" x14ac:dyDescent="0.25">
      <c r="A3351">
        <v>662</v>
      </c>
      <c r="B3351">
        <v>7542</v>
      </c>
      <c r="C3351" s="4">
        <v>44671</v>
      </c>
      <c r="D3351">
        <v>128.47999999999999</v>
      </c>
      <c r="E3351" t="s">
        <v>18</v>
      </c>
    </row>
    <row r="3352" spans="1:5" x14ac:dyDescent="0.25">
      <c r="A3352">
        <v>663</v>
      </c>
      <c r="B3352">
        <v>9739</v>
      </c>
      <c r="C3352" s="4">
        <v>44671</v>
      </c>
      <c r="D3352">
        <v>139.02000000000001</v>
      </c>
      <c r="E3352" t="s">
        <v>17</v>
      </c>
    </row>
    <row r="3353" spans="1:5" x14ac:dyDescent="0.25">
      <c r="A3353">
        <v>663</v>
      </c>
      <c r="B3353">
        <v>5279</v>
      </c>
      <c r="C3353" s="4">
        <v>44741</v>
      </c>
      <c r="D3353">
        <v>123.83</v>
      </c>
      <c r="E3353" t="s">
        <v>16</v>
      </c>
    </row>
    <row r="3354" spans="1:5" x14ac:dyDescent="0.25">
      <c r="A3354">
        <v>663</v>
      </c>
      <c r="B3354">
        <v>9216</v>
      </c>
      <c r="C3354" s="4">
        <v>44606</v>
      </c>
      <c r="D3354">
        <v>336.29</v>
      </c>
      <c r="E3354" t="s">
        <v>17</v>
      </c>
    </row>
    <row r="3355" spans="1:5" x14ac:dyDescent="0.25">
      <c r="A3355">
        <v>663</v>
      </c>
      <c r="B3355">
        <v>6100</v>
      </c>
      <c r="C3355" s="4">
        <v>44773</v>
      </c>
      <c r="D3355">
        <v>89.08</v>
      </c>
      <c r="E3355" t="s">
        <v>20</v>
      </c>
    </row>
    <row r="3356" spans="1:5" x14ac:dyDescent="0.25">
      <c r="A3356">
        <v>663</v>
      </c>
      <c r="B3356">
        <v>9252</v>
      </c>
      <c r="C3356" s="4">
        <v>44722</v>
      </c>
      <c r="D3356">
        <v>313.23</v>
      </c>
      <c r="E3356" t="s">
        <v>19</v>
      </c>
    </row>
    <row r="3357" spans="1:5" x14ac:dyDescent="0.25">
      <c r="A3357">
        <v>663</v>
      </c>
      <c r="B3357">
        <v>2535</v>
      </c>
      <c r="C3357" s="4">
        <v>44823</v>
      </c>
      <c r="D3357">
        <v>159.54</v>
      </c>
      <c r="E3357" t="s">
        <v>18</v>
      </c>
    </row>
    <row r="3358" spans="1:5" x14ac:dyDescent="0.25">
      <c r="A3358">
        <v>664</v>
      </c>
      <c r="B3358">
        <v>8603</v>
      </c>
      <c r="C3358" s="4">
        <v>44745</v>
      </c>
      <c r="D3358">
        <v>291.06</v>
      </c>
      <c r="E3358" t="s">
        <v>19</v>
      </c>
    </row>
    <row r="3359" spans="1:5" x14ac:dyDescent="0.25">
      <c r="A3359">
        <v>664</v>
      </c>
      <c r="B3359">
        <v>2149</v>
      </c>
      <c r="C3359" s="4">
        <v>44824</v>
      </c>
      <c r="D3359">
        <v>450.45</v>
      </c>
      <c r="E3359" t="s">
        <v>16</v>
      </c>
    </row>
    <row r="3360" spans="1:5" x14ac:dyDescent="0.25">
      <c r="A3360">
        <v>664</v>
      </c>
      <c r="B3360">
        <v>4412</v>
      </c>
      <c r="C3360" s="4">
        <v>44607</v>
      </c>
      <c r="D3360">
        <v>314.72000000000003</v>
      </c>
      <c r="E3360" t="s">
        <v>20</v>
      </c>
    </row>
    <row r="3361" spans="1:5" x14ac:dyDescent="0.25">
      <c r="A3361">
        <v>664</v>
      </c>
      <c r="B3361">
        <v>4107</v>
      </c>
      <c r="C3361" s="4">
        <v>44728</v>
      </c>
      <c r="D3361">
        <v>31.35</v>
      </c>
      <c r="E3361" t="s">
        <v>17</v>
      </c>
    </row>
    <row r="3362" spans="1:5" x14ac:dyDescent="0.25">
      <c r="A3362">
        <v>664</v>
      </c>
      <c r="B3362">
        <v>6871</v>
      </c>
      <c r="C3362" s="4">
        <v>44892</v>
      </c>
      <c r="D3362">
        <v>480.09</v>
      </c>
      <c r="E3362" t="s">
        <v>19</v>
      </c>
    </row>
    <row r="3363" spans="1:5" x14ac:dyDescent="0.25">
      <c r="A3363">
        <v>664</v>
      </c>
      <c r="B3363">
        <v>9871</v>
      </c>
      <c r="C3363" s="4">
        <v>44871</v>
      </c>
      <c r="D3363">
        <v>405.27</v>
      </c>
      <c r="E3363" t="s">
        <v>16</v>
      </c>
    </row>
    <row r="3364" spans="1:5" x14ac:dyDescent="0.25">
      <c r="A3364">
        <v>665</v>
      </c>
      <c r="B3364">
        <v>9044</v>
      </c>
      <c r="C3364" s="4">
        <v>44604</v>
      </c>
      <c r="D3364">
        <v>385.5</v>
      </c>
      <c r="E3364" t="s">
        <v>18</v>
      </c>
    </row>
    <row r="3365" spans="1:5" x14ac:dyDescent="0.25">
      <c r="A3365">
        <v>665</v>
      </c>
      <c r="B3365">
        <v>4012</v>
      </c>
      <c r="C3365" s="4">
        <v>44745</v>
      </c>
      <c r="D3365">
        <v>145.6</v>
      </c>
      <c r="E3365" t="s">
        <v>18</v>
      </c>
    </row>
    <row r="3366" spans="1:5" x14ac:dyDescent="0.25">
      <c r="A3366">
        <v>665</v>
      </c>
      <c r="B3366">
        <v>9593</v>
      </c>
      <c r="C3366" s="4">
        <v>44698</v>
      </c>
      <c r="D3366">
        <v>138.58000000000001</v>
      </c>
      <c r="E3366" t="s">
        <v>16</v>
      </c>
    </row>
    <row r="3367" spans="1:5" x14ac:dyDescent="0.25">
      <c r="A3367">
        <v>665</v>
      </c>
      <c r="B3367">
        <v>1681</v>
      </c>
      <c r="C3367" s="4">
        <v>44738</v>
      </c>
      <c r="D3367">
        <v>254.25</v>
      </c>
      <c r="E3367" t="s">
        <v>17</v>
      </c>
    </row>
    <row r="3368" spans="1:5" x14ac:dyDescent="0.25">
      <c r="A3368">
        <v>665</v>
      </c>
      <c r="B3368">
        <v>9891</v>
      </c>
      <c r="C3368" s="4">
        <v>44803</v>
      </c>
      <c r="D3368">
        <v>481.26</v>
      </c>
      <c r="E3368" t="s">
        <v>18</v>
      </c>
    </row>
    <row r="3369" spans="1:5" x14ac:dyDescent="0.25">
      <c r="A3369">
        <v>666</v>
      </c>
      <c r="B3369">
        <v>4619</v>
      </c>
      <c r="C3369" s="4">
        <v>44575</v>
      </c>
      <c r="D3369">
        <v>474.38</v>
      </c>
      <c r="E3369" t="s">
        <v>17</v>
      </c>
    </row>
    <row r="3370" spans="1:5" x14ac:dyDescent="0.25">
      <c r="A3370">
        <v>667</v>
      </c>
      <c r="B3370">
        <v>7749</v>
      </c>
      <c r="C3370" s="4">
        <v>44646</v>
      </c>
      <c r="D3370">
        <v>172.22</v>
      </c>
      <c r="E3370" t="s">
        <v>16</v>
      </c>
    </row>
    <row r="3371" spans="1:5" x14ac:dyDescent="0.25">
      <c r="A3371">
        <v>667</v>
      </c>
      <c r="B3371">
        <v>3514</v>
      </c>
      <c r="C3371" s="4">
        <v>44635</v>
      </c>
      <c r="D3371">
        <v>352.72</v>
      </c>
      <c r="E3371" t="s">
        <v>19</v>
      </c>
    </row>
    <row r="3372" spans="1:5" x14ac:dyDescent="0.25">
      <c r="A3372">
        <v>667</v>
      </c>
      <c r="B3372">
        <v>7113</v>
      </c>
      <c r="C3372" s="4">
        <v>44800</v>
      </c>
      <c r="D3372">
        <v>110.56</v>
      </c>
      <c r="E3372" t="s">
        <v>17</v>
      </c>
    </row>
    <row r="3373" spans="1:5" x14ac:dyDescent="0.25">
      <c r="A3373">
        <v>667</v>
      </c>
      <c r="B3373">
        <v>7846</v>
      </c>
      <c r="C3373" s="4">
        <v>44567</v>
      </c>
      <c r="D3373">
        <v>430.85</v>
      </c>
      <c r="E3373" t="s">
        <v>18</v>
      </c>
    </row>
    <row r="3374" spans="1:5" x14ac:dyDescent="0.25">
      <c r="A3374">
        <v>667</v>
      </c>
      <c r="B3374">
        <v>6394</v>
      </c>
      <c r="C3374" s="4">
        <v>44776</v>
      </c>
      <c r="D3374">
        <v>65.17</v>
      </c>
      <c r="E3374" t="s">
        <v>17</v>
      </c>
    </row>
    <row r="3375" spans="1:5" x14ac:dyDescent="0.25">
      <c r="A3375">
        <v>667</v>
      </c>
      <c r="B3375">
        <v>4943</v>
      </c>
      <c r="C3375" s="4">
        <v>44728</v>
      </c>
      <c r="D3375">
        <v>310.63</v>
      </c>
      <c r="E3375" t="s">
        <v>17</v>
      </c>
    </row>
    <row r="3376" spans="1:5" x14ac:dyDescent="0.25">
      <c r="A3376">
        <v>668</v>
      </c>
      <c r="B3376">
        <v>5225</v>
      </c>
      <c r="C3376" s="4">
        <v>44920</v>
      </c>
      <c r="D3376">
        <v>371.56</v>
      </c>
      <c r="E3376" t="s">
        <v>19</v>
      </c>
    </row>
    <row r="3377" spans="1:5" x14ac:dyDescent="0.25">
      <c r="A3377">
        <v>668</v>
      </c>
      <c r="B3377">
        <v>5523</v>
      </c>
      <c r="C3377" s="4">
        <v>44645</v>
      </c>
      <c r="D3377">
        <v>73.959999999999994</v>
      </c>
      <c r="E3377" t="s">
        <v>16</v>
      </c>
    </row>
    <row r="3378" spans="1:5" x14ac:dyDescent="0.25">
      <c r="A3378">
        <v>668</v>
      </c>
      <c r="B3378">
        <v>9052</v>
      </c>
      <c r="C3378" s="4">
        <v>44622</v>
      </c>
      <c r="D3378">
        <v>158.05000000000001</v>
      </c>
      <c r="E3378" t="s">
        <v>19</v>
      </c>
    </row>
    <row r="3379" spans="1:5" x14ac:dyDescent="0.25">
      <c r="A3379">
        <v>668</v>
      </c>
      <c r="B3379">
        <v>7149</v>
      </c>
      <c r="C3379" s="4">
        <v>44567</v>
      </c>
      <c r="D3379">
        <v>336.53</v>
      </c>
      <c r="E3379" t="s">
        <v>17</v>
      </c>
    </row>
    <row r="3380" spans="1:5" x14ac:dyDescent="0.25">
      <c r="A3380">
        <v>668</v>
      </c>
      <c r="B3380">
        <v>8772</v>
      </c>
      <c r="C3380" s="4">
        <v>44852</v>
      </c>
      <c r="D3380">
        <v>122.31</v>
      </c>
      <c r="E3380" t="s">
        <v>19</v>
      </c>
    </row>
    <row r="3381" spans="1:5" x14ac:dyDescent="0.25">
      <c r="A3381">
        <v>668</v>
      </c>
      <c r="B3381">
        <v>8121</v>
      </c>
      <c r="C3381" s="4">
        <v>44873</v>
      </c>
      <c r="D3381">
        <v>125.16</v>
      </c>
      <c r="E3381" t="s">
        <v>16</v>
      </c>
    </row>
    <row r="3382" spans="1:5" x14ac:dyDescent="0.25">
      <c r="A3382">
        <v>668</v>
      </c>
      <c r="B3382">
        <v>8458</v>
      </c>
      <c r="C3382" s="4">
        <v>44805</v>
      </c>
      <c r="D3382">
        <v>481.02</v>
      </c>
      <c r="E3382" t="s">
        <v>19</v>
      </c>
    </row>
    <row r="3383" spans="1:5" x14ac:dyDescent="0.25">
      <c r="A3383">
        <v>669</v>
      </c>
      <c r="B3383">
        <v>6384</v>
      </c>
      <c r="C3383" s="4">
        <v>44837</v>
      </c>
      <c r="D3383">
        <v>159.36000000000001</v>
      </c>
      <c r="E3383" t="s">
        <v>18</v>
      </c>
    </row>
    <row r="3384" spans="1:5" x14ac:dyDescent="0.25">
      <c r="A3384">
        <v>669</v>
      </c>
      <c r="B3384">
        <v>1615</v>
      </c>
      <c r="C3384" s="4">
        <v>44623</v>
      </c>
      <c r="D3384">
        <v>62.98</v>
      </c>
      <c r="E3384" t="s">
        <v>19</v>
      </c>
    </row>
    <row r="3385" spans="1:5" x14ac:dyDescent="0.25">
      <c r="A3385">
        <v>669</v>
      </c>
      <c r="B3385">
        <v>5992</v>
      </c>
      <c r="C3385" s="4">
        <v>44867</v>
      </c>
      <c r="D3385">
        <v>63.54</v>
      </c>
      <c r="E3385" t="s">
        <v>20</v>
      </c>
    </row>
    <row r="3386" spans="1:5" x14ac:dyDescent="0.25">
      <c r="A3386">
        <v>669</v>
      </c>
      <c r="B3386">
        <v>4248</v>
      </c>
      <c r="C3386" s="4">
        <v>44852</v>
      </c>
      <c r="D3386">
        <v>378.25</v>
      </c>
      <c r="E3386" t="s">
        <v>20</v>
      </c>
    </row>
    <row r="3387" spans="1:5" x14ac:dyDescent="0.25">
      <c r="A3387">
        <v>669</v>
      </c>
      <c r="B3387">
        <v>6650</v>
      </c>
      <c r="C3387" s="4">
        <v>44746</v>
      </c>
      <c r="D3387">
        <v>373.76</v>
      </c>
      <c r="E3387" t="s">
        <v>16</v>
      </c>
    </row>
    <row r="3388" spans="1:5" x14ac:dyDescent="0.25">
      <c r="A3388">
        <v>669</v>
      </c>
      <c r="B3388">
        <v>4425</v>
      </c>
      <c r="C3388" s="4">
        <v>44734</v>
      </c>
      <c r="D3388">
        <v>479.52</v>
      </c>
      <c r="E3388" t="s">
        <v>18</v>
      </c>
    </row>
    <row r="3389" spans="1:5" x14ac:dyDescent="0.25">
      <c r="A3389">
        <v>669</v>
      </c>
      <c r="B3389">
        <v>5555</v>
      </c>
      <c r="C3389" s="4">
        <v>44618</v>
      </c>
      <c r="D3389">
        <v>397.73</v>
      </c>
      <c r="E3389" t="s">
        <v>20</v>
      </c>
    </row>
    <row r="3390" spans="1:5" x14ac:dyDescent="0.25">
      <c r="A3390">
        <v>669</v>
      </c>
      <c r="B3390">
        <v>7550</v>
      </c>
      <c r="C3390" s="4">
        <v>44689</v>
      </c>
      <c r="D3390">
        <v>317.27</v>
      </c>
      <c r="E3390" t="s">
        <v>19</v>
      </c>
    </row>
    <row r="3391" spans="1:5" x14ac:dyDescent="0.25">
      <c r="A3391">
        <v>670</v>
      </c>
      <c r="B3391">
        <v>5493</v>
      </c>
      <c r="C3391" s="4">
        <v>44870</v>
      </c>
      <c r="D3391">
        <v>143.34</v>
      </c>
      <c r="E3391" t="s">
        <v>20</v>
      </c>
    </row>
    <row r="3392" spans="1:5" x14ac:dyDescent="0.25">
      <c r="A3392">
        <v>671</v>
      </c>
      <c r="B3392">
        <v>4968</v>
      </c>
      <c r="C3392" s="4">
        <v>44563</v>
      </c>
      <c r="D3392">
        <v>433.52</v>
      </c>
      <c r="E3392" t="s">
        <v>19</v>
      </c>
    </row>
    <row r="3393" spans="1:5" x14ac:dyDescent="0.25">
      <c r="A3393">
        <v>671</v>
      </c>
      <c r="B3393">
        <v>7828</v>
      </c>
      <c r="C3393" s="4">
        <v>44829</v>
      </c>
      <c r="D3393">
        <v>174.93</v>
      </c>
      <c r="E3393" t="s">
        <v>17</v>
      </c>
    </row>
    <row r="3394" spans="1:5" x14ac:dyDescent="0.25">
      <c r="A3394">
        <v>671</v>
      </c>
      <c r="B3394">
        <v>4465</v>
      </c>
      <c r="C3394" s="4">
        <v>44811</v>
      </c>
      <c r="D3394">
        <v>366.71</v>
      </c>
      <c r="E3394" t="s">
        <v>19</v>
      </c>
    </row>
    <row r="3395" spans="1:5" x14ac:dyDescent="0.25">
      <c r="A3395">
        <v>671</v>
      </c>
      <c r="B3395">
        <v>9852</v>
      </c>
      <c r="C3395" s="4">
        <v>44826</v>
      </c>
      <c r="D3395">
        <v>178.09</v>
      </c>
      <c r="E3395" t="s">
        <v>20</v>
      </c>
    </row>
    <row r="3396" spans="1:5" x14ac:dyDescent="0.25">
      <c r="A3396">
        <v>671</v>
      </c>
      <c r="B3396">
        <v>5873</v>
      </c>
      <c r="C3396" s="4">
        <v>44750</v>
      </c>
      <c r="D3396">
        <v>385.96</v>
      </c>
      <c r="E3396" t="s">
        <v>20</v>
      </c>
    </row>
    <row r="3397" spans="1:5" x14ac:dyDescent="0.25">
      <c r="A3397">
        <v>671</v>
      </c>
      <c r="B3397">
        <v>1895</v>
      </c>
      <c r="C3397" s="4">
        <v>44617</v>
      </c>
      <c r="D3397">
        <v>62.72</v>
      </c>
      <c r="E3397" t="s">
        <v>17</v>
      </c>
    </row>
    <row r="3398" spans="1:5" x14ac:dyDescent="0.25">
      <c r="A3398">
        <v>671</v>
      </c>
      <c r="B3398">
        <v>1476</v>
      </c>
      <c r="C3398" s="4">
        <v>44859</v>
      </c>
      <c r="D3398">
        <v>439.84</v>
      </c>
      <c r="E3398" t="s">
        <v>19</v>
      </c>
    </row>
    <row r="3399" spans="1:5" x14ac:dyDescent="0.25">
      <c r="A3399">
        <v>671</v>
      </c>
      <c r="B3399">
        <v>8636</v>
      </c>
      <c r="C3399" s="4">
        <v>44906</v>
      </c>
      <c r="D3399">
        <v>184.87</v>
      </c>
      <c r="E3399" t="s">
        <v>20</v>
      </c>
    </row>
    <row r="3400" spans="1:5" x14ac:dyDescent="0.25">
      <c r="A3400">
        <v>671</v>
      </c>
      <c r="B3400">
        <v>8738</v>
      </c>
      <c r="C3400" s="4">
        <v>44805</v>
      </c>
      <c r="D3400">
        <v>360.83</v>
      </c>
      <c r="E3400" t="s">
        <v>17</v>
      </c>
    </row>
    <row r="3401" spans="1:5" x14ac:dyDescent="0.25">
      <c r="A3401">
        <v>672</v>
      </c>
      <c r="B3401">
        <v>8423</v>
      </c>
      <c r="C3401" s="4">
        <v>44711</v>
      </c>
      <c r="D3401">
        <v>77.31</v>
      </c>
      <c r="E3401" t="s">
        <v>20</v>
      </c>
    </row>
    <row r="3402" spans="1:5" x14ac:dyDescent="0.25">
      <c r="A3402">
        <v>673</v>
      </c>
      <c r="B3402">
        <v>2645</v>
      </c>
      <c r="C3402" s="4">
        <v>44895</v>
      </c>
      <c r="D3402">
        <v>350.5</v>
      </c>
      <c r="E3402" t="s">
        <v>20</v>
      </c>
    </row>
    <row r="3403" spans="1:5" x14ac:dyDescent="0.25">
      <c r="A3403">
        <v>673</v>
      </c>
      <c r="B3403">
        <v>8312</v>
      </c>
      <c r="C3403" s="4">
        <v>44768</v>
      </c>
      <c r="D3403">
        <v>374.29</v>
      </c>
      <c r="E3403" t="s">
        <v>16</v>
      </c>
    </row>
    <row r="3404" spans="1:5" x14ac:dyDescent="0.25">
      <c r="A3404">
        <v>673</v>
      </c>
      <c r="B3404">
        <v>7253</v>
      </c>
      <c r="C3404" s="4">
        <v>44631</v>
      </c>
      <c r="D3404">
        <v>144.72999999999999</v>
      </c>
      <c r="E3404" t="s">
        <v>18</v>
      </c>
    </row>
    <row r="3405" spans="1:5" x14ac:dyDescent="0.25">
      <c r="A3405">
        <v>673</v>
      </c>
      <c r="B3405">
        <v>6027</v>
      </c>
      <c r="C3405" s="4">
        <v>44762</v>
      </c>
      <c r="D3405">
        <v>18.54</v>
      </c>
      <c r="E3405" t="s">
        <v>19</v>
      </c>
    </row>
    <row r="3406" spans="1:5" x14ac:dyDescent="0.25">
      <c r="A3406">
        <v>673</v>
      </c>
      <c r="B3406">
        <v>8015</v>
      </c>
      <c r="C3406" s="4">
        <v>44607</v>
      </c>
      <c r="D3406">
        <v>13.35</v>
      </c>
      <c r="E3406" t="s">
        <v>16</v>
      </c>
    </row>
    <row r="3407" spans="1:5" x14ac:dyDescent="0.25">
      <c r="A3407">
        <v>673</v>
      </c>
      <c r="B3407">
        <v>5756</v>
      </c>
      <c r="C3407" s="4">
        <v>44786</v>
      </c>
      <c r="D3407">
        <v>304.26</v>
      </c>
      <c r="E3407" t="s">
        <v>19</v>
      </c>
    </row>
    <row r="3408" spans="1:5" x14ac:dyDescent="0.25">
      <c r="A3408">
        <v>673</v>
      </c>
      <c r="B3408">
        <v>9243</v>
      </c>
      <c r="C3408" s="4">
        <v>44901</v>
      </c>
      <c r="D3408">
        <v>188.14</v>
      </c>
      <c r="E3408" t="s">
        <v>20</v>
      </c>
    </row>
    <row r="3409" spans="1:5" x14ac:dyDescent="0.25">
      <c r="A3409">
        <v>673</v>
      </c>
      <c r="B3409">
        <v>3977</v>
      </c>
      <c r="C3409" s="4">
        <v>44675</v>
      </c>
      <c r="D3409">
        <v>385.69</v>
      </c>
      <c r="E3409" t="s">
        <v>19</v>
      </c>
    </row>
    <row r="3410" spans="1:5" x14ac:dyDescent="0.25">
      <c r="A3410">
        <v>674</v>
      </c>
      <c r="B3410">
        <v>4160</v>
      </c>
      <c r="C3410" s="4">
        <v>44598</v>
      </c>
      <c r="D3410">
        <v>220.16</v>
      </c>
      <c r="E3410" t="s">
        <v>19</v>
      </c>
    </row>
    <row r="3411" spans="1:5" x14ac:dyDescent="0.25">
      <c r="A3411">
        <v>674</v>
      </c>
      <c r="B3411">
        <v>1134</v>
      </c>
      <c r="C3411" s="4">
        <v>44628</v>
      </c>
      <c r="D3411">
        <v>446.98</v>
      </c>
      <c r="E3411" t="s">
        <v>18</v>
      </c>
    </row>
    <row r="3412" spans="1:5" x14ac:dyDescent="0.25">
      <c r="A3412">
        <v>674</v>
      </c>
      <c r="B3412">
        <v>3475</v>
      </c>
      <c r="C3412" s="4">
        <v>44670</v>
      </c>
      <c r="D3412">
        <v>232.54</v>
      </c>
      <c r="E3412" t="s">
        <v>20</v>
      </c>
    </row>
    <row r="3413" spans="1:5" x14ac:dyDescent="0.25">
      <c r="A3413">
        <v>674</v>
      </c>
      <c r="B3413">
        <v>1320</v>
      </c>
      <c r="C3413" s="4">
        <v>44745</v>
      </c>
      <c r="D3413">
        <v>89.75</v>
      </c>
      <c r="E3413" t="s">
        <v>17</v>
      </c>
    </row>
    <row r="3414" spans="1:5" x14ac:dyDescent="0.25">
      <c r="A3414">
        <v>674</v>
      </c>
      <c r="B3414">
        <v>9506</v>
      </c>
      <c r="C3414" s="4">
        <v>44696</v>
      </c>
      <c r="D3414">
        <v>342.21</v>
      </c>
      <c r="E3414" t="s">
        <v>16</v>
      </c>
    </row>
    <row r="3415" spans="1:5" x14ac:dyDescent="0.25">
      <c r="A3415">
        <v>674</v>
      </c>
      <c r="B3415">
        <v>6114</v>
      </c>
      <c r="C3415" s="4">
        <v>44824</v>
      </c>
      <c r="D3415">
        <v>118.55</v>
      </c>
      <c r="E3415" t="s">
        <v>19</v>
      </c>
    </row>
    <row r="3416" spans="1:5" x14ac:dyDescent="0.25">
      <c r="A3416">
        <v>674</v>
      </c>
      <c r="B3416">
        <v>5038</v>
      </c>
      <c r="C3416" s="4">
        <v>44676</v>
      </c>
      <c r="D3416">
        <v>375.94</v>
      </c>
      <c r="E3416" t="s">
        <v>19</v>
      </c>
    </row>
    <row r="3417" spans="1:5" x14ac:dyDescent="0.25">
      <c r="A3417">
        <v>674</v>
      </c>
      <c r="B3417">
        <v>4650</v>
      </c>
      <c r="C3417" s="4">
        <v>44804</v>
      </c>
      <c r="D3417">
        <v>86.53</v>
      </c>
      <c r="E3417" t="s">
        <v>16</v>
      </c>
    </row>
    <row r="3418" spans="1:5" x14ac:dyDescent="0.25">
      <c r="A3418">
        <v>674</v>
      </c>
      <c r="B3418">
        <v>6344</v>
      </c>
      <c r="C3418" s="4">
        <v>44627</v>
      </c>
      <c r="D3418">
        <v>401.83</v>
      </c>
      <c r="E3418" t="s">
        <v>20</v>
      </c>
    </row>
    <row r="3419" spans="1:5" x14ac:dyDescent="0.25">
      <c r="A3419">
        <v>675</v>
      </c>
      <c r="B3419">
        <v>8613</v>
      </c>
      <c r="C3419" s="4">
        <v>44921</v>
      </c>
      <c r="D3419">
        <v>188.49</v>
      </c>
      <c r="E3419" t="s">
        <v>17</v>
      </c>
    </row>
    <row r="3420" spans="1:5" x14ac:dyDescent="0.25">
      <c r="A3420">
        <v>675</v>
      </c>
      <c r="B3420">
        <v>2878</v>
      </c>
      <c r="C3420" s="4">
        <v>44703</v>
      </c>
      <c r="D3420">
        <v>295.47000000000003</v>
      </c>
      <c r="E3420" t="s">
        <v>20</v>
      </c>
    </row>
    <row r="3421" spans="1:5" x14ac:dyDescent="0.25">
      <c r="A3421">
        <v>675</v>
      </c>
      <c r="B3421">
        <v>5911</v>
      </c>
      <c r="C3421" s="4">
        <v>44663</v>
      </c>
      <c r="D3421">
        <v>451.46</v>
      </c>
      <c r="E3421" t="s">
        <v>16</v>
      </c>
    </row>
    <row r="3422" spans="1:5" x14ac:dyDescent="0.25">
      <c r="A3422">
        <v>675</v>
      </c>
      <c r="B3422">
        <v>1675</v>
      </c>
      <c r="C3422" s="4">
        <v>44717</v>
      </c>
      <c r="D3422">
        <v>159.75</v>
      </c>
      <c r="E3422" t="s">
        <v>20</v>
      </c>
    </row>
    <row r="3423" spans="1:5" x14ac:dyDescent="0.25">
      <c r="A3423">
        <v>675</v>
      </c>
      <c r="B3423">
        <v>2310</v>
      </c>
      <c r="C3423" s="4">
        <v>44683</v>
      </c>
      <c r="D3423">
        <v>41.06</v>
      </c>
      <c r="E3423" t="s">
        <v>20</v>
      </c>
    </row>
    <row r="3424" spans="1:5" x14ac:dyDescent="0.25">
      <c r="A3424">
        <v>675</v>
      </c>
      <c r="B3424">
        <v>3042</v>
      </c>
      <c r="C3424" s="4">
        <v>44875</v>
      </c>
      <c r="D3424">
        <v>410.8</v>
      </c>
      <c r="E3424" t="s">
        <v>17</v>
      </c>
    </row>
    <row r="3425" spans="1:5" x14ac:dyDescent="0.25">
      <c r="A3425">
        <v>675</v>
      </c>
      <c r="B3425">
        <v>6705</v>
      </c>
      <c r="C3425" s="4">
        <v>44611</v>
      </c>
      <c r="D3425">
        <v>412.76</v>
      </c>
      <c r="E3425" t="s">
        <v>16</v>
      </c>
    </row>
    <row r="3426" spans="1:5" x14ac:dyDescent="0.25">
      <c r="A3426">
        <v>675</v>
      </c>
      <c r="B3426">
        <v>1235</v>
      </c>
      <c r="C3426" s="4">
        <v>44621</v>
      </c>
      <c r="D3426">
        <v>403.36</v>
      </c>
      <c r="E3426" t="s">
        <v>18</v>
      </c>
    </row>
    <row r="3427" spans="1:5" x14ac:dyDescent="0.25">
      <c r="A3427">
        <v>675</v>
      </c>
      <c r="B3427">
        <v>8342</v>
      </c>
      <c r="C3427" s="4">
        <v>44588</v>
      </c>
      <c r="D3427">
        <v>98.15</v>
      </c>
      <c r="E3427" t="s">
        <v>19</v>
      </c>
    </row>
    <row r="3428" spans="1:5" x14ac:dyDescent="0.25">
      <c r="A3428">
        <v>676</v>
      </c>
      <c r="B3428">
        <v>4115</v>
      </c>
      <c r="C3428" s="4">
        <v>44732</v>
      </c>
      <c r="D3428">
        <v>304.14999999999998</v>
      </c>
      <c r="E3428" t="s">
        <v>17</v>
      </c>
    </row>
    <row r="3429" spans="1:5" x14ac:dyDescent="0.25">
      <c r="A3429">
        <v>676</v>
      </c>
      <c r="B3429">
        <v>6241</v>
      </c>
      <c r="C3429" s="4">
        <v>44925</v>
      </c>
      <c r="D3429">
        <v>55.19</v>
      </c>
      <c r="E3429" t="s">
        <v>19</v>
      </c>
    </row>
    <row r="3430" spans="1:5" x14ac:dyDescent="0.25">
      <c r="A3430">
        <v>676</v>
      </c>
      <c r="B3430">
        <v>9519</v>
      </c>
      <c r="C3430" s="4">
        <v>44590</v>
      </c>
      <c r="D3430">
        <v>139.79</v>
      </c>
      <c r="E3430" t="s">
        <v>16</v>
      </c>
    </row>
    <row r="3431" spans="1:5" x14ac:dyDescent="0.25">
      <c r="A3431">
        <v>676</v>
      </c>
      <c r="B3431">
        <v>5622</v>
      </c>
      <c r="C3431" s="4">
        <v>44771</v>
      </c>
      <c r="D3431">
        <v>248.76</v>
      </c>
      <c r="E3431" t="s">
        <v>16</v>
      </c>
    </row>
    <row r="3432" spans="1:5" x14ac:dyDescent="0.25">
      <c r="A3432">
        <v>676</v>
      </c>
      <c r="B3432">
        <v>9142</v>
      </c>
      <c r="C3432" s="4">
        <v>44607</v>
      </c>
      <c r="D3432">
        <v>175.66</v>
      </c>
      <c r="E3432" t="s">
        <v>20</v>
      </c>
    </row>
    <row r="3433" spans="1:5" x14ac:dyDescent="0.25">
      <c r="A3433">
        <v>677</v>
      </c>
      <c r="B3433">
        <v>9952</v>
      </c>
      <c r="C3433" s="4">
        <v>44673</v>
      </c>
      <c r="D3433">
        <v>308.82</v>
      </c>
      <c r="E3433" t="s">
        <v>19</v>
      </c>
    </row>
    <row r="3434" spans="1:5" x14ac:dyDescent="0.25">
      <c r="A3434">
        <v>678</v>
      </c>
      <c r="B3434">
        <v>1437</v>
      </c>
      <c r="C3434" s="4">
        <v>44687</v>
      </c>
      <c r="D3434">
        <v>202.88</v>
      </c>
      <c r="E3434" t="s">
        <v>19</v>
      </c>
    </row>
    <row r="3435" spans="1:5" x14ac:dyDescent="0.25">
      <c r="A3435">
        <v>678</v>
      </c>
      <c r="B3435">
        <v>9577</v>
      </c>
      <c r="C3435" s="4">
        <v>44840</v>
      </c>
      <c r="D3435">
        <v>165.75</v>
      </c>
      <c r="E3435" t="s">
        <v>18</v>
      </c>
    </row>
    <row r="3436" spans="1:5" x14ac:dyDescent="0.25">
      <c r="A3436">
        <v>678</v>
      </c>
      <c r="B3436">
        <v>9686</v>
      </c>
      <c r="C3436" s="4">
        <v>44805</v>
      </c>
      <c r="D3436">
        <v>287.35000000000002</v>
      </c>
      <c r="E3436" t="s">
        <v>19</v>
      </c>
    </row>
    <row r="3437" spans="1:5" x14ac:dyDescent="0.25">
      <c r="A3437">
        <v>678</v>
      </c>
      <c r="B3437">
        <v>8847</v>
      </c>
      <c r="C3437" s="4">
        <v>44905</v>
      </c>
      <c r="D3437">
        <v>208.32</v>
      </c>
      <c r="E3437" t="s">
        <v>16</v>
      </c>
    </row>
    <row r="3438" spans="1:5" x14ac:dyDescent="0.25">
      <c r="A3438">
        <v>679</v>
      </c>
      <c r="B3438">
        <v>6477</v>
      </c>
      <c r="C3438" s="4">
        <v>44825</v>
      </c>
      <c r="D3438">
        <v>51.39</v>
      </c>
      <c r="E3438" t="s">
        <v>18</v>
      </c>
    </row>
    <row r="3439" spans="1:5" x14ac:dyDescent="0.25">
      <c r="A3439">
        <v>679</v>
      </c>
      <c r="B3439">
        <v>8584</v>
      </c>
      <c r="C3439" s="4">
        <v>44671</v>
      </c>
      <c r="D3439">
        <v>220.19</v>
      </c>
      <c r="E3439" t="s">
        <v>18</v>
      </c>
    </row>
    <row r="3440" spans="1:5" x14ac:dyDescent="0.25">
      <c r="A3440">
        <v>679</v>
      </c>
      <c r="B3440">
        <v>6447</v>
      </c>
      <c r="C3440" s="4">
        <v>44921</v>
      </c>
      <c r="D3440">
        <v>415.7</v>
      </c>
      <c r="E3440" t="s">
        <v>19</v>
      </c>
    </row>
    <row r="3441" spans="1:5" x14ac:dyDescent="0.25">
      <c r="A3441">
        <v>679</v>
      </c>
      <c r="B3441">
        <v>4789</v>
      </c>
      <c r="C3441" s="4">
        <v>44911</v>
      </c>
      <c r="D3441">
        <v>154.83000000000001</v>
      </c>
      <c r="E3441" t="s">
        <v>16</v>
      </c>
    </row>
    <row r="3442" spans="1:5" x14ac:dyDescent="0.25">
      <c r="A3442">
        <v>679</v>
      </c>
      <c r="B3442">
        <v>9490</v>
      </c>
      <c r="C3442" s="4">
        <v>44572</v>
      </c>
      <c r="D3442">
        <v>495.28</v>
      </c>
      <c r="E3442" t="s">
        <v>17</v>
      </c>
    </row>
    <row r="3443" spans="1:5" x14ac:dyDescent="0.25">
      <c r="A3443">
        <v>679</v>
      </c>
      <c r="B3443">
        <v>2732</v>
      </c>
      <c r="C3443" s="4">
        <v>44836</v>
      </c>
      <c r="D3443">
        <v>221.19</v>
      </c>
      <c r="E3443" t="s">
        <v>19</v>
      </c>
    </row>
    <row r="3444" spans="1:5" x14ac:dyDescent="0.25">
      <c r="A3444">
        <v>679</v>
      </c>
      <c r="B3444">
        <v>7223</v>
      </c>
      <c r="C3444" s="4">
        <v>44734</v>
      </c>
      <c r="D3444">
        <v>141.72</v>
      </c>
      <c r="E3444" t="s">
        <v>18</v>
      </c>
    </row>
    <row r="3445" spans="1:5" x14ac:dyDescent="0.25">
      <c r="A3445">
        <v>680</v>
      </c>
      <c r="B3445">
        <v>5121</v>
      </c>
      <c r="C3445" s="4">
        <v>44563</v>
      </c>
      <c r="D3445">
        <v>239.04</v>
      </c>
      <c r="E3445" t="s">
        <v>17</v>
      </c>
    </row>
    <row r="3446" spans="1:5" x14ac:dyDescent="0.25">
      <c r="A3446">
        <v>680</v>
      </c>
      <c r="B3446">
        <v>1257</v>
      </c>
      <c r="C3446" s="4">
        <v>44885</v>
      </c>
      <c r="D3446">
        <v>268.64</v>
      </c>
      <c r="E3446" t="s">
        <v>20</v>
      </c>
    </row>
    <row r="3447" spans="1:5" x14ac:dyDescent="0.25">
      <c r="A3447">
        <v>680</v>
      </c>
      <c r="B3447">
        <v>5735</v>
      </c>
      <c r="C3447" s="4">
        <v>44755</v>
      </c>
      <c r="D3447">
        <v>348.02</v>
      </c>
      <c r="E3447" t="s">
        <v>19</v>
      </c>
    </row>
    <row r="3448" spans="1:5" x14ac:dyDescent="0.25">
      <c r="A3448">
        <v>680</v>
      </c>
      <c r="B3448">
        <v>1340</v>
      </c>
      <c r="C3448" s="4">
        <v>44844</v>
      </c>
      <c r="D3448">
        <v>270.91000000000003</v>
      </c>
      <c r="E3448" t="s">
        <v>16</v>
      </c>
    </row>
    <row r="3449" spans="1:5" x14ac:dyDescent="0.25">
      <c r="A3449">
        <v>680</v>
      </c>
      <c r="B3449">
        <v>7820</v>
      </c>
      <c r="C3449" s="4">
        <v>44814</v>
      </c>
      <c r="D3449">
        <v>382.47</v>
      </c>
      <c r="E3449" t="s">
        <v>16</v>
      </c>
    </row>
    <row r="3450" spans="1:5" x14ac:dyDescent="0.25">
      <c r="A3450">
        <v>680</v>
      </c>
      <c r="B3450">
        <v>6564</v>
      </c>
      <c r="C3450" s="4">
        <v>44743</v>
      </c>
      <c r="D3450">
        <v>259.05</v>
      </c>
      <c r="E3450" t="s">
        <v>17</v>
      </c>
    </row>
    <row r="3451" spans="1:5" x14ac:dyDescent="0.25">
      <c r="A3451">
        <v>680</v>
      </c>
      <c r="B3451">
        <v>4412</v>
      </c>
      <c r="C3451" s="4">
        <v>44908</v>
      </c>
      <c r="D3451">
        <v>423.15</v>
      </c>
      <c r="E3451" t="s">
        <v>17</v>
      </c>
    </row>
    <row r="3452" spans="1:5" x14ac:dyDescent="0.25">
      <c r="A3452">
        <v>680</v>
      </c>
      <c r="B3452">
        <v>6917</v>
      </c>
      <c r="C3452" s="4">
        <v>44864</v>
      </c>
      <c r="D3452">
        <v>119.22</v>
      </c>
      <c r="E3452" t="s">
        <v>19</v>
      </c>
    </row>
    <row r="3453" spans="1:5" x14ac:dyDescent="0.25">
      <c r="A3453">
        <v>680</v>
      </c>
      <c r="B3453">
        <v>6213</v>
      </c>
      <c r="C3453" s="4">
        <v>44657</v>
      </c>
      <c r="D3453">
        <v>180.35</v>
      </c>
      <c r="E3453" t="s">
        <v>19</v>
      </c>
    </row>
    <row r="3454" spans="1:5" x14ac:dyDescent="0.25">
      <c r="A3454">
        <v>681</v>
      </c>
      <c r="B3454">
        <v>3640</v>
      </c>
      <c r="C3454" s="4">
        <v>44830</v>
      </c>
      <c r="D3454">
        <v>162.19</v>
      </c>
      <c r="E3454" t="s">
        <v>19</v>
      </c>
    </row>
    <row r="3455" spans="1:5" x14ac:dyDescent="0.25">
      <c r="A3455">
        <v>681</v>
      </c>
      <c r="B3455">
        <v>9521</v>
      </c>
      <c r="C3455" s="4">
        <v>44715</v>
      </c>
      <c r="D3455">
        <v>331.13</v>
      </c>
      <c r="E3455" t="s">
        <v>19</v>
      </c>
    </row>
    <row r="3456" spans="1:5" x14ac:dyDescent="0.25">
      <c r="A3456">
        <v>681</v>
      </c>
      <c r="B3456">
        <v>5907</v>
      </c>
      <c r="C3456" s="4">
        <v>44622</v>
      </c>
      <c r="D3456">
        <v>483.99</v>
      </c>
      <c r="E3456" t="s">
        <v>16</v>
      </c>
    </row>
    <row r="3457" spans="1:5" x14ac:dyDescent="0.25">
      <c r="A3457">
        <v>681</v>
      </c>
      <c r="B3457">
        <v>4828</v>
      </c>
      <c r="C3457" s="4">
        <v>44709</v>
      </c>
      <c r="D3457">
        <v>485.88</v>
      </c>
      <c r="E3457" t="s">
        <v>17</v>
      </c>
    </row>
    <row r="3458" spans="1:5" x14ac:dyDescent="0.25">
      <c r="A3458">
        <v>682</v>
      </c>
      <c r="B3458">
        <v>7379</v>
      </c>
      <c r="C3458" s="4">
        <v>44911</v>
      </c>
      <c r="D3458">
        <v>11.67</v>
      </c>
      <c r="E3458" t="s">
        <v>19</v>
      </c>
    </row>
    <row r="3459" spans="1:5" x14ac:dyDescent="0.25">
      <c r="A3459">
        <v>682</v>
      </c>
      <c r="B3459">
        <v>1576</v>
      </c>
      <c r="C3459" s="4">
        <v>44601</v>
      </c>
      <c r="D3459">
        <v>200.47</v>
      </c>
      <c r="E3459" t="s">
        <v>18</v>
      </c>
    </row>
    <row r="3460" spans="1:5" x14ac:dyDescent="0.25">
      <c r="A3460">
        <v>682</v>
      </c>
      <c r="B3460">
        <v>5488</v>
      </c>
      <c r="C3460" s="4">
        <v>44759</v>
      </c>
      <c r="D3460">
        <v>394.83</v>
      </c>
      <c r="E3460" t="s">
        <v>20</v>
      </c>
    </row>
    <row r="3461" spans="1:5" x14ac:dyDescent="0.25">
      <c r="A3461">
        <v>682</v>
      </c>
      <c r="B3461">
        <v>4299</v>
      </c>
      <c r="C3461" s="4">
        <v>44634</v>
      </c>
      <c r="D3461">
        <v>33.83</v>
      </c>
      <c r="E3461" t="s">
        <v>16</v>
      </c>
    </row>
    <row r="3462" spans="1:5" x14ac:dyDescent="0.25">
      <c r="A3462">
        <v>682</v>
      </c>
      <c r="B3462">
        <v>7772</v>
      </c>
      <c r="C3462" s="4">
        <v>44727</v>
      </c>
      <c r="D3462">
        <v>443.31</v>
      </c>
      <c r="E3462" t="s">
        <v>17</v>
      </c>
    </row>
    <row r="3463" spans="1:5" x14ac:dyDescent="0.25">
      <c r="A3463">
        <v>683</v>
      </c>
      <c r="B3463">
        <v>1554</v>
      </c>
      <c r="C3463" s="4">
        <v>44889</v>
      </c>
      <c r="D3463">
        <v>163.04</v>
      </c>
      <c r="E3463" t="s">
        <v>18</v>
      </c>
    </row>
    <row r="3464" spans="1:5" x14ac:dyDescent="0.25">
      <c r="A3464">
        <v>683</v>
      </c>
      <c r="B3464">
        <v>4198</v>
      </c>
      <c r="C3464" s="4">
        <v>44597</v>
      </c>
      <c r="D3464">
        <v>435.35</v>
      </c>
      <c r="E3464" t="s">
        <v>17</v>
      </c>
    </row>
    <row r="3465" spans="1:5" x14ac:dyDescent="0.25">
      <c r="A3465">
        <v>683</v>
      </c>
      <c r="B3465">
        <v>8871</v>
      </c>
      <c r="C3465" s="4">
        <v>44817</v>
      </c>
      <c r="D3465">
        <v>264.2</v>
      </c>
      <c r="E3465" t="s">
        <v>20</v>
      </c>
    </row>
    <row r="3466" spans="1:5" x14ac:dyDescent="0.25">
      <c r="A3466">
        <v>683</v>
      </c>
      <c r="B3466">
        <v>3522</v>
      </c>
      <c r="C3466" s="4">
        <v>44671</v>
      </c>
      <c r="D3466">
        <v>218.67</v>
      </c>
      <c r="E3466" t="s">
        <v>17</v>
      </c>
    </row>
    <row r="3467" spans="1:5" x14ac:dyDescent="0.25">
      <c r="A3467">
        <v>683</v>
      </c>
      <c r="B3467">
        <v>6050</v>
      </c>
      <c r="C3467" s="4">
        <v>44868</v>
      </c>
      <c r="D3467">
        <v>302.02</v>
      </c>
      <c r="E3467" t="s">
        <v>17</v>
      </c>
    </row>
    <row r="3468" spans="1:5" x14ac:dyDescent="0.25">
      <c r="A3468">
        <v>684</v>
      </c>
      <c r="B3468">
        <v>3553</v>
      </c>
      <c r="C3468" s="4">
        <v>44881</v>
      </c>
      <c r="D3468">
        <v>162.41</v>
      </c>
      <c r="E3468" t="s">
        <v>16</v>
      </c>
    </row>
    <row r="3469" spans="1:5" x14ac:dyDescent="0.25">
      <c r="A3469">
        <v>684</v>
      </c>
      <c r="B3469">
        <v>7540</v>
      </c>
      <c r="C3469" s="4">
        <v>44641</v>
      </c>
      <c r="D3469">
        <v>396.58</v>
      </c>
      <c r="E3469" t="s">
        <v>17</v>
      </c>
    </row>
    <row r="3470" spans="1:5" x14ac:dyDescent="0.25">
      <c r="A3470">
        <v>684</v>
      </c>
      <c r="B3470">
        <v>6830</v>
      </c>
      <c r="C3470" s="4">
        <v>44862</v>
      </c>
      <c r="D3470">
        <v>132.76</v>
      </c>
      <c r="E3470" t="s">
        <v>19</v>
      </c>
    </row>
    <row r="3471" spans="1:5" x14ac:dyDescent="0.25">
      <c r="A3471">
        <v>684</v>
      </c>
      <c r="B3471">
        <v>1420</v>
      </c>
      <c r="C3471" s="4">
        <v>44780</v>
      </c>
      <c r="D3471">
        <v>324.97000000000003</v>
      </c>
      <c r="E3471" t="s">
        <v>16</v>
      </c>
    </row>
    <row r="3472" spans="1:5" x14ac:dyDescent="0.25">
      <c r="A3472">
        <v>684</v>
      </c>
      <c r="B3472">
        <v>6100</v>
      </c>
      <c r="C3472" s="4">
        <v>44592</v>
      </c>
      <c r="D3472">
        <v>224.22</v>
      </c>
      <c r="E3472" t="s">
        <v>18</v>
      </c>
    </row>
    <row r="3473" spans="1:5" x14ac:dyDescent="0.25">
      <c r="A3473">
        <v>685</v>
      </c>
      <c r="B3473">
        <v>4496</v>
      </c>
      <c r="C3473" s="4">
        <v>44638</v>
      </c>
      <c r="D3473">
        <v>484.37</v>
      </c>
      <c r="E3473" t="s">
        <v>19</v>
      </c>
    </row>
    <row r="3474" spans="1:5" x14ac:dyDescent="0.25">
      <c r="A3474">
        <v>685</v>
      </c>
      <c r="B3474">
        <v>9008</v>
      </c>
      <c r="C3474" s="4">
        <v>44575</v>
      </c>
      <c r="D3474">
        <v>50.37</v>
      </c>
      <c r="E3474" t="s">
        <v>17</v>
      </c>
    </row>
    <row r="3475" spans="1:5" x14ac:dyDescent="0.25">
      <c r="A3475">
        <v>686</v>
      </c>
      <c r="B3475">
        <v>5424</v>
      </c>
      <c r="C3475" s="4">
        <v>44896</v>
      </c>
      <c r="D3475">
        <v>21.54</v>
      </c>
      <c r="E3475" t="s">
        <v>17</v>
      </c>
    </row>
    <row r="3476" spans="1:5" x14ac:dyDescent="0.25">
      <c r="A3476">
        <v>686</v>
      </c>
      <c r="B3476">
        <v>5001</v>
      </c>
      <c r="C3476" s="4">
        <v>44899</v>
      </c>
      <c r="D3476">
        <v>128.43</v>
      </c>
      <c r="E3476" t="s">
        <v>19</v>
      </c>
    </row>
    <row r="3477" spans="1:5" x14ac:dyDescent="0.25">
      <c r="A3477">
        <v>686</v>
      </c>
      <c r="B3477">
        <v>6125</v>
      </c>
      <c r="C3477" s="4">
        <v>44651</v>
      </c>
      <c r="D3477">
        <v>452.08</v>
      </c>
      <c r="E3477" t="s">
        <v>20</v>
      </c>
    </row>
    <row r="3478" spans="1:5" x14ac:dyDescent="0.25">
      <c r="A3478">
        <v>686</v>
      </c>
      <c r="B3478">
        <v>2454</v>
      </c>
      <c r="C3478" s="4">
        <v>44849</v>
      </c>
      <c r="D3478">
        <v>417.62</v>
      </c>
      <c r="E3478" t="s">
        <v>17</v>
      </c>
    </row>
    <row r="3479" spans="1:5" x14ac:dyDescent="0.25">
      <c r="A3479">
        <v>687</v>
      </c>
      <c r="B3479">
        <v>4765</v>
      </c>
      <c r="C3479" s="4">
        <v>44592</v>
      </c>
      <c r="D3479">
        <v>314.60000000000002</v>
      </c>
      <c r="E3479" t="s">
        <v>20</v>
      </c>
    </row>
    <row r="3480" spans="1:5" x14ac:dyDescent="0.25">
      <c r="A3480">
        <v>687</v>
      </c>
      <c r="B3480">
        <v>9260</v>
      </c>
      <c r="C3480" s="4">
        <v>44912</v>
      </c>
      <c r="D3480">
        <v>5.2</v>
      </c>
      <c r="E3480" t="s">
        <v>19</v>
      </c>
    </row>
    <row r="3481" spans="1:5" x14ac:dyDescent="0.25">
      <c r="A3481">
        <v>687</v>
      </c>
      <c r="B3481">
        <v>9814</v>
      </c>
      <c r="C3481" s="4">
        <v>44594</v>
      </c>
      <c r="D3481">
        <v>16.66</v>
      </c>
      <c r="E3481" t="s">
        <v>20</v>
      </c>
    </row>
    <row r="3482" spans="1:5" x14ac:dyDescent="0.25">
      <c r="A3482">
        <v>687</v>
      </c>
      <c r="B3482">
        <v>1716</v>
      </c>
      <c r="C3482" s="4">
        <v>44610</v>
      </c>
      <c r="D3482">
        <v>117.36</v>
      </c>
      <c r="E3482" t="s">
        <v>19</v>
      </c>
    </row>
    <row r="3483" spans="1:5" x14ac:dyDescent="0.25">
      <c r="A3483">
        <v>687</v>
      </c>
      <c r="B3483">
        <v>2544</v>
      </c>
      <c r="C3483" s="4">
        <v>44613</v>
      </c>
      <c r="D3483">
        <v>140.41</v>
      </c>
      <c r="E3483" t="s">
        <v>18</v>
      </c>
    </row>
    <row r="3484" spans="1:5" x14ac:dyDescent="0.25">
      <c r="A3484">
        <v>687</v>
      </c>
      <c r="B3484">
        <v>1336</v>
      </c>
      <c r="C3484" s="4">
        <v>44573</v>
      </c>
      <c r="D3484">
        <v>127.12</v>
      </c>
      <c r="E3484" t="s">
        <v>20</v>
      </c>
    </row>
    <row r="3485" spans="1:5" x14ac:dyDescent="0.25">
      <c r="A3485">
        <v>687</v>
      </c>
      <c r="B3485">
        <v>8517</v>
      </c>
      <c r="C3485" s="4">
        <v>44698</v>
      </c>
      <c r="D3485">
        <v>57.82</v>
      </c>
      <c r="E3485" t="s">
        <v>17</v>
      </c>
    </row>
    <row r="3486" spans="1:5" x14ac:dyDescent="0.25">
      <c r="A3486">
        <v>687</v>
      </c>
      <c r="B3486">
        <v>8598</v>
      </c>
      <c r="C3486" s="4">
        <v>44675</v>
      </c>
      <c r="D3486">
        <v>292.58999999999997</v>
      </c>
      <c r="E3486" t="s">
        <v>19</v>
      </c>
    </row>
    <row r="3487" spans="1:5" x14ac:dyDescent="0.25">
      <c r="A3487">
        <v>687</v>
      </c>
      <c r="B3487">
        <v>3048</v>
      </c>
      <c r="C3487" s="4">
        <v>44801</v>
      </c>
      <c r="D3487">
        <v>374.93</v>
      </c>
      <c r="E3487" t="s">
        <v>18</v>
      </c>
    </row>
    <row r="3488" spans="1:5" x14ac:dyDescent="0.25">
      <c r="A3488">
        <v>688</v>
      </c>
      <c r="B3488">
        <v>7051</v>
      </c>
      <c r="C3488" s="4">
        <v>44907</v>
      </c>
      <c r="D3488">
        <v>477.01</v>
      </c>
      <c r="E3488" t="s">
        <v>20</v>
      </c>
    </row>
    <row r="3489" spans="1:5" x14ac:dyDescent="0.25">
      <c r="A3489">
        <v>688</v>
      </c>
      <c r="B3489">
        <v>5255</v>
      </c>
      <c r="C3489" s="4">
        <v>44816</v>
      </c>
      <c r="D3489">
        <v>201.39</v>
      </c>
      <c r="E3489" t="s">
        <v>19</v>
      </c>
    </row>
    <row r="3490" spans="1:5" x14ac:dyDescent="0.25">
      <c r="A3490">
        <v>688</v>
      </c>
      <c r="B3490">
        <v>4281</v>
      </c>
      <c r="C3490" s="4">
        <v>44633</v>
      </c>
      <c r="D3490">
        <v>115.69</v>
      </c>
      <c r="E3490" t="s">
        <v>16</v>
      </c>
    </row>
    <row r="3491" spans="1:5" x14ac:dyDescent="0.25">
      <c r="A3491">
        <v>688</v>
      </c>
      <c r="B3491">
        <v>7115</v>
      </c>
      <c r="C3491" s="4">
        <v>44872</v>
      </c>
      <c r="D3491">
        <v>122.33</v>
      </c>
      <c r="E3491" t="s">
        <v>20</v>
      </c>
    </row>
    <row r="3492" spans="1:5" x14ac:dyDescent="0.25">
      <c r="A3492">
        <v>688</v>
      </c>
      <c r="B3492">
        <v>3227</v>
      </c>
      <c r="C3492" s="4">
        <v>44748</v>
      </c>
      <c r="D3492">
        <v>172.15</v>
      </c>
      <c r="E3492" t="s">
        <v>16</v>
      </c>
    </row>
    <row r="3493" spans="1:5" x14ac:dyDescent="0.25">
      <c r="A3493">
        <v>688</v>
      </c>
      <c r="B3493">
        <v>8520</v>
      </c>
      <c r="C3493" s="4">
        <v>44884</v>
      </c>
      <c r="D3493">
        <v>109.16</v>
      </c>
      <c r="E3493" t="s">
        <v>18</v>
      </c>
    </row>
    <row r="3494" spans="1:5" x14ac:dyDescent="0.25">
      <c r="A3494">
        <v>688</v>
      </c>
      <c r="B3494">
        <v>1509</v>
      </c>
      <c r="C3494" s="4">
        <v>44764</v>
      </c>
      <c r="D3494">
        <v>243.52</v>
      </c>
      <c r="E3494" t="s">
        <v>18</v>
      </c>
    </row>
    <row r="3495" spans="1:5" x14ac:dyDescent="0.25">
      <c r="A3495">
        <v>688</v>
      </c>
      <c r="B3495">
        <v>2016</v>
      </c>
      <c r="C3495" s="4">
        <v>44702</v>
      </c>
      <c r="D3495">
        <v>359.25</v>
      </c>
      <c r="E3495" t="s">
        <v>17</v>
      </c>
    </row>
    <row r="3496" spans="1:5" x14ac:dyDescent="0.25">
      <c r="A3496">
        <v>688</v>
      </c>
      <c r="B3496">
        <v>8538</v>
      </c>
      <c r="C3496" s="4">
        <v>44661</v>
      </c>
      <c r="D3496">
        <v>480.97</v>
      </c>
      <c r="E3496" t="s">
        <v>17</v>
      </c>
    </row>
    <row r="3497" spans="1:5" x14ac:dyDescent="0.25">
      <c r="A3497">
        <v>689</v>
      </c>
      <c r="B3497">
        <v>6490</v>
      </c>
      <c r="C3497" s="4">
        <v>44775</v>
      </c>
      <c r="D3497">
        <v>494.48</v>
      </c>
      <c r="E3497" t="s">
        <v>18</v>
      </c>
    </row>
    <row r="3498" spans="1:5" x14ac:dyDescent="0.25">
      <c r="A3498">
        <v>689</v>
      </c>
      <c r="B3498">
        <v>4650</v>
      </c>
      <c r="C3498" s="4">
        <v>44896</v>
      </c>
      <c r="D3498">
        <v>188.12</v>
      </c>
      <c r="E3498" t="s">
        <v>19</v>
      </c>
    </row>
    <row r="3499" spans="1:5" x14ac:dyDescent="0.25">
      <c r="A3499">
        <v>689</v>
      </c>
      <c r="B3499">
        <v>1944</v>
      </c>
      <c r="C3499" s="4">
        <v>44622</v>
      </c>
      <c r="D3499">
        <v>94.88</v>
      </c>
      <c r="E3499" t="s">
        <v>18</v>
      </c>
    </row>
    <row r="3500" spans="1:5" x14ac:dyDescent="0.25">
      <c r="A3500">
        <v>689</v>
      </c>
      <c r="B3500">
        <v>1894</v>
      </c>
      <c r="C3500" s="4">
        <v>44916</v>
      </c>
      <c r="D3500">
        <v>120.03</v>
      </c>
      <c r="E3500" t="s">
        <v>16</v>
      </c>
    </row>
    <row r="3501" spans="1:5" x14ac:dyDescent="0.25">
      <c r="A3501">
        <v>690</v>
      </c>
      <c r="B3501">
        <v>8756</v>
      </c>
      <c r="C3501" s="4">
        <v>44743</v>
      </c>
      <c r="D3501">
        <v>175.32</v>
      </c>
      <c r="E3501" t="s">
        <v>16</v>
      </c>
    </row>
    <row r="3502" spans="1:5" x14ac:dyDescent="0.25">
      <c r="A3502">
        <v>690</v>
      </c>
      <c r="B3502">
        <v>4660</v>
      </c>
      <c r="C3502" s="4">
        <v>44672</v>
      </c>
      <c r="D3502">
        <v>214.9</v>
      </c>
      <c r="E3502" t="s">
        <v>17</v>
      </c>
    </row>
    <row r="3503" spans="1:5" x14ac:dyDescent="0.25">
      <c r="A3503">
        <v>690</v>
      </c>
      <c r="B3503">
        <v>1049</v>
      </c>
      <c r="C3503" s="4">
        <v>44915</v>
      </c>
      <c r="D3503">
        <v>247.84</v>
      </c>
      <c r="E3503" t="s">
        <v>19</v>
      </c>
    </row>
    <row r="3504" spans="1:5" x14ac:dyDescent="0.25">
      <c r="A3504">
        <v>691</v>
      </c>
      <c r="B3504">
        <v>7308</v>
      </c>
      <c r="C3504" s="4">
        <v>44886</v>
      </c>
      <c r="D3504">
        <v>353.08</v>
      </c>
      <c r="E3504" t="s">
        <v>20</v>
      </c>
    </row>
    <row r="3505" spans="1:5" x14ac:dyDescent="0.25">
      <c r="A3505">
        <v>691</v>
      </c>
      <c r="B3505">
        <v>3131</v>
      </c>
      <c r="C3505" s="4">
        <v>44613</v>
      </c>
      <c r="D3505">
        <v>330.11</v>
      </c>
      <c r="E3505" t="s">
        <v>20</v>
      </c>
    </row>
    <row r="3506" spans="1:5" x14ac:dyDescent="0.25">
      <c r="A3506">
        <v>692</v>
      </c>
      <c r="B3506">
        <v>7552</v>
      </c>
      <c r="C3506" s="4">
        <v>44872</v>
      </c>
      <c r="D3506">
        <v>52.48</v>
      </c>
      <c r="E3506" t="s">
        <v>16</v>
      </c>
    </row>
    <row r="3507" spans="1:5" x14ac:dyDescent="0.25">
      <c r="A3507">
        <v>692</v>
      </c>
      <c r="B3507">
        <v>6125</v>
      </c>
      <c r="C3507" s="4">
        <v>44590</v>
      </c>
      <c r="D3507">
        <v>451.02</v>
      </c>
      <c r="E3507" t="s">
        <v>16</v>
      </c>
    </row>
    <row r="3508" spans="1:5" x14ac:dyDescent="0.25">
      <c r="A3508">
        <v>692</v>
      </c>
      <c r="B3508">
        <v>3881</v>
      </c>
      <c r="C3508" s="4">
        <v>44888</v>
      </c>
      <c r="D3508">
        <v>463.28</v>
      </c>
      <c r="E3508" t="s">
        <v>17</v>
      </c>
    </row>
    <row r="3509" spans="1:5" x14ac:dyDescent="0.25">
      <c r="A3509">
        <v>692</v>
      </c>
      <c r="B3509">
        <v>1752</v>
      </c>
      <c r="C3509" s="4">
        <v>44796</v>
      </c>
      <c r="D3509">
        <v>443.65</v>
      </c>
      <c r="E3509" t="s">
        <v>20</v>
      </c>
    </row>
    <row r="3510" spans="1:5" x14ac:dyDescent="0.25">
      <c r="A3510">
        <v>692</v>
      </c>
      <c r="B3510">
        <v>2291</v>
      </c>
      <c r="C3510" s="4">
        <v>44647</v>
      </c>
      <c r="D3510">
        <v>10.83</v>
      </c>
      <c r="E3510" t="s">
        <v>17</v>
      </c>
    </row>
    <row r="3511" spans="1:5" x14ac:dyDescent="0.25">
      <c r="A3511">
        <v>693</v>
      </c>
      <c r="B3511">
        <v>2289</v>
      </c>
      <c r="C3511" s="4">
        <v>44579</v>
      </c>
      <c r="D3511">
        <v>103.18</v>
      </c>
      <c r="E3511" t="s">
        <v>19</v>
      </c>
    </row>
    <row r="3512" spans="1:5" x14ac:dyDescent="0.25">
      <c r="A3512">
        <v>693</v>
      </c>
      <c r="B3512">
        <v>5011</v>
      </c>
      <c r="C3512" s="4">
        <v>44845</v>
      </c>
      <c r="D3512">
        <v>448.32</v>
      </c>
      <c r="E3512" t="s">
        <v>17</v>
      </c>
    </row>
    <row r="3513" spans="1:5" x14ac:dyDescent="0.25">
      <c r="A3513">
        <v>693</v>
      </c>
      <c r="B3513">
        <v>7509</v>
      </c>
      <c r="C3513" s="4">
        <v>44910</v>
      </c>
      <c r="D3513">
        <v>197.26</v>
      </c>
      <c r="E3513" t="s">
        <v>18</v>
      </c>
    </row>
    <row r="3514" spans="1:5" x14ac:dyDescent="0.25">
      <c r="A3514">
        <v>693</v>
      </c>
      <c r="B3514">
        <v>5265</v>
      </c>
      <c r="C3514" s="4">
        <v>44827</v>
      </c>
      <c r="D3514">
        <v>323.51</v>
      </c>
      <c r="E3514" t="s">
        <v>16</v>
      </c>
    </row>
    <row r="3515" spans="1:5" x14ac:dyDescent="0.25">
      <c r="A3515">
        <v>693</v>
      </c>
      <c r="B3515">
        <v>5235</v>
      </c>
      <c r="C3515" s="4">
        <v>44593</v>
      </c>
      <c r="D3515">
        <v>335.95</v>
      </c>
      <c r="E3515" t="s">
        <v>16</v>
      </c>
    </row>
    <row r="3516" spans="1:5" x14ac:dyDescent="0.25">
      <c r="A3516">
        <v>693</v>
      </c>
      <c r="B3516">
        <v>9531</v>
      </c>
      <c r="C3516" s="4">
        <v>44719</v>
      </c>
      <c r="D3516">
        <v>455.11</v>
      </c>
      <c r="E3516" t="s">
        <v>18</v>
      </c>
    </row>
    <row r="3517" spans="1:5" x14ac:dyDescent="0.25">
      <c r="A3517">
        <v>693</v>
      </c>
      <c r="B3517">
        <v>6717</v>
      </c>
      <c r="C3517" s="4">
        <v>44908</v>
      </c>
      <c r="D3517">
        <v>101.09</v>
      </c>
      <c r="E3517" t="s">
        <v>16</v>
      </c>
    </row>
    <row r="3518" spans="1:5" x14ac:dyDescent="0.25">
      <c r="A3518">
        <v>693</v>
      </c>
      <c r="B3518">
        <v>7633</v>
      </c>
      <c r="C3518" s="4">
        <v>44683</v>
      </c>
      <c r="D3518">
        <v>190.2</v>
      </c>
      <c r="E3518" t="s">
        <v>17</v>
      </c>
    </row>
    <row r="3519" spans="1:5" x14ac:dyDescent="0.25">
      <c r="A3519">
        <v>694</v>
      </c>
      <c r="B3519">
        <v>6646</v>
      </c>
      <c r="C3519" s="4">
        <v>44733</v>
      </c>
      <c r="D3519">
        <v>174.92</v>
      </c>
      <c r="E3519" t="s">
        <v>18</v>
      </c>
    </row>
    <row r="3520" spans="1:5" x14ac:dyDescent="0.25">
      <c r="A3520">
        <v>694</v>
      </c>
      <c r="B3520">
        <v>9108</v>
      </c>
      <c r="C3520" s="4">
        <v>44735</v>
      </c>
      <c r="D3520">
        <v>416.41</v>
      </c>
      <c r="E3520" t="s">
        <v>19</v>
      </c>
    </row>
    <row r="3521" spans="1:5" x14ac:dyDescent="0.25">
      <c r="A3521">
        <v>694</v>
      </c>
      <c r="B3521">
        <v>8044</v>
      </c>
      <c r="C3521" s="4">
        <v>44763</v>
      </c>
      <c r="D3521">
        <v>182.67</v>
      </c>
      <c r="E3521" t="s">
        <v>19</v>
      </c>
    </row>
    <row r="3522" spans="1:5" x14ac:dyDescent="0.25">
      <c r="A3522">
        <v>694</v>
      </c>
      <c r="B3522">
        <v>6332</v>
      </c>
      <c r="C3522" s="4">
        <v>44622</v>
      </c>
      <c r="D3522">
        <v>80.739999999999995</v>
      </c>
      <c r="E3522" t="s">
        <v>20</v>
      </c>
    </row>
    <row r="3523" spans="1:5" x14ac:dyDescent="0.25">
      <c r="A3523">
        <v>694</v>
      </c>
      <c r="B3523">
        <v>2702</v>
      </c>
      <c r="C3523" s="4">
        <v>44610</v>
      </c>
      <c r="D3523">
        <v>7.74</v>
      </c>
      <c r="E3523" t="s">
        <v>19</v>
      </c>
    </row>
    <row r="3524" spans="1:5" x14ac:dyDescent="0.25">
      <c r="A3524">
        <v>694</v>
      </c>
      <c r="B3524">
        <v>6352</v>
      </c>
      <c r="C3524" s="4">
        <v>44837</v>
      </c>
      <c r="D3524">
        <v>433.03</v>
      </c>
      <c r="E3524" t="s">
        <v>20</v>
      </c>
    </row>
    <row r="3525" spans="1:5" x14ac:dyDescent="0.25">
      <c r="A3525">
        <v>694</v>
      </c>
      <c r="B3525">
        <v>6617</v>
      </c>
      <c r="C3525" s="4">
        <v>44827</v>
      </c>
      <c r="D3525">
        <v>204.93</v>
      </c>
      <c r="E3525" t="s">
        <v>19</v>
      </c>
    </row>
    <row r="3526" spans="1:5" x14ac:dyDescent="0.25">
      <c r="A3526">
        <v>695</v>
      </c>
      <c r="B3526">
        <v>8540</v>
      </c>
      <c r="C3526" s="4">
        <v>44746</v>
      </c>
      <c r="D3526">
        <v>236.08</v>
      </c>
      <c r="E3526" t="s">
        <v>19</v>
      </c>
    </row>
    <row r="3527" spans="1:5" x14ac:dyDescent="0.25">
      <c r="A3527">
        <v>695</v>
      </c>
      <c r="B3527">
        <v>1857</v>
      </c>
      <c r="C3527" s="4">
        <v>44850</v>
      </c>
      <c r="D3527">
        <v>498.81</v>
      </c>
      <c r="E3527" t="s">
        <v>20</v>
      </c>
    </row>
    <row r="3528" spans="1:5" x14ac:dyDescent="0.25">
      <c r="A3528">
        <v>695</v>
      </c>
      <c r="B3528">
        <v>2718</v>
      </c>
      <c r="C3528" s="4">
        <v>44611</v>
      </c>
      <c r="D3528">
        <v>361.14</v>
      </c>
      <c r="E3528" t="s">
        <v>20</v>
      </c>
    </row>
    <row r="3529" spans="1:5" x14ac:dyDescent="0.25">
      <c r="A3529">
        <v>695</v>
      </c>
      <c r="B3529">
        <v>8087</v>
      </c>
      <c r="C3529" s="4">
        <v>44920</v>
      </c>
      <c r="D3529">
        <v>24.44</v>
      </c>
      <c r="E3529" t="s">
        <v>16</v>
      </c>
    </row>
    <row r="3530" spans="1:5" x14ac:dyDescent="0.25">
      <c r="A3530">
        <v>695</v>
      </c>
      <c r="B3530">
        <v>5024</v>
      </c>
      <c r="C3530" s="4">
        <v>44615</v>
      </c>
      <c r="D3530">
        <v>317.22000000000003</v>
      </c>
      <c r="E3530" t="s">
        <v>16</v>
      </c>
    </row>
    <row r="3531" spans="1:5" x14ac:dyDescent="0.25">
      <c r="A3531">
        <v>695</v>
      </c>
      <c r="B3531">
        <v>8319</v>
      </c>
      <c r="C3531" s="4">
        <v>44624</v>
      </c>
      <c r="D3531">
        <v>337.5</v>
      </c>
      <c r="E3531" t="s">
        <v>16</v>
      </c>
    </row>
    <row r="3532" spans="1:5" x14ac:dyDescent="0.25">
      <c r="A3532">
        <v>695</v>
      </c>
      <c r="B3532">
        <v>9402</v>
      </c>
      <c r="C3532" s="4">
        <v>44686</v>
      </c>
      <c r="D3532">
        <v>427.05</v>
      </c>
      <c r="E3532" t="s">
        <v>16</v>
      </c>
    </row>
    <row r="3533" spans="1:5" x14ac:dyDescent="0.25">
      <c r="A3533">
        <v>695</v>
      </c>
      <c r="B3533">
        <v>6944</v>
      </c>
      <c r="C3533" s="4">
        <v>44787</v>
      </c>
      <c r="D3533">
        <v>102.69</v>
      </c>
      <c r="E3533" t="s">
        <v>18</v>
      </c>
    </row>
    <row r="3534" spans="1:5" x14ac:dyDescent="0.25">
      <c r="A3534">
        <v>695</v>
      </c>
      <c r="B3534">
        <v>7394</v>
      </c>
      <c r="C3534" s="4">
        <v>44566</v>
      </c>
      <c r="D3534">
        <v>310.5</v>
      </c>
      <c r="E3534" t="s">
        <v>20</v>
      </c>
    </row>
    <row r="3535" spans="1:5" x14ac:dyDescent="0.25">
      <c r="A3535">
        <v>696</v>
      </c>
      <c r="B3535">
        <v>2535</v>
      </c>
      <c r="C3535" s="4">
        <v>44647</v>
      </c>
      <c r="D3535">
        <v>55.77</v>
      </c>
      <c r="E3535" t="s">
        <v>17</v>
      </c>
    </row>
    <row r="3536" spans="1:5" x14ac:dyDescent="0.25">
      <c r="A3536">
        <v>697</v>
      </c>
      <c r="B3536">
        <v>2605</v>
      </c>
      <c r="C3536" s="4">
        <v>44818</v>
      </c>
      <c r="D3536">
        <v>165.83</v>
      </c>
      <c r="E3536" t="s">
        <v>20</v>
      </c>
    </row>
    <row r="3537" spans="1:5" x14ac:dyDescent="0.25">
      <c r="A3537">
        <v>697</v>
      </c>
      <c r="B3537">
        <v>1424</v>
      </c>
      <c r="C3537" s="4">
        <v>44764</v>
      </c>
      <c r="D3537">
        <v>323.27</v>
      </c>
      <c r="E3537" t="s">
        <v>18</v>
      </c>
    </row>
    <row r="3538" spans="1:5" x14ac:dyDescent="0.25">
      <c r="A3538">
        <v>698</v>
      </c>
      <c r="B3538">
        <v>9010</v>
      </c>
      <c r="C3538" s="4">
        <v>44872</v>
      </c>
      <c r="D3538">
        <v>28.82</v>
      </c>
      <c r="E3538" t="s">
        <v>18</v>
      </c>
    </row>
    <row r="3539" spans="1:5" x14ac:dyDescent="0.25">
      <c r="A3539">
        <v>698</v>
      </c>
      <c r="B3539">
        <v>6154</v>
      </c>
      <c r="C3539" s="4">
        <v>44723</v>
      </c>
      <c r="D3539">
        <v>244.2</v>
      </c>
      <c r="E3539" t="s">
        <v>18</v>
      </c>
    </row>
    <row r="3540" spans="1:5" x14ac:dyDescent="0.25">
      <c r="A3540">
        <v>699</v>
      </c>
      <c r="B3540">
        <v>1333</v>
      </c>
      <c r="C3540" s="4">
        <v>44852</v>
      </c>
      <c r="D3540">
        <v>39.15</v>
      </c>
      <c r="E3540" t="s">
        <v>16</v>
      </c>
    </row>
    <row r="3541" spans="1:5" x14ac:dyDescent="0.25">
      <c r="A3541">
        <v>699</v>
      </c>
      <c r="B3541">
        <v>3657</v>
      </c>
      <c r="C3541" s="4">
        <v>44746</v>
      </c>
      <c r="D3541">
        <v>88.03</v>
      </c>
      <c r="E3541" t="s">
        <v>19</v>
      </c>
    </row>
    <row r="3542" spans="1:5" x14ac:dyDescent="0.25">
      <c r="A3542">
        <v>699</v>
      </c>
      <c r="B3542">
        <v>4792</v>
      </c>
      <c r="C3542" s="4">
        <v>44891</v>
      </c>
      <c r="D3542">
        <v>451.89</v>
      </c>
      <c r="E3542" t="s">
        <v>19</v>
      </c>
    </row>
    <row r="3543" spans="1:5" x14ac:dyDescent="0.25">
      <c r="A3543">
        <v>699</v>
      </c>
      <c r="B3543">
        <v>2380</v>
      </c>
      <c r="C3543" s="4">
        <v>44756</v>
      </c>
      <c r="D3543">
        <v>415.09</v>
      </c>
      <c r="E3543" t="s">
        <v>16</v>
      </c>
    </row>
    <row r="3544" spans="1:5" x14ac:dyDescent="0.25">
      <c r="A3544">
        <v>700</v>
      </c>
      <c r="B3544">
        <v>3515</v>
      </c>
      <c r="C3544" s="4">
        <v>44744</v>
      </c>
      <c r="D3544">
        <v>254.34</v>
      </c>
      <c r="E3544" t="s">
        <v>19</v>
      </c>
    </row>
    <row r="3545" spans="1:5" x14ac:dyDescent="0.25">
      <c r="A3545">
        <v>700</v>
      </c>
      <c r="B3545">
        <v>2784</v>
      </c>
      <c r="C3545" s="4">
        <v>44804</v>
      </c>
      <c r="D3545">
        <v>459.5</v>
      </c>
      <c r="E3545" t="s">
        <v>16</v>
      </c>
    </row>
    <row r="3546" spans="1:5" x14ac:dyDescent="0.25">
      <c r="A3546">
        <v>700</v>
      </c>
      <c r="B3546">
        <v>5546</v>
      </c>
      <c r="C3546" s="4">
        <v>44821</v>
      </c>
      <c r="D3546">
        <v>343.42</v>
      </c>
      <c r="E3546" t="s">
        <v>18</v>
      </c>
    </row>
    <row r="3547" spans="1:5" x14ac:dyDescent="0.25">
      <c r="A3547">
        <v>700</v>
      </c>
      <c r="B3547">
        <v>3078</v>
      </c>
      <c r="C3547" s="4">
        <v>44774</v>
      </c>
      <c r="D3547">
        <v>122.61</v>
      </c>
      <c r="E3547" t="s">
        <v>20</v>
      </c>
    </row>
    <row r="3548" spans="1:5" x14ac:dyDescent="0.25">
      <c r="A3548">
        <v>700</v>
      </c>
      <c r="B3548">
        <v>3026</v>
      </c>
      <c r="C3548" s="4">
        <v>44599</v>
      </c>
      <c r="D3548">
        <v>257.16000000000003</v>
      </c>
      <c r="E3548" t="s">
        <v>20</v>
      </c>
    </row>
    <row r="3549" spans="1:5" x14ac:dyDescent="0.25">
      <c r="A3549">
        <v>700</v>
      </c>
      <c r="B3549">
        <v>8426</v>
      </c>
      <c r="C3549" s="4">
        <v>44619</v>
      </c>
      <c r="D3549">
        <v>394.23</v>
      </c>
      <c r="E3549" t="s">
        <v>16</v>
      </c>
    </row>
    <row r="3550" spans="1:5" x14ac:dyDescent="0.25">
      <c r="A3550">
        <v>700</v>
      </c>
      <c r="B3550">
        <v>5239</v>
      </c>
      <c r="C3550" s="4">
        <v>44701</v>
      </c>
      <c r="D3550">
        <v>498.56</v>
      </c>
      <c r="E3550" t="s">
        <v>17</v>
      </c>
    </row>
    <row r="3551" spans="1:5" x14ac:dyDescent="0.25">
      <c r="A3551">
        <v>700</v>
      </c>
      <c r="B3551">
        <v>2189</v>
      </c>
      <c r="C3551" s="4">
        <v>44779</v>
      </c>
      <c r="D3551">
        <v>480.46</v>
      </c>
      <c r="E3551" t="s">
        <v>19</v>
      </c>
    </row>
    <row r="3552" spans="1:5" x14ac:dyDescent="0.25">
      <c r="A3552">
        <v>701</v>
      </c>
      <c r="B3552">
        <v>6857</v>
      </c>
      <c r="C3552" s="4">
        <v>44866</v>
      </c>
      <c r="D3552">
        <v>235.26</v>
      </c>
      <c r="E3552" t="s">
        <v>20</v>
      </c>
    </row>
    <row r="3553" spans="1:5" x14ac:dyDescent="0.25">
      <c r="A3553">
        <v>701</v>
      </c>
      <c r="B3553">
        <v>8589</v>
      </c>
      <c r="C3553" s="4">
        <v>44596</v>
      </c>
      <c r="D3553">
        <v>405.65</v>
      </c>
      <c r="E3553" t="s">
        <v>19</v>
      </c>
    </row>
    <row r="3554" spans="1:5" x14ac:dyDescent="0.25">
      <c r="A3554">
        <v>701</v>
      </c>
      <c r="B3554">
        <v>7129</v>
      </c>
      <c r="C3554" s="4">
        <v>44784</v>
      </c>
      <c r="D3554">
        <v>473.3</v>
      </c>
      <c r="E3554" t="s">
        <v>16</v>
      </c>
    </row>
    <row r="3555" spans="1:5" x14ac:dyDescent="0.25">
      <c r="A3555">
        <v>701</v>
      </c>
      <c r="B3555">
        <v>5582</v>
      </c>
      <c r="C3555" s="4">
        <v>44568</v>
      </c>
      <c r="D3555">
        <v>164.74</v>
      </c>
      <c r="E3555" t="s">
        <v>16</v>
      </c>
    </row>
    <row r="3556" spans="1:5" x14ac:dyDescent="0.25">
      <c r="A3556">
        <v>701</v>
      </c>
      <c r="B3556">
        <v>4630</v>
      </c>
      <c r="C3556" s="4">
        <v>44856</v>
      </c>
      <c r="D3556">
        <v>30.89</v>
      </c>
      <c r="E3556" t="s">
        <v>20</v>
      </c>
    </row>
    <row r="3557" spans="1:5" x14ac:dyDescent="0.25">
      <c r="A3557">
        <v>701</v>
      </c>
      <c r="B3557">
        <v>9035</v>
      </c>
      <c r="C3557" s="4">
        <v>44745</v>
      </c>
      <c r="D3557">
        <v>196.46</v>
      </c>
      <c r="E3557" t="s">
        <v>19</v>
      </c>
    </row>
    <row r="3558" spans="1:5" x14ac:dyDescent="0.25">
      <c r="A3558">
        <v>701</v>
      </c>
      <c r="B3558">
        <v>2562</v>
      </c>
      <c r="C3558" s="4">
        <v>44720</v>
      </c>
      <c r="D3558">
        <v>365.9</v>
      </c>
      <c r="E3558" t="s">
        <v>16</v>
      </c>
    </row>
    <row r="3559" spans="1:5" x14ac:dyDescent="0.25">
      <c r="A3559">
        <v>701</v>
      </c>
      <c r="B3559">
        <v>2259</v>
      </c>
      <c r="C3559" s="4">
        <v>44810</v>
      </c>
      <c r="D3559">
        <v>193.6</v>
      </c>
      <c r="E3559" t="s">
        <v>20</v>
      </c>
    </row>
    <row r="3560" spans="1:5" x14ac:dyDescent="0.25">
      <c r="A3560">
        <v>701</v>
      </c>
      <c r="B3560">
        <v>5864</v>
      </c>
      <c r="C3560" s="4">
        <v>44814</v>
      </c>
      <c r="D3560">
        <v>329.3</v>
      </c>
      <c r="E3560" t="s">
        <v>18</v>
      </c>
    </row>
    <row r="3561" spans="1:5" x14ac:dyDescent="0.25">
      <c r="A3561">
        <v>702</v>
      </c>
      <c r="B3561">
        <v>6038</v>
      </c>
      <c r="C3561" s="4">
        <v>44852</v>
      </c>
      <c r="D3561">
        <v>62.9</v>
      </c>
      <c r="E3561" t="s">
        <v>20</v>
      </c>
    </row>
    <row r="3562" spans="1:5" x14ac:dyDescent="0.25">
      <c r="A3562">
        <v>702</v>
      </c>
      <c r="B3562">
        <v>6113</v>
      </c>
      <c r="C3562" s="4">
        <v>44846</v>
      </c>
      <c r="D3562">
        <v>373.17</v>
      </c>
      <c r="E3562" t="s">
        <v>18</v>
      </c>
    </row>
    <row r="3563" spans="1:5" x14ac:dyDescent="0.25">
      <c r="A3563">
        <v>702</v>
      </c>
      <c r="B3563">
        <v>9007</v>
      </c>
      <c r="C3563" s="4">
        <v>44824</v>
      </c>
      <c r="D3563">
        <v>152.65</v>
      </c>
      <c r="E3563" t="s">
        <v>17</v>
      </c>
    </row>
    <row r="3564" spans="1:5" x14ac:dyDescent="0.25">
      <c r="A3564">
        <v>702</v>
      </c>
      <c r="B3564">
        <v>8932</v>
      </c>
      <c r="C3564" s="4">
        <v>44637</v>
      </c>
      <c r="D3564">
        <v>10.97</v>
      </c>
      <c r="E3564" t="s">
        <v>20</v>
      </c>
    </row>
    <row r="3565" spans="1:5" x14ac:dyDescent="0.25">
      <c r="A3565">
        <v>702</v>
      </c>
      <c r="B3565">
        <v>6528</v>
      </c>
      <c r="C3565" s="4">
        <v>44824</v>
      </c>
      <c r="D3565">
        <v>82.08</v>
      </c>
      <c r="E3565" t="s">
        <v>20</v>
      </c>
    </row>
    <row r="3566" spans="1:5" x14ac:dyDescent="0.25">
      <c r="A3566">
        <v>703</v>
      </c>
      <c r="B3566">
        <v>1480</v>
      </c>
      <c r="C3566" s="4">
        <v>44645</v>
      </c>
      <c r="D3566">
        <v>26.19</v>
      </c>
      <c r="E3566" t="s">
        <v>20</v>
      </c>
    </row>
    <row r="3567" spans="1:5" x14ac:dyDescent="0.25">
      <c r="A3567">
        <v>703</v>
      </c>
      <c r="B3567">
        <v>3884</v>
      </c>
      <c r="C3567" s="4">
        <v>44766</v>
      </c>
      <c r="D3567">
        <v>82.57</v>
      </c>
      <c r="E3567" t="s">
        <v>16</v>
      </c>
    </row>
    <row r="3568" spans="1:5" x14ac:dyDescent="0.25">
      <c r="A3568">
        <v>703</v>
      </c>
      <c r="B3568">
        <v>2060</v>
      </c>
      <c r="C3568" s="4">
        <v>44562</v>
      </c>
      <c r="D3568">
        <v>329.78</v>
      </c>
      <c r="E3568" t="s">
        <v>18</v>
      </c>
    </row>
    <row r="3569" spans="1:5" x14ac:dyDescent="0.25">
      <c r="A3569">
        <v>703</v>
      </c>
      <c r="B3569">
        <v>6447</v>
      </c>
      <c r="C3569" s="4">
        <v>44868</v>
      </c>
      <c r="D3569">
        <v>77.58</v>
      </c>
      <c r="E3569" t="s">
        <v>20</v>
      </c>
    </row>
    <row r="3570" spans="1:5" x14ac:dyDescent="0.25">
      <c r="A3570">
        <v>703</v>
      </c>
      <c r="B3570">
        <v>6863</v>
      </c>
      <c r="C3570" s="4">
        <v>44772</v>
      </c>
      <c r="D3570">
        <v>470.88</v>
      </c>
      <c r="E3570" t="s">
        <v>20</v>
      </c>
    </row>
    <row r="3571" spans="1:5" x14ac:dyDescent="0.25">
      <c r="A3571">
        <v>703</v>
      </c>
      <c r="B3571">
        <v>2120</v>
      </c>
      <c r="C3571" s="4">
        <v>44607</v>
      </c>
      <c r="D3571">
        <v>162.13</v>
      </c>
      <c r="E3571" t="s">
        <v>19</v>
      </c>
    </row>
    <row r="3572" spans="1:5" x14ac:dyDescent="0.25">
      <c r="A3572">
        <v>703</v>
      </c>
      <c r="B3572">
        <v>8438</v>
      </c>
      <c r="C3572" s="4">
        <v>44848</v>
      </c>
      <c r="D3572">
        <v>140.41999999999999</v>
      </c>
      <c r="E3572" t="s">
        <v>16</v>
      </c>
    </row>
    <row r="3573" spans="1:5" x14ac:dyDescent="0.25">
      <c r="A3573">
        <v>704</v>
      </c>
      <c r="B3573">
        <v>5076</v>
      </c>
      <c r="C3573" s="4">
        <v>44589</v>
      </c>
      <c r="D3573">
        <v>405.36</v>
      </c>
      <c r="E3573" t="s">
        <v>16</v>
      </c>
    </row>
    <row r="3574" spans="1:5" x14ac:dyDescent="0.25">
      <c r="A3574">
        <v>704</v>
      </c>
      <c r="B3574">
        <v>4495</v>
      </c>
      <c r="C3574" s="4">
        <v>44681</v>
      </c>
      <c r="D3574">
        <v>122.04</v>
      </c>
      <c r="E3574" t="s">
        <v>20</v>
      </c>
    </row>
    <row r="3575" spans="1:5" x14ac:dyDescent="0.25">
      <c r="A3575">
        <v>704</v>
      </c>
      <c r="B3575">
        <v>1627</v>
      </c>
      <c r="C3575" s="4">
        <v>44640</v>
      </c>
      <c r="D3575">
        <v>421.28</v>
      </c>
      <c r="E3575" t="s">
        <v>16</v>
      </c>
    </row>
    <row r="3576" spans="1:5" x14ac:dyDescent="0.25">
      <c r="A3576">
        <v>705</v>
      </c>
      <c r="B3576">
        <v>2350</v>
      </c>
      <c r="C3576" s="4">
        <v>44798</v>
      </c>
      <c r="D3576">
        <v>32.26</v>
      </c>
      <c r="E3576" t="s">
        <v>20</v>
      </c>
    </row>
    <row r="3577" spans="1:5" x14ac:dyDescent="0.25">
      <c r="A3577">
        <v>705</v>
      </c>
      <c r="B3577">
        <v>4290</v>
      </c>
      <c r="C3577" s="4">
        <v>44663</v>
      </c>
      <c r="D3577">
        <v>111.76</v>
      </c>
      <c r="E3577" t="s">
        <v>17</v>
      </c>
    </row>
    <row r="3578" spans="1:5" x14ac:dyDescent="0.25">
      <c r="A3578">
        <v>705</v>
      </c>
      <c r="B3578">
        <v>2202</v>
      </c>
      <c r="C3578" s="4">
        <v>44603</v>
      </c>
      <c r="D3578">
        <v>475.86</v>
      </c>
      <c r="E3578" t="s">
        <v>19</v>
      </c>
    </row>
    <row r="3579" spans="1:5" x14ac:dyDescent="0.25">
      <c r="A3579">
        <v>705</v>
      </c>
      <c r="B3579">
        <v>2517</v>
      </c>
      <c r="C3579" s="4">
        <v>44743</v>
      </c>
      <c r="D3579">
        <v>440.36</v>
      </c>
      <c r="E3579" t="s">
        <v>17</v>
      </c>
    </row>
    <row r="3580" spans="1:5" x14ac:dyDescent="0.25">
      <c r="A3580">
        <v>705</v>
      </c>
      <c r="B3580">
        <v>9466</v>
      </c>
      <c r="C3580" s="4">
        <v>44641</v>
      </c>
      <c r="D3580">
        <v>360.83</v>
      </c>
      <c r="E3580" t="s">
        <v>19</v>
      </c>
    </row>
    <row r="3581" spans="1:5" x14ac:dyDescent="0.25">
      <c r="A3581">
        <v>705</v>
      </c>
      <c r="B3581">
        <v>2454</v>
      </c>
      <c r="C3581" s="4">
        <v>44799</v>
      </c>
      <c r="D3581">
        <v>136.88</v>
      </c>
      <c r="E3581" t="s">
        <v>18</v>
      </c>
    </row>
    <row r="3582" spans="1:5" x14ac:dyDescent="0.25">
      <c r="A3582">
        <v>705</v>
      </c>
      <c r="B3582">
        <v>5027</v>
      </c>
      <c r="C3582" s="4">
        <v>44743</v>
      </c>
      <c r="D3582">
        <v>225.52</v>
      </c>
      <c r="E3582" t="s">
        <v>20</v>
      </c>
    </row>
    <row r="3583" spans="1:5" x14ac:dyDescent="0.25">
      <c r="A3583">
        <v>706</v>
      </c>
      <c r="B3583">
        <v>6219</v>
      </c>
      <c r="C3583" s="4">
        <v>44705</v>
      </c>
      <c r="D3583">
        <v>104</v>
      </c>
      <c r="E3583" t="s">
        <v>20</v>
      </c>
    </row>
    <row r="3584" spans="1:5" x14ac:dyDescent="0.25">
      <c r="A3584">
        <v>707</v>
      </c>
      <c r="B3584">
        <v>9700</v>
      </c>
      <c r="C3584" s="4">
        <v>44666</v>
      </c>
      <c r="D3584">
        <v>35.24</v>
      </c>
      <c r="E3584" t="s">
        <v>19</v>
      </c>
    </row>
    <row r="3585" spans="1:5" x14ac:dyDescent="0.25">
      <c r="A3585">
        <v>708</v>
      </c>
      <c r="B3585">
        <v>9017</v>
      </c>
      <c r="C3585" s="4">
        <v>44910</v>
      </c>
      <c r="D3585">
        <v>49.98</v>
      </c>
      <c r="E3585" t="s">
        <v>18</v>
      </c>
    </row>
    <row r="3586" spans="1:5" x14ac:dyDescent="0.25">
      <c r="A3586">
        <v>708</v>
      </c>
      <c r="B3586">
        <v>9501</v>
      </c>
      <c r="C3586" s="4">
        <v>44571</v>
      </c>
      <c r="D3586">
        <v>268.56</v>
      </c>
      <c r="E3586" t="s">
        <v>16</v>
      </c>
    </row>
    <row r="3587" spans="1:5" x14ac:dyDescent="0.25">
      <c r="A3587">
        <v>708</v>
      </c>
      <c r="B3587">
        <v>9533</v>
      </c>
      <c r="C3587" s="4">
        <v>44665</v>
      </c>
      <c r="D3587">
        <v>488.94</v>
      </c>
      <c r="E3587" t="s">
        <v>17</v>
      </c>
    </row>
    <row r="3588" spans="1:5" x14ac:dyDescent="0.25">
      <c r="A3588">
        <v>709</v>
      </c>
      <c r="B3588">
        <v>5636</v>
      </c>
      <c r="C3588" s="4">
        <v>44692</v>
      </c>
      <c r="D3588">
        <v>346.94</v>
      </c>
      <c r="E3588" t="s">
        <v>20</v>
      </c>
    </row>
    <row r="3589" spans="1:5" x14ac:dyDescent="0.25">
      <c r="A3589">
        <v>710</v>
      </c>
      <c r="B3589">
        <v>9426</v>
      </c>
      <c r="C3589" s="4">
        <v>44829</v>
      </c>
      <c r="D3589">
        <v>232.5</v>
      </c>
      <c r="E3589" t="s">
        <v>17</v>
      </c>
    </row>
    <row r="3590" spans="1:5" x14ac:dyDescent="0.25">
      <c r="A3590">
        <v>710</v>
      </c>
      <c r="B3590">
        <v>2024</v>
      </c>
      <c r="C3590" s="4">
        <v>44797</v>
      </c>
      <c r="D3590">
        <v>420.63</v>
      </c>
      <c r="E3590" t="s">
        <v>18</v>
      </c>
    </row>
    <row r="3591" spans="1:5" x14ac:dyDescent="0.25">
      <c r="A3591">
        <v>710</v>
      </c>
      <c r="B3591">
        <v>6753</v>
      </c>
      <c r="C3591" s="4">
        <v>44900</v>
      </c>
      <c r="D3591">
        <v>43.93</v>
      </c>
      <c r="E3591" t="s">
        <v>17</v>
      </c>
    </row>
    <row r="3592" spans="1:5" x14ac:dyDescent="0.25">
      <c r="A3592">
        <v>710</v>
      </c>
      <c r="B3592">
        <v>1721</v>
      </c>
      <c r="C3592" s="4">
        <v>44666</v>
      </c>
      <c r="D3592">
        <v>465.95</v>
      </c>
      <c r="E3592" t="s">
        <v>20</v>
      </c>
    </row>
    <row r="3593" spans="1:5" x14ac:dyDescent="0.25">
      <c r="A3593">
        <v>710</v>
      </c>
      <c r="B3593">
        <v>1825</v>
      </c>
      <c r="C3593" s="4">
        <v>44757</v>
      </c>
      <c r="D3593">
        <v>41.18</v>
      </c>
      <c r="E3593" t="s">
        <v>18</v>
      </c>
    </row>
    <row r="3594" spans="1:5" x14ac:dyDescent="0.25">
      <c r="A3594">
        <v>710</v>
      </c>
      <c r="B3594">
        <v>9551</v>
      </c>
      <c r="C3594" s="4">
        <v>44731</v>
      </c>
      <c r="D3594">
        <v>169.47</v>
      </c>
      <c r="E3594" t="s">
        <v>18</v>
      </c>
    </row>
    <row r="3595" spans="1:5" x14ac:dyDescent="0.25">
      <c r="A3595">
        <v>711</v>
      </c>
      <c r="B3595">
        <v>7147</v>
      </c>
      <c r="C3595" s="4">
        <v>44708</v>
      </c>
      <c r="D3595">
        <v>391.99</v>
      </c>
      <c r="E3595" t="s">
        <v>17</v>
      </c>
    </row>
    <row r="3596" spans="1:5" x14ac:dyDescent="0.25">
      <c r="A3596">
        <v>712</v>
      </c>
      <c r="B3596">
        <v>3488</v>
      </c>
      <c r="C3596" s="4">
        <v>44836</v>
      </c>
      <c r="D3596">
        <v>80.760000000000005</v>
      </c>
      <c r="E3596" t="s">
        <v>16</v>
      </c>
    </row>
    <row r="3597" spans="1:5" x14ac:dyDescent="0.25">
      <c r="A3597">
        <v>712</v>
      </c>
      <c r="B3597">
        <v>8135</v>
      </c>
      <c r="C3597" s="4">
        <v>44630</v>
      </c>
      <c r="D3597">
        <v>164.49</v>
      </c>
      <c r="E3597" t="s">
        <v>18</v>
      </c>
    </row>
    <row r="3598" spans="1:5" x14ac:dyDescent="0.25">
      <c r="A3598">
        <v>712</v>
      </c>
      <c r="B3598">
        <v>1514</v>
      </c>
      <c r="C3598" s="4">
        <v>44898</v>
      </c>
      <c r="D3598">
        <v>377.8</v>
      </c>
      <c r="E3598" t="s">
        <v>20</v>
      </c>
    </row>
    <row r="3599" spans="1:5" x14ac:dyDescent="0.25">
      <c r="A3599">
        <v>712</v>
      </c>
      <c r="B3599">
        <v>4335</v>
      </c>
      <c r="C3599" s="4">
        <v>44644</v>
      </c>
      <c r="D3599">
        <v>191.7</v>
      </c>
      <c r="E3599" t="s">
        <v>18</v>
      </c>
    </row>
    <row r="3600" spans="1:5" x14ac:dyDescent="0.25">
      <c r="A3600">
        <v>712</v>
      </c>
      <c r="B3600">
        <v>3791</v>
      </c>
      <c r="C3600" s="4">
        <v>44807</v>
      </c>
      <c r="D3600">
        <v>344.64</v>
      </c>
      <c r="E3600" t="s">
        <v>20</v>
      </c>
    </row>
    <row r="3601" spans="1:5" x14ac:dyDescent="0.25">
      <c r="A3601">
        <v>713</v>
      </c>
      <c r="B3601">
        <v>8213</v>
      </c>
      <c r="C3601" s="4">
        <v>44787</v>
      </c>
      <c r="D3601">
        <v>102.53</v>
      </c>
      <c r="E3601" t="s">
        <v>18</v>
      </c>
    </row>
    <row r="3602" spans="1:5" x14ac:dyDescent="0.25">
      <c r="A3602">
        <v>713</v>
      </c>
      <c r="B3602">
        <v>8301</v>
      </c>
      <c r="C3602" s="4">
        <v>44871</v>
      </c>
      <c r="D3602">
        <v>366.21</v>
      </c>
      <c r="E3602" t="s">
        <v>16</v>
      </c>
    </row>
    <row r="3603" spans="1:5" x14ac:dyDescent="0.25">
      <c r="A3603">
        <v>713</v>
      </c>
      <c r="B3603">
        <v>5504</v>
      </c>
      <c r="C3603" s="4">
        <v>44626</v>
      </c>
      <c r="D3603">
        <v>101.8</v>
      </c>
      <c r="E3603" t="s">
        <v>20</v>
      </c>
    </row>
    <row r="3604" spans="1:5" x14ac:dyDescent="0.25">
      <c r="A3604">
        <v>713</v>
      </c>
      <c r="B3604">
        <v>4419</v>
      </c>
      <c r="C3604" s="4">
        <v>44832</v>
      </c>
      <c r="D3604">
        <v>266.32</v>
      </c>
      <c r="E3604" t="s">
        <v>18</v>
      </c>
    </row>
    <row r="3605" spans="1:5" x14ac:dyDescent="0.25">
      <c r="A3605">
        <v>713</v>
      </c>
      <c r="B3605">
        <v>3391</v>
      </c>
      <c r="C3605" s="4">
        <v>44822</v>
      </c>
      <c r="D3605">
        <v>215.65</v>
      </c>
      <c r="E3605" t="s">
        <v>17</v>
      </c>
    </row>
    <row r="3606" spans="1:5" x14ac:dyDescent="0.25">
      <c r="A3606">
        <v>713</v>
      </c>
      <c r="B3606">
        <v>9269</v>
      </c>
      <c r="C3606" s="4">
        <v>44709</v>
      </c>
      <c r="D3606">
        <v>390.15</v>
      </c>
      <c r="E3606" t="s">
        <v>20</v>
      </c>
    </row>
    <row r="3607" spans="1:5" x14ac:dyDescent="0.25">
      <c r="A3607">
        <v>713</v>
      </c>
      <c r="B3607">
        <v>2516</v>
      </c>
      <c r="C3607" s="4">
        <v>44767</v>
      </c>
      <c r="D3607">
        <v>192.59</v>
      </c>
      <c r="E3607" t="s">
        <v>20</v>
      </c>
    </row>
    <row r="3608" spans="1:5" x14ac:dyDescent="0.25">
      <c r="A3608">
        <v>713</v>
      </c>
      <c r="B3608">
        <v>8183</v>
      </c>
      <c r="C3608" s="4">
        <v>44767</v>
      </c>
      <c r="D3608">
        <v>157.29</v>
      </c>
      <c r="E3608" t="s">
        <v>18</v>
      </c>
    </row>
    <row r="3609" spans="1:5" x14ac:dyDescent="0.25">
      <c r="A3609">
        <v>714</v>
      </c>
      <c r="B3609">
        <v>1193</v>
      </c>
      <c r="C3609" s="4">
        <v>44697</v>
      </c>
      <c r="D3609">
        <v>119.15</v>
      </c>
      <c r="E3609" t="s">
        <v>19</v>
      </c>
    </row>
    <row r="3610" spans="1:5" x14ac:dyDescent="0.25">
      <c r="A3610">
        <v>714</v>
      </c>
      <c r="B3610">
        <v>8677</v>
      </c>
      <c r="C3610" s="4">
        <v>44578</v>
      </c>
      <c r="D3610">
        <v>485.71</v>
      </c>
      <c r="E3610" t="s">
        <v>17</v>
      </c>
    </row>
    <row r="3611" spans="1:5" x14ac:dyDescent="0.25">
      <c r="A3611">
        <v>714</v>
      </c>
      <c r="B3611">
        <v>9843</v>
      </c>
      <c r="C3611" s="4">
        <v>44614</v>
      </c>
      <c r="D3611">
        <v>25.82</v>
      </c>
      <c r="E3611" t="s">
        <v>17</v>
      </c>
    </row>
    <row r="3612" spans="1:5" x14ac:dyDescent="0.25">
      <c r="A3612">
        <v>714</v>
      </c>
      <c r="B3612">
        <v>5002</v>
      </c>
      <c r="C3612" s="4">
        <v>44719</v>
      </c>
      <c r="D3612">
        <v>35.08</v>
      </c>
      <c r="E3612" t="s">
        <v>19</v>
      </c>
    </row>
    <row r="3613" spans="1:5" x14ac:dyDescent="0.25">
      <c r="A3613">
        <v>714</v>
      </c>
      <c r="B3613">
        <v>3467</v>
      </c>
      <c r="C3613" s="4">
        <v>44632</v>
      </c>
      <c r="D3613">
        <v>181.4</v>
      </c>
      <c r="E3613" t="s">
        <v>19</v>
      </c>
    </row>
    <row r="3614" spans="1:5" x14ac:dyDescent="0.25">
      <c r="A3614">
        <v>714</v>
      </c>
      <c r="B3614">
        <v>4987</v>
      </c>
      <c r="C3614" s="4">
        <v>44919</v>
      </c>
      <c r="D3614">
        <v>10.91</v>
      </c>
      <c r="E3614" t="s">
        <v>16</v>
      </c>
    </row>
    <row r="3615" spans="1:5" x14ac:dyDescent="0.25">
      <c r="A3615">
        <v>714</v>
      </c>
      <c r="B3615">
        <v>1951</v>
      </c>
      <c r="C3615" s="4">
        <v>44578</v>
      </c>
      <c r="D3615">
        <v>89.37</v>
      </c>
      <c r="E3615" t="s">
        <v>17</v>
      </c>
    </row>
    <row r="3616" spans="1:5" x14ac:dyDescent="0.25">
      <c r="A3616">
        <v>714</v>
      </c>
      <c r="B3616">
        <v>3105</v>
      </c>
      <c r="C3616" s="4">
        <v>44687</v>
      </c>
      <c r="D3616">
        <v>222.88</v>
      </c>
      <c r="E3616" t="s">
        <v>17</v>
      </c>
    </row>
    <row r="3617" spans="1:5" x14ac:dyDescent="0.25">
      <c r="A3617">
        <v>715</v>
      </c>
      <c r="B3617">
        <v>2608</v>
      </c>
      <c r="C3617" s="4">
        <v>44727</v>
      </c>
      <c r="D3617">
        <v>112.98</v>
      </c>
      <c r="E3617" t="s">
        <v>18</v>
      </c>
    </row>
    <row r="3618" spans="1:5" x14ac:dyDescent="0.25">
      <c r="A3618">
        <v>715</v>
      </c>
      <c r="B3618">
        <v>1817</v>
      </c>
      <c r="C3618" s="4">
        <v>44783</v>
      </c>
      <c r="D3618">
        <v>442.93</v>
      </c>
      <c r="E3618" t="s">
        <v>18</v>
      </c>
    </row>
    <row r="3619" spans="1:5" x14ac:dyDescent="0.25">
      <c r="A3619">
        <v>716</v>
      </c>
      <c r="B3619">
        <v>7417</v>
      </c>
      <c r="C3619" s="4">
        <v>44772</v>
      </c>
      <c r="D3619">
        <v>463.28</v>
      </c>
      <c r="E3619" t="s">
        <v>18</v>
      </c>
    </row>
    <row r="3620" spans="1:5" x14ac:dyDescent="0.25">
      <c r="A3620">
        <v>716</v>
      </c>
      <c r="B3620">
        <v>3836</v>
      </c>
      <c r="C3620" s="4">
        <v>44641</v>
      </c>
      <c r="D3620">
        <v>20.38</v>
      </c>
      <c r="E3620" t="s">
        <v>17</v>
      </c>
    </row>
    <row r="3621" spans="1:5" x14ac:dyDescent="0.25">
      <c r="A3621">
        <v>716</v>
      </c>
      <c r="B3621">
        <v>6500</v>
      </c>
      <c r="C3621" s="4">
        <v>44731</v>
      </c>
      <c r="D3621">
        <v>210.08</v>
      </c>
      <c r="E3621" t="s">
        <v>18</v>
      </c>
    </row>
    <row r="3622" spans="1:5" x14ac:dyDescent="0.25">
      <c r="A3622">
        <v>716</v>
      </c>
      <c r="B3622">
        <v>3253</v>
      </c>
      <c r="C3622" s="4">
        <v>44782</v>
      </c>
      <c r="D3622">
        <v>388.48</v>
      </c>
      <c r="E3622" t="s">
        <v>16</v>
      </c>
    </row>
    <row r="3623" spans="1:5" x14ac:dyDescent="0.25">
      <c r="A3623">
        <v>716</v>
      </c>
      <c r="B3623">
        <v>7841</v>
      </c>
      <c r="C3623" s="4">
        <v>44643</v>
      </c>
      <c r="D3623">
        <v>403</v>
      </c>
      <c r="E3623" t="s">
        <v>20</v>
      </c>
    </row>
    <row r="3624" spans="1:5" x14ac:dyDescent="0.25">
      <c r="A3624">
        <v>716</v>
      </c>
      <c r="B3624">
        <v>4477</v>
      </c>
      <c r="C3624" s="4">
        <v>44568</v>
      </c>
      <c r="D3624">
        <v>442.8</v>
      </c>
      <c r="E3624" t="s">
        <v>20</v>
      </c>
    </row>
    <row r="3625" spans="1:5" x14ac:dyDescent="0.25">
      <c r="A3625">
        <v>716</v>
      </c>
      <c r="B3625">
        <v>5291</v>
      </c>
      <c r="C3625" s="4">
        <v>44882</v>
      </c>
      <c r="D3625">
        <v>348.82</v>
      </c>
      <c r="E3625" t="s">
        <v>19</v>
      </c>
    </row>
    <row r="3626" spans="1:5" x14ac:dyDescent="0.25">
      <c r="A3626">
        <v>716</v>
      </c>
      <c r="B3626">
        <v>7332</v>
      </c>
      <c r="C3626" s="4">
        <v>44704</v>
      </c>
      <c r="D3626">
        <v>487.46</v>
      </c>
      <c r="E3626" t="s">
        <v>16</v>
      </c>
    </row>
    <row r="3627" spans="1:5" x14ac:dyDescent="0.25">
      <c r="A3627">
        <v>716</v>
      </c>
      <c r="B3627">
        <v>3784</v>
      </c>
      <c r="C3627" s="4">
        <v>44590</v>
      </c>
      <c r="D3627">
        <v>456</v>
      </c>
      <c r="E3627" t="s">
        <v>16</v>
      </c>
    </row>
    <row r="3628" spans="1:5" x14ac:dyDescent="0.25">
      <c r="A3628">
        <v>717</v>
      </c>
      <c r="B3628">
        <v>5945</v>
      </c>
      <c r="C3628" s="4">
        <v>44834</v>
      </c>
      <c r="D3628">
        <v>207.82</v>
      </c>
      <c r="E3628" t="s">
        <v>16</v>
      </c>
    </row>
    <row r="3629" spans="1:5" x14ac:dyDescent="0.25">
      <c r="A3629">
        <v>717</v>
      </c>
      <c r="B3629">
        <v>2099</v>
      </c>
      <c r="C3629" s="4">
        <v>44734</v>
      </c>
      <c r="D3629">
        <v>56.27</v>
      </c>
      <c r="E3629" t="s">
        <v>17</v>
      </c>
    </row>
    <row r="3630" spans="1:5" x14ac:dyDescent="0.25">
      <c r="A3630">
        <v>717</v>
      </c>
      <c r="B3630">
        <v>5712</v>
      </c>
      <c r="C3630" s="4">
        <v>44774</v>
      </c>
      <c r="D3630">
        <v>356.3</v>
      </c>
      <c r="E3630" t="s">
        <v>16</v>
      </c>
    </row>
    <row r="3631" spans="1:5" x14ac:dyDescent="0.25">
      <c r="A3631">
        <v>717</v>
      </c>
      <c r="B3631">
        <v>8591</v>
      </c>
      <c r="C3631" s="4">
        <v>44805</v>
      </c>
      <c r="D3631">
        <v>298.11</v>
      </c>
      <c r="E3631" t="s">
        <v>18</v>
      </c>
    </row>
    <row r="3632" spans="1:5" x14ac:dyDescent="0.25">
      <c r="A3632">
        <v>717</v>
      </c>
      <c r="B3632">
        <v>1804</v>
      </c>
      <c r="C3632" s="4">
        <v>44700</v>
      </c>
      <c r="D3632">
        <v>303.43</v>
      </c>
      <c r="E3632" t="s">
        <v>18</v>
      </c>
    </row>
    <row r="3633" spans="1:5" x14ac:dyDescent="0.25">
      <c r="A3633">
        <v>717</v>
      </c>
      <c r="B3633">
        <v>7966</v>
      </c>
      <c r="C3633" s="4">
        <v>44747</v>
      </c>
      <c r="D3633">
        <v>278.95999999999998</v>
      </c>
      <c r="E3633" t="s">
        <v>16</v>
      </c>
    </row>
    <row r="3634" spans="1:5" x14ac:dyDescent="0.25">
      <c r="A3634">
        <v>717</v>
      </c>
      <c r="B3634">
        <v>9104</v>
      </c>
      <c r="C3634" s="4">
        <v>44683</v>
      </c>
      <c r="D3634">
        <v>449.74</v>
      </c>
      <c r="E3634" t="s">
        <v>16</v>
      </c>
    </row>
    <row r="3635" spans="1:5" x14ac:dyDescent="0.25">
      <c r="A3635">
        <v>718</v>
      </c>
      <c r="B3635">
        <v>6428</v>
      </c>
      <c r="C3635" s="4">
        <v>44696</v>
      </c>
      <c r="D3635">
        <v>162.30000000000001</v>
      </c>
      <c r="E3635" t="s">
        <v>16</v>
      </c>
    </row>
    <row r="3636" spans="1:5" x14ac:dyDescent="0.25">
      <c r="A3636">
        <v>718</v>
      </c>
      <c r="B3636">
        <v>9935</v>
      </c>
      <c r="C3636" s="4">
        <v>44613</v>
      </c>
      <c r="D3636">
        <v>397.05</v>
      </c>
      <c r="E3636" t="s">
        <v>19</v>
      </c>
    </row>
    <row r="3637" spans="1:5" x14ac:dyDescent="0.25">
      <c r="A3637">
        <v>718</v>
      </c>
      <c r="B3637">
        <v>6546</v>
      </c>
      <c r="C3637" s="4">
        <v>44780</v>
      </c>
      <c r="D3637">
        <v>407.9</v>
      </c>
      <c r="E3637" t="s">
        <v>19</v>
      </c>
    </row>
    <row r="3638" spans="1:5" x14ac:dyDescent="0.25">
      <c r="A3638">
        <v>718</v>
      </c>
      <c r="B3638">
        <v>2496</v>
      </c>
      <c r="C3638" s="4">
        <v>44613</v>
      </c>
      <c r="D3638">
        <v>157.49</v>
      </c>
      <c r="E3638" t="s">
        <v>20</v>
      </c>
    </row>
    <row r="3639" spans="1:5" x14ac:dyDescent="0.25">
      <c r="A3639">
        <v>718</v>
      </c>
      <c r="B3639">
        <v>6690</v>
      </c>
      <c r="C3639" s="4">
        <v>44851</v>
      </c>
      <c r="D3639">
        <v>488.77</v>
      </c>
      <c r="E3639" t="s">
        <v>17</v>
      </c>
    </row>
    <row r="3640" spans="1:5" x14ac:dyDescent="0.25">
      <c r="A3640">
        <v>718</v>
      </c>
      <c r="B3640">
        <v>4878</v>
      </c>
      <c r="C3640" s="4">
        <v>44779</v>
      </c>
      <c r="D3640">
        <v>231.7</v>
      </c>
      <c r="E3640" t="s">
        <v>17</v>
      </c>
    </row>
    <row r="3641" spans="1:5" x14ac:dyDescent="0.25">
      <c r="A3641">
        <v>719</v>
      </c>
      <c r="B3641">
        <v>7028</v>
      </c>
      <c r="C3641" s="4">
        <v>44605</v>
      </c>
      <c r="D3641">
        <v>134.56</v>
      </c>
      <c r="E3641" t="s">
        <v>18</v>
      </c>
    </row>
    <row r="3642" spans="1:5" x14ac:dyDescent="0.25">
      <c r="A3642">
        <v>719</v>
      </c>
      <c r="B3642">
        <v>7549</v>
      </c>
      <c r="C3642" s="4">
        <v>44830</v>
      </c>
      <c r="D3642">
        <v>300.3</v>
      </c>
      <c r="E3642" t="s">
        <v>17</v>
      </c>
    </row>
    <row r="3643" spans="1:5" x14ac:dyDescent="0.25">
      <c r="A3643">
        <v>720</v>
      </c>
      <c r="B3643">
        <v>5613</v>
      </c>
      <c r="C3643" s="4">
        <v>44699</v>
      </c>
      <c r="D3643">
        <v>305.08</v>
      </c>
      <c r="E3643" t="s">
        <v>20</v>
      </c>
    </row>
    <row r="3644" spans="1:5" x14ac:dyDescent="0.25">
      <c r="A3644">
        <v>720</v>
      </c>
      <c r="B3644">
        <v>4650</v>
      </c>
      <c r="C3644" s="4">
        <v>44634</v>
      </c>
      <c r="D3644">
        <v>207.86</v>
      </c>
      <c r="E3644" t="s">
        <v>20</v>
      </c>
    </row>
    <row r="3645" spans="1:5" x14ac:dyDescent="0.25">
      <c r="A3645">
        <v>720</v>
      </c>
      <c r="B3645">
        <v>5349</v>
      </c>
      <c r="C3645" s="4">
        <v>44692</v>
      </c>
      <c r="D3645">
        <v>148.93</v>
      </c>
      <c r="E3645" t="s">
        <v>16</v>
      </c>
    </row>
    <row r="3646" spans="1:5" x14ac:dyDescent="0.25">
      <c r="A3646">
        <v>720</v>
      </c>
      <c r="B3646">
        <v>5389</v>
      </c>
      <c r="C3646" s="4">
        <v>44644</v>
      </c>
      <c r="D3646">
        <v>323.99</v>
      </c>
      <c r="E3646" t="s">
        <v>18</v>
      </c>
    </row>
    <row r="3647" spans="1:5" x14ac:dyDescent="0.25">
      <c r="A3647">
        <v>720</v>
      </c>
      <c r="B3647">
        <v>8824</v>
      </c>
      <c r="C3647" s="4">
        <v>44562</v>
      </c>
      <c r="D3647">
        <v>490.97</v>
      </c>
      <c r="E3647" t="s">
        <v>16</v>
      </c>
    </row>
    <row r="3648" spans="1:5" x14ac:dyDescent="0.25">
      <c r="A3648">
        <v>720</v>
      </c>
      <c r="B3648">
        <v>3730</v>
      </c>
      <c r="C3648" s="4">
        <v>44825</v>
      </c>
      <c r="D3648">
        <v>74.3</v>
      </c>
      <c r="E3648" t="s">
        <v>20</v>
      </c>
    </row>
    <row r="3649" spans="1:5" x14ac:dyDescent="0.25">
      <c r="A3649">
        <v>721</v>
      </c>
      <c r="B3649">
        <v>5791</v>
      </c>
      <c r="C3649" s="4">
        <v>44716</v>
      </c>
      <c r="D3649">
        <v>313.02</v>
      </c>
      <c r="E3649" t="s">
        <v>16</v>
      </c>
    </row>
    <row r="3650" spans="1:5" x14ac:dyDescent="0.25">
      <c r="A3650">
        <v>721</v>
      </c>
      <c r="B3650">
        <v>4538</v>
      </c>
      <c r="C3650" s="4">
        <v>44731</v>
      </c>
      <c r="D3650">
        <v>157.35</v>
      </c>
      <c r="E3650" t="s">
        <v>20</v>
      </c>
    </row>
    <row r="3651" spans="1:5" x14ac:dyDescent="0.25">
      <c r="A3651">
        <v>721</v>
      </c>
      <c r="B3651">
        <v>1334</v>
      </c>
      <c r="C3651" s="4">
        <v>44660</v>
      </c>
      <c r="D3651">
        <v>218.89</v>
      </c>
      <c r="E3651" t="s">
        <v>18</v>
      </c>
    </row>
    <row r="3652" spans="1:5" x14ac:dyDescent="0.25">
      <c r="A3652">
        <v>721</v>
      </c>
      <c r="B3652">
        <v>1844</v>
      </c>
      <c r="C3652" s="4">
        <v>44668</v>
      </c>
      <c r="D3652">
        <v>79.73</v>
      </c>
      <c r="E3652" t="s">
        <v>16</v>
      </c>
    </row>
    <row r="3653" spans="1:5" x14ac:dyDescent="0.25">
      <c r="A3653">
        <v>721</v>
      </c>
      <c r="B3653">
        <v>9345</v>
      </c>
      <c r="C3653" s="4">
        <v>44758</v>
      </c>
      <c r="D3653">
        <v>152.34</v>
      </c>
      <c r="E3653" t="s">
        <v>17</v>
      </c>
    </row>
    <row r="3654" spans="1:5" x14ac:dyDescent="0.25">
      <c r="A3654">
        <v>722</v>
      </c>
      <c r="B3654">
        <v>2610</v>
      </c>
      <c r="C3654" s="4">
        <v>44701</v>
      </c>
      <c r="D3654">
        <v>69.23</v>
      </c>
      <c r="E3654" t="s">
        <v>17</v>
      </c>
    </row>
    <row r="3655" spans="1:5" x14ac:dyDescent="0.25">
      <c r="A3655">
        <v>722</v>
      </c>
      <c r="B3655">
        <v>8304</v>
      </c>
      <c r="C3655" s="4">
        <v>44900</v>
      </c>
      <c r="D3655">
        <v>442.42</v>
      </c>
      <c r="E3655" t="s">
        <v>17</v>
      </c>
    </row>
    <row r="3656" spans="1:5" x14ac:dyDescent="0.25">
      <c r="A3656">
        <v>722</v>
      </c>
      <c r="B3656">
        <v>6760</v>
      </c>
      <c r="C3656" s="4">
        <v>44891</v>
      </c>
      <c r="D3656">
        <v>303.08999999999997</v>
      </c>
      <c r="E3656" t="s">
        <v>18</v>
      </c>
    </row>
    <row r="3657" spans="1:5" x14ac:dyDescent="0.25">
      <c r="A3657">
        <v>723</v>
      </c>
      <c r="B3657">
        <v>5694</v>
      </c>
      <c r="C3657" s="4">
        <v>44692</v>
      </c>
      <c r="D3657">
        <v>359.73</v>
      </c>
      <c r="E3657" t="s">
        <v>20</v>
      </c>
    </row>
    <row r="3658" spans="1:5" x14ac:dyDescent="0.25">
      <c r="A3658">
        <v>723</v>
      </c>
      <c r="B3658">
        <v>2429</v>
      </c>
      <c r="C3658" s="4">
        <v>44868</v>
      </c>
      <c r="D3658">
        <v>334.58</v>
      </c>
      <c r="E3658" t="s">
        <v>17</v>
      </c>
    </row>
    <row r="3659" spans="1:5" x14ac:dyDescent="0.25">
      <c r="A3659">
        <v>723</v>
      </c>
      <c r="B3659">
        <v>4146</v>
      </c>
      <c r="C3659" s="4">
        <v>44602</v>
      </c>
      <c r="D3659">
        <v>267.86</v>
      </c>
      <c r="E3659" t="s">
        <v>17</v>
      </c>
    </row>
    <row r="3660" spans="1:5" x14ac:dyDescent="0.25">
      <c r="A3660">
        <v>723</v>
      </c>
      <c r="B3660">
        <v>3615</v>
      </c>
      <c r="C3660" s="4">
        <v>44774</v>
      </c>
      <c r="D3660">
        <v>344.29</v>
      </c>
      <c r="E3660" t="s">
        <v>18</v>
      </c>
    </row>
    <row r="3661" spans="1:5" x14ac:dyDescent="0.25">
      <c r="A3661">
        <v>723</v>
      </c>
      <c r="B3661">
        <v>4338</v>
      </c>
      <c r="C3661" s="4">
        <v>44761</v>
      </c>
      <c r="D3661">
        <v>453.19</v>
      </c>
      <c r="E3661" t="s">
        <v>17</v>
      </c>
    </row>
    <row r="3662" spans="1:5" x14ac:dyDescent="0.25">
      <c r="A3662">
        <v>723</v>
      </c>
      <c r="B3662">
        <v>8938</v>
      </c>
      <c r="C3662" s="4">
        <v>44761</v>
      </c>
      <c r="D3662">
        <v>226.2</v>
      </c>
      <c r="E3662" t="s">
        <v>17</v>
      </c>
    </row>
    <row r="3663" spans="1:5" x14ac:dyDescent="0.25">
      <c r="A3663">
        <v>723</v>
      </c>
      <c r="B3663">
        <v>4294</v>
      </c>
      <c r="C3663" s="4">
        <v>44657</v>
      </c>
      <c r="D3663">
        <v>157.71</v>
      </c>
      <c r="E3663" t="s">
        <v>17</v>
      </c>
    </row>
    <row r="3664" spans="1:5" x14ac:dyDescent="0.25">
      <c r="A3664">
        <v>724</v>
      </c>
      <c r="B3664">
        <v>9449</v>
      </c>
      <c r="C3664" s="4">
        <v>44701</v>
      </c>
      <c r="D3664">
        <v>94.23</v>
      </c>
      <c r="E3664" t="s">
        <v>20</v>
      </c>
    </row>
    <row r="3665" spans="1:5" x14ac:dyDescent="0.25">
      <c r="A3665">
        <v>724</v>
      </c>
      <c r="B3665">
        <v>2981</v>
      </c>
      <c r="C3665" s="4">
        <v>44706</v>
      </c>
      <c r="D3665">
        <v>383.5</v>
      </c>
      <c r="E3665" t="s">
        <v>18</v>
      </c>
    </row>
    <row r="3666" spans="1:5" x14ac:dyDescent="0.25">
      <c r="A3666">
        <v>725</v>
      </c>
      <c r="B3666">
        <v>4885</v>
      </c>
      <c r="C3666" s="4">
        <v>44635</v>
      </c>
      <c r="D3666">
        <v>213.86</v>
      </c>
      <c r="E3666" t="s">
        <v>16</v>
      </c>
    </row>
    <row r="3667" spans="1:5" x14ac:dyDescent="0.25">
      <c r="A3667">
        <v>725</v>
      </c>
      <c r="B3667">
        <v>4505</v>
      </c>
      <c r="C3667" s="4">
        <v>44686</v>
      </c>
      <c r="D3667">
        <v>413.43</v>
      </c>
      <c r="E3667" t="s">
        <v>20</v>
      </c>
    </row>
    <row r="3668" spans="1:5" x14ac:dyDescent="0.25">
      <c r="A3668">
        <v>726</v>
      </c>
      <c r="B3668">
        <v>7986</v>
      </c>
      <c r="C3668" s="4">
        <v>44601</v>
      </c>
      <c r="D3668">
        <v>209.93</v>
      </c>
      <c r="E3668" t="s">
        <v>17</v>
      </c>
    </row>
    <row r="3669" spans="1:5" x14ac:dyDescent="0.25">
      <c r="A3669">
        <v>726</v>
      </c>
      <c r="B3669">
        <v>6568</v>
      </c>
      <c r="C3669" s="4">
        <v>44695</v>
      </c>
      <c r="D3669">
        <v>477.94</v>
      </c>
      <c r="E3669" t="s">
        <v>16</v>
      </c>
    </row>
    <row r="3670" spans="1:5" x14ac:dyDescent="0.25">
      <c r="A3670">
        <v>726</v>
      </c>
      <c r="B3670">
        <v>1301</v>
      </c>
      <c r="C3670" s="4">
        <v>44917</v>
      </c>
      <c r="D3670">
        <v>367.51</v>
      </c>
      <c r="E3670" t="s">
        <v>19</v>
      </c>
    </row>
    <row r="3671" spans="1:5" x14ac:dyDescent="0.25">
      <c r="A3671">
        <v>726</v>
      </c>
      <c r="B3671">
        <v>7767</v>
      </c>
      <c r="C3671" s="4">
        <v>44879</v>
      </c>
      <c r="D3671">
        <v>447.67</v>
      </c>
      <c r="E3671" t="s">
        <v>20</v>
      </c>
    </row>
    <row r="3672" spans="1:5" x14ac:dyDescent="0.25">
      <c r="A3672">
        <v>726</v>
      </c>
      <c r="B3672">
        <v>6533</v>
      </c>
      <c r="C3672" s="4">
        <v>44646</v>
      </c>
      <c r="D3672">
        <v>129.52000000000001</v>
      </c>
      <c r="E3672" t="s">
        <v>18</v>
      </c>
    </row>
    <row r="3673" spans="1:5" x14ac:dyDescent="0.25">
      <c r="A3673">
        <v>726</v>
      </c>
      <c r="B3673">
        <v>7580</v>
      </c>
      <c r="C3673" s="4">
        <v>44582</v>
      </c>
      <c r="D3673">
        <v>108.67</v>
      </c>
      <c r="E3673" t="s">
        <v>20</v>
      </c>
    </row>
    <row r="3674" spans="1:5" x14ac:dyDescent="0.25">
      <c r="A3674">
        <v>726</v>
      </c>
      <c r="B3674">
        <v>8351</v>
      </c>
      <c r="C3674" s="4">
        <v>44838</v>
      </c>
      <c r="D3674">
        <v>239.81</v>
      </c>
      <c r="E3674" t="s">
        <v>17</v>
      </c>
    </row>
    <row r="3675" spans="1:5" x14ac:dyDescent="0.25">
      <c r="A3675">
        <v>726</v>
      </c>
      <c r="B3675">
        <v>5821</v>
      </c>
      <c r="C3675" s="4">
        <v>44707</v>
      </c>
      <c r="D3675">
        <v>67.150000000000006</v>
      </c>
      <c r="E3675" t="s">
        <v>16</v>
      </c>
    </row>
    <row r="3676" spans="1:5" x14ac:dyDescent="0.25">
      <c r="A3676">
        <v>727</v>
      </c>
      <c r="B3676">
        <v>6532</v>
      </c>
      <c r="C3676" s="4">
        <v>44674</v>
      </c>
      <c r="D3676">
        <v>15.4</v>
      </c>
      <c r="E3676" t="s">
        <v>20</v>
      </c>
    </row>
    <row r="3677" spans="1:5" x14ac:dyDescent="0.25">
      <c r="A3677">
        <v>727</v>
      </c>
      <c r="B3677">
        <v>9408</v>
      </c>
      <c r="C3677" s="4">
        <v>44773</v>
      </c>
      <c r="D3677">
        <v>491.58</v>
      </c>
      <c r="E3677" t="s">
        <v>19</v>
      </c>
    </row>
    <row r="3678" spans="1:5" x14ac:dyDescent="0.25">
      <c r="A3678">
        <v>727</v>
      </c>
      <c r="B3678">
        <v>6361</v>
      </c>
      <c r="C3678" s="4">
        <v>44864</v>
      </c>
      <c r="D3678">
        <v>388.59</v>
      </c>
      <c r="E3678" t="s">
        <v>16</v>
      </c>
    </row>
    <row r="3679" spans="1:5" x14ac:dyDescent="0.25">
      <c r="A3679">
        <v>727</v>
      </c>
      <c r="B3679">
        <v>2102</v>
      </c>
      <c r="C3679" s="4">
        <v>44629</v>
      </c>
      <c r="D3679">
        <v>125.96</v>
      </c>
      <c r="E3679" t="s">
        <v>17</v>
      </c>
    </row>
    <row r="3680" spans="1:5" x14ac:dyDescent="0.25">
      <c r="A3680">
        <v>727</v>
      </c>
      <c r="B3680">
        <v>8255</v>
      </c>
      <c r="C3680" s="4">
        <v>44682</v>
      </c>
      <c r="D3680">
        <v>183.18</v>
      </c>
      <c r="E3680" t="s">
        <v>18</v>
      </c>
    </row>
    <row r="3681" spans="1:5" x14ac:dyDescent="0.25">
      <c r="A3681">
        <v>727</v>
      </c>
      <c r="B3681">
        <v>6891</v>
      </c>
      <c r="C3681" s="4">
        <v>44918</v>
      </c>
      <c r="D3681">
        <v>47.39</v>
      </c>
      <c r="E3681" t="s">
        <v>19</v>
      </c>
    </row>
    <row r="3682" spans="1:5" x14ac:dyDescent="0.25">
      <c r="A3682">
        <v>728</v>
      </c>
      <c r="B3682">
        <v>5583</v>
      </c>
      <c r="C3682" s="4">
        <v>44766</v>
      </c>
      <c r="D3682">
        <v>470.47</v>
      </c>
      <c r="E3682" t="s">
        <v>16</v>
      </c>
    </row>
    <row r="3683" spans="1:5" x14ac:dyDescent="0.25">
      <c r="A3683">
        <v>728</v>
      </c>
      <c r="B3683">
        <v>5101</v>
      </c>
      <c r="C3683" s="4">
        <v>44869</v>
      </c>
      <c r="D3683">
        <v>173.97</v>
      </c>
      <c r="E3683" t="s">
        <v>19</v>
      </c>
    </row>
    <row r="3684" spans="1:5" x14ac:dyDescent="0.25">
      <c r="A3684">
        <v>728</v>
      </c>
      <c r="B3684">
        <v>4722</v>
      </c>
      <c r="C3684" s="4">
        <v>44585</v>
      </c>
      <c r="D3684">
        <v>325.74</v>
      </c>
      <c r="E3684" t="s">
        <v>17</v>
      </c>
    </row>
    <row r="3685" spans="1:5" x14ac:dyDescent="0.25">
      <c r="A3685">
        <v>728</v>
      </c>
      <c r="B3685">
        <v>5908</v>
      </c>
      <c r="C3685" s="4">
        <v>44826</v>
      </c>
      <c r="D3685">
        <v>212.91</v>
      </c>
      <c r="E3685" t="s">
        <v>18</v>
      </c>
    </row>
    <row r="3686" spans="1:5" x14ac:dyDescent="0.25">
      <c r="A3686">
        <v>728</v>
      </c>
      <c r="B3686">
        <v>7995</v>
      </c>
      <c r="C3686" s="4">
        <v>44651</v>
      </c>
      <c r="D3686">
        <v>369.35</v>
      </c>
      <c r="E3686" t="s">
        <v>18</v>
      </c>
    </row>
    <row r="3687" spans="1:5" x14ac:dyDescent="0.25">
      <c r="A3687">
        <v>729</v>
      </c>
      <c r="B3687">
        <v>9971</v>
      </c>
      <c r="C3687" s="4">
        <v>44914</v>
      </c>
      <c r="D3687">
        <v>74.349999999999994</v>
      </c>
      <c r="E3687" t="s">
        <v>17</v>
      </c>
    </row>
    <row r="3688" spans="1:5" x14ac:dyDescent="0.25">
      <c r="A3688">
        <v>729</v>
      </c>
      <c r="B3688">
        <v>9293</v>
      </c>
      <c r="C3688" s="4">
        <v>44663</v>
      </c>
      <c r="D3688">
        <v>86.72</v>
      </c>
      <c r="E3688" t="s">
        <v>20</v>
      </c>
    </row>
    <row r="3689" spans="1:5" x14ac:dyDescent="0.25">
      <c r="A3689">
        <v>730</v>
      </c>
      <c r="B3689">
        <v>6673</v>
      </c>
      <c r="C3689" s="4">
        <v>44674</v>
      </c>
      <c r="D3689">
        <v>154.41999999999999</v>
      </c>
      <c r="E3689" t="s">
        <v>20</v>
      </c>
    </row>
    <row r="3690" spans="1:5" x14ac:dyDescent="0.25">
      <c r="A3690">
        <v>730</v>
      </c>
      <c r="B3690">
        <v>1125</v>
      </c>
      <c r="C3690" s="4">
        <v>44658</v>
      </c>
      <c r="D3690">
        <v>54.27</v>
      </c>
      <c r="E3690" t="s">
        <v>16</v>
      </c>
    </row>
    <row r="3691" spans="1:5" x14ac:dyDescent="0.25">
      <c r="A3691">
        <v>730</v>
      </c>
      <c r="B3691">
        <v>2548</v>
      </c>
      <c r="C3691" s="4">
        <v>44821</v>
      </c>
      <c r="D3691">
        <v>237.89</v>
      </c>
      <c r="E3691" t="s">
        <v>16</v>
      </c>
    </row>
    <row r="3692" spans="1:5" x14ac:dyDescent="0.25">
      <c r="A3692">
        <v>730</v>
      </c>
      <c r="B3692">
        <v>7794</v>
      </c>
      <c r="C3692" s="4">
        <v>44738</v>
      </c>
      <c r="D3692">
        <v>226.53</v>
      </c>
      <c r="E3692" t="s">
        <v>17</v>
      </c>
    </row>
    <row r="3693" spans="1:5" x14ac:dyDescent="0.25">
      <c r="A3693">
        <v>730</v>
      </c>
      <c r="B3693">
        <v>8926</v>
      </c>
      <c r="C3693" s="4">
        <v>44817</v>
      </c>
      <c r="D3693">
        <v>187</v>
      </c>
      <c r="E3693" t="s">
        <v>19</v>
      </c>
    </row>
    <row r="3694" spans="1:5" x14ac:dyDescent="0.25">
      <c r="A3694">
        <v>730</v>
      </c>
      <c r="B3694">
        <v>4505</v>
      </c>
      <c r="C3694" s="4">
        <v>44732</v>
      </c>
      <c r="D3694">
        <v>387.68</v>
      </c>
      <c r="E3694" t="s">
        <v>18</v>
      </c>
    </row>
    <row r="3695" spans="1:5" x14ac:dyDescent="0.25">
      <c r="A3695">
        <v>731</v>
      </c>
      <c r="B3695">
        <v>6133</v>
      </c>
      <c r="C3695" s="4">
        <v>44592</v>
      </c>
      <c r="D3695">
        <v>433.53</v>
      </c>
      <c r="E3695" t="s">
        <v>20</v>
      </c>
    </row>
    <row r="3696" spans="1:5" x14ac:dyDescent="0.25">
      <c r="A3696">
        <v>731</v>
      </c>
      <c r="B3696">
        <v>1731</v>
      </c>
      <c r="C3696" s="4">
        <v>44713</v>
      </c>
      <c r="D3696">
        <v>58.04</v>
      </c>
      <c r="E3696" t="s">
        <v>19</v>
      </c>
    </row>
    <row r="3697" spans="1:5" x14ac:dyDescent="0.25">
      <c r="A3697">
        <v>731</v>
      </c>
      <c r="B3697">
        <v>1324</v>
      </c>
      <c r="C3697" s="4">
        <v>44726</v>
      </c>
      <c r="D3697">
        <v>105.69</v>
      </c>
      <c r="E3697" t="s">
        <v>16</v>
      </c>
    </row>
    <row r="3698" spans="1:5" x14ac:dyDescent="0.25">
      <c r="A3698">
        <v>731</v>
      </c>
      <c r="B3698">
        <v>1892</v>
      </c>
      <c r="C3698" s="4">
        <v>44612</v>
      </c>
      <c r="D3698">
        <v>358.51</v>
      </c>
      <c r="E3698" t="s">
        <v>20</v>
      </c>
    </row>
    <row r="3699" spans="1:5" x14ac:dyDescent="0.25">
      <c r="A3699">
        <v>731</v>
      </c>
      <c r="B3699">
        <v>1946</v>
      </c>
      <c r="C3699" s="4">
        <v>44617</v>
      </c>
      <c r="D3699">
        <v>244.67</v>
      </c>
      <c r="E3699" t="s">
        <v>17</v>
      </c>
    </row>
    <row r="3700" spans="1:5" x14ac:dyDescent="0.25">
      <c r="A3700">
        <v>731</v>
      </c>
      <c r="B3700">
        <v>2299</v>
      </c>
      <c r="C3700" s="4">
        <v>44763</v>
      </c>
      <c r="D3700">
        <v>229.05</v>
      </c>
      <c r="E3700" t="s">
        <v>16</v>
      </c>
    </row>
    <row r="3701" spans="1:5" x14ac:dyDescent="0.25">
      <c r="A3701">
        <v>731</v>
      </c>
      <c r="B3701">
        <v>5057</v>
      </c>
      <c r="C3701" s="4">
        <v>44836</v>
      </c>
      <c r="D3701">
        <v>84.69</v>
      </c>
      <c r="E3701" t="s">
        <v>18</v>
      </c>
    </row>
    <row r="3702" spans="1:5" x14ac:dyDescent="0.25">
      <c r="A3702">
        <v>731</v>
      </c>
      <c r="B3702">
        <v>2357</v>
      </c>
      <c r="C3702" s="4">
        <v>44818</v>
      </c>
      <c r="D3702">
        <v>45.32</v>
      </c>
      <c r="E3702" t="s">
        <v>18</v>
      </c>
    </row>
    <row r="3703" spans="1:5" x14ac:dyDescent="0.25">
      <c r="A3703">
        <v>732</v>
      </c>
      <c r="B3703">
        <v>1312</v>
      </c>
      <c r="C3703" s="4">
        <v>44813</v>
      </c>
      <c r="D3703">
        <v>87.28</v>
      </c>
      <c r="E3703" t="s">
        <v>17</v>
      </c>
    </row>
    <row r="3704" spans="1:5" x14ac:dyDescent="0.25">
      <c r="A3704">
        <v>732</v>
      </c>
      <c r="B3704">
        <v>6669</v>
      </c>
      <c r="C3704" s="4">
        <v>44666</v>
      </c>
      <c r="D3704">
        <v>5.18</v>
      </c>
      <c r="E3704" t="s">
        <v>20</v>
      </c>
    </row>
    <row r="3705" spans="1:5" x14ac:dyDescent="0.25">
      <c r="A3705">
        <v>732</v>
      </c>
      <c r="B3705">
        <v>1503</v>
      </c>
      <c r="C3705" s="4">
        <v>44638</v>
      </c>
      <c r="D3705">
        <v>458.37</v>
      </c>
      <c r="E3705" t="s">
        <v>18</v>
      </c>
    </row>
    <row r="3706" spans="1:5" x14ac:dyDescent="0.25">
      <c r="A3706">
        <v>732</v>
      </c>
      <c r="B3706">
        <v>8315</v>
      </c>
      <c r="C3706" s="4">
        <v>44783</v>
      </c>
      <c r="D3706">
        <v>419.92</v>
      </c>
      <c r="E3706" t="s">
        <v>16</v>
      </c>
    </row>
    <row r="3707" spans="1:5" x14ac:dyDescent="0.25">
      <c r="A3707">
        <v>732</v>
      </c>
      <c r="B3707">
        <v>5559</v>
      </c>
      <c r="C3707" s="4">
        <v>44604</v>
      </c>
      <c r="D3707">
        <v>218.73</v>
      </c>
      <c r="E3707" t="s">
        <v>19</v>
      </c>
    </row>
    <row r="3708" spans="1:5" x14ac:dyDescent="0.25">
      <c r="A3708">
        <v>732</v>
      </c>
      <c r="B3708">
        <v>6222</v>
      </c>
      <c r="C3708" s="4">
        <v>44604</v>
      </c>
      <c r="D3708">
        <v>288.52999999999997</v>
      </c>
      <c r="E3708" t="s">
        <v>20</v>
      </c>
    </row>
    <row r="3709" spans="1:5" x14ac:dyDescent="0.25">
      <c r="A3709">
        <v>732</v>
      </c>
      <c r="B3709">
        <v>8640</v>
      </c>
      <c r="C3709" s="4">
        <v>44748</v>
      </c>
      <c r="D3709">
        <v>101.82</v>
      </c>
      <c r="E3709" t="s">
        <v>17</v>
      </c>
    </row>
    <row r="3710" spans="1:5" x14ac:dyDescent="0.25">
      <c r="A3710">
        <v>732</v>
      </c>
      <c r="B3710">
        <v>5913</v>
      </c>
      <c r="C3710" s="4">
        <v>44720</v>
      </c>
      <c r="D3710">
        <v>26.62</v>
      </c>
      <c r="E3710" t="s">
        <v>20</v>
      </c>
    </row>
    <row r="3711" spans="1:5" x14ac:dyDescent="0.25">
      <c r="A3711">
        <v>732</v>
      </c>
      <c r="B3711">
        <v>3705</v>
      </c>
      <c r="C3711" s="4">
        <v>44813</v>
      </c>
      <c r="D3711">
        <v>259.27</v>
      </c>
      <c r="E3711" t="s">
        <v>20</v>
      </c>
    </row>
    <row r="3712" spans="1:5" x14ac:dyDescent="0.25">
      <c r="A3712">
        <v>733</v>
      </c>
      <c r="B3712">
        <v>1895</v>
      </c>
      <c r="C3712" s="4">
        <v>44569</v>
      </c>
      <c r="D3712">
        <v>330.42</v>
      </c>
      <c r="E3712" t="s">
        <v>19</v>
      </c>
    </row>
    <row r="3713" spans="1:5" x14ac:dyDescent="0.25">
      <c r="A3713">
        <v>733</v>
      </c>
      <c r="B3713">
        <v>7700</v>
      </c>
      <c r="C3713" s="4">
        <v>44583</v>
      </c>
      <c r="D3713">
        <v>101.43</v>
      </c>
      <c r="E3713" t="s">
        <v>19</v>
      </c>
    </row>
    <row r="3714" spans="1:5" x14ac:dyDescent="0.25">
      <c r="A3714">
        <v>733</v>
      </c>
      <c r="B3714">
        <v>5420</v>
      </c>
      <c r="C3714" s="4">
        <v>44876</v>
      </c>
      <c r="D3714">
        <v>249.29</v>
      </c>
      <c r="E3714" t="s">
        <v>16</v>
      </c>
    </row>
    <row r="3715" spans="1:5" x14ac:dyDescent="0.25">
      <c r="A3715">
        <v>734</v>
      </c>
      <c r="B3715">
        <v>3507</v>
      </c>
      <c r="C3715" s="4">
        <v>44616</v>
      </c>
      <c r="D3715">
        <v>22.45</v>
      </c>
      <c r="E3715" t="s">
        <v>18</v>
      </c>
    </row>
    <row r="3716" spans="1:5" x14ac:dyDescent="0.25">
      <c r="A3716">
        <v>734</v>
      </c>
      <c r="B3716">
        <v>1861</v>
      </c>
      <c r="C3716" s="4">
        <v>44722</v>
      </c>
      <c r="D3716">
        <v>460.14</v>
      </c>
      <c r="E3716" t="s">
        <v>16</v>
      </c>
    </row>
    <row r="3717" spans="1:5" x14ac:dyDescent="0.25">
      <c r="A3717">
        <v>734</v>
      </c>
      <c r="B3717">
        <v>6604</v>
      </c>
      <c r="C3717" s="4">
        <v>44865</v>
      </c>
      <c r="D3717">
        <v>96.96</v>
      </c>
      <c r="E3717" t="s">
        <v>19</v>
      </c>
    </row>
    <row r="3718" spans="1:5" x14ac:dyDescent="0.25">
      <c r="A3718">
        <v>734</v>
      </c>
      <c r="B3718">
        <v>4420</v>
      </c>
      <c r="C3718" s="4">
        <v>44664</v>
      </c>
      <c r="D3718">
        <v>80.319999999999993</v>
      </c>
      <c r="E3718" t="s">
        <v>18</v>
      </c>
    </row>
    <row r="3719" spans="1:5" x14ac:dyDescent="0.25">
      <c r="A3719">
        <v>734</v>
      </c>
      <c r="B3719">
        <v>9267</v>
      </c>
      <c r="C3719" s="4">
        <v>44630</v>
      </c>
      <c r="D3719">
        <v>387.25</v>
      </c>
      <c r="E3719" t="s">
        <v>16</v>
      </c>
    </row>
    <row r="3720" spans="1:5" x14ac:dyDescent="0.25">
      <c r="A3720">
        <v>735</v>
      </c>
      <c r="B3720">
        <v>7321</v>
      </c>
      <c r="C3720" s="4">
        <v>44653</v>
      </c>
      <c r="D3720">
        <v>431.62</v>
      </c>
      <c r="E3720" t="s">
        <v>19</v>
      </c>
    </row>
    <row r="3721" spans="1:5" x14ac:dyDescent="0.25">
      <c r="A3721">
        <v>735</v>
      </c>
      <c r="B3721">
        <v>4023</v>
      </c>
      <c r="C3721" s="4">
        <v>44720</v>
      </c>
      <c r="D3721">
        <v>155.43</v>
      </c>
      <c r="E3721" t="s">
        <v>16</v>
      </c>
    </row>
    <row r="3722" spans="1:5" x14ac:dyDescent="0.25">
      <c r="A3722">
        <v>735</v>
      </c>
      <c r="B3722">
        <v>8543</v>
      </c>
      <c r="C3722" s="4">
        <v>44634</v>
      </c>
      <c r="D3722">
        <v>409.65</v>
      </c>
      <c r="E3722" t="s">
        <v>17</v>
      </c>
    </row>
    <row r="3723" spans="1:5" x14ac:dyDescent="0.25">
      <c r="A3723">
        <v>735</v>
      </c>
      <c r="B3723">
        <v>1841</v>
      </c>
      <c r="C3723" s="4">
        <v>44788</v>
      </c>
      <c r="D3723">
        <v>60.1</v>
      </c>
      <c r="E3723" t="s">
        <v>16</v>
      </c>
    </row>
    <row r="3724" spans="1:5" x14ac:dyDescent="0.25">
      <c r="A3724">
        <v>735</v>
      </c>
      <c r="B3724">
        <v>6852</v>
      </c>
      <c r="C3724" s="4">
        <v>44597</v>
      </c>
      <c r="D3724">
        <v>496.35</v>
      </c>
      <c r="E3724" t="s">
        <v>17</v>
      </c>
    </row>
    <row r="3725" spans="1:5" x14ac:dyDescent="0.25">
      <c r="A3725">
        <v>735</v>
      </c>
      <c r="B3725">
        <v>3520</v>
      </c>
      <c r="C3725" s="4">
        <v>44910</v>
      </c>
      <c r="D3725">
        <v>372.43</v>
      </c>
      <c r="E3725" t="s">
        <v>16</v>
      </c>
    </row>
    <row r="3726" spans="1:5" x14ac:dyDescent="0.25">
      <c r="A3726">
        <v>735</v>
      </c>
      <c r="B3726">
        <v>3489</v>
      </c>
      <c r="C3726" s="4">
        <v>44724</v>
      </c>
      <c r="D3726">
        <v>195.7</v>
      </c>
      <c r="E3726" t="s">
        <v>18</v>
      </c>
    </row>
    <row r="3727" spans="1:5" x14ac:dyDescent="0.25">
      <c r="A3727">
        <v>735</v>
      </c>
      <c r="B3727">
        <v>9296</v>
      </c>
      <c r="C3727" s="4">
        <v>44610</v>
      </c>
      <c r="D3727">
        <v>44.21</v>
      </c>
      <c r="E3727" t="s">
        <v>17</v>
      </c>
    </row>
    <row r="3728" spans="1:5" x14ac:dyDescent="0.25">
      <c r="A3728">
        <v>736</v>
      </c>
      <c r="B3728">
        <v>1311</v>
      </c>
      <c r="C3728" s="4">
        <v>44774</v>
      </c>
      <c r="D3728">
        <v>243.79</v>
      </c>
      <c r="E3728" t="s">
        <v>16</v>
      </c>
    </row>
    <row r="3729" spans="1:5" x14ac:dyDescent="0.25">
      <c r="A3729">
        <v>736</v>
      </c>
      <c r="B3729">
        <v>7393</v>
      </c>
      <c r="C3729" s="4">
        <v>44777</v>
      </c>
      <c r="D3729">
        <v>70.760000000000005</v>
      </c>
      <c r="E3729" t="s">
        <v>19</v>
      </c>
    </row>
    <row r="3730" spans="1:5" x14ac:dyDescent="0.25">
      <c r="A3730">
        <v>736</v>
      </c>
      <c r="B3730">
        <v>9833</v>
      </c>
      <c r="C3730" s="4">
        <v>44674</v>
      </c>
      <c r="D3730">
        <v>261.75</v>
      </c>
      <c r="E3730" t="s">
        <v>17</v>
      </c>
    </row>
    <row r="3731" spans="1:5" x14ac:dyDescent="0.25">
      <c r="A3731">
        <v>737</v>
      </c>
      <c r="B3731">
        <v>6230</v>
      </c>
      <c r="C3731" s="4">
        <v>44748</v>
      </c>
      <c r="D3731">
        <v>329.72</v>
      </c>
      <c r="E3731" t="s">
        <v>19</v>
      </c>
    </row>
    <row r="3732" spans="1:5" x14ac:dyDescent="0.25">
      <c r="A3732">
        <v>737</v>
      </c>
      <c r="B3732">
        <v>6363</v>
      </c>
      <c r="C3732" s="4">
        <v>44738</v>
      </c>
      <c r="D3732">
        <v>123.68</v>
      </c>
      <c r="E3732" t="s">
        <v>16</v>
      </c>
    </row>
    <row r="3733" spans="1:5" x14ac:dyDescent="0.25">
      <c r="A3733">
        <v>737</v>
      </c>
      <c r="B3733">
        <v>7548</v>
      </c>
      <c r="C3733" s="4">
        <v>44600</v>
      </c>
      <c r="D3733">
        <v>271.56</v>
      </c>
      <c r="E3733" t="s">
        <v>17</v>
      </c>
    </row>
    <row r="3734" spans="1:5" x14ac:dyDescent="0.25">
      <c r="A3734">
        <v>737</v>
      </c>
      <c r="B3734">
        <v>7234</v>
      </c>
      <c r="C3734" s="4">
        <v>44674</v>
      </c>
      <c r="D3734">
        <v>120.66</v>
      </c>
      <c r="E3734" t="s">
        <v>17</v>
      </c>
    </row>
    <row r="3735" spans="1:5" x14ac:dyDescent="0.25">
      <c r="A3735">
        <v>737</v>
      </c>
      <c r="B3735">
        <v>4239</v>
      </c>
      <c r="C3735" s="4">
        <v>44709</v>
      </c>
      <c r="D3735">
        <v>161.59</v>
      </c>
      <c r="E3735" t="s">
        <v>19</v>
      </c>
    </row>
    <row r="3736" spans="1:5" x14ac:dyDescent="0.25">
      <c r="A3736">
        <v>737</v>
      </c>
      <c r="B3736">
        <v>6272</v>
      </c>
      <c r="C3736" s="4">
        <v>44882</v>
      </c>
      <c r="D3736">
        <v>161.81</v>
      </c>
      <c r="E3736" t="s">
        <v>18</v>
      </c>
    </row>
    <row r="3737" spans="1:5" x14ac:dyDescent="0.25">
      <c r="A3737">
        <v>737</v>
      </c>
      <c r="B3737">
        <v>2305</v>
      </c>
      <c r="C3737" s="4">
        <v>44717</v>
      </c>
      <c r="D3737">
        <v>463.64</v>
      </c>
      <c r="E3737" t="s">
        <v>17</v>
      </c>
    </row>
    <row r="3738" spans="1:5" x14ac:dyDescent="0.25">
      <c r="A3738">
        <v>737</v>
      </c>
      <c r="B3738">
        <v>2291</v>
      </c>
      <c r="C3738" s="4">
        <v>44770</v>
      </c>
      <c r="D3738">
        <v>75.069999999999993</v>
      </c>
      <c r="E3738" t="s">
        <v>16</v>
      </c>
    </row>
    <row r="3739" spans="1:5" x14ac:dyDescent="0.25">
      <c r="A3739">
        <v>737</v>
      </c>
      <c r="B3739">
        <v>5066</v>
      </c>
      <c r="C3739" s="4">
        <v>44582</v>
      </c>
      <c r="D3739">
        <v>424.32</v>
      </c>
      <c r="E3739" t="s">
        <v>18</v>
      </c>
    </row>
    <row r="3740" spans="1:5" x14ac:dyDescent="0.25">
      <c r="A3740">
        <v>738</v>
      </c>
      <c r="B3740">
        <v>4807</v>
      </c>
      <c r="C3740" s="4">
        <v>44663</v>
      </c>
      <c r="D3740">
        <v>389.35</v>
      </c>
      <c r="E3740" t="s">
        <v>18</v>
      </c>
    </row>
    <row r="3741" spans="1:5" x14ac:dyDescent="0.25">
      <c r="A3741">
        <v>738</v>
      </c>
      <c r="B3741">
        <v>7440</v>
      </c>
      <c r="C3741" s="4">
        <v>44698</v>
      </c>
      <c r="D3741">
        <v>235.64</v>
      </c>
      <c r="E3741" t="s">
        <v>18</v>
      </c>
    </row>
    <row r="3742" spans="1:5" x14ac:dyDescent="0.25">
      <c r="A3742">
        <v>738</v>
      </c>
      <c r="B3742">
        <v>2239</v>
      </c>
      <c r="C3742" s="4">
        <v>44654</v>
      </c>
      <c r="D3742">
        <v>50.37</v>
      </c>
      <c r="E3742" t="s">
        <v>18</v>
      </c>
    </row>
    <row r="3743" spans="1:5" x14ac:dyDescent="0.25">
      <c r="A3743">
        <v>739</v>
      </c>
      <c r="B3743">
        <v>3597</v>
      </c>
      <c r="C3743" s="4">
        <v>44587</v>
      </c>
      <c r="D3743">
        <v>272.39</v>
      </c>
      <c r="E3743" t="s">
        <v>19</v>
      </c>
    </row>
    <row r="3744" spans="1:5" x14ac:dyDescent="0.25">
      <c r="A3744">
        <v>739</v>
      </c>
      <c r="B3744">
        <v>7236</v>
      </c>
      <c r="C3744" s="4">
        <v>44843</v>
      </c>
      <c r="D3744">
        <v>66.58</v>
      </c>
      <c r="E3744" t="s">
        <v>20</v>
      </c>
    </row>
    <row r="3745" spans="1:5" x14ac:dyDescent="0.25">
      <c r="A3745">
        <v>740</v>
      </c>
      <c r="B3745">
        <v>5935</v>
      </c>
      <c r="C3745" s="4">
        <v>44866</v>
      </c>
      <c r="D3745">
        <v>59.01</v>
      </c>
      <c r="E3745" t="s">
        <v>20</v>
      </c>
    </row>
    <row r="3746" spans="1:5" x14ac:dyDescent="0.25">
      <c r="A3746">
        <v>740</v>
      </c>
      <c r="B3746">
        <v>1774</v>
      </c>
      <c r="C3746" s="4">
        <v>44564</v>
      </c>
      <c r="D3746">
        <v>358.17</v>
      </c>
      <c r="E3746" t="s">
        <v>17</v>
      </c>
    </row>
    <row r="3747" spans="1:5" x14ac:dyDescent="0.25">
      <c r="A3747">
        <v>740</v>
      </c>
      <c r="B3747">
        <v>3107</v>
      </c>
      <c r="C3747" s="4">
        <v>44664</v>
      </c>
      <c r="D3747">
        <v>213.1</v>
      </c>
      <c r="E3747" t="s">
        <v>18</v>
      </c>
    </row>
    <row r="3748" spans="1:5" x14ac:dyDescent="0.25">
      <c r="A3748">
        <v>740</v>
      </c>
      <c r="B3748">
        <v>4292</v>
      </c>
      <c r="C3748" s="4">
        <v>44779</v>
      </c>
      <c r="D3748">
        <v>104.17</v>
      </c>
      <c r="E3748" t="s">
        <v>18</v>
      </c>
    </row>
    <row r="3749" spans="1:5" x14ac:dyDescent="0.25">
      <c r="A3749">
        <v>740</v>
      </c>
      <c r="B3749">
        <v>8563</v>
      </c>
      <c r="C3749" s="4">
        <v>44839</v>
      </c>
      <c r="D3749">
        <v>350.12</v>
      </c>
      <c r="E3749" t="s">
        <v>17</v>
      </c>
    </row>
    <row r="3750" spans="1:5" x14ac:dyDescent="0.25">
      <c r="A3750">
        <v>740</v>
      </c>
      <c r="B3750">
        <v>1915</v>
      </c>
      <c r="C3750" s="4">
        <v>44868</v>
      </c>
      <c r="D3750">
        <v>394.69</v>
      </c>
      <c r="E3750" t="s">
        <v>20</v>
      </c>
    </row>
    <row r="3751" spans="1:5" x14ac:dyDescent="0.25">
      <c r="A3751">
        <v>740</v>
      </c>
      <c r="B3751">
        <v>2693</v>
      </c>
      <c r="C3751" s="4">
        <v>44626</v>
      </c>
      <c r="D3751">
        <v>121.49</v>
      </c>
      <c r="E3751" t="s">
        <v>18</v>
      </c>
    </row>
    <row r="3752" spans="1:5" x14ac:dyDescent="0.25">
      <c r="A3752">
        <v>740</v>
      </c>
      <c r="B3752">
        <v>2709</v>
      </c>
      <c r="C3752" s="4">
        <v>44619</v>
      </c>
      <c r="D3752">
        <v>17.89</v>
      </c>
      <c r="E3752" t="s">
        <v>16</v>
      </c>
    </row>
    <row r="3753" spans="1:5" x14ac:dyDescent="0.25">
      <c r="A3753">
        <v>740</v>
      </c>
      <c r="B3753">
        <v>9664</v>
      </c>
      <c r="C3753" s="4">
        <v>44897</v>
      </c>
      <c r="D3753">
        <v>476.17</v>
      </c>
      <c r="E3753" t="s">
        <v>19</v>
      </c>
    </row>
    <row r="3754" spans="1:5" x14ac:dyDescent="0.25">
      <c r="A3754">
        <v>741</v>
      </c>
      <c r="B3754">
        <v>3889</v>
      </c>
      <c r="C3754" s="4">
        <v>44633</v>
      </c>
      <c r="D3754">
        <v>268.49</v>
      </c>
      <c r="E3754" t="s">
        <v>17</v>
      </c>
    </row>
    <row r="3755" spans="1:5" x14ac:dyDescent="0.25">
      <c r="A3755">
        <v>741</v>
      </c>
      <c r="B3755">
        <v>6743</v>
      </c>
      <c r="C3755" s="4">
        <v>44737</v>
      </c>
      <c r="D3755">
        <v>149.44</v>
      </c>
      <c r="E3755" t="s">
        <v>18</v>
      </c>
    </row>
    <row r="3756" spans="1:5" x14ac:dyDescent="0.25">
      <c r="A3756">
        <v>741</v>
      </c>
      <c r="B3756">
        <v>8260</v>
      </c>
      <c r="C3756" s="4">
        <v>44671</v>
      </c>
      <c r="D3756">
        <v>459.56</v>
      </c>
      <c r="E3756" t="s">
        <v>20</v>
      </c>
    </row>
    <row r="3757" spans="1:5" x14ac:dyDescent="0.25">
      <c r="A3757">
        <v>741</v>
      </c>
      <c r="B3757">
        <v>9723</v>
      </c>
      <c r="C3757" s="4">
        <v>44808</v>
      </c>
      <c r="D3757">
        <v>485.51</v>
      </c>
      <c r="E3757" t="s">
        <v>18</v>
      </c>
    </row>
    <row r="3758" spans="1:5" x14ac:dyDescent="0.25">
      <c r="A3758">
        <v>741</v>
      </c>
      <c r="B3758">
        <v>3401</v>
      </c>
      <c r="C3758" s="4">
        <v>44838</v>
      </c>
      <c r="D3758">
        <v>228.01</v>
      </c>
      <c r="E3758" t="s">
        <v>19</v>
      </c>
    </row>
    <row r="3759" spans="1:5" x14ac:dyDescent="0.25">
      <c r="A3759">
        <v>741</v>
      </c>
      <c r="B3759">
        <v>1573</v>
      </c>
      <c r="C3759" s="4">
        <v>44910</v>
      </c>
      <c r="D3759">
        <v>447.21</v>
      </c>
      <c r="E3759" t="s">
        <v>16</v>
      </c>
    </row>
    <row r="3760" spans="1:5" x14ac:dyDescent="0.25">
      <c r="A3760">
        <v>741</v>
      </c>
      <c r="B3760">
        <v>2333</v>
      </c>
      <c r="C3760" s="4">
        <v>44881</v>
      </c>
      <c r="D3760">
        <v>203.31</v>
      </c>
      <c r="E3760" t="s">
        <v>18</v>
      </c>
    </row>
    <row r="3761" spans="1:5" x14ac:dyDescent="0.25">
      <c r="A3761">
        <v>741</v>
      </c>
      <c r="B3761">
        <v>3977</v>
      </c>
      <c r="C3761" s="4">
        <v>44706</v>
      </c>
      <c r="D3761">
        <v>76.13</v>
      </c>
      <c r="E3761" t="s">
        <v>16</v>
      </c>
    </row>
    <row r="3762" spans="1:5" x14ac:dyDescent="0.25">
      <c r="A3762">
        <v>742</v>
      </c>
      <c r="B3762">
        <v>8924</v>
      </c>
      <c r="C3762" s="4">
        <v>44743</v>
      </c>
      <c r="D3762">
        <v>493.76</v>
      </c>
      <c r="E3762" t="s">
        <v>19</v>
      </c>
    </row>
    <row r="3763" spans="1:5" x14ac:dyDescent="0.25">
      <c r="A3763">
        <v>742</v>
      </c>
      <c r="B3763">
        <v>5559</v>
      </c>
      <c r="C3763" s="4">
        <v>44623</v>
      </c>
      <c r="D3763">
        <v>89.34</v>
      </c>
      <c r="E3763" t="s">
        <v>20</v>
      </c>
    </row>
    <row r="3764" spans="1:5" x14ac:dyDescent="0.25">
      <c r="A3764">
        <v>743</v>
      </c>
      <c r="B3764">
        <v>2735</v>
      </c>
      <c r="C3764" s="4">
        <v>44604</v>
      </c>
      <c r="D3764">
        <v>323.08999999999997</v>
      </c>
      <c r="E3764" t="s">
        <v>17</v>
      </c>
    </row>
    <row r="3765" spans="1:5" x14ac:dyDescent="0.25">
      <c r="A3765">
        <v>743</v>
      </c>
      <c r="B3765">
        <v>1854</v>
      </c>
      <c r="C3765" s="4">
        <v>44792</v>
      </c>
      <c r="D3765">
        <v>344.42</v>
      </c>
      <c r="E3765" t="s">
        <v>19</v>
      </c>
    </row>
    <row r="3766" spans="1:5" x14ac:dyDescent="0.25">
      <c r="A3766">
        <v>743</v>
      </c>
      <c r="B3766">
        <v>8798</v>
      </c>
      <c r="C3766" s="4">
        <v>44678</v>
      </c>
      <c r="D3766">
        <v>179.05</v>
      </c>
      <c r="E3766" t="s">
        <v>19</v>
      </c>
    </row>
    <row r="3767" spans="1:5" x14ac:dyDescent="0.25">
      <c r="A3767">
        <v>743</v>
      </c>
      <c r="B3767">
        <v>2557</v>
      </c>
      <c r="C3767" s="4">
        <v>44910</v>
      </c>
      <c r="D3767">
        <v>271.85000000000002</v>
      </c>
      <c r="E3767" t="s">
        <v>20</v>
      </c>
    </row>
    <row r="3768" spans="1:5" x14ac:dyDescent="0.25">
      <c r="A3768">
        <v>744</v>
      </c>
      <c r="B3768">
        <v>6253</v>
      </c>
      <c r="C3768" s="4">
        <v>44765</v>
      </c>
      <c r="D3768">
        <v>108.19</v>
      </c>
      <c r="E3768" t="s">
        <v>18</v>
      </c>
    </row>
    <row r="3769" spans="1:5" x14ac:dyDescent="0.25">
      <c r="A3769">
        <v>744</v>
      </c>
      <c r="B3769">
        <v>2653</v>
      </c>
      <c r="C3769" s="4">
        <v>44847</v>
      </c>
      <c r="D3769">
        <v>252.57</v>
      </c>
      <c r="E3769" t="s">
        <v>17</v>
      </c>
    </row>
    <row r="3770" spans="1:5" x14ac:dyDescent="0.25">
      <c r="A3770">
        <v>744</v>
      </c>
      <c r="B3770">
        <v>5151</v>
      </c>
      <c r="C3770" s="4">
        <v>44726</v>
      </c>
      <c r="D3770">
        <v>13.15</v>
      </c>
      <c r="E3770" t="s">
        <v>20</v>
      </c>
    </row>
    <row r="3771" spans="1:5" x14ac:dyDescent="0.25">
      <c r="A3771">
        <v>744</v>
      </c>
      <c r="B3771">
        <v>7220</v>
      </c>
      <c r="C3771" s="4">
        <v>44684</v>
      </c>
      <c r="D3771">
        <v>260.61</v>
      </c>
      <c r="E3771" t="s">
        <v>18</v>
      </c>
    </row>
    <row r="3772" spans="1:5" x14ac:dyDescent="0.25">
      <c r="A3772">
        <v>744</v>
      </c>
      <c r="B3772">
        <v>3913</v>
      </c>
      <c r="C3772" s="4">
        <v>44617</v>
      </c>
      <c r="D3772">
        <v>298.72000000000003</v>
      </c>
      <c r="E3772" t="s">
        <v>17</v>
      </c>
    </row>
    <row r="3773" spans="1:5" x14ac:dyDescent="0.25">
      <c r="A3773">
        <v>744</v>
      </c>
      <c r="B3773">
        <v>8000</v>
      </c>
      <c r="C3773" s="4">
        <v>44826</v>
      </c>
      <c r="D3773">
        <v>198.79</v>
      </c>
      <c r="E3773" t="s">
        <v>16</v>
      </c>
    </row>
    <row r="3774" spans="1:5" x14ac:dyDescent="0.25">
      <c r="A3774">
        <v>745</v>
      </c>
      <c r="B3774">
        <v>2315</v>
      </c>
      <c r="C3774" s="4">
        <v>44720</v>
      </c>
      <c r="D3774">
        <v>270.38</v>
      </c>
      <c r="E3774" t="s">
        <v>16</v>
      </c>
    </row>
    <row r="3775" spans="1:5" x14ac:dyDescent="0.25">
      <c r="A3775">
        <v>745</v>
      </c>
      <c r="B3775">
        <v>5041</v>
      </c>
      <c r="C3775" s="4">
        <v>44770</v>
      </c>
      <c r="D3775">
        <v>351.3</v>
      </c>
      <c r="E3775" t="s">
        <v>16</v>
      </c>
    </row>
    <row r="3776" spans="1:5" x14ac:dyDescent="0.25">
      <c r="A3776">
        <v>745</v>
      </c>
      <c r="B3776">
        <v>9371</v>
      </c>
      <c r="C3776" s="4">
        <v>44828</v>
      </c>
      <c r="D3776">
        <v>53.15</v>
      </c>
      <c r="E3776" t="s">
        <v>16</v>
      </c>
    </row>
    <row r="3777" spans="1:5" x14ac:dyDescent="0.25">
      <c r="A3777">
        <v>745</v>
      </c>
      <c r="B3777">
        <v>6847</v>
      </c>
      <c r="C3777" s="4">
        <v>44607</v>
      </c>
      <c r="D3777">
        <v>390.89</v>
      </c>
      <c r="E3777" t="s">
        <v>18</v>
      </c>
    </row>
    <row r="3778" spans="1:5" x14ac:dyDescent="0.25">
      <c r="A3778">
        <v>745</v>
      </c>
      <c r="B3778">
        <v>5275</v>
      </c>
      <c r="C3778" s="4">
        <v>44892</v>
      </c>
      <c r="D3778">
        <v>353.88</v>
      </c>
      <c r="E3778" t="s">
        <v>20</v>
      </c>
    </row>
    <row r="3779" spans="1:5" x14ac:dyDescent="0.25">
      <c r="A3779">
        <v>745</v>
      </c>
      <c r="B3779">
        <v>4784</v>
      </c>
      <c r="C3779" s="4">
        <v>44712</v>
      </c>
      <c r="D3779">
        <v>473.86</v>
      </c>
      <c r="E3779" t="s">
        <v>16</v>
      </c>
    </row>
    <row r="3780" spans="1:5" x14ac:dyDescent="0.25">
      <c r="A3780">
        <v>745</v>
      </c>
      <c r="B3780">
        <v>6163</v>
      </c>
      <c r="C3780" s="4">
        <v>44684</v>
      </c>
      <c r="D3780">
        <v>270.99</v>
      </c>
      <c r="E3780" t="s">
        <v>20</v>
      </c>
    </row>
    <row r="3781" spans="1:5" x14ac:dyDescent="0.25">
      <c r="A3781">
        <v>745</v>
      </c>
      <c r="B3781">
        <v>2964</v>
      </c>
      <c r="C3781" s="4">
        <v>44680</v>
      </c>
      <c r="D3781">
        <v>79.47</v>
      </c>
      <c r="E3781" t="s">
        <v>18</v>
      </c>
    </row>
    <row r="3782" spans="1:5" x14ac:dyDescent="0.25">
      <c r="A3782">
        <v>745</v>
      </c>
      <c r="B3782">
        <v>9241</v>
      </c>
      <c r="C3782" s="4">
        <v>44851</v>
      </c>
      <c r="D3782">
        <v>395.36</v>
      </c>
      <c r="E3782" t="s">
        <v>17</v>
      </c>
    </row>
    <row r="3783" spans="1:5" x14ac:dyDescent="0.25">
      <c r="A3783">
        <v>746</v>
      </c>
      <c r="B3783">
        <v>8215</v>
      </c>
      <c r="C3783" s="4">
        <v>44582</v>
      </c>
      <c r="D3783">
        <v>488.88</v>
      </c>
      <c r="E3783" t="s">
        <v>18</v>
      </c>
    </row>
    <row r="3784" spans="1:5" x14ac:dyDescent="0.25">
      <c r="A3784">
        <v>746</v>
      </c>
      <c r="B3784">
        <v>1419</v>
      </c>
      <c r="C3784" s="4">
        <v>44854</v>
      </c>
      <c r="D3784">
        <v>115.94</v>
      </c>
      <c r="E3784" t="s">
        <v>18</v>
      </c>
    </row>
    <row r="3785" spans="1:5" x14ac:dyDescent="0.25">
      <c r="A3785">
        <v>747</v>
      </c>
      <c r="B3785">
        <v>6979</v>
      </c>
      <c r="C3785" s="4">
        <v>44920</v>
      </c>
      <c r="D3785">
        <v>107.67</v>
      </c>
      <c r="E3785" t="s">
        <v>17</v>
      </c>
    </row>
    <row r="3786" spans="1:5" x14ac:dyDescent="0.25">
      <c r="A3786">
        <v>747</v>
      </c>
      <c r="B3786">
        <v>4777</v>
      </c>
      <c r="C3786" s="4">
        <v>44575</v>
      </c>
      <c r="D3786">
        <v>280.8</v>
      </c>
      <c r="E3786" t="s">
        <v>17</v>
      </c>
    </row>
    <row r="3787" spans="1:5" x14ac:dyDescent="0.25">
      <c r="A3787">
        <v>747</v>
      </c>
      <c r="B3787">
        <v>8307</v>
      </c>
      <c r="C3787" s="4">
        <v>44709</v>
      </c>
      <c r="D3787">
        <v>79.709999999999994</v>
      </c>
      <c r="E3787" t="s">
        <v>17</v>
      </c>
    </row>
    <row r="3788" spans="1:5" x14ac:dyDescent="0.25">
      <c r="A3788">
        <v>747</v>
      </c>
      <c r="B3788">
        <v>2195</v>
      </c>
      <c r="C3788" s="4">
        <v>44706</v>
      </c>
      <c r="D3788">
        <v>498.9</v>
      </c>
      <c r="E3788" t="s">
        <v>18</v>
      </c>
    </row>
    <row r="3789" spans="1:5" x14ac:dyDescent="0.25">
      <c r="A3789">
        <v>748</v>
      </c>
      <c r="B3789">
        <v>4507</v>
      </c>
      <c r="C3789" s="4">
        <v>44635</v>
      </c>
      <c r="D3789">
        <v>200.79</v>
      </c>
      <c r="E3789" t="s">
        <v>18</v>
      </c>
    </row>
    <row r="3790" spans="1:5" x14ac:dyDescent="0.25">
      <c r="A3790">
        <v>748</v>
      </c>
      <c r="B3790">
        <v>6394</v>
      </c>
      <c r="C3790" s="4">
        <v>44883</v>
      </c>
      <c r="D3790">
        <v>83.78</v>
      </c>
      <c r="E3790" t="s">
        <v>16</v>
      </c>
    </row>
    <row r="3791" spans="1:5" x14ac:dyDescent="0.25">
      <c r="A3791">
        <v>749</v>
      </c>
      <c r="B3791">
        <v>1674</v>
      </c>
      <c r="C3791" s="4">
        <v>44835</v>
      </c>
      <c r="D3791">
        <v>254.96</v>
      </c>
      <c r="E3791" t="s">
        <v>20</v>
      </c>
    </row>
    <row r="3792" spans="1:5" x14ac:dyDescent="0.25">
      <c r="A3792">
        <v>749</v>
      </c>
      <c r="B3792">
        <v>1157</v>
      </c>
      <c r="C3792" s="4">
        <v>44917</v>
      </c>
      <c r="D3792">
        <v>207.63</v>
      </c>
      <c r="E3792" t="s">
        <v>16</v>
      </c>
    </row>
    <row r="3793" spans="1:5" x14ac:dyDescent="0.25">
      <c r="A3793">
        <v>749</v>
      </c>
      <c r="B3793">
        <v>5579</v>
      </c>
      <c r="C3793" s="4">
        <v>44648</v>
      </c>
      <c r="D3793">
        <v>155.68</v>
      </c>
      <c r="E3793" t="s">
        <v>19</v>
      </c>
    </row>
    <row r="3794" spans="1:5" x14ac:dyDescent="0.25">
      <c r="A3794">
        <v>750</v>
      </c>
      <c r="B3794">
        <v>1818</v>
      </c>
      <c r="C3794" s="4">
        <v>44793</v>
      </c>
      <c r="D3794">
        <v>391.54</v>
      </c>
      <c r="E3794" t="s">
        <v>18</v>
      </c>
    </row>
    <row r="3795" spans="1:5" x14ac:dyDescent="0.25">
      <c r="A3795">
        <v>750</v>
      </c>
      <c r="B3795">
        <v>6324</v>
      </c>
      <c r="C3795" s="4">
        <v>44733</v>
      </c>
      <c r="D3795">
        <v>435.75</v>
      </c>
      <c r="E3795" t="s">
        <v>20</v>
      </c>
    </row>
    <row r="3796" spans="1:5" x14ac:dyDescent="0.25">
      <c r="A3796">
        <v>750</v>
      </c>
      <c r="B3796">
        <v>7833</v>
      </c>
      <c r="C3796" s="4">
        <v>44888</v>
      </c>
      <c r="D3796">
        <v>63.34</v>
      </c>
      <c r="E3796" t="s">
        <v>18</v>
      </c>
    </row>
    <row r="3797" spans="1:5" x14ac:dyDescent="0.25">
      <c r="A3797">
        <v>750</v>
      </c>
      <c r="B3797">
        <v>5126</v>
      </c>
      <c r="C3797" s="4">
        <v>44869</v>
      </c>
      <c r="D3797">
        <v>472.13</v>
      </c>
      <c r="E3797" t="s">
        <v>19</v>
      </c>
    </row>
    <row r="3798" spans="1:5" x14ac:dyDescent="0.25">
      <c r="A3798">
        <v>750</v>
      </c>
      <c r="B3798">
        <v>5719</v>
      </c>
      <c r="C3798" s="4">
        <v>44590</v>
      </c>
      <c r="D3798">
        <v>186.75</v>
      </c>
      <c r="E3798" t="s">
        <v>17</v>
      </c>
    </row>
    <row r="3799" spans="1:5" x14ac:dyDescent="0.25">
      <c r="A3799">
        <v>750</v>
      </c>
      <c r="B3799">
        <v>4056</v>
      </c>
      <c r="C3799" s="4">
        <v>44707</v>
      </c>
      <c r="D3799">
        <v>280.86</v>
      </c>
      <c r="E3799" t="s">
        <v>17</v>
      </c>
    </row>
    <row r="3800" spans="1:5" x14ac:dyDescent="0.25">
      <c r="A3800">
        <v>750</v>
      </c>
      <c r="B3800">
        <v>9737</v>
      </c>
      <c r="C3800" s="4">
        <v>44900</v>
      </c>
      <c r="D3800">
        <v>313.56</v>
      </c>
      <c r="E3800" t="s">
        <v>18</v>
      </c>
    </row>
    <row r="3801" spans="1:5" x14ac:dyDescent="0.25">
      <c r="A3801">
        <v>750</v>
      </c>
      <c r="B3801">
        <v>3559</v>
      </c>
      <c r="C3801" s="4">
        <v>44709</v>
      </c>
      <c r="D3801">
        <v>456.48</v>
      </c>
      <c r="E3801" t="s">
        <v>20</v>
      </c>
    </row>
    <row r="3802" spans="1:5" x14ac:dyDescent="0.25">
      <c r="A3802">
        <v>751</v>
      </c>
      <c r="B3802">
        <v>3578</v>
      </c>
      <c r="C3802" s="4">
        <v>44730</v>
      </c>
      <c r="D3802">
        <v>496.89</v>
      </c>
      <c r="E3802" t="s">
        <v>17</v>
      </c>
    </row>
    <row r="3803" spans="1:5" x14ac:dyDescent="0.25">
      <c r="A3803">
        <v>751</v>
      </c>
      <c r="B3803">
        <v>6508</v>
      </c>
      <c r="C3803" s="4">
        <v>44830</v>
      </c>
      <c r="D3803">
        <v>64.64</v>
      </c>
      <c r="E3803" t="s">
        <v>18</v>
      </c>
    </row>
    <row r="3804" spans="1:5" x14ac:dyDescent="0.25">
      <c r="A3804">
        <v>751</v>
      </c>
      <c r="B3804">
        <v>9169</v>
      </c>
      <c r="C3804" s="4">
        <v>44572</v>
      </c>
      <c r="D3804">
        <v>97.39</v>
      </c>
      <c r="E3804" t="s">
        <v>17</v>
      </c>
    </row>
    <row r="3805" spans="1:5" x14ac:dyDescent="0.25">
      <c r="A3805">
        <v>751</v>
      </c>
      <c r="B3805">
        <v>8060</v>
      </c>
      <c r="C3805" s="4">
        <v>44647</v>
      </c>
      <c r="D3805">
        <v>61.4</v>
      </c>
      <c r="E3805" t="s">
        <v>17</v>
      </c>
    </row>
    <row r="3806" spans="1:5" x14ac:dyDescent="0.25">
      <c r="A3806">
        <v>751</v>
      </c>
      <c r="B3806">
        <v>3449</v>
      </c>
      <c r="C3806" s="4">
        <v>44823</v>
      </c>
      <c r="D3806">
        <v>367.17</v>
      </c>
      <c r="E3806" t="s">
        <v>17</v>
      </c>
    </row>
    <row r="3807" spans="1:5" x14ac:dyDescent="0.25">
      <c r="A3807">
        <v>751</v>
      </c>
      <c r="B3807">
        <v>1485</v>
      </c>
      <c r="C3807" s="4">
        <v>44585</v>
      </c>
      <c r="D3807">
        <v>84.86</v>
      </c>
      <c r="E3807" t="s">
        <v>17</v>
      </c>
    </row>
    <row r="3808" spans="1:5" x14ac:dyDescent="0.25">
      <c r="A3808">
        <v>752</v>
      </c>
      <c r="B3808">
        <v>7611</v>
      </c>
      <c r="C3808" s="4">
        <v>44825</v>
      </c>
      <c r="D3808">
        <v>437.1</v>
      </c>
      <c r="E3808" t="s">
        <v>17</v>
      </c>
    </row>
    <row r="3809" spans="1:5" x14ac:dyDescent="0.25">
      <c r="A3809">
        <v>752</v>
      </c>
      <c r="B3809">
        <v>3824</v>
      </c>
      <c r="C3809" s="4">
        <v>44901</v>
      </c>
      <c r="D3809">
        <v>48.25</v>
      </c>
      <c r="E3809" t="s">
        <v>17</v>
      </c>
    </row>
    <row r="3810" spans="1:5" x14ac:dyDescent="0.25">
      <c r="A3810">
        <v>752</v>
      </c>
      <c r="B3810">
        <v>2493</v>
      </c>
      <c r="C3810" s="4">
        <v>44844</v>
      </c>
      <c r="D3810">
        <v>188.18</v>
      </c>
      <c r="E3810" t="s">
        <v>17</v>
      </c>
    </row>
    <row r="3811" spans="1:5" x14ac:dyDescent="0.25">
      <c r="A3811">
        <v>752</v>
      </c>
      <c r="B3811">
        <v>6134</v>
      </c>
      <c r="C3811" s="4">
        <v>44591</v>
      </c>
      <c r="D3811">
        <v>65.48</v>
      </c>
      <c r="E3811" t="s">
        <v>19</v>
      </c>
    </row>
    <row r="3812" spans="1:5" x14ac:dyDescent="0.25">
      <c r="A3812">
        <v>752</v>
      </c>
      <c r="B3812">
        <v>4550</v>
      </c>
      <c r="C3812" s="4">
        <v>44793</v>
      </c>
      <c r="D3812">
        <v>250.45</v>
      </c>
      <c r="E3812" t="s">
        <v>20</v>
      </c>
    </row>
    <row r="3813" spans="1:5" x14ac:dyDescent="0.25">
      <c r="A3813">
        <v>752</v>
      </c>
      <c r="B3813">
        <v>9566</v>
      </c>
      <c r="C3813" s="4">
        <v>44720</v>
      </c>
      <c r="D3813">
        <v>345.16</v>
      </c>
      <c r="E3813" t="s">
        <v>18</v>
      </c>
    </row>
    <row r="3814" spans="1:5" x14ac:dyDescent="0.25">
      <c r="A3814">
        <v>752</v>
      </c>
      <c r="B3814">
        <v>8930</v>
      </c>
      <c r="C3814" s="4">
        <v>44633</v>
      </c>
      <c r="D3814">
        <v>162.36000000000001</v>
      </c>
      <c r="E3814" t="s">
        <v>19</v>
      </c>
    </row>
    <row r="3815" spans="1:5" x14ac:dyDescent="0.25">
      <c r="A3815">
        <v>752</v>
      </c>
      <c r="B3815">
        <v>4908</v>
      </c>
      <c r="C3815" s="4">
        <v>44583</v>
      </c>
      <c r="D3815">
        <v>89.93</v>
      </c>
      <c r="E3815" t="s">
        <v>18</v>
      </c>
    </row>
    <row r="3816" spans="1:5" x14ac:dyDescent="0.25">
      <c r="A3816">
        <v>752</v>
      </c>
      <c r="B3816">
        <v>4681</v>
      </c>
      <c r="C3816" s="4">
        <v>44785</v>
      </c>
      <c r="D3816">
        <v>469.85</v>
      </c>
      <c r="E3816" t="s">
        <v>20</v>
      </c>
    </row>
    <row r="3817" spans="1:5" x14ac:dyDescent="0.25">
      <c r="A3817">
        <v>753</v>
      </c>
      <c r="B3817">
        <v>9493</v>
      </c>
      <c r="C3817" s="4">
        <v>44770</v>
      </c>
      <c r="D3817">
        <v>99.89</v>
      </c>
      <c r="E3817" t="s">
        <v>19</v>
      </c>
    </row>
    <row r="3818" spans="1:5" x14ac:dyDescent="0.25">
      <c r="A3818">
        <v>753</v>
      </c>
      <c r="B3818">
        <v>3628</v>
      </c>
      <c r="C3818" s="4">
        <v>44678</v>
      </c>
      <c r="D3818">
        <v>170.23</v>
      </c>
      <c r="E3818" t="s">
        <v>19</v>
      </c>
    </row>
    <row r="3819" spans="1:5" x14ac:dyDescent="0.25">
      <c r="A3819">
        <v>753</v>
      </c>
      <c r="B3819">
        <v>8984</v>
      </c>
      <c r="C3819" s="4">
        <v>44744</v>
      </c>
      <c r="D3819">
        <v>181.76</v>
      </c>
      <c r="E3819" t="s">
        <v>18</v>
      </c>
    </row>
    <row r="3820" spans="1:5" x14ac:dyDescent="0.25">
      <c r="A3820">
        <v>753</v>
      </c>
      <c r="B3820">
        <v>9626</v>
      </c>
      <c r="C3820" s="4">
        <v>44881</v>
      </c>
      <c r="D3820">
        <v>417.24</v>
      </c>
      <c r="E3820" t="s">
        <v>16</v>
      </c>
    </row>
    <row r="3821" spans="1:5" x14ac:dyDescent="0.25">
      <c r="A3821">
        <v>753</v>
      </c>
      <c r="B3821">
        <v>1684</v>
      </c>
      <c r="C3821" s="4">
        <v>44729</v>
      </c>
      <c r="D3821">
        <v>216.62</v>
      </c>
      <c r="E3821" t="s">
        <v>20</v>
      </c>
    </row>
    <row r="3822" spans="1:5" x14ac:dyDescent="0.25">
      <c r="A3822">
        <v>753</v>
      </c>
      <c r="B3822">
        <v>3963</v>
      </c>
      <c r="C3822" s="4">
        <v>44647</v>
      </c>
      <c r="D3822">
        <v>475.21</v>
      </c>
      <c r="E3822" t="s">
        <v>20</v>
      </c>
    </row>
    <row r="3823" spans="1:5" x14ac:dyDescent="0.25">
      <c r="A3823">
        <v>754</v>
      </c>
      <c r="B3823">
        <v>3242</v>
      </c>
      <c r="C3823" s="4">
        <v>44663</v>
      </c>
      <c r="D3823">
        <v>138.66999999999999</v>
      </c>
      <c r="E3823" t="s">
        <v>19</v>
      </c>
    </row>
    <row r="3824" spans="1:5" x14ac:dyDescent="0.25">
      <c r="A3824">
        <v>754</v>
      </c>
      <c r="B3824">
        <v>7119</v>
      </c>
      <c r="C3824" s="4">
        <v>44624</v>
      </c>
      <c r="D3824">
        <v>323.95999999999998</v>
      </c>
      <c r="E3824" t="s">
        <v>20</v>
      </c>
    </row>
    <row r="3825" spans="1:5" x14ac:dyDescent="0.25">
      <c r="A3825">
        <v>754</v>
      </c>
      <c r="B3825">
        <v>1827</v>
      </c>
      <c r="C3825" s="4">
        <v>44807</v>
      </c>
      <c r="D3825">
        <v>405.13</v>
      </c>
      <c r="E3825" t="s">
        <v>17</v>
      </c>
    </row>
    <row r="3826" spans="1:5" x14ac:dyDescent="0.25">
      <c r="A3826">
        <v>754</v>
      </c>
      <c r="B3826">
        <v>1562</v>
      </c>
      <c r="C3826" s="4">
        <v>44860</v>
      </c>
      <c r="D3826">
        <v>254.31</v>
      </c>
      <c r="E3826" t="s">
        <v>19</v>
      </c>
    </row>
    <row r="3827" spans="1:5" x14ac:dyDescent="0.25">
      <c r="A3827">
        <v>755</v>
      </c>
      <c r="B3827">
        <v>4657</v>
      </c>
      <c r="C3827" s="4">
        <v>44734</v>
      </c>
      <c r="D3827">
        <v>7.34</v>
      </c>
      <c r="E3827" t="s">
        <v>20</v>
      </c>
    </row>
    <row r="3828" spans="1:5" x14ac:dyDescent="0.25">
      <c r="A3828">
        <v>755</v>
      </c>
      <c r="B3828">
        <v>5268</v>
      </c>
      <c r="C3828" s="4">
        <v>44648</v>
      </c>
      <c r="D3828">
        <v>331.36</v>
      </c>
      <c r="E3828" t="s">
        <v>18</v>
      </c>
    </row>
    <row r="3829" spans="1:5" x14ac:dyDescent="0.25">
      <c r="A3829">
        <v>755</v>
      </c>
      <c r="B3829">
        <v>1924</v>
      </c>
      <c r="C3829" s="4">
        <v>44725</v>
      </c>
      <c r="D3829">
        <v>200.98</v>
      </c>
      <c r="E3829" t="s">
        <v>17</v>
      </c>
    </row>
    <row r="3830" spans="1:5" x14ac:dyDescent="0.25">
      <c r="A3830">
        <v>756</v>
      </c>
      <c r="B3830">
        <v>7635</v>
      </c>
      <c r="C3830" s="4">
        <v>44606</v>
      </c>
      <c r="D3830">
        <v>264.97000000000003</v>
      </c>
      <c r="E3830" t="s">
        <v>19</v>
      </c>
    </row>
    <row r="3831" spans="1:5" x14ac:dyDescent="0.25">
      <c r="A3831">
        <v>756</v>
      </c>
      <c r="B3831">
        <v>6504</v>
      </c>
      <c r="C3831" s="4">
        <v>44626</v>
      </c>
      <c r="D3831">
        <v>431.05</v>
      </c>
      <c r="E3831" t="s">
        <v>19</v>
      </c>
    </row>
    <row r="3832" spans="1:5" x14ac:dyDescent="0.25">
      <c r="A3832">
        <v>756</v>
      </c>
      <c r="B3832">
        <v>9926</v>
      </c>
      <c r="C3832" s="4">
        <v>44671</v>
      </c>
      <c r="D3832">
        <v>318.89999999999998</v>
      </c>
      <c r="E3832" t="s">
        <v>20</v>
      </c>
    </row>
    <row r="3833" spans="1:5" x14ac:dyDescent="0.25">
      <c r="A3833">
        <v>756</v>
      </c>
      <c r="B3833">
        <v>5307</v>
      </c>
      <c r="C3833" s="4">
        <v>44683</v>
      </c>
      <c r="D3833">
        <v>482.48</v>
      </c>
      <c r="E3833" t="s">
        <v>20</v>
      </c>
    </row>
    <row r="3834" spans="1:5" x14ac:dyDescent="0.25">
      <c r="A3834">
        <v>756</v>
      </c>
      <c r="B3834">
        <v>3896</v>
      </c>
      <c r="C3834" s="4">
        <v>44705</v>
      </c>
      <c r="D3834">
        <v>114.32</v>
      </c>
      <c r="E3834" t="s">
        <v>18</v>
      </c>
    </row>
    <row r="3835" spans="1:5" x14ac:dyDescent="0.25">
      <c r="A3835">
        <v>756</v>
      </c>
      <c r="B3835">
        <v>3408</v>
      </c>
      <c r="C3835" s="4">
        <v>44583</v>
      </c>
      <c r="D3835">
        <v>469.98</v>
      </c>
      <c r="E3835" t="s">
        <v>18</v>
      </c>
    </row>
    <row r="3836" spans="1:5" x14ac:dyDescent="0.25">
      <c r="A3836">
        <v>757</v>
      </c>
      <c r="B3836">
        <v>2411</v>
      </c>
      <c r="C3836" s="4">
        <v>44822</v>
      </c>
      <c r="D3836">
        <v>308.98</v>
      </c>
      <c r="E3836" t="s">
        <v>20</v>
      </c>
    </row>
    <row r="3837" spans="1:5" x14ac:dyDescent="0.25">
      <c r="A3837">
        <v>757</v>
      </c>
      <c r="B3837">
        <v>9587</v>
      </c>
      <c r="C3837" s="4">
        <v>44574</v>
      </c>
      <c r="D3837">
        <v>314.25</v>
      </c>
      <c r="E3837" t="s">
        <v>18</v>
      </c>
    </row>
    <row r="3838" spans="1:5" x14ac:dyDescent="0.25">
      <c r="A3838">
        <v>757</v>
      </c>
      <c r="B3838">
        <v>2192</v>
      </c>
      <c r="C3838" s="4">
        <v>44873</v>
      </c>
      <c r="D3838">
        <v>158.33000000000001</v>
      </c>
      <c r="E3838" t="s">
        <v>20</v>
      </c>
    </row>
    <row r="3839" spans="1:5" x14ac:dyDescent="0.25">
      <c r="A3839">
        <v>757</v>
      </c>
      <c r="B3839">
        <v>5212</v>
      </c>
      <c r="C3839" s="4">
        <v>44745</v>
      </c>
      <c r="D3839">
        <v>352.08</v>
      </c>
      <c r="E3839" t="s">
        <v>16</v>
      </c>
    </row>
    <row r="3840" spans="1:5" x14ac:dyDescent="0.25">
      <c r="A3840">
        <v>757</v>
      </c>
      <c r="B3840">
        <v>4047</v>
      </c>
      <c r="C3840" s="4">
        <v>44741</v>
      </c>
      <c r="D3840">
        <v>350.48</v>
      </c>
      <c r="E3840" t="s">
        <v>19</v>
      </c>
    </row>
    <row r="3841" spans="1:5" x14ac:dyDescent="0.25">
      <c r="A3841">
        <v>758</v>
      </c>
      <c r="B3841">
        <v>9564</v>
      </c>
      <c r="C3841" s="4">
        <v>44758</v>
      </c>
      <c r="D3841">
        <v>198.41</v>
      </c>
      <c r="E3841" t="s">
        <v>19</v>
      </c>
    </row>
    <row r="3842" spans="1:5" x14ac:dyDescent="0.25">
      <c r="A3842">
        <v>758</v>
      </c>
      <c r="B3842">
        <v>6594</v>
      </c>
      <c r="C3842" s="4">
        <v>44724</v>
      </c>
      <c r="D3842">
        <v>462.84</v>
      </c>
      <c r="E3842" t="s">
        <v>20</v>
      </c>
    </row>
    <row r="3843" spans="1:5" x14ac:dyDescent="0.25">
      <c r="A3843">
        <v>758</v>
      </c>
      <c r="B3843">
        <v>1684</v>
      </c>
      <c r="C3843" s="4">
        <v>44820</v>
      </c>
      <c r="D3843">
        <v>26.34</v>
      </c>
      <c r="E3843" t="s">
        <v>19</v>
      </c>
    </row>
    <row r="3844" spans="1:5" x14ac:dyDescent="0.25">
      <c r="A3844">
        <v>758</v>
      </c>
      <c r="B3844">
        <v>9716</v>
      </c>
      <c r="C3844" s="4">
        <v>44878</v>
      </c>
      <c r="D3844">
        <v>101.5</v>
      </c>
      <c r="E3844" t="s">
        <v>19</v>
      </c>
    </row>
    <row r="3845" spans="1:5" x14ac:dyDescent="0.25">
      <c r="A3845">
        <v>758</v>
      </c>
      <c r="B3845">
        <v>1503</v>
      </c>
      <c r="C3845" s="4">
        <v>44755</v>
      </c>
      <c r="D3845">
        <v>18.8</v>
      </c>
      <c r="E3845" t="s">
        <v>18</v>
      </c>
    </row>
    <row r="3846" spans="1:5" x14ac:dyDescent="0.25">
      <c r="A3846">
        <v>758</v>
      </c>
      <c r="B3846">
        <v>6538</v>
      </c>
      <c r="C3846" s="4">
        <v>44907</v>
      </c>
      <c r="D3846">
        <v>258.25</v>
      </c>
      <c r="E3846" t="s">
        <v>17</v>
      </c>
    </row>
    <row r="3847" spans="1:5" x14ac:dyDescent="0.25">
      <c r="A3847">
        <v>758</v>
      </c>
      <c r="B3847">
        <v>7299</v>
      </c>
      <c r="C3847" s="4">
        <v>44821</v>
      </c>
      <c r="D3847">
        <v>193.74</v>
      </c>
      <c r="E3847" t="s">
        <v>20</v>
      </c>
    </row>
    <row r="3848" spans="1:5" x14ac:dyDescent="0.25">
      <c r="A3848">
        <v>758</v>
      </c>
      <c r="B3848">
        <v>3623</v>
      </c>
      <c r="C3848" s="4">
        <v>44708</v>
      </c>
      <c r="D3848">
        <v>401.82</v>
      </c>
      <c r="E3848" t="s">
        <v>19</v>
      </c>
    </row>
    <row r="3849" spans="1:5" x14ac:dyDescent="0.25">
      <c r="A3849">
        <v>758</v>
      </c>
      <c r="B3849">
        <v>7878</v>
      </c>
      <c r="C3849" s="4">
        <v>44788</v>
      </c>
      <c r="D3849">
        <v>63.8</v>
      </c>
      <c r="E3849" t="s">
        <v>17</v>
      </c>
    </row>
    <row r="3850" spans="1:5" x14ac:dyDescent="0.25">
      <c r="A3850">
        <v>759</v>
      </c>
      <c r="B3850">
        <v>6365</v>
      </c>
      <c r="C3850" s="4">
        <v>44635</v>
      </c>
      <c r="D3850">
        <v>384.04</v>
      </c>
      <c r="E3850" t="s">
        <v>17</v>
      </c>
    </row>
    <row r="3851" spans="1:5" x14ac:dyDescent="0.25">
      <c r="A3851">
        <v>759</v>
      </c>
      <c r="B3851">
        <v>5381</v>
      </c>
      <c r="C3851" s="4">
        <v>44612</v>
      </c>
      <c r="D3851">
        <v>191.93</v>
      </c>
      <c r="E3851" t="s">
        <v>16</v>
      </c>
    </row>
    <row r="3852" spans="1:5" x14ac:dyDescent="0.25">
      <c r="A3852">
        <v>760</v>
      </c>
      <c r="B3852">
        <v>6607</v>
      </c>
      <c r="C3852" s="4">
        <v>44691</v>
      </c>
      <c r="D3852">
        <v>477.75</v>
      </c>
      <c r="E3852" t="s">
        <v>19</v>
      </c>
    </row>
    <row r="3853" spans="1:5" x14ac:dyDescent="0.25">
      <c r="A3853">
        <v>761</v>
      </c>
      <c r="B3853">
        <v>7001</v>
      </c>
      <c r="C3853" s="4">
        <v>44668</v>
      </c>
      <c r="D3853">
        <v>44.23</v>
      </c>
      <c r="E3853" t="s">
        <v>20</v>
      </c>
    </row>
    <row r="3854" spans="1:5" x14ac:dyDescent="0.25">
      <c r="A3854">
        <v>761</v>
      </c>
      <c r="B3854">
        <v>1486</v>
      </c>
      <c r="C3854" s="4">
        <v>44913</v>
      </c>
      <c r="D3854">
        <v>201.99</v>
      </c>
      <c r="E3854" t="s">
        <v>19</v>
      </c>
    </row>
    <row r="3855" spans="1:5" x14ac:dyDescent="0.25">
      <c r="A3855">
        <v>761</v>
      </c>
      <c r="B3855">
        <v>6292</v>
      </c>
      <c r="C3855" s="4">
        <v>44805</v>
      </c>
      <c r="D3855">
        <v>40.909999999999997</v>
      </c>
      <c r="E3855" t="s">
        <v>16</v>
      </c>
    </row>
    <row r="3856" spans="1:5" x14ac:dyDescent="0.25">
      <c r="A3856">
        <v>761</v>
      </c>
      <c r="B3856">
        <v>2621</v>
      </c>
      <c r="C3856" s="4">
        <v>44774</v>
      </c>
      <c r="D3856">
        <v>200.55</v>
      </c>
      <c r="E3856" t="s">
        <v>19</v>
      </c>
    </row>
    <row r="3857" spans="1:5" x14ac:dyDescent="0.25">
      <c r="A3857">
        <v>761</v>
      </c>
      <c r="B3857">
        <v>3651</v>
      </c>
      <c r="C3857" s="4">
        <v>44842</v>
      </c>
      <c r="D3857">
        <v>339.09</v>
      </c>
      <c r="E3857" t="s">
        <v>19</v>
      </c>
    </row>
    <row r="3858" spans="1:5" x14ac:dyDescent="0.25">
      <c r="A3858">
        <v>761</v>
      </c>
      <c r="B3858">
        <v>4017</v>
      </c>
      <c r="C3858" s="4">
        <v>44663</v>
      </c>
      <c r="D3858">
        <v>268.73</v>
      </c>
      <c r="E3858" t="s">
        <v>20</v>
      </c>
    </row>
    <row r="3859" spans="1:5" x14ac:dyDescent="0.25">
      <c r="A3859">
        <v>761</v>
      </c>
      <c r="B3859">
        <v>2041</v>
      </c>
      <c r="C3859" s="4">
        <v>44718</v>
      </c>
      <c r="D3859">
        <v>52.79</v>
      </c>
      <c r="E3859" t="s">
        <v>16</v>
      </c>
    </row>
    <row r="3860" spans="1:5" x14ac:dyDescent="0.25">
      <c r="A3860">
        <v>761</v>
      </c>
      <c r="B3860">
        <v>6778</v>
      </c>
      <c r="C3860" s="4">
        <v>44567</v>
      </c>
      <c r="D3860">
        <v>146.91999999999999</v>
      </c>
      <c r="E3860" t="s">
        <v>20</v>
      </c>
    </row>
    <row r="3861" spans="1:5" x14ac:dyDescent="0.25">
      <c r="A3861">
        <v>761</v>
      </c>
      <c r="B3861">
        <v>2838</v>
      </c>
      <c r="C3861" s="4">
        <v>44687</v>
      </c>
      <c r="D3861">
        <v>14.01</v>
      </c>
      <c r="E3861" t="s">
        <v>19</v>
      </c>
    </row>
    <row r="3862" spans="1:5" x14ac:dyDescent="0.25">
      <c r="A3862">
        <v>762</v>
      </c>
      <c r="B3862">
        <v>6996</v>
      </c>
      <c r="C3862" s="4">
        <v>44693</v>
      </c>
      <c r="D3862">
        <v>135.18</v>
      </c>
      <c r="E3862" t="s">
        <v>16</v>
      </c>
    </row>
    <row r="3863" spans="1:5" x14ac:dyDescent="0.25">
      <c r="A3863">
        <v>762</v>
      </c>
      <c r="B3863">
        <v>5622</v>
      </c>
      <c r="C3863" s="4">
        <v>44800</v>
      </c>
      <c r="D3863">
        <v>238.97</v>
      </c>
      <c r="E3863" t="s">
        <v>17</v>
      </c>
    </row>
    <row r="3864" spans="1:5" x14ac:dyDescent="0.25">
      <c r="A3864">
        <v>762</v>
      </c>
      <c r="B3864">
        <v>9374</v>
      </c>
      <c r="C3864" s="4">
        <v>44819</v>
      </c>
      <c r="D3864">
        <v>405.41</v>
      </c>
      <c r="E3864" t="s">
        <v>16</v>
      </c>
    </row>
    <row r="3865" spans="1:5" x14ac:dyDescent="0.25">
      <c r="A3865">
        <v>762</v>
      </c>
      <c r="B3865">
        <v>2974</v>
      </c>
      <c r="C3865" s="4">
        <v>44587</v>
      </c>
      <c r="D3865">
        <v>221.27</v>
      </c>
      <c r="E3865" t="s">
        <v>17</v>
      </c>
    </row>
    <row r="3866" spans="1:5" x14ac:dyDescent="0.25">
      <c r="A3866">
        <v>762</v>
      </c>
      <c r="B3866">
        <v>7459</v>
      </c>
      <c r="C3866" s="4">
        <v>44789</v>
      </c>
      <c r="D3866">
        <v>215.69</v>
      </c>
      <c r="E3866" t="s">
        <v>17</v>
      </c>
    </row>
    <row r="3867" spans="1:5" x14ac:dyDescent="0.25">
      <c r="A3867">
        <v>762</v>
      </c>
      <c r="B3867">
        <v>6441</v>
      </c>
      <c r="C3867" s="4">
        <v>44790</v>
      </c>
      <c r="D3867">
        <v>345.23</v>
      </c>
      <c r="E3867" t="s">
        <v>19</v>
      </c>
    </row>
    <row r="3868" spans="1:5" x14ac:dyDescent="0.25">
      <c r="A3868">
        <v>762</v>
      </c>
      <c r="B3868">
        <v>1816</v>
      </c>
      <c r="C3868" s="4">
        <v>44765</v>
      </c>
      <c r="D3868">
        <v>166.32</v>
      </c>
      <c r="E3868" t="s">
        <v>18</v>
      </c>
    </row>
    <row r="3869" spans="1:5" x14ac:dyDescent="0.25">
      <c r="A3869">
        <v>762</v>
      </c>
      <c r="B3869">
        <v>9725</v>
      </c>
      <c r="C3869" s="4">
        <v>44638</v>
      </c>
      <c r="D3869">
        <v>386.53</v>
      </c>
      <c r="E3869" t="s">
        <v>19</v>
      </c>
    </row>
    <row r="3870" spans="1:5" x14ac:dyDescent="0.25">
      <c r="A3870">
        <v>762</v>
      </c>
      <c r="B3870">
        <v>4287</v>
      </c>
      <c r="C3870" s="4">
        <v>44730</v>
      </c>
      <c r="D3870">
        <v>463.35</v>
      </c>
      <c r="E3870" t="s">
        <v>20</v>
      </c>
    </row>
    <row r="3871" spans="1:5" x14ac:dyDescent="0.25">
      <c r="A3871">
        <v>763</v>
      </c>
      <c r="B3871">
        <v>9584</v>
      </c>
      <c r="C3871" s="4">
        <v>44876</v>
      </c>
      <c r="D3871">
        <v>253.05</v>
      </c>
      <c r="E3871" t="s">
        <v>18</v>
      </c>
    </row>
    <row r="3872" spans="1:5" x14ac:dyDescent="0.25">
      <c r="A3872">
        <v>763</v>
      </c>
      <c r="B3872">
        <v>6479</v>
      </c>
      <c r="C3872" s="4">
        <v>44744</v>
      </c>
      <c r="D3872">
        <v>91.44</v>
      </c>
      <c r="E3872" t="s">
        <v>16</v>
      </c>
    </row>
    <row r="3873" spans="1:5" x14ac:dyDescent="0.25">
      <c r="A3873">
        <v>763</v>
      </c>
      <c r="B3873">
        <v>2121</v>
      </c>
      <c r="C3873" s="4">
        <v>44775</v>
      </c>
      <c r="D3873">
        <v>142.52000000000001</v>
      </c>
      <c r="E3873" t="s">
        <v>16</v>
      </c>
    </row>
    <row r="3874" spans="1:5" x14ac:dyDescent="0.25">
      <c r="A3874">
        <v>763</v>
      </c>
      <c r="B3874">
        <v>3026</v>
      </c>
      <c r="C3874" s="4">
        <v>44807</v>
      </c>
      <c r="D3874">
        <v>113.4</v>
      </c>
      <c r="E3874" t="s">
        <v>18</v>
      </c>
    </row>
    <row r="3875" spans="1:5" x14ac:dyDescent="0.25">
      <c r="A3875">
        <v>763</v>
      </c>
      <c r="B3875">
        <v>1469</v>
      </c>
      <c r="C3875" s="4">
        <v>44715</v>
      </c>
      <c r="D3875">
        <v>92.72</v>
      </c>
      <c r="E3875" t="s">
        <v>17</v>
      </c>
    </row>
    <row r="3876" spans="1:5" x14ac:dyDescent="0.25">
      <c r="A3876">
        <v>764</v>
      </c>
      <c r="B3876">
        <v>2301</v>
      </c>
      <c r="C3876" s="4">
        <v>44586</v>
      </c>
      <c r="D3876">
        <v>496.99</v>
      </c>
      <c r="E3876" t="s">
        <v>19</v>
      </c>
    </row>
    <row r="3877" spans="1:5" x14ac:dyDescent="0.25">
      <c r="A3877">
        <v>765</v>
      </c>
      <c r="B3877">
        <v>8487</v>
      </c>
      <c r="C3877" s="4">
        <v>44787</v>
      </c>
      <c r="D3877">
        <v>169.28</v>
      </c>
      <c r="E3877" t="s">
        <v>20</v>
      </c>
    </row>
    <row r="3878" spans="1:5" x14ac:dyDescent="0.25">
      <c r="A3878">
        <v>765</v>
      </c>
      <c r="B3878">
        <v>3016</v>
      </c>
      <c r="C3878" s="4">
        <v>44632</v>
      </c>
      <c r="D3878">
        <v>33.020000000000003</v>
      </c>
      <c r="E3878" t="s">
        <v>20</v>
      </c>
    </row>
    <row r="3879" spans="1:5" x14ac:dyDescent="0.25">
      <c r="A3879">
        <v>765</v>
      </c>
      <c r="B3879">
        <v>8800</v>
      </c>
      <c r="C3879" s="4">
        <v>44816</v>
      </c>
      <c r="D3879">
        <v>498.03</v>
      </c>
      <c r="E3879" t="s">
        <v>16</v>
      </c>
    </row>
    <row r="3880" spans="1:5" x14ac:dyDescent="0.25">
      <c r="A3880">
        <v>765</v>
      </c>
      <c r="B3880">
        <v>3136</v>
      </c>
      <c r="C3880" s="4">
        <v>44696</v>
      </c>
      <c r="D3880">
        <v>348.92</v>
      </c>
      <c r="E3880" t="s">
        <v>17</v>
      </c>
    </row>
    <row r="3881" spans="1:5" x14ac:dyDescent="0.25">
      <c r="A3881">
        <v>765</v>
      </c>
      <c r="B3881">
        <v>9171</v>
      </c>
      <c r="C3881" s="4">
        <v>44746</v>
      </c>
      <c r="D3881">
        <v>29.95</v>
      </c>
      <c r="E3881" t="s">
        <v>16</v>
      </c>
    </row>
    <row r="3882" spans="1:5" x14ac:dyDescent="0.25">
      <c r="A3882">
        <v>766</v>
      </c>
      <c r="B3882">
        <v>2607</v>
      </c>
      <c r="C3882" s="4">
        <v>44668</v>
      </c>
      <c r="D3882">
        <v>334.87</v>
      </c>
      <c r="E3882" t="s">
        <v>17</v>
      </c>
    </row>
    <row r="3883" spans="1:5" x14ac:dyDescent="0.25">
      <c r="A3883">
        <v>766</v>
      </c>
      <c r="B3883">
        <v>5162</v>
      </c>
      <c r="C3883" s="4">
        <v>44720</v>
      </c>
      <c r="D3883">
        <v>238.58</v>
      </c>
      <c r="E3883" t="s">
        <v>20</v>
      </c>
    </row>
    <row r="3884" spans="1:5" x14ac:dyDescent="0.25">
      <c r="A3884">
        <v>766</v>
      </c>
      <c r="B3884">
        <v>4993</v>
      </c>
      <c r="C3884" s="4">
        <v>44646</v>
      </c>
      <c r="D3884">
        <v>336.78</v>
      </c>
      <c r="E3884" t="s">
        <v>16</v>
      </c>
    </row>
    <row r="3885" spans="1:5" x14ac:dyDescent="0.25">
      <c r="A3885">
        <v>767</v>
      </c>
      <c r="B3885">
        <v>7886</v>
      </c>
      <c r="C3885" s="4">
        <v>44635</v>
      </c>
      <c r="D3885">
        <v>212.99</v>
      </c>
      <c r="E3885" t="s">
        <v>18</v>
      </c>
    </row>
    <row r="3886" spans="1:5" x14ac:dyDescent="0.25">
      <c r="A3886">
        <v>767</v>
      </c>
      <c r="B3886">
        <v>6135</v>
      </c>
      <c r="C3886" s="4">
        <v>44646</v>
      </c>
      <c r="D3886">
        <v>203.4</v>
      </c>
      <c r="E3886" t="s">
        <v>20</v>
      </c>
    </row>
    <row r="3887" spans="1:5" x14ac:dyDescent="0.25">
      <c r="A3887">
        <v>767</v>
      </c>
      <c r="B3887">
        <v>5722</v>
      </c>
      <c r="C3887" s="4">
        <v>44740</v>
      </c>
      <c r="D3887">
        <v>209.36</v>
      </c>
      <c r="E3887" t="s">
        <v>17</v>
      </c>
    </row>
    <row r="3888" spans="1:5" x14ac:dyDescent="0.25">
      <c r="A3888">
        <v>767</v>
      </c>
      <c r="B3888">
        <v>3984</v>
      </c>
      <c r="C3888" s="4">
        <v>44811</v>
      </c>
      <c r="D3888">
        <v>278.98</v>
      </c>
      <c r="E3888" t="s">
        <v>18</v>
      </c>
    </row>
    <row r="3889" spans="1:5" x14ac:dyDescent="0.25">
      <c r="A3889">
        <v>767</v>
      </c>
      <c r="B3889">
        <v>8528</v>
      </c>
      <c r="C3889" s="4">
        <v>44917</v>
      </c>
      <c r="D3889">
        <v>225.61</v>
      </c>
      <c r="E3889" t="s">
        <v>18</v>
      </c>
    </row>
    <row r="3890" spans="1:5" x14ac:dyDescent="0.25">
      <c r="A3890">
        <v>767</v>
      </c>
      <c r="B3890">
        <v>6691</v>
      </c>
      <c r="C3890" s="4">
        <v>44591</v>
      </c>
      <c r="D3890">
        <v>331.71</v>
      </c>
      <c r="E3890" t="s">
        <v>16</v>
      </c>
    </row>
    <row r="3891" spans="1:5" x14ac:dyDescent="0.25">
      <c r="A3891">
        <v>767</v>
      </c>
      <c r="B3891">
        <v>1107</v>
      </c>
      <c r="C3891" s="4">
        <v>44632</v>
      </c>
      <c r="D3891">
        <v>324.95</v>
      </c>
      <c r="E3891" t="s">
        <v>16</v>
      </c>
    </row>
    <row r="3892" spans="1:5" x14ac:dyDescent="0.25">
      <c r="A3892">
        <v>767</v>
      </c>
      <c r="B3892">
        <v>5387</v>
      </c>
      <c r="C3892" s="4">
        <v>44642</v>
      </c>
      <c r="D3892">
        <v>402.69</v>
      </c>
      <c r="E3892" t="s">
        <v>18</v>
      </c>
    </row>
    <row r="3893" spans="1:5" x14ac:dyDescent="0.25">
      <c r="A3893">
        <v>768</v>
      </c>
      <c r="B3893">
        <v>3527</v>
      </c>
      <c r="C3893" s="4">
        <v>44761</v>
      </c>
      <c r="D3893">
        <v>72.63</v>
      </c>
      <c r="E3893" t="s">
        <v>19</v>
      </c>
    </row>
    <row r="3894" spans="1:5" x14ac:dyDescent="0.25">
      <c r="A3894">
        <v>768</v>
      </c>
      <c r="B3894">
        <v>5633</v>
      </c>
      <c r="C3894" s="4">
        <v>44790</v>
      </c>
      <c r="D3894">
        <v>191.76</v>
      </c>
      <c r="E3894" t="s">
        <v>20</v>
      </c>
    </row>
    <row r="3895" spans="1:5" x14ac:dyDescent="0.25">
      <c r="A3895">
        <v>768</v>
      </c>
      <c r="B3895">
        <v>4947</v>
      </c>
      <c r="C3895" s="4">
        <v>44703</v>
      </c>
      <c r="D3895">
        <v>459.88</v>
      </c>
      <c r="E3895" t="s">
        <v>17</v>
      </c>
    </row>
    <row r="3896" spans="1:5" x14ac:dyDescent="0.25">
      <c r="A3896">
        <v>768</v>
      </c>
      <c r="B3896">
        <v>4052</v>
      </c>
      <c r="C3896" s="4">
        <v>44614</v>
      </c>
      <c r="D3896">
        <v>263.88</v>
      </c>
      <c r="E3896" t="s">
        <v>17</v>
      </c>
    </row>
    <row r="3897" spans="1:5" x14ac:dyDescent="0.25">
      <c r="A3897">
        <v>768</v>
      </c>
      <c r="B3897">
        <v>7677</v>
      </c>
      <c r="C3897" s="4">
        <v>44790</v>
      </c>
      <c r="D3897">
        <v>80.31</v>
      </c>
      <c r="E3897" t="s">
        <v>18</v>
      </c>
    </row>
    <row r="3898" spans="1:5" x14ac:dyDescent="0.25">
      <c r="A3898">
        <v>769</v>
      </c>
      <c r="B3898">
        <v>3597</v>
      </c>
      <c r="C3898" s="4">
        <v>44746</v>
      </c>
      <c r="D3898">
        <v>176.8</v>
      </c>
      <c r="E3898" t="s">
        <v>18</v>
      </c>
    </row>
    <row r="3899" spans="1:5" x14ac:dyDescent="0.25">
      <c r="A3899">
        <v>769</v>
      </c>
      <c r="B3899">
        <v>6952</v>
      </c>
      <c r="C3899" s="4">
        <v>44605</v>
      </c>
      <c r="D3899">
        <v>379.53</v>
      </c>
      <c r="E3899" t="s">
        <v>19</v>
      </c>
    </row>
    <row r="3900" spans="1:5" x14ac:dyDescent="0.25">
      <c r="A3900">
        <v>769</v>
      </c>
      <c r="B3900">
        <v>5878</v>
      </c>
      <c r="C3900" s="4">
        <v>44734</v>
      </c>
      <c r="D3900">
        <v>151.61000000000001</v>
      </c>
      <c r="E3900" t="s">
        <v>16</v>
      </c>
    </row>
    <row r="3901" spans="1:5" x14ac:dyDescent="0.25">
      <c r="A3901">
        <v>769</v>
      </c>
      <c r="B3901">
        <v>1639</v>
      </c>
      <c r="C3901" s="4">
        <v>44688</v>
      </c>
      <c r="D3901">
        <v>200.99</v>
      </c>
      <c r="E3901" t="s">
        <v>18</v>
      </c>
    </row>
    <row r="3902" spans="1:5" x14ac:dyDescent="0.25">
      <c r="A3902">
        <v>769</v>
      </c>
      <c r="B3902">
        <v>5784</v>
      </c>
      <c r="C3902" s="4">
        <v>44694</v>
      </c>
      <c r="D3902">
        <v>348.52</v>
      </c>
      <c r="E3902" t="s">
        <v>18</v>
      </c>
    </row>
    <row r="3903" spans="1:5" x14ac:dyDescent="0.25">
      <c r="A3903">
        <v>770</v>
      </c>
      <c r="B3903">
        <v>7075</v>
      </c>
      <c r="C3903" s="4">
        <v>44851</v>
      </c>
      <c r="D3903">
        <v>149.5</v>
      </c>
      <c r="E3903" t="s">
        <v>18</v>
      </c>
    </row>
    <row r="3904" spans="1:5" x14ac:dyDescent="0.25">
      <c r="A3904">
        <v>770</v>
      </c>
      <c r="B3904">
        <v>2780</v>
      </c>
      <c r="C3904" s="4">
        <v>44731</v>
      </c>
      <c r="D3904">
        <v>369.57</v>
      </c>
      <c r="E3904" t="s">
        <v>18</v>
      </c>
    </row>
    <row r="3905" spans="1:5" x14ac:dyDescent="0.25">
      <c r="A3905">
        <v>770</v>
      </c>
      <c r="B3905">
        <v>6173</v>
      </c>
      <c r="C3905" s="4">
        <v>44859</v>
      </c>
      <c r="D3905">
        <v>94.86</v>
      </c>
      <c r="E3905" t="s">
        <v>17</v>
      </c>
    </row>
    <row r="3906" spans="1:5" x14ac:dyDescent="0.25">
      <c r="A3906">
        <v>770</v>
      </c>
      <c r="B3906">
        <v>7432</v>
      </c>
      <c r="C3906" s="4">
        <v>44571</v>
      </c>
      <c r="D3906">
        <v>97.61</v>
      </c>
      <c r="E3906" t="s">
        <v>17</v>
      </c>
    </row>
    <row r="3907" spans="1:5" x14ac:dyDescent="0.25">
      <c r="A3907">
        <v>770</v>
      </c>
      <c r="B3907">
        <v>9170</v>
      </c>
      <c r="C3907" s="4">
        <v>44633</v>
      </c>
      <c r="D3907">
        <v>193.06</v>
      </c>
      <c r="E3907" t="s">
        <v>19</v>
      </c>
    </row>
    <row r="3908" spans="1:5" x14ac:dyDescent="0.25">
      <c r="A3908">
        <v>770</v>
      </c>
      <c r="B3908">
        <v>1800</v>
      </c>
      <c r="C3908" s="4">
        <v>44873</v>
      </c>
      <c r="D3908">
        <v>66.069999999999993</v>
      </c>
      <c r="E3908" t="s">
        <v>19</v>
      </c>
    </row>
    <row r="3909" spans="1:5" x14ac:dyDescent="0.25">
      <c r="A3909">
        <v>771</v>
      </c>
      <c r="B3909">
        <v>7936</v>
      </c>
      <c r="C3909" s="4">
        <v>44648</v>
      </c>
      <c r="D3909">
        <v>302.14</v>
      </c>
      <c r="E3909" t="s">
        <v>20</v>
      </c>
    </row>
    <row r="3910" spans="1:5" x14ac:dyDescent="0.25">
      <c r="A3910">
        <v>771</v>
      </c>
      <c r="B3910">
        <v>7642</v>
      </c>
      <c r="C3910" s="4">
        <v>44612</v>
      </c>
      <c r="D3910">
        <v>180.32</v>
      </c>
      <c r="E3910" t="s">
        <v>18</v>
      </c>
    </row>
    <row r="3911" spans="1:5" x14ac:dyDescent="0.25">
      <c r="A3911">
        <v>771</v>
      </c>
      <c r="B3911">
        <v>9855</v>
      </c>
      <c r="C3911" s="4">
        <v>44861</v>
      </c>
      <c r="D3911">
        <v>37.04</v>
      </c>
      <c r="E3911" t="s">
        <v>18</v>
      </c>
    </row>
    <row r="3912" spans="1:5" x14ac:dyDescent="0.25">
      <c r="A3912">
        <v>771</v>
      </c>
      <c r="B3912">
        <v>5617</v>
      </c>
      <c r="C3912" s="4">
        <v>44700</v>
      </c>
      <c r="D3912">
        <v>333.32</v>
      </c>
      <c r="E3912" t="s">
        <v>19</v>
      </c>
    </row>
    <row r="3913" spans="1:5" x14ac:dyDescent="0.25">
      <c r="A3913">
        <v>771</v>
      </c>
      <c r="B3913">
        <v>6330</v>
      </c>
      <c r="C3913" s="4">
        <v>44688</v>
      </c>
      <c r="D3913">
        <v>80.66</v>
      </c>
      <c r="E3913" t="s">
        <v>16</v>
      </c>
    </row>
    <row r="3914" spans="1:5" x14ac:dyDescent="0.25">
      <c r="A3914">
        <v>771</v>
      </c>
      <c r="B3914">
        <v>8784</v>
      </c>
      <c r="C3914" s="4">
        <v>44908</v>
      </c>
      <c r="D3914">
        <v>95.42</v>
      </c>
      <c r="E3914" t="s">
        <v>19</v>
      </c>
    </row>
    <row r="3915" spans="1:5" x14ac:dyDescent="0.25">
      <c r="A3915">
        <v>771</v>
      </c>
      <c r="B3915">
        <v>4121</v>
      </c>
      <c r="C3915" s="4">
        <v>44888</v>
      </c>
      <c r="D3915">
        <v>471.73</v>
      </c>
      <c r="E3915" t="s">
        <v>18</v>
      </c>
    </row>
    <row r="3916" spans="1:5" x14ac:dyDescent="0.25">
      <c r="A3916">
        <v>772</v>
      </c>
      <c r="B3916">
        <v>5913</v>
      </c>
      <c r="C3916" s="4">
        <v>44714</v>
      </c>
      <c r="D3916">
        <v>49.08</v>
      </c>
      <c r="E3916" t="s">
        <v>18</v>
      </c>
    </row>
    <row r="3917" spans="1:5" x14ac:dyDescent="0.25">
      <c r="A3917">
        <v>772</v>
      </c>
      <c r="B3917">
        <v>3605</v>
      </c>
      <c r="C3917" s="4">
        <v>44845</v>
      </c>
      <c r="D3917">
        <v>206.39</v>
      </c>
      <c r="E3917" t="s">
        <v>20</v>
      </c>
    </row>
    <row r="3918" spans="1:5" x14ac:dyDescent="0.25">
      <c r="A3918">
        <v>772</v>
      </c>
      <c r="B3918">
        <v>9749</v>
      </c>
      <c r="C3918" s="4">
        <v>44787</v>
      </c>
      <c r="D3918">
        <v>467.71</v>
      </c>
      <c r="E3918" t="s">
        <v>18</v>
      </c>
    </row>
    <row r="3919" spans="1:5" x14ac:dyDescent="0.25">
      <c r="A3919">
        <v>772</v>
      </c>
      <c r="B3919">
        <v>3611</v>
      </c>
      <c r="C3919" s="4">
        <v>44863</v>
      </c>
      <c r="D3919">
        <v>401.4</v>
      </c>
      <c r="E3919" t="s">
        <v>19</v>
      </c>
    </row>
    <row r="3920" spans="1:5" x14ac:dyDescent="0.25">
      <c r="A3920">
        <v>773</v>
      </c>
      <c r="B3920">
        <v>3624</v>
      </c>
      <c r="C3920" s="4">
        <v>44743</v>
      </c>
      <c r="D3920">
        <v>393.2</v>
      </c>
      <c r="E3920" t="s">
        <v>16</v>
      </c>
    </row>
    <row r="3921" spans="1:5" x14ac:dyDescent="0.25">
      <c r="A3921">
        <v>773</v>
      </c>
      <c r="B3921">
        <v>8876</v>
      </c>
      <c r="C3921" s="4">
        <v>44684</v>
      </c>
      <c r="D3921">
        <v>48.41</v>
      </c>
      <c r="E3921" t="s">
        <v>20</v>
      </c>
    </row>
    <row r="3922" spans="1:5" x14ac:dyDescent="0.25">
      <c r="A3922">
        <v>773</v>
      </c>
      <c r="B3922">
        <v>2666</v>
      </c>
      <c r="C3922" s="4">
        <v>44913</v>
      </c>
      <c r="D3922">
        <v>65.260000000000005</v>
      </c>
      <c r="E3922" t="s">
        <v>17</v>
      </c>
    </row>
    <row r="3923" spans="1:5" x14ac:dyDescent="0.25">
      <c r="A3923">
        <v>773</v>
      </c>
      <c r="B3923">
        <v>1589</v>
      </c>
      <c r="C3923" s="4">
        <v>44723</v>
      </c>
      <c r="D3923">
        <v>362.2</v>
      </c>
      <c r="E3923" t="s">
        <v>20</v>
      </c>
    </row>
    <row r="3924" spans="1:5" x14ac:dyDescent="0.25">
      <c r="A3924">
        <v>773</v>
      </c>
      <c r="B3924">
        <v>1398</v>
      </c>
      <c r="C3924" s="4">
        <v>44774</v>
      </c>
      <c r="D3924">
        <v>123.77</v>
      </c>
      <c r="E3924" t="s">
        <v>16</v>
      </c>
    </row>
    <row r="3925" spans="1:5" x14ac:dyDescent="0.25">
      <c r="A3925">
        <v>773</v>
      </c>
      <c r="B3925">
        <v>5596</v>
      </c>
      <c r="C3925" s="4">
        <v>44671</v>
      </c>
      <c r="D3925">
        <v>455.92</v>
      </c>
      <c r="E3925" t="s">
        <v>17</v>
      </c>
    </row>
    <row r="3926" spans="1:5" x14ac:dyDescent="0.25">
      <c r="A3926">
        <v>773</v>
      </c>
      <c r="B3926">
        <v>8228</v>
      </c>
      <c r="C3926" s="4">
        <v>44670</v>
      </c>
      <c r="D3926">
        <v>153.11000000000001</v>
      </c>
      <c r="E3926" t="s">
        <v>17</v>
      </c>
    </row>
    <row r="3927" spans="1:5" x14ac:dyDescent="0.25">
      <c r="A3927">
        <v>773</v>
      </c>
      <c r="B3927">
        <v>7726</v>
      </c>
      <c r="C3927" s="4">
        <v>44706</v>
      </c>
      <c r="D3927">
        <v>317.04000000000002</v>
      </c>
      <c r="E3927" t="s">
        <v>19</v>
      </c>
    </row>
    <row r="3928" spans="1:5" x14ac:dyDescent="0.25">
      <c r="A3928">
        <v>774</v>
      </c>
      <c r="B3928">
        <v>3340</v>
      </c>
      <c r="C3928" s="4">
        <v>44595</v>
      </c>
      <c r="D3928">
        <v>41.49</v>
      </c>
      <c r="E3928" t="s">
        <v>20</v>
      </c>
    </row>
    <row r="3929" spans="1:5" x14ac:dyDescent="0.25">
      <c r="A3929">
        <v>775</v>
      </c>
      <c r="B3929">
        <v>9445</v>
      </c>
      <c r="C3929" s="4">
        <v>44620</v>
      </c>
      <c r="D3929">
        <v>156.07</v>
      </c>
      <c r="E3929" t="s">
        <v>16</v>
      </c>
    </row>
    <row r="3930" spans="1:5" x14ac:dyDescent="0.25">
      <c r="A3930">
        <v>775</v>
      </c>
      <c r="B3930">
        <v>4205</v>
      </c>
      <c r="C3930" s="4">
        <v>44897</v>
      </c>
      <c r="D3930">
        <v>162.11000000000001</v>
      </c>
      <c r="E3930" t="s">
        <v>19</v>
      </c>
    </row>
    <row r="3931" spans="1:5" x14ac:dyDescent="0.25">
      <c r="A3931">
        <v>775</v>
      </c>
      <c r="B3931">
        <v>1123</v>
      </c>
      <c r="C3931" s="4">
        <v>44724</v>
      </c>
      <c r="D3931">
        <v>495.15</v>
      </c>
      <c r="E3931" t="s">
        <v>17</v>
      </c>
    </row>
    <row r="3932" spans="1:5" x14ac:dyDescent="0.25">
      <c r="A3932">
        <v>775</v>
      </c>
      <c r="B3932">
        <v>8582</v>
      </c>
      <c r="C3932" s="4">
        <v>44699</v>
      </c>
      <c r="D3932">
        <v>429.12</v>
      </c>
      <c r="E3932" t="s">
        <v>20</v>
      </c>
    </row>
    <row r="3933" spans="1:5" x14ac:dyDescent="0.25">
      <c r="A3933">
        <v>775</v>
      </c>
      <c r="B3933">
        <v>8918</v>
      </c>
      <c r="C3933" s="4">
        <v>44872</v>
      </c>
      <c r="D3933">
        <v>344.45</v>
      </c>
      <c r="E3933" t="s">
        <v>16</v>
      </c>
    </row>
    <row r="3934" spans="1:5" x14ac:dyDescent="0.25">
      <c r="A3934">
        <v>776</v>
      </c>
      <c r="B3934">
        <v>2979</v>
      </c>
      <c r="C3934" s="4">
        <v>44745</v>
      </c>
      <c r="D3934">
        <v>297.39</v>
      </c>
      <c r="E3934" t="s">
        <v>18</v>
      </c>
    </row>
    <row r="3935" spans="1:5" x14ac:dyDescent="0.25">
      <c r="A3935">
        <v>776</v>
      </c>
      <c r="B3935">
        <v>3219</v>
      </c>
      <c r="C3935" s="4">
        <v>44669</v>
      </c>
      <c r="D3935">
        <v>459.53</v>
      </c>
      <c r="E3935" t="s">
        <v>20</v>
      </c>
    </row>
    <row r="3936" spans="1:5" x14ac:dyDescent="0.25">
      <c r="A3936">
        <v>776</v>
      </c>
      <c r="B3936">
        <v>4148</v>
      </c>
      <c r="C3936" s="4">
        <v>44918</v>
      </c>
      <c r="D3936">
        <v>210.71</v>
      </c>
      <c r="E3936" t="s">
        <v>18</v>
      </c>
    </row>
    <row r="3937" spans="1:5" x14ac:dyDescent="0.25">
      <c r="A3937">
        <v>776</v>
      </c>
      <c r="B3937">
        <v>4067</v>
      </c>
      <c r="C3937" s="4">
        <v>44788</v>
      </c>
      <c r="D3937">
        <v>276.74</v>
      </c>
      <c r="E3937" t="s">
        <v>20</v>
      </c>
    </row>
    <row r="3938" spans="1:5" x14ac:dyDescent="0.25">
      <c r="A3938">
        <v>776</v>
      </c>
      <c r="B3938">
        <v>1141</v>
      </c>
      <c r="C3938" s="4">
        <v>44615</v>
      </c>
      <c r="D3938">
        <v>403.36</v>
      </c>
      <c r="E3938" t="s">
        <v>17</v>
      </c>
    </row>
    <row r="3939" spans="1:5" x14ac:dyDescent="0.25">
      <c r="A3939">
        <v>777</v>
      </c>
      <c r="B3939">
        <v>2510</v>
      </c>
      <c r="C3939" s="4">
        <v>44691</v>
      </c>
      <c r="D3939">
        <v>259.70999999999998</v>
      </c>
      <c r="E3939" t="s">
        <v>16</v>
      </c>
    </row>
    <row r="3940" spans="1:5" x14ac:dyDescent="0.25">
      <c r="A3940">
        <v>777</v>
      </c>
      <c r="B3940">
        <v>7831</v>
      </c>
      <c r="C3940" s="4">
        <v>44839</v>
      </c>
      <c r="D3940">
        <v>225.37</v>
      </c>
      <c r="E3940" t="s">
        <v>20</v>
      </c>
    </row>
    <row r="3941" spans="1:5" x14ac:dyDescent="0.25">
      <c r="A3941">
        <v>777</v>
      </c>
      <c r="B3941">
        <v>2609</v>
      </c>
      <c r="C3941" s="4">
        <v>44727</v>
      </c>
      <c r="D3941">
        <v>15.74</v>
      </c>
      <c r="E3941" t="s">
        <v>18</v>
      </c>
    </row>
    <row r="3942" spans="1:5" x14ac:dyDescent="0.25">
      <c r="A3942">
        <v>777</v>
      </c>
      <c r="B3942">
        <v>8426</v>
      </c>
      <c r="C3942" s="4">
        <v>44677</v>
      </c>
      <c r="D3942">
        <v>286.41000000000003</v>
      </c>
      <c r="E3942" t="s">
        <v>16</v>
      </c>
    </row>
    <row r="3943" spans="1:5" x14ac:dyDescent="0.25">
      <c r="A3943">
        <v>777</v>
      </c>
      <c r="B3943">
        <v>4173</v>
      </c>
      <c r="C3943" s="4">
        <v>44589</v>
      </c>
      <c r="D3943">
        <v>250.9</v>
      </c>
      <c r="E3943" t="s">
        <v>18</v>
      </c>
    </row>
    <row r="3944" spans="1:5" x14ac:dyDescent="0.25">
      <c r="A3944">
        <v>777</v>
      </c>
      <c r="B3944">
        <v>3857</v>
      </c>
      <c r="C3944" s="4">
        <v>44801</v>
      </c>
      <c r="D3944">
        <v>449.87</v>
      </c>
      <c r="E3944" t="s">
        <v>18</v>
      </c>
    </row>
    <row r="3945" spans="1:5" x14ac:dyDescent="0.25">
      <c r="A3945">
        <v>778</v>
      </c>
      <c r="B3945">
        <v>7114</v>
      </c>
      <c r="C3945" s="4">
        <v>44626</v>
      </c>
      <c r="D3945">
        <v>195.29</v>
      </c>
      <c r="E3945" t="s">
        <v>19</v>
      </c>
    </row>
    <row r="3946" spans="1:5" x14ac:dyDescent="0.25">
      <c r="A3946">
        <v>778</v>
      </c>
      <c r="B3946">
        <v>3240</v>
      </c>
      <c r="C3946" s="4">
        <v>44587</v>
      </c>
      <c r="D3946">
        <v>384.45</v>
      </c>
      <c r="E3946" t="s">
        <v>16</v>
      </c>
    </row>
    <row r="3947" spans="1:5" x14ac:dyDescent="0.25">
      <c r="A3947">
        <v>778</v>
      </c>
      <c r="B3947">
        <v>3716</v>
      </c>
      <c r="C3947" s="4">
        <v>44726</v>
      </c>
      <c r="D3947">
        <v>102.73</v>
      </c>
      <c r="E3947" t="s">
        <v>16</v>
      </c>
    </row>
    <row r="3948" spans="1:5" x14ac:dyDescent="0.25">
      <c r="A3948">
        <v>778</v>
      </c>
      <c r="B3948">
        <v>3085</v>
      </c>
      <c r="C3948" s="4">
        <v>44661</v>
      </c>
      <c r="D3948">
        <v>350.37</v>
      </c>
      <c r="E3948" t="s">
        <v>20</v>
      </c>
    </row>
    <row r="3949" spans="1:5" x14ac:dyDescent="0.25">
      <c r="A3949">
        <v>778</v>
      </c>
      <c r="B3949">
        <v>8733</v>
      </c>
      <c r="C3949" s="4">
        <v>44612</v>
      </c>
      <c r="D3949">
        <v>153.24</v>
      </c>
      <c r="E3949" t="s">
        <v>18</v>
      </c>
    </row>
    <row r="3950" spans="1:5" x14ac:dyDescent="0.25">
      <c r="A3950">
        <v>778</v>
      </c>
      <c r="B3950">
        <v>6422</v>
      </c>
      <c r="C3950" s="4">
        <v>44574</v>
      </c>
      <c r="D3950">
        <v>105.83</v>
      </c>
      <c r="E3950" t="s">
        <v>17</v>
      </c>
    </row>
    <row r="3951" spans="1:5" x14ac:dyDescent="0.25">
      <c r="A3951">
        <v>778</v>
      </c>
      <c r="B3951">
        <v>9701</v>
      </c>
      <c r="C3951" s="4">
        <v>44750</v>
      </c>
      <c r="D3951">
        <v>49.28</v>
      </c>
      <c r="E3951" t="s">
        <v>19</v>
      </c>
    </row>
    <row r="3952" spans="1:5" x14ac:dyDescent="0.25">
      <c r="A3952">
        <v>778</v>
      </c>
      <c r="B3952">
        <v>5699</v>
      </c>
      <c r="C3952" s="4">
        <v>44724</v>
      </c>
      <c r="D3952">
        <v>446.03</v>
      </c>
      <c r="E3952" t="s">
        <v>19</v>
      </c>
    </row>
    <row r="3953" spans="1:5" x14ac:dyDescent="0.25">
      <c r="A3953">
        <v>778</v>
      </c>
      <c r="B3953">
        <v>9256</v>
      </c>
      <c r="C3953" s="4">
        <v>44876</v>
      </c>
      <c r="D3953">
        <v>277.29000000000002</v>
      </c>
      <c r="E3953" t="s">
        <v>18</v>
      </c>
    </row>
    <row r="3954" spans="1:5" x14ac:dyDescent="0.25">
      <c r="A3954">
        <v>779</v>
      </c>
      <c r="B3954">
        <v>1423</v>
      </c>
      <c r="C3954" s="4">
        <v>44897</v>
      </c>
      <c r="D3954">
        <v>463.86</v>
      </c>
      <c r="E3954" t="s">
        <v>19</v>
      </c>
    </row>
    <row r="3955" spans="1:5" x14ac:dyDescent="0.25">
      <c r="A3955">
        <v>779</v>
      </c>
      <c r="B3955">
        <v>2509</v>
      </c>
      <c r="C3955" s="4">
        <v>44809</v>
      </c>
      <c r="D3955">
        <v>156.47999999999999</v>
      </c>
      <c r="E3955" t="s">
        <v>17</v>
      </c>
    </row>
    <row r="3956" spans="1:5" x14ac:dyDescent="0.25">
      <c r="A3956">
        <v>779</v>
      </c>
      <c r="B3956">
        <v>6024</v>
      </c>
      <c r="C3956" s="4">
        <v>44579</v>
      </c>
      <c r="D3956">
        <v>99.08</v>
      </c>
      <c r="E3956" t="s">
        <v>20</v>
      </c>
    </row>
    <row r="3957" spans="1:5" x14ac:dyDescent="0.25">
      <c r="A3957">
        <v>779</v>
      </c>
      <c r="B3957">
        <v>9676</v>
      </c>
      <c r="C3957" s="4">
        <v>44830</v>
      </c>
      <c r="D3957">
        <v>490.68</v>
      </c>
      <c r="E3957" t="s">
        <v>19</v>
      </c>
    </row>
    <row r="3958" spans="1:5" x14ac:dyDescent="0.25">
      <c r="A3958">
        <v>779</v>
      </c>
      <c r="B3958">
        <v>5602</v>
      </c>
      <c r="C3958" s="4">
        <v>44811</v>
      </c>
      <c r="D3958">
        <v>179.31</v>
      </c>
      <c r="E3958" t="s">
        <v>16</v>
      </c>
    </row>
    <row r="3959" spans="1:5" x14ac:dyDescent="0.25">
      <c r="A3959">
        <v>779</v>
      </c>
      <c r="B3959">
        <v>8460</v>
      </c>
      <c r="C3959" s="4">
        <v>44695</v>
      </c>
      <c r="D3959">
        <v>173.65</v>
      </c>
      <c r="E3959" t="s">
        <v>16</v>
      </c>
    </row>
    <row r="3960" spans="1:5" x14ac:dyDescent="0.25">
      <c r="A3960">
        <v>780</v>
      </c>
      <c r="B3960">
        <v>9374</v>
      </c>
      <c r="C3960" s="4">
        <v>44596</v>
      </c>
      <c r="D3960">
        <v>395.65</v>
      </c>
      <c r="E3960" t="s">
        <v>16</v>
      </c>
    </row>
    <row r="3961" spans="1:5" x14ac:dyDescent="0.25">
      <c r="A3961">
        <v>780</v>
      </c>
      <c r="B3961">
        <v>3779</v>
      </c>
      <c r="C3961" s="4">
        <v>44702</v>
      </c>
      <c r="D3961">
        <v>155.76</v>
      </c>
      <c r="E3961" t="s">
        <v>18</v>
      </c>
    </row>
    <row r="3962" spans="1:5" x14ac:dyDescent="0.25">
      <c r="A3962">
        <v>780</v>
      </c>
      <c r="B3962">
        <v>8404</v>
      </c>
      <c r="C3962" s="4">
        <v>44739</v>
      </c>
      <c r="D3962">
        <v>336.49</v>
      </c>
      <c r="E3962" t="s">
        <v>17</v>
      </c>
    </row>
    <row r="3963" spans="1:5" x14ac:dyDescent="0.25">
      <c r="A3963">
        <v>780</v>
      </c>
      <c r="B3963">
        <v>9789</v>
      </c>
      <c r="C3963" s="4">
        <v>44813</v>
      </c>
      <c r="D3963">
        <v>55.87</v>
      </c>
      <c r="E3963" t="s">
        <v>20</v>
      </c>
    </row>
    <row r="3964" spans="1:5" x14ac:dyDescent="0.25">
      <c r="A3964">
        <v>780</v>
      </c>
      <c r="B3964">
        <v>8681</v>
      </c>
      <c r="C3964" s="4">
        <v>44581</v>
      </c>
      <c r="D3964">
        <v>385.3</v>
      </c>
      <c r="E3964" t="s">
        <v>17</v>
      </c>
    </row>
    <row r="3965" spans="1:5" x14ac:dyDescent="0.25">
      <c r="A3965">
        <v>780</v>
      </c>
      <c r="B3965">
        <v>5891</v>
      </c>
      <c r="C3965" s="4">
        <v>44897</v>
      </c>
      <c r="D3965">
        <v>322.27</v>
      </c>
      <c r="E3965" t="s">
        <v>16</v>
      </c>
    </row>
    <row r="3966" spans="1:5" x14ac:dyDescent="0.25">
      <c r="A3966">
        <v>780</v>
      </c>
      <c r="B3966">
        <v>8504</v>
      </c>
      <c r="C3966" s="4">
        <v>44634</v>
      </c>
      <c r="D3966">
        <v>456.25</v>
      </c>
      <c r="E3966" t="s">
        <v>19</v>
      </c>
    </row>
    <row r="3967" spans="1:5" x14ac:dyDescent="0.25">
      <c r="A3967">
        <v>781</v>
      </c>
      <c r="B3967">
        <v>6883</v>
      </c>
      <c r="C3967" s="4">
        <v>44612</v>
      </c>
      <c r="D3967">
        <v>93.38</v>
      </c>
      <c r="E3967" t="s">
        <v>17</v>
      </c>
    </row>
    <row r="3968" spans="1:5" x14ac:dyDescent="0.25">
      <c r="A3968">
        <v>781</v>
      </c>
      <c r="B3968">
        <v>1625</v>
      </c>
      <c r="C3968" s="4">
        <v>44762</v>
      </c>
      <c r="D3968">
        <v>455.23</v>
      </c>
      <c r="E3968" t="s">
        <v>17</v>
      </c>
    </row>
    <row r="3969" spans="1:5" x14ac:dyDescent="0.25">
      <c r="A3969">
        <v>782</v>
      </c>
      <c r="B3969">
        <v>9102</v>
      </c>
      <c r="C3969" s="4">
        <v>44849</v>
      </c>
      <c r="D3969">
        <v>308.14</v>
      </c>
      <c r="E3969" t="s">
        <v>20</v>
      </c>
    </row>
    <row r="3970" spans="1:5" x14ac:dyDescent="0.25">
      <c r="A3970">
        <v>782</v>
      </c>
      <c r="B3970">
        <v>4309</v>
      </c>
      <c r="C3970" s="4">
        <v>44760</v>
      </c>
      <c r="D3970">
        <v>197.04</v>
      </c>
      <c r="E3970" t="s">
        <v>18</v>
      </c>
    </row>
    <row r="3971" spans="1:5" x14ac:dyDescent="0.25">
      <c r="A3971">
        <v>782</v>
      </c>
      <c r="B3971">
        <v>9126</v>
      </c>
      <c r="C3971" s="4">
        <v>44613</v>
      </c>
      <c r="D3971">
        <v>18.260000000000002</v>
      </c>
      <c r="E3971" t="s">
        <v>17</v>
      </c>
    </row>
    <row r="3972" spans="1:5" x14ac:dyDescent="0.25">
      <c r="A3972">
        <v>782</v>
      </c>
      <c r="B3972">
        <v>8129</v>
      </c>
      <c r="C3972" s="4">
        <v>44610</v>
      </c>
      <c r="D3972">
        <v>221.51</v>
      </c>
      <c r="E3972" t="s">
        <v>16</v>
      </c>
    </row>
    <row r="3973" spans="1:5" x14ac:dyDescent="0.25">
      <c r="A3973">
        <v>782</v>
      </c>
      <c r="B3973">
        <v>1490</v>
      </c>
      <c r="C3973" s="4">
        <v>44605</v>
      </c>
      <c r="D3973">
        <v>297.83999999999997</v>
      </c>
      <c r="E3973" t="s">
        <v>16</v>
      </c>
    </row>
    <row r="3974" spans="1:5" x14ac:dyDescent="0.25">
      <c r="A3974">
        <v>783</v>
      </c>
      <c r="B3974">
        <v>1377</v>
      </c>
      <c r="C3974" s="4">
        <v>44750</v>
      </c>
      <c r="D3974">
        <v>128.19</v>
      </c>
      <c r="E3974" t="s">
        <v>16</v>
      </c>
    </row>
    <row r="3975" spans="1:5" x14ac:dyDescent="0.25">
      <c r="A3975">
        <v>783</v>
      </c>
      <c r="B3975">
        <v>1329</v>
      </c>
      <c r="C3975" s="4">
        <v>44857</v>
      </c>
      <c r="D3975">
        <v>398.63</v>
      </c>
      <c r="E3975" t="s">
        <v>16</v>
      </c>
    </row>
    <row r="3976" spans="1:5" x14ac:dyDescent="0.25">
      <c r="A3976">
        <v>783</v>
      </c>
      <c r="B3976">
        <v>4356</v>
      </c>
      <c r="C3976" s="4">
        <v>44578</v>
      </c>
      <c r="D3976">
        <v>333.21</v>
      </c>
      <c r="E3976" t="s">
        <v>18</v>
      </c>
    </row>
    <row r="3977" spans="1:5" x14ac:dyDescent="0.25">
      <c r="A3977">
        <v>783</v>
      </c>
      <c r="B3977">
        <v>5923</v>
      </c>
      <c r="C3977" s="4">
        <v>44795</v>
      </c>
      <c r="D3977">
        <v>56.94</v>
      </c>
      <c r="E3977" t="s">
        <v>18</v>
      </c>
    </row>
    <row r="3978" spans="1:5" x14ac:dyDescent="0.25">
      <c r="A3978">
        <v>783</v>
      </c>
      <c r="B3978">
        <v>6452</v>
      </c>
      <c r="C3978" s="4">
        <v>44768</v>
      </c>
      <c r="D3978">
        <v>56.92</v>
      </c>
      <c r="E3978" t="s">
        <v>18</v>
      </c>
    </row>
    <row r="3979" spans="1:5" x14ac:dyDescent="0.25">
      <c r="A3979">
        <v>783</v>
      </c>
      <c r="B3979">
        <v>7533</v>
      </c>
      <c r="C3979" s="4">
        <v>44612</v>
      </c>
      <c r="D3979">
        <v>159.79</v>
      </c>
      <c r="E3979" t="s">
        <v>16</v>
      </c>
    </row>
    <row r="3980" spans="1:5" x14ac:dyDescent="0.25">
      <c r="A3980">
        <v>784</v>
      </c>
      <c r="B3980">
        <v>7170</v>
      </c>
      <c r="C3980" s="4">
        <v>44649</v>
      </c>
      <c r="D3980">
        <v>365.81</v>
      </c>
      <c r="E3980" t="s">
        <v>16</v>
      </c>
    </row>
    <row r="3981" spans="1:5" x14ac:dyDescent="0.25">
      <c r="A3981">
        <v>784</v>
      </c>
      <c r="B3981">
        <v>7307</v>
      </c>
      <c r="C3981" s="4">
        <v>44841</v>
      </c>
      <c r="D3981">
        <v>311.58999999999997</v>
      </c>
      <c r="E3981" t="s">
        <v>20</v>
      </c>
    </row>
    <row r="3982" spans="1:5" x14ac:dyDescent="0.25">
      <c r="A3982">
        <v>784</v>
      </c>
      <c r="B3982">
        <v>6348</v>
      </c>
      <c r="C3982" s="4">
        <v>44729</v>
      </c>
      <c r="D3982">
        <v>410.45</v>
      </c>
      <c r="E3982" t="s">
        <v>19</v>
      </c>
    </row>
    <row r="3983" spans="1:5" x14ac:dyDescent="0.25">
      <c r="A3983">
        <v>784</v>
      </c>
      <c r="B3983">
        <v>9055</v>
      </c>
      <c r="C3983" s="4">
        <v>44750</v>
      </c>
      <c r="D3983">
        <v>479.86</v>
      </c>
      <c r="E3983" t="s">
        <v>19</v>
      </c>
    </row>
    <row r="3984" spans="1:5" x14ac:dyDescent="0.25">
      <c r="A3984">
        <v>785</v>
      </c>
      <c r="B3984">
        <v>3135</v>
      </c>
      <c r="C3984" s="4">
        <v>44774</v>
      </c>
      <c r="D3984">
        <v>288.14</v>
      </c>
      <c r="E3984" t="s">
        <v>18</v>
      </c>
    </row>
    <row r="3985" spans="1:5" x14ac:dyDescent="0.25">
      <c r="A3985">
        <v>785</v>
      </c>
      <c r="B3985">
        <v>6370</v>
      </c>
      <c r="C3985" s="4">
        <v>44786</v>
      </c>
      <c r="D3985">
        <v>292.94</v>
      </c>
      <c r="E3985" t="s">
        <v>19</v>
      </c>
    </row>
    <row r="3986" spans="1:5" x14ac:dyDescent="0.25">
      <c r="A3986">
        <v>785</v>
      </c>
      <c r="B3986">
        <v>4233</v>
      </c>
      <c r="C3986" s="4">
        <v>44877</v>
      </c>
      <c r="D3986">
        <v>492.58</v>
      </c>
      <c r="E3986" t="s">
        <v>18</v>
      </c>
    </row>
    <row r="3987" spans="1:5" x14ac:dyDescent="0.25">
      <c r="A3987">
        <v>785</v>
      </c>
      <c r="B3987">
        <v>5945</v>
      </c>
      <c r="C3987" s="4">
        <v>44779</v>
      </c>
      <c r="D3987">
        <v>161.11000000000001</v>
      </c>
      <c r="E3987" t="s">
        <v>18</v>
      </c>
    </row>
    <row r="3988" spans="1:5" x14ac:dyDescent="0.25">
      <c r="A3988">
        <v>785</v>
      </c>
      <c r="B3988">
        <v>4731</v>
      </c>
      <c r="C3988" s="4">
        <v>44914</v>
      </c>
      <c r="D3988">
        <v>315.93</v>
      </c>
      <c r="E3988" t="s">
        <v>19</v>
      </c>
    </row>
    <row r="3989" spans="1:5" x14ac:dyDescent="0.25">
      <c r="A3989">
        <v>785</v>
      </c>
      <c r="B3989">
        <v>8663</v>
      </c>
      <c r="C3989" s="4">
        <v>44886</v>
      </c>
      <c r="D3989">
        <v>261.19</v>
      </c>
      <c r="E3989" t="s">
        <v>20</v>
      </c>
    </row>
    <row r="3990" spans="1:5" x14ac:dyDescent="0.25">
      <c r="A3990">
        <v>785</v>
      </c>
      <c r="B3990">
        <v>2428</v>
      </c>
      <c r="C3990" s="4">
        <v>44879</v>
      </c>
      <c r="D3990">
        <v>148.88</v>
      </c>
      <c r="E3990" t="s">
        <v>16</v>
      </c>
    </row>
    <row r="3991" spans="1:5" x14ac:dyDescent="0.25">
      <c r="A3991">
        <v>786</v>
      </c>
      <c r="B3991">
        <v>2838</v>
      </c>
      <c r="C3991" s="4">
        <v>44853</v>
      </c>
      <c r="D3991">
        <v>247.85</v>
      </c>
      <c r="E3991" t="s">
        <v>17</v>
      </c>
    </row>
    <row r="3992" spans="1:5" x14ac:dyDescent="0.25">
      <c r="A3992">
        <v>786</v>
      </c>
      <c r="B3992">
        <v>5044</v>
      </c>
      <c r="C3992" s="4">
        <v>44586</v>
      </c>
      <c r="D3992">
        <v>289.20999999999998</v>
      </c>
      <c r="E3992" t="s">
        <v>16</v>
      </c>
    </row>
    <row r="3993" spans="1:5" x14ac:dyDescent="0.25">
      <c r="A3993">
        <v>786</v>
      </c>
      <c r="B3993">
        <v>4772</v>
      </c>
      <c r="C3993" s="4">
        <v>44721</v>
      </c>
      <c r="D3993">
        <v>288.49</v>
      </c>
      <c r="E3993" t="s">
        <v>18</v>
      </c>
    </row>
    <row r="3994" spans="1:5" x14ac:dyDescent="0.25">
      <c r="A3994">
        <v>786</v>
      </c>
      <c r="B3994">
        <v>1452</v>
      </c>
      <c r="C3994" s="4">
        <v>44564</v>
      </c>
      <c r="D3994">
        <v>149.53</v>
      </c>
      <c r="E3994" t="s">
        <v>18</v>
      </c>
    </row>
    <row r="3995" spans="1:5" x14ac:dyDescent="0.25">
      <c r="A3995">
        <v>786</v>
      </c>
      <c r="B3995">
        <v>1263</v>
      </c>
      <c r="C3995" s="4">
        <v>44613</v>
      </c>
      <c r="D3995">
        <v>182.47</v>
      </c>
      <c r="E3995" t="s">
        <v>18</v>
      </c>
    </row>
    <row r="3996" spans="1:5" x14ac:dyDescent="0.25">
      <c r="A3996">
        <v>786</v>
      </c>
      <c r="B3996">
        <v>4846</v>
      </c>
      <c r="C3996" s="4">
        <v>44632</v>
      </c>
      <c r="D3996">
        <v>492.41</v>
      </c>
      <c r="E3996" t="s">
        <v>16</v>
      </c>
    </row>
    <row r="3997" spans="1:5" x14ac:dyDescent="0.25">
      <c r="A3997">
        <v>786</v>
      </c>
      <c r="B3997">
        <v>6655</v>
      </c>
      <c r="C3997" s="4">
        <v>44657</v>
      </c>
      <c r="D3997">
        <v>178.04</v>
      </c>
      <c r="E3997" t="s">
        <v>17</v>
      </c>
    </row>
    <row r="3998" spans="1:5" x14ac:dyDescent="0.25">
      <c r="A3998">
        <v>786</v>
      </c>
      <c r="B3998">
        <v>5863</v>
      </c>
      <c r="C3998" s="4">
        <v>44868</v>
      </c>
      <c r="D3998">
        <v>164.18</v>
      </c>
      <c r="E3998" t="s">
        <v>20</v>
      </c>
    </row>
    <row r="3999" spans="1:5" x14ac:dyDescent="0.25">
      <c r="A3999">
        <v>786</v>
      </c>
      <c r="B3999">
        <v>6036</v>
      </c>
      <c r="C3999" s="4">
        <v>44755</v>
      </c>
      <c r="D3999">
        <v>149.22</v>
      </c>
      <c r="E3999" t="s">
        <v>19</v>
      </c>
    </row>
    <row r="4000" spans="1:5" x14ac:dyDescent="0.25">
      <c r="A4000">
        <v>787</v>
      </c>
      <c r="B4000">
        <v>3984</v>
      </c>
      <c r="C4000" s="4">
        <v>44756</v>
      </c>
      <c r="D4000">
        <v>26.23</v>
      </c>
      <c r="E4000" t="s">
        <v>18</v>
      </c>
    </row>
    <row r="4001" spans="1:5" x14ac:dyDescent="0.25">
      <c r="A4001">
        <v>787</v>
      </c>
      <c r="B4001">
        <v>6547</v>
      </c>
      <c r="C4001" s="4">
        <v>44666</v>
      </c>
      <c r="D4001">
        <v>71.8</v>
      </c>
      <c r="E4001" t="s">
        <v>17</v>
      </c>
    </row>
    <row r="4002" spans="1:5" x14ac:dyDescent="0.25">
      <c r="A4002">
        <v>787</v>
      </c>
      <c r="B4002">
        <v>5755</v>
      </c>
      <c r="C4002" s="4">
        <v>44670</v>
      </c>
      <c r="D4002">
        <v>241.7</v>
      </c>
      <c r="E4002" t="s">
        <v>20</v>
      </c>
    </row>
    <row r="4003" spans="1:5" x14ac:dyDescent="0.25">
      <c r="A4003">
        <v>787</v>
      </c>
      <c r="B4003">
        <v>1481</v>
      </c>
      <c r="C4003" s="4">
        <v>44648</v>
      </c>
      <c r="D4003">
        <v>94.11</v>
      </c>
      <c r="E4003" t="s">
        <v>20</v>
      </c>
    </row>
    <row r="4004" spans="1:5" x14ac:dyDescent="0.25">
      <c r="A4004">
        <v>787</v>
      </c>
      <c r="B4004">
        <v>2607</v>
      </c>
      <c r="C4004" s="4">
        <v>44889</v>
      </c>
      <c r="D4004">
        <v>218.93</v>
      </c>
      <c r="E4004" t="s">
        <v>18</v>
      </c>
    </row>
    <row r="4005" spans="1:5" x14ac:dyDescent="0.25">
      <c r="A4005">
        <v>787</v>
      </c>
      <c r="B4005">
        <v>4761</v>
      </c>
      <c r="C4005" s="4">
        <v>44562</v>
      </c>
      <c r="D4005">
        <v>281.85000000000002</v>
      </c>
      <c r="E4005" t="s">
        <v>20</v>
      </c>
    </row>
    <row r="4006" spans="1:5" x14ac:dyDescent="0.25">
      <c r="A4006">
        <v>787</v>
      </c>
      <c r="B4006">
        <v>3304</v>
      </c>
      <c r="C4006" s="4">
        <v>44845</v>
      </c>
      <c r="D4006">
        <v>5.76</v>
      </c>
      <c r="E4006" t="s">
        <v>20</v>
      </c>
    </row>
    <row r="4007" spans="1:5" x14ac:dyDescent="0.25">
      <c r="A4007">
        <v>787</v>
      </c>
      <c r="B4007">
        <v>2509</v>
      </c>
      <c r="C4007" s="4">
        <v>44581</v>
      </c>
      <c r="D4007">
        <v>315</v>
      </c>
      <c r="E4007" t="s">
        <v>16</v>
      </c>
    </row>
    <row r="4008" spans="1:5" x14ac:dyDescent="0.25">
      <c r="A4008">
        <v>788</v>
      </c>
      <c r="B4008">
        <v>1837</v>
      </c>
      <c r="C4008" s="4">
        <v>44692</v>
      </c>
      <c r="D4008">
        <v>329.52</v>
      </c>
      <c r="E4008" t="s">
        <v>20</v>
      </c>
    </row>
    <row r="4009" spans="1:5" x14ac:dyDescent="0.25">
      <c r="A4009">
        <v>788</v>
      </c>
      <c r="B4009">
        <v>4609</v>
      </c>
      <c r="C4009" s="4">
        <v>44916</v>
      </c>
      <c r="D4009">
        <v>148.66999999999999</v>
      </c>
      <c r="E4009" t="s">
        <v>17</v>
      </c>
    </row>
    <row r="4010" spans="1:5" x14ac:dyDescent="0.25">
      <c r="A4010">
        <v>788</v>
      </c>
      <c r="B4010">
        <v>8019</v>
      </c>
      <c r="C4010" s="4">
        <v>44767</v>
      </c>
      <c r="D4010">
        <v>29.93</v>
      </c>
      <c r="E4010" t="s">
        <v>17</v>
      </c>
    </row>
    <row r="4011" spans="1:5" x14ac:dyDescent="0.25">
      <c r="A4011">
        <v>788</v>
      </c>
      <c r="B4011">
        <v>5939</v>
      </c>
      <c r="C4011" s="4">
        <v>44805</v>
      </c>
      <c r="D4011">
        <v>64.33</v>
      </c>
      <c r="E4011" t="s">
        <v>20</v>
      </c>
    </row>
    <row r="4012" spans="1:5" x14ac:dyDescent="0.25">
      <c r="A4012">
        <v>788</v>
      </c>
      <c r="B4012">
        <v>6148</v>
      </c>
      <c r="C4012" s="4">
        <v>44824</v>
      </c>
      <c r="D4012">
        <v>468.7</v>
      </c>
      <c r="E4012" t="s">
        <v>20</v>
      </c>
    </row>
    <row r="4013" spans="1:5" x14ac:dyDescent="0.25">
      <c r="A4013">
        <v>789</v>
      </c>
      <c r="B4013">
        <v>1864</v>
      </c>
      <c r="C4013" s="4">
        <v>44613</v>
      </c>
      <c r="D4013">
        <v>425.53</v>
      </c>
      <c r="E4013" t="s">
        <v>20</v>
      </c>
    </row>
    <row r="4014" spans="1:5" x14ac:dyDescent="0.25">
      <c r="A4014">
        <v>789</v>
      </c>
      <c r="B4014">
        <v>3089</v>
      </c>
      <c r="C4014" s="4">
        <v>44767</v>
      </c>
      <c r="D4014">
        <v>231.64</v>
      </c>
      <c r="E4014" t="s">
        <v>16</v>
      </c>
    </row>
    <row r="4015" spans="1:5" x14ac:dyDescent="0.25">
      <c r="A4015">
        <v>789</v>
      </c>
      <c r="B4015">
        <v>6666</v>
      </c>
      <c r="C4015" s="4">
        <v>44631</v>
      </c>
      <c r="D4015">
        <v>453.78</v>
      </c>
      <c r="E4015" t="s">
        <v>19</v>
      </c>
    </row>
    <row r="4016" spans="1:5" x14ac:dyDescent="0.25">
      <c r="A4016">
        <v>789</v>
      </c>
      <c r="B4016">
        <v>8699</v>
      </c>
      <c r="C4016" s="4">
        <v>44711</v>
      </c>
      <c r="D4016">
        <v>24.26</v>
      </c>
      <c r="E4016" t="s">
        <v>16</v>
      </c>
    </row>
    <row r="4017" spans="1:5" x14ac:dyDescent="0.25">
      <c r="A4017">
        <v>789</v>
      </c>
      <c r="B4017">
        <v>7939</v>
      </c>
      <c r="C4017" s="4">
        <v>44858</v>
      </c>
      <c r="D4017">
        <v>76.14</v>
      </c>
      <c r="E4017" t="s">
        <v>18</v>
      </c>
    </row>
    <row r="4018" spans="1:5" x14ac:dyDescent="0.25">
      <c r="A4018">
        <v>789</v>
      </c>
      <c r="B4018">
        <v>2197</v>
      </c>
      <c r="C4018" s="4">
        <v>44926</v>
      </c>
      <c r="D4018">
        <v>158.97</v>
      </c>
      <c r="E4018" t="s">
        <v>17</v>
      </c>
    </row>
    <row r="4019" spans="1:5" x14ac:dyDescent="0.25">
      <c r="A4019">
        <v>789</v>
      </c>
      <c r="B4019">
        <v>6990</v>
      </c>
      <c r="C4019" s="4">
        <v>44827</v>
      </c>
      <c r="D4019">
        <v>212.9</v>
      </c>
      <c r="E4019" t="s">
        <v>16</v>
      </c>
    </row>
    <row r="4020" spans="1:5" x14ac:dyDescent="0.25">
      <c r="A4020">
        <v>789</v>
      </c>
      <c r="B4020">
        <v>9968</v>
      </c>
      <c r="C4020" s="4">
        <v>44666</v>
      </c>
      <c r="D4020">
        <v>172.48</v>
      </c>
      <c r="E4020" t="s">
        <v>17</v>
      </c>
    </row>
    <row r="4021" spans="1:5" x14ac:dyDescent="0.25">
      <c r="A4021">
        <v>790</v>
      </c>
      <c r="B4021">
        <v>2740</v>
      </c>
      <c r="C4021" s="4">
        <v>44715</v>
      </c>
      <c r="D4021">
        <v>73.319999999999993</v>
      </c>
      <c r="E4021" t="s">
        <v>19</v>
      </c>
    </row>
    <row r="4022" spans="1:5" x14ac:dyDescent="0.25">
      <c r="A4022">
        <v>790</v>
      </c>
      <c r="B4022">
        <v>4995</v>
      </c>
      <c r="C4022" s="4">
        <v>44867</v>
      </c>
      <c r="D4022">
        <v>403.39</v>
      </c>
      <c r="E4022" t="s">
        <v>16</v>
      </c>
    </row>
    <row r="4023" spans="1:5" x14ac:dyDescent="0.25">
      <c r="A4023">
        <v>790</v>
      </c>
      <c r="B4023">
        <v>5495</v>
      </c>
      <c r="C4023" s="4">
        <v>44656</v>
      </c>
      <c r="D4023">
        <v>437.03</v>
      </c>
      <c r="E4023" t="s">
        <v>19</v>
      </c>
    </row>
    <row r="4024" spans="1:5" x14ac:dyDescent="0.25">
      <c r="A4024">
        <v>790</v>
      </c>
      <c r="B4024">
        <v>4789</v>
      </c>
      <c r="C4024" s="4">
        <v>44669</v>
      </c>
      <c r="D4024">
        <v>201.93</v>
      </c>
      <c r="E4024" t="s">
        <v>20</v>
      </c>
    </row>
    <row r="4025" spans="1:5" x14ac:dyDescent="0.25">
      <c r="A4025">
        <v>790</v>
      </c>
      <c r="B4025">
        <v>2540</v>
      </c>
      <c r="C4025" s="4">
        <v>44895</v>
      </c>
      <c r="D4025">
        <v>152.9</v>
      </c>
      <c r="E4025" t="s">
        <v>17</v>
      </c>
    </row>
    <row r="4026" spans="1:5" x14ac:dyDescent="0.25">
      <c r="A4026">
        <v>790</v>
      </c>
      <c r="B4026">
        <v>2118</v>
      </c>
      <c r="C4026" s="4">
        <v>44832</v>
      </c>
      <c r="D4026">
        <v>404.92</v>
      </c>
      <c r="E4026" t="s">
        <v>17</v>
      </c>
    </row>
    <row r="4027" spans="1:5" x14ac:dyDescent="0.25">
      <c r="A4027">
        <v>790</v>
      </c>
      <c r="B4027">
        <v>9616</v>
      </c>
      <c r="C4027" s="4">
        <v>44840</v>
      </c>
      <c r="D4027">
        <v>348.89</v>
      </c>
      <c r="E4027" t="s">
        <v>19</v>
      </c>
    </row>
    <row r="4028" spans="1:5" x14ac:dyDescent="0.25">
      <c r="A4028">
        <v>790</v>
      </c>
      <c r="B4028">
        <v>9031</v>
      </c>
      <c r="C4028" s="4">
        <v>44799</v>
      </c>
      <c r="D4028">
        <v>409.43</v>
      </c>
      <c r="E4028" t="s">
        <v>17</v>
      </c>
    </row>
    <row r="4029" spans="1:5" x14ac:dyDescent="0.25">
      <c r="A4029">
        <v>790</v>
      </c>
      <c r="B4029">
        <v>2891</v>
      </c>
      <c r="C4029" s="4">
        <v>44744</v>
      </c>
      <c r="D4029">
        <v>350.35</v>
      </c>
      <c r="E4029" t="s">
        <v>16</v>
      </c>
    </row>
    <row r="4030" spans="1:5" x14ac:dyDescent="0.25">
      <c r="A4030">
        <v>791</v>
      </c>
      <c r="B4030">
        <v>8779</v>
      </c>
      <c r="C4030" s="4">
        <v>44858</v>
      </c>
      <c r="D4030">
        <v>111.29</v>
      </c>
      <c r="E4030" t="s">
        <v>17</v>
      </c>
    </row>
    <row r="4031" spans="1:5" x14ac:dyDescent="0.25">
      <c r="A4031">
        <v>791</v>
      </c>
      <c r="B4031">
        <v>3424</v>
      </c>
      <c r="C4031" s="4">
        <v>44623</v>
      </c>
      <c r="D4031">
        <v>330.03</v>
      </c>
      <c r="E4031" t="s">
        <v>16</v>
      </c>
    </row>
    <row r="4032" spans="1:5" x14ac:dyDescent="0.25">
      <c r="A4032">
        <v>792</v>
      </c>
      <c r="B4032">
        <v>8876</v>
      </c>
      <c r="C4032" s="4">
        <v>44875</v>
      </c>
      <c r="D4032">
        <v>235.01</v>
      </c>
      <c r="E4032" t="s">
        <v>17</v>
      </c>
    </row>
    <row r="4033" spans="1:5" x14ac:dyDescent="0.25">
      <c r="A4033">
        <v>792</v>
      </c>
      <c r="B4033">
        <v>4897</v>
      </c>
      <c r="C4033" s="4">
        <v>44914</v>
      </c>
      <c r="D4033">
        <v>164.41</v>
      </c>
      <c r="E4033" t="s">
        <v>17</v>
      </c>
    </row>
    <row r="4034" spans="1:5" x14ac:dyDescent="0.25">
      <c r="A4034">
        <v>792</v>
      </c>
      <c r="B4034">
        <v>4795</v>
      </c>
      <c r="C4034" s="4">
        <v>44671</v>
      </c>
      <c r="D4034">
        <v>343.51</v>
      </c>
      <c r="E4034" t="s">
        <v>20</v>
      </c>
    </row>
    <row r="4035" spans="1:5" x14ac:dyDescent="0.25">
      <c r="A4035">
        <v>792</v>
      </c>
      <c r="B4035">
        <v>1150</v>
      </c>
      <c r="C4035" s="4">
        <v>44762</v>
      </c>
      <c r="D4035">
        <v>341.06</v>
      </c>
      <c r="E4035" t="s">
        <v>20</v>
      </c>
    </row>
    <row r="4036" spans="1:5" x14ac:dyDescent="0.25">
      <c r="A4036">
        <v>792</v>
      </c>
      <c r="B4036">
        <v>2565</v>
      </c>
      <c r="C4036" s="4">
        <v>44749</v>
      </c>
      <c r="D4036">
        <v>297.18</v>
      </c>
      <c r="E4036" t="s">
        <v>16</v>
      </c>
    </row>
    <row r="4037" spans="1:5" x14ac:dyDescent="0.25">
      <c r="A4037">
        <v>793</v>
      </c>
      <c r="B4037">
        <v>1135</v>
      </c>
      <c r="C4037" s="4">
        <v>44759</v>
      </c>
      <c r="D4037">
        <v>433.81</v>
      </c>
      <c r="E4037" t="s">
        <v>16</v>
      </c>
    </row>
    <row r="4038" spans="1:5" x14ac:dyDescent="0.25">
      <c r="A4038">
        <v>793</v>
      </c>
      <c r="B4038">
        <v>2264</v>
      </c>
      <c r="C4038" s="4">
        <v>44700</v>
      </c>
      <c r="D4038">
        <v>52.89</v>
      </c>
      <c r="E4038" t="s">
        <v>20</v>
      </c>
    </row>
    <row r="4039" spans="1:5" x14ac:dyDescent="0.25">
      <c r="A4039">
        <v>793</v>
      </c>
      <c r="B4039">
        <v>8663</v>
      </c>
      <c r="C4039" s="4">
        <v>44623</v>
      </c>
      <c r="D4039">
        <v>189.83</v>
      </c>
      <c r="E4039" t="s">
        <v>17</v>
      </c>
    </row>
    <row r="4040" spans="1:5" x14ac:dyDescent="0.25">
      <c r="A4040">
        <v>793</v>
      </c>
      <c r="B4040">
        <v>6028</v>
      </c>
      <c r="C4040" s="4">
        <v>44720</v>
      </c>
      <c r="D4040">
        <v>400.82</v>
      </c>
      <c r="E4040" t="s">
        <v>16</v>
      </c>
    </row>
    <row r="4041" spans="1:5" x14ac:dyDescent="0.25">
      <c r="A4041">
        <v>793</v>
      </c>
      <c r="B4041">
        <v>8261</v>
      </c>
      <c r="C4041" s="4">
        <v>44692</v>
      </c>
      <c r="D4041">
        <v>25.55</v>
      </c>
      <c r="E4041" t="s">
        <v>20</v>
      </c>
    </row>
    <row r="4042" spans="1:5" x14ac:dyDescent="0.25">
      <c r="A4042">
        <v>793</v>
      </c>
      <c r="B4042">
        <v>2474</v>
      </c>
      <c r="C4042" s="4">
        <v>44756</v>
      </c>
      <c r="D4042">
        <v>86.25</v>
      </c>
      <c r="E4042" t="s">
        <v>16</v>
      </c>
    </row>
    <row r="4043" spans="1:5" x14ac:dyDescent="0.25">
      <c r="A4043">
        <v>794</v>
      </c>
      <c r="B4043">
        <v>9316</v>
      </c>
      <c r="C4043" s="4">
        <v>44660</v>
      </c>
      <c r="D4043">
        <v>463.77</v>
      </c>
      <c r="E4043" t="s">
        <v>20</v>
      </c>
    </row>
    <row r="4044" spans="1:5" x14ac:dyDescent="0.25">
      <c r="A4044">
        <v>794</v>
      </c>
      <c r="B4044">
        <v>8057</v>
      </c>
      <c r="C4044" s="4">
        <v>44575</v>
      </c>
      <c r="D4044">
        <v>496.91</v>
      </c>
      <c r="E4044" t="s">
        <v>19</v>
      </c>
    </row>
    <row r="4045" spans="1:5" x14ac:dyDescent="0.25">
      <c r="A4045">
        <v>794</v>
      </c>
      <c r="B4045">
        <v>9904</v>
      </c>
      <c r="C4045" s="4">
        <v>44571</v>
      </c>
      <c r="D4045">
        <v>300</v>
      </c>
      <c r="E4045" t="s">
        <v>20</v>
      </c>
    </row>
    <row r="4046" spans="1:5" x14ac:dyDescent="0.25">
      <c r="A4046">
        <v>794</v>
      </c>
      <c r="B4046">
        <v>7519</v>
      </c>
      <c r="C4046" s="4">
        <v>44740</v>
      </c>
      <c r="D4046">
        <v>363.46</v>
      </c>
      <c r="E4046" t="s">
        <v>19</v>
      </c>
    </row>
    <row r="4047" spans="1:5" x14ac:dyDescent="0.25">
      <c r="A4047">
        <v>794</v>
      </c>
      <c r="B4047">
        <v>2701</v>
      </c>
      <c r="C4047" s="4">
        <v>44626</v>
      </c>
      <c r="D4047">
        <v>438.8</v>
      </c>
      <c r="E4047" t="s">
        <v>16</v>
      </c>
    </row>
    <row r="4048" spans="1:5" x14ac:dyDescent="0.25">
      <c r="A4048">
        <v>794</v>
      </c>
      <c r="B4048">
        <v>5870</v>
      </c>
      <c r="C4048" s="4">
        <v>44896</v>
      </c>
      <c r="D4048">
        <v>367.81</v>
      </c>
      <c r="E4048" t="s">
        <v>17</v>
      </c>
    </row>
    <row r="4049" spans="1:5" x14ac:dyDescent="0.25">
      <c r="A4049">
        <v>795</v>
      </c>
      <c r="B4049">
        <v>6090</v>
      </c>
      <c r="C4049" s="4">
        <v>44770</v>
      </c>
      <c r="D4049">
        <v>230.08</v>
      </c>
      <c r="E4049" t="s">
        <v>17</v>
      </c>
    </row>
    <row r="4050" spans="1:5" x14ac:dyDescent="0.25">
      <c r="A4050">
        <v>795</v>
      </c>
      <c r="B4050">
        <v>4128</v>
      </c>
      <c r="C4050" s="4">
        <v>44824</v>
      </c>
      <c r="D4050">
        <v>249.15</v>
      </c>
      <c r="E4050" t="s">
        <v>17</v>
      </c>
    </row>
    <row r="4051" spans="1:5" x14ac:dyDescent="0.25">
      <c r="A4051">
        <v>795</v>
      </c>
      <c r="B4051">
        <v>9908</v>
      </c>
      <c r="C4051" s="4">
        <v>44687</v>
      </c>
      <c r="D4051">
        <v>21.2</v>
      </c>
      <c r="E4051" t="s">
        <v>16</v>
      </c>
    </row>
    <row r="4052" spans="1:5" x14ac:dyDescent="0.25">
      <c r="A4052">
        <v>795</v>
      </c>
      <c r="B4052">
        <v>1474</v>
      </c>
      <c r="C4052" s="4">
        <v>44749</v>
      </c>
      <c r="D4052">
        <v>492.61</v>
      </c>
      <c r="E4052" t="s">
        <v>20</v>
      </c>
    </row>
    <row r="4053" spans="1:5" x14ac:dyDescent="0.25">
      <c r="A4053">
        <v>796</v>
      </c>
      <c r="B4053">
        <v>2176</v>
      </c>
      <c r="C4053" s="4">
        <v>44850</v>
      </c>
      <c r="D4053">
        <v>457.81</v>
      </c>
      <c r="E4053" t="s">
        <v>20</v>
      </c>
    </row>
    <row r="4054" spans="1:5" x14ac:dyDescent="0.25">
      <c r="A4054">
        <v>796</v>
      </c>
      <c r="B4054">
        <v>3886</v>
      </c>
      <c r="C4054" s="4">
        <v>44712</v>
      </c>
      <c r="D4054">
        <v>239.38</v>
      </c>
      <c r="E4054" t="s">
        <v>16</v>
      </c>
    </row>
    <row r="4055" spans="1:5" x14ac:dyDescent="0.25">
      <c r="A4055">
        <v>796</v>
      </c>
      <c r="B4055">
        <v>2340</v>
      </c>
      <c r="C4055" s="4">
        <v>44572</v>
      </c>
      <c r="D4055">
        <v>293.05</v>
      </c>
      <c r="E4055" t="s">
        <v>18</v>
      </c>
    </row>
    <row r="4056" spans="1:5" x14ac:dyDescent="0.25">
      <c r="A4056">
        <v>796</v>
      </c>
      <c r="B4056">
        <v>3889</v>
      </c>
      <c r="C4056" s="4">
        <v>44891</v>
      </c>
      <c r="D4056">
        <v>53.71</v>
      </c>
      <c r="E4056" t="s">
        <v>16</v>
      </c>
    </row>
    <row r="4057" spans="1:5" x14ac:dyDescent="0.25">
      <c r="A4057">
        <v>796</v>
      </c>
      <c r="B4057">
        <v>3046</v>
      </c>
      <c r="C4057" s="4">
        <v>44869</v>
      </c>
      <c r="D4057">
        <v>353.45</v>
      </c>
      <c r="E4057" t="s">
        <v>20</v>
      </c>
    </row>
    <row r="4058" spans="1:5" x14ac:dyDescent="0.25">
      <c r="A4058">
        <v>796</v>
      </c>
      <c r="B4058">
        <v>7694</v>
      </c>
      <c r="C4058" s="4">
        <v>44783</v>
      </c>
      <c r="D4058">
        <v>434.45</v>
      </c>
      <c r="E4058" t="s">
        <v>17</v>
      </c>
    </row>
    <row r="4059" spans="1:5" x14ac:dyDescent="0.25">
      <c r="A4059">
        <v>796</v>
      </c>
      <c r="B4059">
        <v>8194</v>
      </c>
      <c r="C4059" s="4">
        <v>44662</v>
      </c>
      <c r="D4059">
        <v>97.79</v>
      </c>
      <c r="E4059" t="s">
        <v>16</v>
      </c>
    </row>
    <row r="4060" spans="1:5" x14ac:dyDescent="0.25">
      <c r="A4060">
        <v>796</v>
      </c>
      <c r="B4060">
        <v>9961</v>
      </c>
      <c r="C4060" s="4">
        <v>44855</v>
      </c>
      <c r="D4060">
        <v>374.91</v>
      </c>
      <c r="E4060" t="s">
        <v>20</v>
      </c>
    </row>
    <row r="4061" spans="1:5" x14ac:dyDescent="0.25">
      <c r="A4061">
        <v>796</v>
      </c>
      <c r="B4061">
        <v>7487</v>
      </c>
      <c r="C4061" s="4">
        <v>44871</v>
      </c>
      <c r="D4061">
        <v>5.4</v>
      </c>
      <c r="E4061" t="s">
        <v>19</v>
      </c>
    </row>
    <row r="4062" spans="1:5" x14ac:dyDescent="0.25">
      <c r="A4062">
        <v>797</v>
      </c>
      <c r="B4062">
        <v>3397</v>
      </c>
      <c r="C4062" s="4">
        <v>44900</v>
      </c>
      <c r="D4062">
        <v>459.8</v>
      </c>
      <c r="E4062" t="s">
        <v>16</v>
      </c>
    </row>
    <row r="4063" spans="1:5" x14ac:dyDescent="0.25">
      <c r="A4063">
        <v>797</v>
      </c>
      <c r="B4063">
        <v>8387</v>
      </c>
      <c r="C4063" s="4">
        <v>44738</v>
      </c>
      <c r="D4063">
        <v>117.65</v>
      </c>
      <c r="E4063" t="s">
        <v>16</v>
      </c>
    </row>
    <row r="4064" spans="1:5" x14ac:dyDescent="0.25">
      <c r="A4064">
        <v>797</v>
      </c>
      <c r="B4064">
        <v>9279</v>
      </c>
      <c r="C4064" s="4">
        <v>44681</v>
      </c>
      <c r="D4064">
        <v>264.77</v>
      </c>
      <c r="E4064" t="s">
        <v>16</v>
      </c>
    </row>
    <row r="4065" spans="1:5" x14ac:dyDescent="0.25">
      <c r="A4065">
        <v>797</v>
      </c>
      <c r="B4065">
        <v>3320</v>
      </c>
      <c r="C4065" s="4">
        <v>44602</v>
      </c>
      <c r="D4065">
        <v>80</v>
      </c>
      <c r="E4065" t="s">
        <v>18</v>
      </c>
    </row>
    <row r="4066" spans="1:5" x14ac:dyDescent="0.25">
      <c r="A4066">
        <v>798</v>
      </c>
      <c r="B4066">
        <v>1894</v>
      </c>
      <c r="C4066" s="4">
        <v>44669</v>
      </c>
      <c r="D4066">
        <v>159.66</v>
      </c>
      <c r="E4066" t="s">
        <v>20</v>
      </c>
    </row>
    <row r="4067" spans="1:5" x14ac:dyDescent="0.25">
      <c r="A4067">
        <v>798</v>
      </c>
      <c r="B4067">
        <v>6477</v>
      </c>
      <c r="C4067" s="4">
        <v>44686</v>
      </c>
      <c r="D4067">
        <v>36.01</v>
      </c>
      <c r="E4067" t="s">
        <v>20</v>
      </c>
    </row>
    <row r="4068" spans="1:5" x14ac:dyDescent="0.25">
      <c r="A4068">
        <v>798</v>
      </c>
      <c r="B4068">
        <v>7237</v>
      </c>
      <c r="C4068" s="4">
        <v>44814</v>
      </c>
      <c r="D4068">
        <v>190.09</v>
      </c>
      <c r="E4068" t="s">
        <v>17</v>
      </c>
    </row>
    <row r="4069" spans="1:5" x14ac:dyDescent="0.25">
      <c r="A4069">
        <v>798</v>
      </c>
      <c r="B4069">
        <v>6059</v>
      </c>
      <c r="C4069" s="4">
        <v>44633</v>
      </c>
      <c r="D4069">
        <v>202.72</v>
      </c>
      <c r="E4069" t="s">
        <v>18</v>
      </c>
    </row>
    <row r="4070" spans="1:5" x14ac:dyDescent="0.25">
      <c r="A4070">
        <v>798</v>
      </c>
      <c r="B4070">
        <v>6505</v>
      </c>
      <c r="C4070" s="4">
        <v>44865</v>
      </c>
      <c r="D4070">
        <v>293.43</v>
      </c>
      <c r="E4070" t="s">
        <v>18</v>
      </c>
    </row>
    <row r="4071" spans="1:5" x14ac:dyDescent="0.25">
      <c r="A4071">
        <v>798</v>
      </c>
      <c r="B4071">
        <v>7068</v>
      </c>
      <c r="C4071" s="4">
        <v>44808</v>
      </c>
      <c r="D4071">
        <v>72.040000000000006</v>
      </c>
      <c r="E4071" t="s">
        <v>20</v>
      </c>
    </row>
    <row r="4072" spans="1:5" x14ac:dyDescent="0.25">
      <c r="A4072">
        <v>799</v>
      </c>
      <c r="B4072">
        <v>6433</v>
      </c>
      <c r="C4072" s="4">
        <v>44621</v>
      </c>
      <c r="D4072">
        <v>262.51</v>
      </c>
      <c r="E4072" t="s">
        <v>18</v>
      </c>
    </row>
    <row r="4073" spans="1:5" x14ac:dyDescent="0.25">
      <c r="A4073">
        <v>799</v>
      </c>
      <c r="B4073">
        <v>8834</v>
      </c>
      <c r="C4073" s="4">
        <v>44823</v>
      </c>
      <c r="D4073">
        <v>274.27999999999997</v>
      </c>
      <c r="E4073" t="s">
        <v>19</v>
      </c>
    </row>
    <row r="4074" spans="1:5" x14ac:dyDescent="0.25">
      <c r="A4074">
        <v>799</v>
      </c>
      <c r="B4074">
        <v>5377</v>
      </c>
      <c r="C4074" s="4">
        <v>44645</v>
      </c>
      <c r="D4074">
        <v>267.92</v>
      </c>
      <c r="E4074" t="s">
        <v>18</v>
      </c>
    </row>
    <row r="4075" spans="1:5" x14ac:dyDescent="0.25">
      <c r="A4075">
        <v>799</v>
      </c>
      <c r="B4075">
        <v>4277</v>
      </c>
      <c r="C4075" s="4">
        <v>44740</v>
      </c>
      <c r="D4075">
        <v>107.42</v>
      </c>
      <c r="E4075" t="s">
        <v>19</v>
      </c>
    </row>
    <row r="4076" spans="1:5" x14ac:dyDescent="0.25">
      <c r="A4076">
        <v>800</v>
      </c>
      <c r="B4076">
        <v>9925</v>
      </c>
      <c r="C4076" s="4">
        <v>44903</v>
      </c>
      <c r="D4076">
        <v>312.14999999999998</v>
      </c>
      <c r="E4076" t="s">
        <v>16</v>
      </c>
    </row>
    <row r="4077" spans="1:5" x14ac:dyDescent="0.25">
      <c r="A4077">
        <v>800</v>
      </c>
      <c r="B4077">
        <v>1507</v>
      </c>
      <c r="C4077" s="4">
        <v>44753</v>
      </c>
      <c r="D4077">
        <v>382.56</v>
      </c>
      <c r="E4077" t="s">
        <v>17</v>
      </c>
    </row>
    <row r="4078" spans="1:5" x14ac:dyDescent="0.25">
      <c r="A4078">
        <v>800</v>
      </c>
      <c r="B4078">
        <v>1579</v>
      </c>
      <c r="C4078" s="4">
        <v>44757</v>
      </c>
      <c r="D4078">
        <v>93.08</v>
      </c>
      <c r="E4078" t="s">
        <v>16</v>
      </c>
    </row>
    <row r="4079" spans="1:5" x14ac:dyDescent="0.25">
      <c r="A4079">
        <v>800</v>
      </c>
      <c r="B4079">
        <v>8786</v>
      </c>
      <c r="C4079" s="4">
        <v>44917</v>
      </c>
      <c r="D4079">
        <v>31.75</v>
      </c>
      <c r="E4079" t="s">
        <v>17</v>
      </c>
    </row>
    <row r="4080" spans="1:5" x14ac:dyDescent="0.25">
      <c r="A4080">
        <v>800</v>
      </c>
      <c r="B4080">
        <v>4903</v>
      </c>
      <c r="C4080" s="4">
        <v>44622</v>
      </c>
      <c r="D4080">
        <v>393.55</v>
      </c>
      <c r="E4080" t="s">
        <v>19</v>
      </c>
    </row>
    <row r="4081" spans="1:5" x14ac:dyDescent="0.25">
      <c r="A4081">
        <v>801</v>
      </c>
      <c r="B4081">
        <v>7042</v>
      </c>
      <c r="C4081" s="4">
        <v>44871</v>
      </c>
      <c r="D4081">
        <v>338.11</v>
      </c>
      <c r="E4081" t="s">
        <v>17</v>
      </c>
    </row>
    <row r="4082" spans="1:5" x14ac:dyDescent="0.25">
      <c r="A4082">
        <v>801</v>
      </c>
      <c r="B4082">
        <v>8403</v>
      </c>
      <c r="C4082" s="4">
        <v>44712</v>
      </c>
      <c r="D4082">
        <v>454.68</v>
      </c>
      <c r="E4082" t="s">
        <v>18</v>
      </c>
    </row>
    <row r="4083" spans="1:5" x14ac:dyDescent="0.25">
      <c r="A4083">
        <v>801</v>
      </c>
      <c r="B4083">
        <v>3952</v>
      </c>
      <c r="C4083" s="4">
        <v>44719</v>
      </c>
      <c r="D4083">
        <v>179.88</v>
      </c>
      <c r="E4083" t="s">
        <v>20</v>
      </c>
    </row>
    <row r="4084" spans="1:5" x14ac:dyDescent="0.25">
      <c r="A4084">
        <v>801</v>
      </c>
      <c r="B4084">
        <v>3010</v>
      </c>
      <c r="C4084" s="4">
        <v>44604</v>
      </c>
      <c r="D4084">
        <v>60.96</v>
      </c>
      <c r="E4084" t="s">
        <v>17</v>
      </c>
    </row>
    <row r="4085" spans="1:5" x14ac:dyDescent="0.25">
      <c r="A4085">
        <v>801</v>
      </c>
      <c r="B4085">
        <v>8247</v>
      </c>
      <c r="C4085" s="4">
        <v>44925</v>
      </c>
      <c r="D4085">
        <v>104.63</v>
      </c>
      <c r="E4085" t="s">
        <v>19</v>
      </c>
    </row>
    <row r="4086" spans="1:5" x14ac:dyDescent="0.25">
      <c r="A4086">
        <v>801</v>
      </c>
      <c r="B4086">
        <v>8242</v>
      </c>
      <c r="C4086" s="4">
        <v>44893</v>
      </c>
      <c r="D4086">
        <v>284.49</v>
      </c>
      <c r="E4086" t="s">
        <v>17</v>
      </c>
    </row>
    <row r="4087" spans="1:5" x14ac:dyDescent="0.25">
      <c r="A4087">
        <v>801</v>
      </c>
      <c r="B4087">
        <v>5787</v>
      </c>
      <c r="C4087" s="4">
        <v>44566</v>
      </c>
      <c r="D4087">
        <v>199.24</v>
      </c>
      <c r="E4087" t="s">
        <v>20</v>
      </c>
    </row>
    <row r="4088" spans="1:5" x14ac:dyDescent="0.25">
      <c r="A4088">
        <v>802</v>
      </c>
      <c r="B4088">
        <v>2134</v>
      </c>
      <c r="C4088" s="4">
        <v>44900</v>
      </c>
      <c r="D4088">
        <v>69.569999999999993</v>
      </c>
      <c r="E4088" t="s">
        <v>17</v>
      </c>
    </row>
    <row r="4089" spans="1:5" x14ac:dyDescent="0.25">
      <c r="A4089">
        <v>802</v>
      </c>
      <c r="B4089">
        <v>6425</v>
      </c>
      <c r="C4089" s="4">
        <v>44747</v>
      </c>
      <c r="D4089">
        <v>434.72</v>
      </c>
      <c r="E4089" t="s">
        <v>17</v>
      </c>
    </row>
    <row r="4090" spans="1:5" x14ac:dyDescent="0.25">
      <c r="A4090">
        <v>803</v>
      </c>
      <c r="B4090">
        <v>9023</v>
      </c>
      <c r="C4090" s="4">
        <v>44728</v>
      </c>
      <c r="D4090">
        <v>387.68</v>
      </c>
      <c r="E4090" t="s">
        <v>16</v>
      </c>
    </row>
    <row r="4091" spans="1:5" x14ac:dyDescent="0.25">
      <c r="A4091">
        <v>803</v>
      </c>
      <c r="B4091">
        <v>5802</v>
      </c>
      <c r="C4091" s="4">
        <v>44594</v>
      </c>
      <c r="D4091">
        <v>64.819999999999993</v>
      </c>
      <c r="E4091" t="s">
        <v>20</v>
      </c>
    </row>
    <row r="4092" spans="1:5" x14ac:dyDescent="0.25">
      <c r="A4092">
        <v>803</v>
      </c>
      <c r="B4092">
        <v>1050</v>
      </c>
      <c r="C4092" s="4">
        <v>44673</v>
      </c>
      <c r="D4092">
        <v>206.6</v>
      </c>
      <c r="E4092" t="s">
        <v>20</v>
      </c>
    </row>
    <row r="4093" spans="1:5" x14ac:dyDescent="0.25">
      <c r="A4093">
        <v>803</v>
      </c>
      <c r="B4093">
        <v>4202</v>
      </c>
      <c r="C4093" s="4">
        <v>44674</v>
      </c>
      <c r="D4093">
        <v>327.7</v>
      </c>
      <c r="E4093" t="s">
        <v>20</v>
      </c>
    </row>
    <row r="4094" spans="1:5" x14ac:dyDescent="0.25">
      <c r="A4094">
        <v>803</v>
      </c>
      <c r="B4094">
        <v>1139</v>
      </c>
      <c r="C4094" s="4">
        <v>44725</v>
      </c>
      <c r="D4094">
        <v>342.64</v>
      </c>
      <c r="E4094" t="s">
        <v>18</v>
      </c>
    </row>
    <row r="4095" spans="1:5" x14ac:dyDescent="0.25">
      <c r="A4095">
        <v>803</v>
      </c>
      <c r="B4095">
        <v>1488</v>
      </c>
      <c r="C4095" s="4">
        <v>44921</v>
      </c>
      <c r="D4095">
        <v>248.13</v>
      </c>
      <c r="E4095" t="s">
        <v>17</v>
      </c>
    </row>
    <row r="4096" spans="1:5" x14ac:dyDescent="0.25">
      <c r="A4096">
        <v>803</v>
      </c>
      <c r="B4096">
        <v>4145</v>
      </c>
      <c r="C4096" s="4">
        <v>44568</v>
      </c>
      <c r="D4096">
        <v>464.17</v>
      </c>
      <c r="E4096" t="s">
        <v>18</v>
      </c>
    </row>
    <row r="4097" spans="1:5" x14ac:dyDescent="0.25">
      <c r="A4097">
        <v>803</v>
      </c>
      <c r="B4097">
        <v>1767</v>
      </c>
      <c r="C4097" s="4">
        <v>44724</v>
      </c>
      <c r="D4097">
        <v>94.65</v>
      </c>
      <c r="E4097" t="s">
        <v>18</v>
      </c>
    </row>
    <row r="4098" spans="1:5" x14ac:dyDescent="0.25">
      <c r="A4098">
        <v>804</v>
      </c>
      <c r="B4098">
        <v>4619</v>
      </c>
      <c r="C4098" s="4">
        <v>44815</v>
      </c>
      <c r="D4098">
        <v>217.37</v>
      </c>
      <c r="E4098" t="s">
        <v>17</v>
      </c>
    </row>
    <row r="4099" spans="1:5" x14ac:dyDescent="0.25">
      <c r="A4099">
        <v>804</v>
      </c>
      <c r="B4099">
        <v>4986</v>
      </c>
      <c r="C4099" s="4">
        <v>44661</v>
      </c>
      <c r="D4099">
        <v>402.82</v>
      </c>
      <c r="E4099" t="s">
        <v>19</v>
      </c>
    </row>
    <row r="4100" spans="1:5" x14ac:dyDescent="0.25">
      <c r="A4100">
        <v>804</v>
      </c>
      <c r="B4100">
        <v>6816</v>
      </c>
      <c r="C4100" s="4">
        <v>44828</v>
      </c>
      <c r="D4100">
        <v>461.38</v>
      </c>
      <c r="E4100" t="s">
        <v>17</v>
      </c>
    </row>
    <row r="4101" spans="1:5" x14ac:dyDescent="0.25">
      <c r="A4101">
        <v>804</v>
      </c>
      <c r="B4101">
        <v>5931</v>
      </c>
      <c r="C4101" s="4">
        <v>44906</v>
      </c>
      <c r="D4101">
        <v>451.44</v>
      </c>
      <c r="E4101" t="s">
        <v>19</v>
      </c>
    </row>
    <row r="4102" spans="1:5" x14ac:dyDescent="0.25">
      <c r="A4102">
        <v>804</v>
      </c>
      <c r="B4102">
        <v>1349</v>
      </c>
      <c r="C4102" s="4">
        <v>44656</v>
      </c>
      <c r="D4102">
        <v>176.28</v>
      </c>
      <c r="E4102" t="s">
        <v>18</v>
      </c>
    </row>
    <row r="4103" spans="1:5" x14ac:dyDescent="0.25">
      <c r="A4103">
        <v>804</v>
      </c>
      <c r="B4103">
        <v>3110</v>
      </c>
      <c r="C4103" s="4">
        <v>44856</v>
      </c>
      <c r="D4103">
        <v>365.09</v>
      </c>
      <c r="E4103" t="s">
        <v>17</v>
      </c>
    </row>
    <row r="4104" spans="1:5" x14ac:dyDescent="0.25">
      <c r="A4104">
        <v>804</v>
      </c>
      <c r="B4104">
        <v>8612</v>
      </c>
      <c r="C4104" s="4">
        <v>44743</v>
      </c>
      <c r="D4104">
        <v>144.15</v>
      </c>
      <c r="E4104" t="s">
        <v>16</v>
      </c>
    </row>
    <row r="4105" spans="1:5" x14ac:dyDescent="0.25">
      <c r="A4105">
        <v>805</v>
      </c>
      <c r="B4105">
        <v>1679</v>
      </c>
      <c r="C4105" s="4">
        <v>44924</v>
      </c>
      <c r="D4105">
        <v>45.66</v>
      </c>
      <c r="E4105" t="s">
        <v>17</v>
      </c>
    </row>
    <row r="4106" spans="1:5" x14ac:dyDescent="0.25">
      <c r="A4106">
        <v>805</v>
      </c>
      <c r="B4106">
        <v>9997</v>
      </c>
      <c r="C4106" s="4">
        <v>44655</v>
      </c>
      <c r="D4106">
        <v>136.08000000000001</v>
      </c>
      <c r="E4106" t="s">
        <v>19</v>
      </c>
    </row>
    <row r="4107" spans="1:5" x14ac:dyDescent="0.25">
      <c r="A4107">
        <v>805</v>
      </c>
      <c r="B4107">
        <v>6980</v>
      </c>
      <c r="C4107" s="4">
        <v>44652</v>
      </c>
      <c r="D4107">
        <v>463.45</v>
      </c>
      <c r="E4107" t="s">
        <v>18</v>
      </c>
    </row>
    <row r="4108" spans="1:5" x14ac:dyDescent="0.25">
      <c r="A4108">
        <v>805</v>
      </c>
      <c r="B4108">
        <v>9448</v>
      </c>
      <c r="C4108" s="4">
        <v>44673</v>
      </c>
      <c r="D4108">
        <v>285.16000000000003</v>
      </c>
      <c r="E4108" t="s">
        <v>19</v>
      </c>
    </row>
    <row r="4109" spans="1:5" x14ac:dyDescent="0.25">
      <c r="A4109">
        <v>805</v>
      </c>
      <c r="B4109">
        <v>8871</v>
      </c>
      <c r="C4109" s="4">
        <v>44848</v>
      </c>
      <c r="D4109">
        <v>139.51</v>
      </c>
      <c r="E4109" t="s">
        <v>16</v>
      </c>
    </row>
    <row r="4110" spans="1:5" x14ac:dyDescent="0.25">
      <c r="A4110">
        <v>805</v>
      </c>
      <c r="B4110">
        <v>7419</v>
      </c>
      <c r="C4110" s="4">
        <v>44690</v>
      </c>
      <c r="D4110">
        <v>30.76</v>
      </c>
      <c r="E4110" t="s">
        <v>16</v>
      </c>
    </row>
    <row r="4111" spans="1:5" x14ac:dyDescent="0.25">
      <c r="A4111">
        <v>806</v>
      </c>
      <c r="B4111">
        <v>1806</v>
      </c>
      <c r="C4111" s="4">
        <v>44871</v>
      </c>
      <c r="D4111">
        <v>266.12</v>
      </c>
      <c r="E4111" t="s">
        <v>20</v>
      </c>
    </row>
    <row r="4112" spans="1:5" x14ac:dyDescent="0.25">
      <c r="A4112">
        <v>806</v>
      </c>
      <c r="B4112">
        <v>1756</v>
      </c>
      <c r="C4112" s="4">
        <v>44804</v>
      </c>
      <c r="D4112">
        <v>54.87</v>
      </c>
      <c r="E4112" t="s">
        <v>16</v>
      </c>
    </row>
    <row r="4113" spans="1:5" x14ac:dyDescent="0.25">
      <c r="A4113">
        <v>806</v>
      </c>
      <c r="B4113">
        <v>4606</v>
      </c>
      <c r="C4113" s="4">
        <v>44788</v>
      </c>
      <c r="D4113">
        <v>100.31</v>
      </c>
      <c r="E4113" t="s">
        <v>17</v>
      </c>
    </row>
    <row r="4114" spans="1:5" x14ac:dyDescent="0.25">
      <c r="A4114">
        <v>807</v>
      </c>
      <c r="B4114">
        <v>6946</v>
      </c>
      <c r="C4114" s="4">
        <v>44884</v>
      </c>
      <c r="D4114">
        <v>362.15</v>
      </c>
      <c r="E4114" t="s">
        <v>18</v>
      </c>
    </row>
    <row r="4115" spans="1:5" x14ac:dyDescent="0.25">
      <c r="A4115">
        <v>807</v>
      </c>
      <c r="B4115">
        <v>2427</v>
      </c>
      <c r="C4115" s="4">
        <v>44790</v>
      </c>
      <c r="D4115">
        <v>119.98</v>
      </c>
      <c r="E4115" t="s">
        <v>18</v>
      </c>
    </row>
    <row r="4116" spans="1:5" x14ac:dyDescent="0.25">
      <c r="A4116">
        <v>807</v>
      </c>
      <c r="B4116">
        <v>4567</v>
      </c>
      <c r="C4116" s="4">
        <v>44810</v>
      </c>
      <c r="D4116">
        <v>465.22</v>
      </c>
      <c r="E4116" t="s">
        <v>16</v>
      </c>
    </row>
    <row r="4117" spans="1:5" x14ac:dyDescent="0.25">
      <c r="A4117">
        <v>807</v>
      </c>
      <c r="B4117">
        <v>5717</v>
      </c>
      <c r="C4117" s="4">
        <v>44790</v>
      </c>
      <c r="D4117">
        <v>270.06</v>
      </c>
      <c r="E4117" t="s">
        <v>19</v>
      </c>
    </row>
    <row r="4118" spans="1:5" x14ac:dyDescent="0.25">
      <c r="A4118">
        <v>808</v>
      </c>
      <c r="B4118">
        <v>3501</v>
      </c>
      <c r="C4118" s="4">
        <v>44841</v>
      </c>
      <c r="D4118">
        <v>372.13</v>
      </c>
      <c r="E4118" t="s">
        <v>17</v>
      </c>
    </row>
    <row r="4119" spans="1:5" x14ac:dyDescent="0.25">
      <c r="A4119">
        <v>808</v>
      </c>
      <c r="B4119">
        <v>4396</v>
      </c>
      <c r="C4119" s="4">
        <v>44575</v>
      </c>
      <c r="D4119">
        <v>39.630000000000003</v>
      </c>
      <c r="E4119" t="s">
        <v>17</v>
      </c>
    </row>
    <row r="4120" spans="1:5" x14ac:dyDescent="0.25">
      <c r="A4120">
        <v>808</v>
      </c>
      <c r="B4120">
        <v>6174</v>
      </c>
      <c r="C4120" s="4">
        <v>44812</v>
      </c>
      <c r="D4120">
        <v>465.79</v>
      </c>
      <c r="E4120" t="s">
        <v>19</v>
      </c>
    </row>
    <row r="4121" spans="1:5" x14ac:dyDescent="0.25">
      <c r="A4121">
        <v>808</v>
      </c>
      <c r="B4121">
        <v>1402</v>
      </c>
      <c r="C4121" s="4">
        <v>44787</v>
      </c>
      <c r="D4121">
        <v>152.59</v>
      </c>
      <c r="E4121" t="s">
        <v>17</v>
      </c>
    </row>
    <row r="4122" spans="1:5" x14ac:dyDescent="0.25">
      <c r="A4122">
        <v>808</v>
      </c>
      <c r="B4122">
        <v>3490</v>
      </c>
      <c r="C4122" s="4">
        <v>44711</v>
      </c>
      <c r="D4122">
        <v>229.92</v>
      </c>
      <c r="E4122" t="s">
        <v>17</v>
      </c>
    </row>
    <row r="4123" spans="1:5" x14ac:dyDescent="0.25">
      <c r="A4123">
        <v>808</v>
      </c>
      <c r="B4123">
        <v>6018</v>
      </c>
      <c r="C4123" s="4">
        <v>44810</v>
      </c>
      <c r="D4123">
        <v>499.57</v>
      </c>
      <c r="E4123" t="s">
        <v>19</v>
      </c>
    </row>
    <row r="4124" spans="1:5" x14ac:dyDescent="0.25">
      <c r="A4124">
        <v>809</v>
      </c>
      <c r="B4124">
        <v>1224</v>
      </c>
      <c r="C4124" s="4">
        <v>44649</v>
      </c>
      <c r="D4124">
        <v>367.49</v>
      </c>
      <c r="E4124" t="s">
        <v>19</v>
      </c>
    </row>
    <row r="4125" spans="1:5" x14ac:dyDescent="0.25">
      <c r="A4125">
        <v>809</v>
      </c>
      <c r="B4125">
        <v>6302</v>
      </c>
      <c r="C4125" s="4">
        <v>44815</v>
      </c>
      <c r="D4125">
        <v>137.66</v>
      </c>
      <c r="E4125" t="s">
        <v>20</v>
      </c>
    </row>
    <row r="4126" spans="1:5" x14ac:dyDescent="0.25">
      <c r="A4126">
        <v>809</v>
      </c>
      <c r="B4126">
        <v>2970</v>
      </c>
      <c r="C4126" s="4">
        <v>44895</v>
      </c>
      <c r="D4126">
        <v>68.58</v>
      </c>
      <c r="E4126" t="s">
        <v>17</v>
      </c>
    </row>
    <row r="4127" spans="1:5" x14ac:dyDescent="0.25">
      <c r="A4127">
        <v>809</v>
      </c>
      <c r="B4127">
        <v>1167</v>
      </c>
      <c r="C4127" s="4">
        <v>44734</v>
      </c>
      <c r="D4127">
        <v>11.26</v>
      </c>
      <c r="E4127" t="s">
        <v>19</v>
      </c>
    </row>
    <row r="4128" spans="1:5" x14ac:dyDescent="0.25">
      <c r="A4128">
        <v>809</v>
      </c>
      <c r="B4128">
        <v>9374</v>
      </c>
      <c r="C4128" s="4">
        <v>44866</v>
      </c>
      <c r="D4128">
        <v>52.24</v>
      </c>
      <c r="E4128" t="s">
        <v>18</v>
      </c>
    </row>
    <row r="4129" spans="1:5" x14ac:dyDescent="0.25">
      <c r="A4129">
        <v>809</v>
      </c>
      <c r="B4129">
        <v>4187</v>
      </c>
      <c r="C4129" s="4">
        <v>44614</v>
      </c>
      <c r="D4129">
        <v>431.04</v>
      </c>
      <c r="E4129" t="s">
        <v>17</v>
      </c>
    </row>
    <row r="4130" spans="1:5" x14ac:dyDescent="0.25">
      <c r="A4130">
        <v>809</v>
      </c>
      <c r="B4130">
        <v>5840</v>
      </c>
      <c r="C4130" s="4">
        <v>44574</v>
      </c>
      <c r="D4130">
        <v>27.65</v>
      </c>
      <c r="E4130" t="s">
        <v>20</v>
      </c>
    </row>
    <row r="4131" spans="1:5" x14ac:dyDescent="0.25">
      <c r="A4131">
        <v>809</v>
      </c>
      <c r="B4131">
        <v>9242</v>
      </c>
      <c r="C4131" s="4">
        <v>44902</v>
      </c>
      <c r="D4131">
        <v>307.82</v>
      </c>
      <c r="E4131" t="s">
        <v>17</v>
      </c>
    </row>
    <row r="4132" spans="1:5" x14ac:dyDescent="0.25">
      <c r="A4132">
        <v>809</v>
      </c>
      <c r="B4132">
        <v>9282</v>
      </c>
      <c r="C4132" s="4">
        <v>44678</v>
      </c>
      <c r="D4132">
        <v>78.62</v>
      </c>
      <c r="E4132" t="s">
        <v>16</v>
      </c>
    </row>
    <row r="4133" spans="1:5" x14ac:dyDescent="0.25">
      <c r="A4133">
        <v>810</v>
      </c>
      <c r="B4133">
        <v>8368</v>
      </c>
      <c r="C4133" s="4">
        <v>44581</v>
      </c>
      <c r="D4133">
        <v>254.76</v>
      </c>
      <c r="E4133" t="s">
        <v>20</v>
      </c>
    </row>
    <row r="4134" spans="1:5" x14ac:dyDescent="0.25">
      <c r="A4134">
        <v>810</v>
      </c>
      <c r="B4134">
        <v>6750</v>
      </c>
      <c r="C4134" s="4">
        <v>44580</v>
      </c>
      <c r="D4134">
        <v>280.19</v>
      </c>
      <c r="E4134" t="s">
        <v>16</v>
      </c>
    </row>
    <row r="4135" spans="1:5" x14ac:dyDescent="0.25">
      <c r="A4135">
        <v>810</v>
      </c>
      <c r="B4135">
        <v>5542</v>
      </c>
      <c r="C4135" s="4">
        <v>44814</v>
      </c>
      <c r="D4135">
        <v>461</v>
      </c>
      <c r="E4135" t="s">
        <v>17</v>
      </c>
    </row>
    <row r="4136" spans="1:5" x14ac:dyDescent="0.25">
      <c r="A4136">
        <v>810</v>
      </c>
      <c r="B4136">
        <v>2051</v>
      </c>
      <c r="C4136" s="4">
        <v>44652</v>
      </c>
      <c r="D4136">
        <v>294.13</v>
      </c>
      <c r="E4136" t="s">
        <v>20</v>
      </c>
    </row>
    <row r="4137" spans="1:5" x14ac:dyDescent="0.25">
      <c r="A4137">
        <v>811</v>
      </c>
      <c r="B4137">
        <v>8691</v>
      </c>
      <c r="C4137" s="4">
        <v>44661</v>
      </c>
      <c r="D4137">
        <v>441.85</v>
      </c>
      <c r="E4137" t="s">
        <v>16</v>
      </c>
    </row>
    <row r="4138" spans="1:5" x14ac:dyDescent="0.25">
      <c r="A4138">
        <v>811</v>
      </c>
      <c r="B4138">
        <v>2481</v>
      </c>
      <c r="C4138" s="4">
        <v>44627</v>
      </c>
      <c r="D4138">
        <v>429.26</v>
      </c>
      <c r="E4138" t="s">
        <v>18</v>
      </c>
    </row>
    <row r="4139" spans="1:5" x14ac:dyDescent="0.25">
      <c r="A4139">
        <v>812</v>
      </c>
      <c r="B4139">
        <v>8379</v>
      </c>
      <c r="C4139" s="4">
        <v>44831</v>
      </c>
      <c r="D4139">
        <v>318.95999999999998</v>
      </c>
      <c r="E4139" t="s">
        <v>19</v>
      </c>
    </row>
    <row r="4140" spans="1:5" x14ac:dyDescent="0.25">
      <c r="A4140">
        <v>812</v>
      </c>
      <c r="B4140">
        <v>5480</v>
      </c>
      <c r="C4140" s="4">
        <v>44914</v>
      </c>
      <c r="D4140">
        <v>288.81</v>
      </c>
      <c r="E4140" t="s">
        <v>20</v>
      </c>
    </row>
    <row r="4141" spans="1:5" x14ac:dyDescent="0.25">
      <c r="A4141">
        <v>812</v>
      </c>
      <c r="B4141">
        <v>2189</v>
      </c>
      <c r="C4141" s="4">
        <v>44790</v>
      </c>
      <c r="D4141">
        <v>274.25</v>
      </c>
      <c r="E4141" t="s">
        <v>19</v>
      </c>
    </row>
    <row r="4142" spans="1:5" x14ac:dyDescent="0.25">
      <c r="A4142">
        <v>812</v>
      </c>
      <c r="B4142">
        <v>5708</v>
      </c>
      <c r="C4142" s="4">
        <v>44873</v>
      </c>
      <c r="D4142">
        <v>111.75</v>
      </c>
      <c r="E4142" t="s">
        <v>16</v>
      </c>
    </row>
    <row r="4143" spans="1:5" x14ac:dyDescent="0.25">
      <c r="A4143">
        <v>812</v>
      </c>
      <c r="B4143">
        <v>1625</v>
      </c>
      <c r="C4143" s="4">
        <v>44819</v>
      </c>
      <c r="D4143">
        <v>427.62</v>
      </c>
      <c r="E4143" t="s">
        <v>19</v>
      </c>
    </row>
    <row r="4144" spans="1:5" x14ac:dyDescent="0.25">
      <c r="A4144">
        <v>812</v>
      </c>
      <c r="B4144">
        <v>4912</v>
      </c>
      <c r="C4144" s="4">
        <v>44875</v>
      </c>
      <c r="D4144">
        <v>459.89</v>
      </c>
      <c r="E4144" t="s">
        <v>20</v>
      </c>
    </row>
    <row r="4145" spans="1:5" x14ac:dyDescent="0.25">
      <c r="A4145">
        <v>812</v>
      </c>
      <c r="B4145">
        <v>5529</v>
      </c>
      <c r="C4145" s="4">
        <v>44718</v>
      </c>
      <c r="D4145">
        <v>161.01</v>
      </c>
      <c r="E4145" t="s">
        <v>18</v>
      </c>
    </row>
    <row r="4146" spans="1:5" x14ac:dyDescent="0.25">
      <c r="A4146">
        <v>813</v>
      </c>
      <c r="B4146">
        <v>7364</v>
      </c>
      <c r="C4146" s="4">
        <v>44679</v>
      </c>
      <c r="D4146">
        <v>460.83</v>
      </c>
      <c r="E4146" t="s">
        <v>20</v>
      </c>
    </row>
    <row r="4147" spans="1:5" x14ac:dyDescent="0.25">
      <c r="A4147">
        <v>813</v>
      </c>
      <c r="B4147">
        <v>8808</v>
      </c>
      <c r="C4147" s="4">
        <v>44874</v>
      </c>
      <c r="D4147">
        <v>82.36</v>
      </c>
      <c r="E4147" t="s">
        <v>20</v>
      </c>
    </row>
    <row r="4148" spans="1:5" x14ac:dyDescent="0.25">
      <c r="A4148">
        <v>813</v>
      </c>
      <c r="B4148">
        <v>1592</v>
      </c>
      <c r="C4148" s="4">
        <v>44919</v>
      </c>
      <c r="D4148">
        <v>185.34</v>
      </c>
      <c r="E4148" t="s">
        <v>19</v>
      </c>
    </row>
    <row r="4149" spans="1:5" x14ac:dyDescent="0.25">
      <c r="A4149">
        <v>813</v>
      </c>
      <c r="B4149">
        <v>6251</v>
      </c>
      <c r="C4149" s="4">
        <v>44791</v>
      </c>
      <c r="D4149">
        <v>335.91</v>
      </c>
      <c r="E4149" t="s">
        <v>20</v>
      </c>
    </row>
    <row r="4150" spans="1:5" x14ac:dyDescent="0.25">
      <c r="A4150">
        <v>813</v>
      </c>
      <c r="B4150">
        <v>6645</v>
      </c>
      <c r="C4150" s="4">
        <v>44750</v>
      </c>
      <c r="D4150">
        <v>443.26</v>
      </c>
      <c r="E4150" t="s">
        <v>20</v>
      </c>
    </row>
    <row r="4151" spans="1:5" x14ac:dyDescent="0.25">
      <c r="A4151">
        <v>813</v>
      </c>
      <c r="B4151">
        <v>3593</v>
      </c>
      <c r="C4151" s="4">
        <v>44777</v>
      </c>
      <c r="D4151">
        <v>35.03</v>
      </c>
      <c r="E4151" t="s">
        <v>20</v>
      </c>
    </row>
    <row r="4152" spans="1:5" x14ac:dyDescent="0.25">
      <c r="A4152">
        <v>813</v>
      </c>
      <c r="B4152">
        <v>5161</v>
      </c>
      <c r="C4152" s="4">
        <v>44609</v>
      </c>
      <c r="D4152">
        <v>284.25</v>
      </c>
      <c r="E4152" t="s">
        <v>16</v>
      </c>
    </row>
    <row r="4153" spans="1:5" x14ac:dyDescent="0.25">
      <c r="A4153">
        <v>813</v>
      </c>
      <c r="B4153">
        <v>6568</v>
      </c>
      <c r="C4153" s="4">
        <v>44694</v>
      </c>
      <c r="D4153">
        <v>379.31</v>
      </c>
      <c r="E4153" t="s">
        <v>18</v>
      </c>
    </row>
    <row r="4154" spans="1:5" x14ac:dyDescent="0.25">
      <c r="A4154">
        <v>814</v>
      </c>
      <c r="B4154">
        <v>9252</v>
      </c>
      <c r="C4154" s="4">
        <v>44853</v>
      </c>
      <c r="D4154">
        <v>65.05</v>
      </c>
      <c r="E4154" t="s">
        <v>16</v>
      </c>
    </row>
    <row r="4155" spans="1:5" x14ac:dyDescent="0.25">
      <c r="A4155">
        <v>814</v>
      </c>
      <c r="B4155">
        <v>6425</v>
      </c>
      <c r="C4155" s="4">
        <v>44823</v>
      </c>
      <c r="D4155">
        <v>79.069999999999993</v>
      </c>
      <c r="E4155" t="s">
        <v>20</v>
      </c>
    </row>
    <row r="4156" spans="1:5" x14ac:dyDescent="0.25">
      <c r="A4156">
        <v>814</v>
      </c>
      <c r="B4156">
        <v>9541</v>
      </c>
      <c r="C4156" s="4">
        <v>44780</v>
      </c>
      <c r="D4156">
        <v>360.71</v>
      </c>
      <c r="E4156" t="s">
        <v>20</v>
      </c>
    </row>
    <row r="4157" spans="1:5" x14ac:dyDescent="0.25">
      <c r="A4157">
        <v>814</v>
      </c>
      <c r="B4157">
        <v>7869</v>
      </c>
      <c r="C4157" s="4">
        <v>44646</v>
      </c>
      <c r="D4157">
        <v>216.02</v>
      </c>
      <c r="E4157" t="s">
        <v>16</v>
      </c>
    </row>
    <row r="4158" spans="1:5" x14ac:dyDescent="0.25">
      <c r="A4158">
        <v>814</v>
      </c>
      <c r="B4158">
        <v>5401</v>
      </c>
      <c r="C4158" s="4">
        <v>44750</v>
      </c>
      <c r="D4158">
        <v>107.96</v>
      </c>
      <c r="E4158" t="s">
        <v>16</v>
      </c>
    </row>
    <row r="4159" spans="1:5" x14ac:dyDescent="0.25">
      <c r="A4159">
        <v>814</v>
      </c>
      <c r="B4159">
        <v>4276</v>
      </c>
      <c r="C4159" s="4">
        <v>44669</v>
      </c>
      <c r="D4159">
        <v>183.15</v>
      </c>
      <c r="E4159" t="s">
        <v>20</v>
      </c>
    </row>
    <row r="4160" spans="1:5" x14ac:dyDescent="0.25">
      <c r="A4160">
        <v>814</v>
      </c>
      <c r="B4160">
        <v>7803</v>
      </c>
      <c r="C4160" s="4">
        <v>44635</v>
      </c>
      <c r="D4160">
        <v>237.31</v>
      </c>
      <c r="E4160" t="s">
        <v>18</v>
      </c>
    </row>
    <row r="4161" spans="1:5" x14ac:dyDescent="0.25">
      <c r="A4161">
        <v>814</v>
      </c>
      <c r="B4161">
        <v>7162</v>
      </c>
      <c r="C4161" s="4">
        <v>44885</v>
      </c>
      <c r="D4161">
        <v>91.24</v>
      </c>
      <c r="E4161" t="s">
        <v>19</v>
      </c>
    </row>
    <row r="4162" spans="1:5" x14ac:dyDescent="0.25">
      <c r="A4162">
        <v>814</v>
      </c>
      <c r="B4162">
        <v>1779</v>
      </c>
      <c r="C4162" s="4">
        <v>44694</v>
      </c>
      <c r="D4162">
        <v>309.76</v>
      </c>
      <c r="E4162" t="s">
        <v>17</v>
      </c>
    </row>
    <row r="4163" spans="1:5" x14ac:dyDescent="0.25">
      <c r="A4163">
        <v>815</v>
      </c>
      <c r="B4163">
        <v>6677</v>
      </c>
      <c r="C4163" s="4">
        <v>44588</v>
      </c>
      <c r="D4163">
        <v>18.09</v>
      </c>
      <c r="E4163" t="s">
        <v>19</v>
      </c>
    </row>
    <row r="4164" spans="1:5" x14ac:dyDescent="0.25">
      <c r="A4164">
        <v>815</v>
      </c>
      <c r="B4164">
        <v>7627</v>
      </c>
      <c r="C4164" s="4">
        <v>44912</v>
      </c>
      <c r="D4164">
        <v>475.29</v>
      </c>
      <c r="E4164" t="s">
        <v>18</v>
      </c>
    </row>
    <row r="4165" spans="1:5" x14ac:dyDescent="0.25">
      <c r="A4165">
        <v>816</v>
      </c>
      <c r="B4165">
        <v>9381</v>
      </c>
      <c r="C4165" s="4">
        <v>44676</v>
      </c>
      <c r="D4165">
        <v>185.06</v>
      </c>
      <c r="E4165" t="s">
        <v>18</v>
      </c>
    </row>
    <row r="4166" spans="1:5" x14ac:dyDescent="0.25">
      <c r="A4166">
        <v>816</v>
      </c>
      <c r="B4166">
        <v>1719</v>
      </c>
      <c r="C4166" s="4">
        <v>44800</v>
      </c>
      <c r="D4166">
        <v>35.950000000000003</v>
      </c>
      <c r="E4166" t="s">
        <v>18</v>
      </c>
    </row>
    <row r="4167" spans="1:5" x14ac:dyDescent="0.25">
      <c r="A4167">
        <v>816</v>
      </c>
      <c r="B4167">
        <v>9020</v>
      </c>
      <c r="C4167" s="4">
        <v>44715</v>
      </c>
      <c r="D4167">
        <v>14.1</v>
      </c>
      <c r="E4167" t="s">
        <v>17</v>
      </c>
    </row>
    <row r="4168" spans="1:5" x14ac:dyDescent="0.25">
      <c r="A4168">
        <v>816</v>
      </c>
      <c r="B4168">
        <v>3610</v>
      </c>
      <c r="C4168" s="4">
        <v>44694</v>
      </c>
      <c r="D4168">
        <v>416.07</v>
      </c>
      <c r="E4168" t="s">
        <v>20</v>
      </c>
    </row>
    <row r="4169" spans="1:5" x14ac:dyDescent="0.25">
      <c r="A4169">
        <v>816</v>
      </c>
      <c r="B4169">
        <v>1800</v>
      </c>
      <c r="C4169" s="4">
        <v>44676</v>
      </c>
      <c r="D4169">
        <v>201.36</v>
      </c>
      <c r="E4169" t="s">
        <v>18</v>
      </c>
    </row>
    <row r="4170" spans="1:5" x14ac:dyDescent="0.25">
      <c r="A4170">
        <v>816</v>
      </c>
      <c r="B4170">
        <v>7101</v>
      </c>
      <c r="C4170" s="4">
        <v>44686</v>
      </c>
      <c r="D4170">
        <v>73.239999999999995</v>
      </c>
      <c r="E4170" t="s">
        <v>19</v>
      </c>
    </row>
    <row r="4171" spans="1:5" x14ac:dyDescent="0.25">
      <c r="A4171">
        <v>816</v>
      </c>
      <c r="B4171">
        <v>6434</v>
      </c>
      <c r="C4171" s="4">
        <v>44860</v>
      </c>
      <c r="D4171">
        <v>111.94</v>
      </c>
      <c r="E4171" t="s">
        <v>20</v>
      </c>
    </row>
    <row r="4172" spans="1:5" x14ac:dyDescent="0.25">
      <c r="A4172">
        <v>816</v>
      </c>
      <c r="B4172">
        <v>3560</v>
      </c>
      <c r="C4172" s="4">
        <v>44702</v>
      </c>
      <c r="D4172">
        <v>261.64999999999998</v>
      </c>
      <c r="E4172" t="s">
        <v>20</v>
      </c>
    </row>
    <row r="4173" spans="1:5" x14ac:dyDescent="0.25">
      <c r="A4173">
        <v>817</v>
      </c>
      <c r="B4173">
        <v>7672</v>
      </c>
      <c r="C4173" s="4">
        <v>44792</v>
      </c>
      <c r="D4173">
        <v>20.13</v>
      </c>
      <c r="E4173" t="s">
        <v>17</v>
      </c>
    </row>
    <row r="4174" spans="1:5" x14ac:dyDescent="0.25">
      <c r="A4174">
        <v>817</v>
      </c>
      <c r="B4174">
        <v>1496</v>
      </c>
      <c r="C4174" s="4">
        <v>44567</v>
      </c>
      <c r="D4174">
        <v>153.21</v>
      </c>
      <c r="E4174" t="s">
        <v>19</v>
      </c>
    </row>
    <row r="4175" spans="1:5" x14ac:dyDescent="0.25">
      <c r="A4175">
        <v>817</v>
      </c>
      <c r="B4175">
        <v>8618</v>
      </c>
      <c r="C4175" s="4">
        <v>44703</v>
      </c>
      <c r="D4175">
        <v>66.3</v>
      </c>
      <c r="E4175" t="s">
        <v>19</v>
      </c>
    </row>
    <row r="4176" spans="1:5" x14ac:dyDescent="0.25">
      <c r="A4176">
        <v>817</v>
      </c>
      <c r="B4176">
        <v>6653</v>
      </c>
      <c r="C4176" s="4">
        <v>44699</v>
      </c>
      <c r="D4176">
        <v>98.26</v>
      </c>
      <c r="E4176" t="s">
        <v>17</v>
      </c>
    </row>
    <row r="4177" spans="1:5" x14ac:dyDescent="0.25">
      <c r="A4177">
        <v>818</v>
      </c>
      <c r="B4177">
        <v>2031</v>
      </c>
      <c r="C4177" s="4">
        <v>44911</v>
      </c>
      <c r="D4177">
        <v>186.95</v>
      </c>
      <c r="E4177" t="s">
        <v>16</v>
      </c>
    </row>
    <row r="4178" spans="1:5" x14ac:dyDescent="0.25">
      <c r="A4178">
        <v>818</v>
      </c>
      <c r="B4178">
        <v>5339</v>
      </c>
      <c r="C4178" s="4">
        <v>44845</v>
      </c>
      <c r="D4178">
        <v>248.09</v>
      </c>
      <c r="E4178" t="s">
        <v>19</v>
      </c>
    </row>
    <row r="4179" spans="1:5" x14ac:dyDescent="0.25">
      <c r="A4179">
        <v>818</v>
      </c>
      <c r="B4179">
        <v>4915</v>
      </c>
      <c r="C4179" s="4">
        <v>44760</v>
      </c>
      <c r="D4179">
        <v>264.64999999999998</v>
      </c>
      <c r="E4179" t="s">
        <v>17</v>
      </c>
    </row>
    <row r="4180" spans="1:5" x14ac:dyDescent="0.25">
      <c r="A4180">
        <v>818</v>
      </c>
      <c r="B4180">
        <v>7068</v>
      </c>
      <c r="C4180" s="4">
        <v>44656</v>
      </c>
      <c r="D4180">
        <v>140.75</v>
      </c>
      <c r="E4180" t="s">
        <v>17</v>
      </c>
    </row>
    <row r="4181" spans="1:5" x14ac:dyDescent="0.25">
      <c r="A4181">
        <v>818</v>
      </c>
      <c r="B4181">
        <v>5100</v>
      </c>
      <c r="C4181" s="4">
        <v>44624</v>
      </c>
      <c r="D4181">
        <v>161.25</v>
      </c>
      <c r="E4181" t="s">
        <v>17</v>
      </c>
    </row>
    <row r="4182" spans="1:5" x14ac:dyDescent="0.25">
      <c r="A4182">
        <v>818</v>
      </c>
      <c r="B4182">
        <v>7187</v>
      </c>
      <c r="C4182" s="4">
        <v>44578</v>
      </c>
      <c r="D4182">
        <v>93.14</v>
      </c>
      <c r="E4182" t="s">
        <v>17</v>
      </c>
    </row>
    <row r="4183" spans="1:5" x14ac:dyDescent="0.25">
      <c r="A4183">
        <v>818</v>
      </c>
      <c r="B4183">
        <v>4223</v>
      </c>
      <c r="C4183" s="4">
        <v>44689</v>
      </c>
      <c r="D4183">
        <v>124.78</v>
      </c>
      <c r="E4183" t="s">
        <v>17</v>
      </c>
    </row>
    <row r="4184" spans="1:5" x14ac:dyDescent="0.25">
      <c r="A4184">
        <v>818</v>
      </c>
      <c r="B4184">
        <v>7820</v>
      </c>
      <c r="C4184" s="4">
        <v>44694</v>
      </c>
      <c r="D4184">
        <v>76.13</v>
      </c>
      <c r="E4184" t="s">
        <v>16</v>
      </c>
    </row>
    <row r="4185" spans="1:5" x14ac:dyDescent="0.25">
      <c r="A4185">
        <v>819</v>
      </c>
      <c r="B4185">
        <v>1359</v>
      </c>
      <c r="C4185" s="4">
        <v>44703</v>
      </c>
      <c r="D4185">
        <v>58.98</v>
      </c>
      <c r="E4185" t="s">
        <v>20</v>
      </c>
    </row>
    <row r="4186" spans="1:5" x14ac:dyDescent="0.25">
      <c r="A4186">
        <v>819</v>
      </c>
      <c r="B4186">
        <v>1757</v>
      </c>
      <c r="C4186" s="4">
        <v>44822</v>
      </c>
      <c r="D4186">
        <v>241.79</v>
      </c>
      <c r="E4186" t="s">
        <v>17</v>
      </c>
    </row>
    <row r="4187" spans="1:5" x14ac:dyDescent="0.25">
      <c r="A4187">
        <v>819</v>
      </c>
      <c r="B4187">
        <v>4796</v>
      </c>
      <c r="C4187" s="4">
        <v>44721</v>
      </c>
      <c r="D4187">
        <v>251.83</v>
      </c>
      <c r="E4187" t="s">
        <v>18</v>
      </c>
    </row>
    <row r="4188" spans="1:5" x14ac:dyDescent="0.25">
      <c r="A4188">
        <v>819</v>
      </c>
      <c r="B4188">
        <v>1068</v>
      </c>
      <c r="C4188" s="4">
        <v>44869</v>
      </c>
      <c r="D4188">
        <v>241.81</v>
      </c>
      <c r="E4188" t="s">
        <v>16</v>
      </c>
    </row>
    <row r="4189" spans="1:5" x14ac:dyDescent="0.25">
      <c r="A4189">
        <v>819</v>
      </c>
      <c r="B4189">
        <v>5923</v>
      </c>
      <c r="C4189" s="4">
        <v>44868</v>
      </c>
      <c r="D4189">
        <v>190.85</v>
      </c>
      <c r="E4189" t="s">
        <v>18</v>
      </c>
    </row>
    <row r="4190" spans="1:5" x14ac:dyDescent="0.25">
      <c r="A4190">
        <v>820</v>
      </c>
      <c r="B4190">
        <v>4026</v>
      </c>
      <c r="C4190" s="4">
        <v>44760</v>
      </c>
      <c r="D4190">
        <v>157.86000000000001</v>
      </c>
      <c r="E4190" t="s">
        <v>19</v>
      </c>
    </row>
    <row r="4191" spans="1:5" x14ac:dyDescent="0.25">
      <c r="A4191">
        <v>820</v>
      </c>
      <c r="B4191">
        <v>3498</v>
      </c>
      <c r="C4191" s="4">
        <v>44872</v>
      </c>
      <c r="D4191">
        <v>408.6</v>
      </c>
      <c r="E4191" t="s">
        <v>18</v>
      </c>
    </row>
    <row r="4192" spans="1:5" x14ac:dyDescent="0.25">
      <c r="A4192">
        <v>821</v>
      </c>
      <c r="B4192">
        <v>8593</v>
      </c>
      <c r="C4192" s="4">
        <v>44814</v>
      </c>
      <c r="D4192">
        <v>179.44</v>
      </c>
      <c r="E4192" t="s">
        <v>16</v>
      </c>
    </row>
    <row r="4193" spans="1:5" x14ac:dyDescent="0.25">
      <c r="A4193">
        <v>821</v>
      </c>
      <c r="B4193">
        <v>1732</v>
      </c>
      <c r="C4193" s="4">
        <v>44604</v>
      </c>
      <c r="D4193">
        <v>125.51</v>
      </c>
      <c r="E4193" t="s">
        <v>18</v>
      </c>
    </row>
    <row r="4194" spans="1:5" x14ac:dyDescent="0.25">
      <c r="A4194">
        <v>822</v>
      </c>
      <c r="B4194">
        <v>9623</v>
      </c>
      <c r="C4194" s="4">
        <v>44699</v>
      </c>
      <c r="D4194">
        <v>178.72</v>
      </c>
      <c r="E4194" t="s">
        <v>19</v>
      </c>
    </row>
    <row r="4195" spans="1:5" x14ac:dyDescent="0.25">
      <c r="A4195">
        <v>822</v>
      </c>
      <c r="B4195">
        <v>7885</v>
      </c>
      <c r="C4195" s="4">
        <v>44793</v>
      </c>
      <c r="D4195">
        <v>340.9</v>
      </c>
      <c r="E4195" t="s">
        <v>19</v>
      </c>
    </row>
    <row r="4196" spans="1:5" x14ac:dyDescent="0.25">
      <c r="A4196">
        <v>822</v>
      </c>
      <c r="B4196">
        <v>4120</v>
      </c>
      <c r="C4196" s="4">
        <v>44592</v>
      </c>
      <c r="D4196">
        <v>250.62</v>
      </c>
      <c r="E4196" t="s">
        <v>19</v>
      </c>
    </row>
    <row r="4197" spans="1:5" x14ac:dyDescent="0.25">
      <c r="A4197">
        <v>822</v>
      </c>
      <c r="B4197">
        <v>8665</v>
      </c>
      <c r="C4197" s="4">
        <v>44668</v>
      </c>
      <c r="D4197">
        <v>227.11</v>
      </c>
      <c r="E4197" t="s">
        <v>18</v>
      </c>
    </row>
    <row r="4198" spans="1:5" x14ac:dyDescent="0.25">
      <c r="A4198">
        <v>822</v>
      </c>
      <c r="B4198">
        <v>6664</v>
      </c>
      <c r="C4198" s="4">
        <v>44612</v>
      </c>
      <c r="D4198">
        <v>148.43</v>
      </c>
      <c r="E4198" t="s">
        <v>20</v>
      </c>
    </row>
    <row r="4199" spans="1:5" x14ac:dyDescent="0.25">
      <c r="A4199">
        <v>822</v>
      </c>
      <c r="B4199">
        <v>9145</v>
      </c>
      <c r="C4199" s="4">
        <v>44725</v>
      </c>
      <c r="D4199">
        <v>485.9</v>
      </c>
      <c r="E4199" t="s">
        <v>17</v>
      </c>
    </row>
    <row r="4200" spans="1:5" x14ac:dyDescent="0.25">
      <c r="A4200">
        <v>822</v>
      </c>
      <c r="B4200">
        <v>5107</v>
      </c>
      <c r="C4200" s="4">
        <v>44633</v>
      </c>
      <c r="D4200">
        <v>39.659999999999997</v>
      </c>
      <c r="E4200" t="s">
        <v>20</v>
      </c>
    </row>
    <row r="4201" spans="1:5" x14ac:dyDescent="0.25">
      <c r="A4201">
        <v>822</v>
      </c>
      <c r="B4201">
        <v>5658</v>
      </c>
      <c r="C4201" s="4">
        <v>44662</v>
      </c>
      <c r="D4201">
        <v>200.97</v>
      </c>
      <c r="E4201" t="s">
        <v>18</v>
      </c>
    </row>
    <row r="4202" spans="1:5" x14ac:dyDescent="0.25">
      <c r="A4202">
        <v>822</v>
      </c>
      <c r="B4202">
        <v>7304</v>
      </c>
      <c r="C4202" s="4">
        <v>44717</v>
      </c>
      <c r="D4202">
        <v>402.93</v>
      </c>
      <c r="E4202" t="s">
        <v>20</v>
      </c>
    </row>
    <row r="4203" spans="1:5" x14ac:dyDescent="0.25">
      <c r="A4203">
        <v>823</v>
      </c>
      <c r="B4203">
        <v>2668</v>
      </c>
      <c r="C4203" s="4">
        <v>44801</v>
      </c>
      <c r="D4203">
        <v>301.06</v>
      </c>
      <c r="E4203" t="s">
        <v>16</v>
      </c>
    </row>
    <row r="4204" spans="1:5" x14ac:dyDescent="0.25">
      <c r="A4204">
        <v>823</v>
      </c>
      <c r="B4204">
        <v>8719</v>
      </c>
      <c r="C4204" s="4">
        <v>44666</v>
      </c>
      <c r="D4204">
        <v>126.58</v>
      </c>
      <c r="E4204" t="s">
        <v>19</v>
      </c>
    </row>
    <row r="4205" spans="1:5" x14ac:dyDescent="0.25">
      <c r="A4205">
        <v>823</v>
      </c>
      <c r="B4205">
        <v>4820</v>
      </c>
      <c r="C4205" s="4">
        <v>44601</v>
      </c>
      <c r="D4205">
        <v>223.74</v>
      </c>
      <c r="E4205" t="s">
        <v>18</v>
      </c>
    </row>
    <row r="4206" spans="1:5" x14ac:dyDescent="0.25">
      <c r="A4206">
        <v>824</v>
      </c>
      <c r="B4206">
        <v>3714</v>
      </c>
      <c r="C4206" s="4">
        <v>44757</v>
      </c>
      <c r="D4206">
        <v>318.01</v>
      </c>
      <c r="E4206" t="s">
        <v>18</v>
      </c>
    </row>
    <row r="4207" spans="1:5" x14ac:dyDescent="0.25">
      <c r="A4207">
        <v>825</v>
      </c>
      <c r="B4207">
        <v>3003</v>
      </c>
      <c r="C4207" s="4">
        <v>44592</v>
      </c>
      <c r="D4207">
        <v>22.44</v>
      </c>
      <c r="E4207" t="s">
        <v>18</v>
      </c>
    </row>
    <row r="4208" spans="1:5" x14ac:dyDescent="0.25">
      <c r="A4208">
        <v>825</v>
      </c>
      <c r="B4208">
        <v>6856</v>
      </c>
      <c r="C4208" s="4">
        <v>44785</v>
      </c>
      <c r="D4208">
        <v>28.54</v>
      </c>
      <c r="E4208" t="s">
        <v>17</v>
      </c>
    </row>
    <row r="4209" spans="1:5" x14ac:dyDescent="0.25">
      <c r="A4209">
        <v>825</v>
      </c>
      <c r="B4209">
        <v>1433</v>
      </c>
      <c r="C4209" s="4">
        <v>44745</v>
      </c>
      <c r="D4209">
        <v>31.78</v>
      </c>
      <c r="E4209" t="s">
        <v>20</v>
      </c>
    </row>
    <row r="4210" spans="1:5" x14ac:dyDescent="0.25">
      <c r="A4210">
        <v>825</v>
      </c>
      <c r="B4210">
        <v>6393</v>
      </c>
      <c r="C4210" s="4">
        <v>44811</v>
      </c>
      <c r="D4210">
        <v>280.56</v>
      </c>
      <c r="E4210" t="s">
        <v>17</v>
      </c>
    </row>
    <row r="4211" spans="1:5" x14ac:dyDescent="0.25">
      <c r="A4211">
        <v>825</v>
      </c>
      <c r="B4211">
        <v>5610</v>
      </c>
      <c r="C4211" s="4">
        <v>44714</v>
      </c>
      <c r="D4211">
        <v>312.35000000000002</v>
      </c>
      <c r="E4211" t="s">
        <v>17</v>
      </c>
    </row>
    <row r="4212" spans="1:5" x14ac:dyDescent="0.25">
      <c r="A4212">
        <v>825</v>
      </c>
      <c r="B4212">
        <v>9503</v>
      </c>
      <c r="C4212" s="4">
        <v>44732</v>
      </c>
      <c r="D4212">
        <v>49.1</v>
      </c>
      <c r="E4212" t="s">
        <v>20</v>
      </c>
    </row>
    <row r="4213" spans="1:5" x14ac:dyDescent="0.25">
      <c r="A4213">
        <v>825</v>
      </c>
      <c r="B4213">
        <v>1755</v>
      </c>
      <c r="C4213" s="4">
        <v>44786</v>
      </c>
      <c r="D4213">
        <v>235.86</v>
      </c>
      <c r="E4213" t="s">
        <v>20</v>
      </c>
    </row>
    <row r="4214" spans="1:5" x14ac:dyDescent="0.25">
      <c r="A4214">
        <v>825</v>
      </c>
      <c r="B4214">
        <v>6784</v>
      </c>
      <c r="C4214" s="4">
        <v>44899</v>
      </c>
      <c r="D4214">
        <v>67.92</v>
      </c>
      <c r="E4214" t="s">
        <v>20</v>
      </c>
    </row>
    <row r="4215" spans="1:5" x14ac:dyDescent="0.25">
      <c r="A4215">
        <v>825</v>
      </c>
      <c r="B4215">
        <v>7287</v>
      </c>
      <c r="C4215" s="4">
        <v>44885</v>
      </c>
      <c r="D4215">
        <v>58.5</v>
      </c>
      <c r="E4215" t="s">
        <v>18</v>
      </c>
    </row>
    <row r="4216" spans="1:5" x14ac:dyDescent="0.25">
      <c r="A4216">
        <v>826</v>
      </c>
      <c r="B4216">
        <v>4232</v>
      </c>
      <c r="C4216" s="4">
        <v>44807</v>
      </c>
      <c r="D4216">
        <v>149.77000000000001</v>
      </c>
      <c r="E4216" t="s">
        <v>17</v>
      </c>
    </row>
    <row r="4217" spans="1:5" x14ac:dyDescent="0.25">
      <c r="A4217">
        <v>826</v>
      </c>
      <c r="B4217">
        <v>9925</v>
      </c>
      <c r="C4217" s="4">
        <v>44743</v>
      </c>
      <c r="D4217">
        <v>55.47</v>
      </c>
      <c r="E4217" t="s">
        <v>16</v>
      </c>
    </row>
    <row r="4218" spans="1:5" x14ac:dyDescent="0.25">
      <c r="A4218">
        <v>826</v>
      </c>
      <c r="B4218">
        <v>7034</v>
      </c>
      <c r="C4218" s="4">
        <v>44777</v>
      </c>
      <c r="D4218">
        <v>255.02</v>
      </c>
      <c r="E4218" t="s">
        <v>16</v>
      </c>
    </row>
    <row r="4219" spans="1:5" x14ac:dyDescent="0.25">
      <c r="A4219">
        <v>826</v>
      </c>
      <c r="B4219">
        <v>2914</v>
      </c>
      <c r="C4219" s="4">
        <v>44663</v>
      </c>
      <c r="D4219">
        <v>94.85</v>
      </c>
      <c r="E4219" t="s">
        <v>20</v>
      </c>
    </row>
    <row r="4220" spans="1:5" x14ac:dyDescent="0.25">
      <c r="A4220">
        <v>826</v>
      </c>
      <c r="B4220">
        <v>2339</v>
      </c>
      <c r="C4220" s="4">
        <v>44615</v>
      </c>
      <c r="D4220">
        <v>442.76</v>
      </c>
      <c r="E4220" t="s">
        <v>17</v>
      </c>
    </row>
    <row r="4221" spans="1:5" x14ac:dyDescent="0.25">
      <c r="A4221">
        <v>826</v>
      </c>
      <c r="B4221">
        <v>1167</v>
      </c>
      <c r="C4221" s="4">
        <v>44813</v>
      </c>
      <c r="D4221">
        <v>101.58</v>
      </c>
      <c r="E4221" t="s">
        <v>18</v>
      </c>
    </row>
    <row r="4222" spans="1:5" x14ac:dyDescent="0.25">
      <c r="A4222">
        <v>827</v>
      </c>
      <c r="B4222">
        <v>3880</v>
      </c>
      <c r="C4222" s="4">
        <v>44910</v>
      </c>
      <c r="D4222">
        <v>442.88</v>
      </c>
      <c r="E4222" t="s">
        <v>20</v>
      </c>
    </row>
    <row r="4223" spans="1:5" x14ac:dyDescent="0.25">
      <c r="A4223">
        <v>827</v>
      </c>
      <c r="B4223">
        <v>3374</v>
      </c>
      <c r="C4223" s="4">
        <v>44787</v>
      </c>
      <c r="D4223">
        <v>328.16</v>
      </c>
      <c r="E4223" t="s">
        <v>16</v>
      </c>
    </row>
    <row r="4224" spans="1:5" x14ac:dyDescent="0.25">
      <c r="A4224">
        <v>827</v>
      </c>
      <c r="B4224">
        <v>8515</v>
      </c>
      <c r="C4224" s="4">
        <v>44719</v>
      </c>
      <c r="D4224">
        <v>388.23</v>
      </c>
      <c r="E4224" t="s">
        <v>17</v>
      </c>
    </row>
    <row r="4225" spans="1:5" x14ac:dyDescent="0.25">
      <c r="A4225">
        <v>827</v>
      </c>
      <c r="B4225">
        <v>6018</v>
      </c>
      <c r="C4225" s="4">
        <v>44626</v>
      </c>
      <c r="D4225">
        <v>491.34</v>
      </c>
      <c r="E4225" t="s">
        <v>19</v>
      </c>
    </row>
    <row r="4226" spans="1:5" x14ac:dyDescent="0.25">
      <c r="A4226">
        <v>827</v>
      </c>
      <c r="B4226">
        <v>9054</v>
      </c>
      <c r="C4226" s="4">
        <v>44882</v>
      </c>
      <c r="D4226">
        <v>409.82</v>
      </c>
      <c r="E4226" t="s">
        <v>16</v>
      </c>
    </row>
    <row r="4227" spans="1:5" x14ac:dyDescent="0.25">
      <c r="A4227">
        <v>827</v>
      </c>
      <c r="B4227">
        <v>2045</v>
      </c>
      <c r="C4227" s="4">
        <v>44724</v>
      </c>
      <c r="D4227">
        <v>257.5</v>
      </c>
      <c r="E4227" t="s">
        <v>20</v>
      </c>
    </row>
    <row r="4228" spans="1:5" x14ac:dyDescent="0.25">
      <c r="A4228">
        <v>828</v>
      </c>
      <c r="B4228">
        <v>4219</v>
      </c>
      <c r="C4228" s="4">
        <v>44871</v>
      </c>
      <c r="D4228">
        <v>402.75</v>
      </c>
      <c r="E4228" t="s">
        <v>18</v>
      </c>
    </row>
    <row r="4229" spans="1:5" x14ac:dyDescent="0.25">
      <c r="A4229">
        <v>828</v>
      </c>
      <c r="B4229">
        <v>7380</v>
      </c>
      <c r="C4229" s="4">
        <v>44834</v>
      </c>
      <c r="D4229">
        <v>428.95</v>
      </c>
      <c r="E4229" t="s">
        <v>18</v>
      </c>
    </row>
    <row r="4230" spans="1:5" x14ac:dyDescent="0.25">
      <c r="A4230">
        <v>828</v>
      </c>
      <c r="B4230">
        <v>9559</v>
      </c>
      <c r="C4230" s="4">
        <v>44809</v>
      </c>
      <c r="D4230">
        <v>178.81</v>
      </c>
      <c r="E4230" t="s">
        <v>16</v>
      </c>
    </row>
    <row r="4231" spans="1:5" x14ac:dyDescent="0.25">
      <c r="A4231">
        <v>828</v>
      </c>
      <c r="B4231">
        <v>7743</v>
      </c>
      <c r="C4231" s="4">
        <v>44747</v>
      </c>
      <c r="D4231">
        <v>351.08</v>
      </c>
      <c r="E4231" t="s">
        <v>17</v>
      </c>
    </row>
    <row r="4232" spans="1:5" x14ac:dyDescent="0.25">
      <c r="A4232">
        <v>829</v>
      </c>
      <c r="B4232">
        <v>4670</v>
      </c>
      <c r="C4232" s="4">
        <v>44782</v>
      </c>
      <c r="D4232">
        <v>144.37</v>
      </c>
      <c r="E4232" t="s">
        <v>16</v>
      </c>
    </row>
    <row r="4233" spans="1:5" x14ac:dyDescent="0.25">
      <c r="A4233">
        <v>830</v>
      </c>
      <c r="B4233">
        <v>8054</v>
      </c>
      <c r="C4233" s="4">
        <v>44814</v>
      </c>
      <c r="D4233">
        <v>14.13</v>
      </c>
      <c r="E4233" t="s">
        <v>19</v>
      </c>
    </row>
    <row r="4234" spans="1:5" x14ac:dyDescent="0.25">
      <c r="A4234">
        <v>830</v>
      </c>
      <c r="B4234">
        <v>5802</v>
      </c>
      <c r="C4234" s="4">
        <v>44857</v>
      </c>
      <c r="D4234">
        <v>381.86</v>
      </c>
      <c r="E4234" t="s">
        <v>17</v>
      </c>
    </row>
    <row r="4235" spans="1:5" x14ac:dyDescent="0.25">
      <c r="A4235">
        <v>831</v>
      </c>
      <c r="B4235">
        <v>3906</v>
      </c>
      <c r="C4235" s="4">
        <v>44733</v>
      </c>
      <c r="D4235">
        <v>212.27</v>
      </c>
      <c r="E4235" t="s">
        <v>17</v>
      </c>
    </row>
    <row r="4236" spans="1:5" x14ac:dyDescent="0.25">
      <c r="A4236">
        <v>831</v>
      </c>
      <c r="B4236">
        <v>1484</v>
      </c>
      <c r="C4236" s="4">
        <v>44793</v>
      </c>
      <c r="D4236">
        <v>267.14999999999998</v>
      </c>
      <c r="E4236" t="s">
        <v>18</v>
      </c>
    </row>
    <row r="4237" spans="1:5" x14ac:dyDescent="0.25">
      <c r="A4237">
        <v>831</v>
      </c>
      <c r="B4237">
        <v>4003</v>
      </c>
      <c r="C4237" s="4">
        <v>44683</v>
      </c>
      <c r="D4237">
        <v>47.42</v>
      </c>
      <c r="E4237" t="s">
        <v>20</v>
      </c>
    </row>
    <row r="4238" spans="1:5" x14ac:dyDescent="0.25">
      <c r="A4238">
        <v>831</v>
      </c>
      <c r="B4238">
        <v>6513</v>
      </c>
      <c r="C4238" s="4">
        <v>44573</v>
      </c>
      <c r="D4238">
        <v>218.86</v>
      </c>
      <c r="E4238" t="s">
        <v>18</v>
      </c>
    </row>
    <row r="4239" spans="1:5" x14ac:dyDescent="0.25">
      <c r="A4239">
        <v>831</v>
      </c>
      <c r="B4239">
        <v>6526</v>
      </c>
      <c r="C4239" s="4">
        <v>44586</v>
      </c>
      <c r="D4239">
        <v>291.45999999999998</v>
      </c>
      <c r="E4239" t="s">
        <v>19</v>
      </c>
    </row>
    <row r="4240" spans="1:5" x14ac:dyDescent="0.25">
      <c r="A4240">
        <v>831</v>
      </c>
      <c r="B4240">
        <v>3428</v>
      </c>
      <c r="C4240" s="4">
        <v>44906</v>
      </c>
      <c r="D4240">
        <v>34.36</v>
      </c>
      <c r="E4240" t="s">
        <v>20</v>
      </c>
    </row>
    <row r="4241" spans="1:5" x14ac:dyDescent="0.25">
      <c r="A4241">
        <v>831</v>
      </c>
      <c r="B4241">
        <v>8147</v>
      </c>
      <c r="C4241" s="4">
        <v>44803</v>
      </c>
      <c r="D4241">
        <v>132.91</v>
      </c>
      <c r="E4241" t="s">
        <v>17</v>
      </c>
    </row>
    <row r="4242" spans="1:5" x14ac:dyDescent="0.25">
      <c r="A4242">
        <v>831</v>
      </c>
      <c r="B4242">
        <v>4401</v>
      </c>
      <c r="C4242" s="4">
        <v>44868</v>
      </c>
      <c r="D4242">
        <v>213.52</v>
      </c>
      <c r="E4242" t="s">
        <v>18</v>
      </c>
    </row>
    <row r="4243" spans="1:5" x14ac:dyDescent="0.25">
      <c r="A4243">
        <v>832</v>
      </c>
      <c r="B4243">
        <v>8172</v>
      </c>
      <c r="C4243" s="4">
        <v>44691</v>
      </c>
      <c r="D4243">
        <v>383.15</v>
      </c>
      <c r="E4243" t="s">
        <v>17</v>
      </c>
    </row>
    <row r="4244" spans="1:5" x14ac:dyDescent="0.25">
      <c r="A4244">
        <v>832</v>
      </c>
      <c r="B4244">
        <v>9027</v>
      </c>
      <c r="C4244" s="4">
        <v>44841</v>
      </c>
      <c r="D4244">
        <v>184.58</v>
      </c>
      <c r="E4244" t="s">
        <v>20</v>
      </c>
    </row>
    <row r="4245" spans="1:5" x14ac:dyDescent="0.25">
      <c r="A4245">
        <v>832</v>
      </c>
      <c r="B4245">
        <v>5436</v>
      </c>
      <c r="C4245" s="4">
        <v>44887</v>
      </c>
      <c r="D4245">
        <v>81.790000000000006</v>
      </c>
      <c r="E4245" t="s">
        <v>19</v>
      </c>
    </row>
    <row r="4246" spans="1:5" x14ac:dyDescent="0.25">
      <c r="A4246">
        <v>832</v>
      </c>
      <c r="B4246">
        <v>7558</v>
      </c>
      <c r="C4246" s="4">
        <v>44869</v>
      </c>
      <c r="D4246">
        <v>351.83</v>
      </c>
      <c r="E4246" t="s">
        <v>19</v>
      </c>
    </row>
    <row r="4247" spans="1:5" x14ac:dyDescent="0.25">
      <c r="A4247">
        <v>832</v>
      </c>
      <c r="B4247">
        <v>3607</v>
      </c>
      <c r="C4247" s="4">
        <v>44628</v>
      </c>
      <c r="D4247">
        <v>462.27</v>
      </c>
      <c r="E4247" t="s">
        <v>19</v>
      </c>
    </row>
    <row r="4248" spans="1:5" x14ac:dyDescent="0.25">
      <c r="A4248">
        <v>833</v>
      </c>
      <c r="B4248">
        <v>1654</v>
      </c>
      <c r="C4248" s="4">
        <v>44748</v>
      </c>
      <c r="D4248">
        <v>480.2</v>
      </c>
      <c r="E4248" t="s">
        <v>16</v>
      </c>
    </row>
    <row r="4249" spans="1:5" x14ac:dyDescent="0.25">
      <c r="A4249">
        <v>833</v>
      </c>
      <c r="B4249">
        <v>6506</v>
      </c>
      <c r="C4249" s="4">
        <v>44793</v>
      </c>
      <c r="D4249">
        <v>42.67</v>
      </c>
      <c r="E4249" t="s">
        <v>16</v>
      </c>
    </row>
    <row r="4250" spans="1:5" x14ac:dyDescent="0.25">
      <c r="A4250">
        <v>833</v>
      </c>
      <c r="B4250">
        <v>8843</v>
      </c>
      <c r="C4250" s="4">
        <v>44874</v>
      </c>
      <c r="D4250">
        <v>189.22</v>
      </c>
      <c r="E4250" t="s">
        <v>16</v>
      </c>
    </row>
    <row r="4251" spans="1:5" x14ac:dyDescent="0.25">
      <c r="A4251">
        <v>833</v>
      </c>
      <c r="B4251">
        <v>5958</v>
      </c>
      <c r="C4251" s="4">
        <v>44583</v>
      </c>
      <c r="D4251">
        <v>121.71</v>
      </c>
      <c r="E4251" t="s">
        <v>17</v>
      </c>
    </row>
    <row r="4252" spans="1:5" x14ac:dyDescent="0.25">
      <c r="A4252">
        <v>833</v>
      </c>
      <c r="B4252">
        <v>8431</v>
      </c>
      <c r="C4252" s="4">
        <v>44744</v>
      </c>
      <c r="D4252">
        <v>166.99</v>
      </c>
      <c r="E4252" t="s">
        <v>18</v>
      </c>
    </row>
    <row r="4253" spans="1:5" x14ac:dyDescent="0.25">
      <c r="A4253">
        <v>834</v>
      </c>
      <c r="B4253">
        <v>8886</v>
      </c>
      <c r="C4253" s="4">
        <v>44603</v>
      </c>
      <c r="D4253">
        <v>300</v>
      </c>
      <c r="E4253" t="s">
        <v>20</v>
      </c>
    </row>
    <row r="4254" spans="1:5" x14ac:dyDescent="0.25">
      <c r="A4254">
        <v>834</v>
      </c>
      <c r="B4254">
        <v>4352</v>
      </c>
      <c r="C4254" s="4">
        <v>44913</v>
      </c>
      <c r="D4254">
        <v>486.18</v>
      </c>
      <c r="E4254" t="s">
        <v>18</v>
      </c>
    </row>
    <row r="4255" spans="1:5" x14ac:dyDescent="0.25">
      <c r="A4255">
        <v>834</v>
      </c>
      <c r="B4255">
        <v>9841</v>
      </c>
      <c r="C4255" s="4">
        <v>44907</v>
      </c>
      <c r="D4255">
        <v>42.37</v>
      </c>
      <c r="E4255" t="s">
        <v>18</v>
      </c>
    </row>
    <row r="4256" spans="1:5" x14ac:dyDescent="0.25">
      <c r="A4256">
        <v>834</v>
      </c>
      <c r="B4256">
        <v>5466</v>
      </c>
      <c r="C4256" s="4">
        <v>44784</v>
      </c>
      <c r="D4256">
        <v>440.47</v>
      </c>
      <c r="E4256" t="s">
        <v>20</v>
      </c>
    </row>
    <row r="4257" spans="1:5" x14ac:dyDescent="0.25">
      <c r="A4257">
        <v>834</v>
      </c>
      <c r="B4257">
        <v>5896</v>
      </c>
      <c r="C4257" s="4">
        <v>44643</v>
      </c>
      <c r="D4257">
        <v>252.84</v>
      </c>
      <c r="E4257" t="s">
        <v>16</v>
      </c>
    </row>
    <row r="4258" spans="1:5" x14ac:dyDescent="0.25">
      <c r="A4258">
        <v>835</v>
      </c>
      <c r="B4258">
        <v>6414</v>
      </c>
      <c r="C4258" s="4">
        <v>44794</v>
      </c>
      <c r="D4258">
        <v>302.58999999999997</v>
      </c>
      <c r="E4258" t="s">
        <v>16</v>
      </c>
    </row>
    <row r="4259" spans="1:5" x14ac:dyDescent="0.25">
      <c r="A4259">
        <v>835</v>
      </c>
      <c r="B4259">
        <v>2738</v>
      </c>
      <c r="C4259" s="4">
        <v>44676</v>
      </c>
      <c r="D4259">
        <v>158.49</v>
      </c>
      <c r="E4259" t="s">
        <v>20</v>
      </c>
    </row>
    <row r="4260" spans="1:5" x14ac:dyDescent="0.25">
      <c r="A4260">
        <v>835</v>
      </c>
      <c r="B4260">
        <v>4707</v>
      </c>
      <c r="C4260" s="4">
        <v>44740</v>
      </c>
      <c r="D4260">
        <v>82.55</v>
      </c>
      <c r="E4260" t="s">
        <v>18</v>
      </c>
    </row>
    <row r="4261" spans="1:5" x14ac:dyDescent="0.25">
      <c r="A4261">
        <v>835</v>
      </c>
      <c r="B4261">
        <v>7448</v>
      </c>
      <c r="C4261" s="4">
        <v>44829</v>
      </c>
      <c r="D4261">
        <v>98.82</v>
      </c>
      <c r="E4261" t="s">
        <v>19</v>
      </c>
    </row>
    <row r="4262" spans="1:5" x14ac:dyDescent="0.25">
      <c r="A4262">
        <v>835</v>
      </c>
      <c r="B4262">
        <v>4168</v>
      </c>
      <c r="C4262" s="4">
        <v>44616</v>
      </c>
      <c r="D4262">
        <v>182.75</v>
      </c>
      <c r="E4262" t="s">
        <v>18</v>
      </c>
    </row>
    <row r="4263" spans="1:5" x14ac:dyDescent="0.25">
      <c r="A4263">
        <v>836</v>
      </c>
      <c r="B4263">
        <v>5979</v>
      </c>
      <c r="C4263" s="4">
        <v>44567</v>
      </c>
      <c r="D4263">
        <v>56.15</v>
      </c>
      <c r="E4263" t="s">
        <v>16</v>
      </c>
    </row>
    <row r="4264" spans="1:5" x14ac:dyDescent="0.25">
      <c r="A4264">
        <v>836</v>
      </c>
      <c r="B4264">
        <v>9725</v>
      </c>
      <c r="C4264" s="4">
        <v>44760</v>
      </c>
      <c r="D4264">
        <v>248.41</v>
      </c>
      <c r="E4264" t="s">
        <v>18</v>
      </c>
    </row>
    <row r="4265" spans="1:5" x14ac:dyDescent="0.25">
      <c r="A4265">
        <v>836</v>
      </c>
      <c r="B4265">
        <v>8173</v>
      </c>
      <c r="C4265" s="4">
        <v>44679</v>
      </c>
      <c r="D4265">
        <v>32.68</v>
      </c>
      <c r="E4265" t="s">
        <v>16</v>
      </c>
    </row>
    <row r="4266" spans="1:5" x14ac:dyDescent="0.25">
      <c r="A4266">
        <v>836</v>
      </c>
      <c r="B4266">
        <v>9269</v>
      </c>
      <c r="C4266" s="4">
        <v>44680</v>
      </c>
      <c r="D4266">
        <v>52.36</v>
      </c>
      <c r="E4266" t="s">
        <v>16</v>
      </c>
    </row>
    <row r="4267" spans="1:5" x14ac:dyDescent="0.25">
      <c r="A4267">
        <v>836</v>
      </c>
      <c r="B4267">
        <v>6769</v>
      </c>
      <c r="C4267" s="4">
        <v>44605</v>
      </c>
      <c r="D4267">
        <v>437.15</v>
      </c>
      <c r="E4267" t="s">
        <v>18</v>
      </c>
    </row>
    <row r="4268" spans="1:5" x14ac:dyDescent="0.25">
      <c r="A4268">
        <v>836</v>
      </c>
      <c r="B4268">
        <v>4739</v>
      </c>
      <c r="C4268" s="4">
        <v>44715</v>
      </c>
      <c r="D4268">
        <v>303.69</v>
      </c>
      <c r="E4268" t="s">
        <v>16</v>
      </c>
    </row>
    <row r="4269" spans="1:5" x14ac:dyDescent="0.25">
      <c r="A4269">
        <v>837</v>
      </c>
      <c r="B4269">
        <v>7453</v>
      </c>
      <c r="C4269" s="4">
        <v>44777</v>
      </c>
      <c r="D4269">
        <v>103.15</v>
      </c>
      <c r="E4269" t="s">
        <v>19</v>
      </c>
    </row>
    <row r="4270" spans="1:5" x14ac:dyDescent="0.25">
      <c r="A4270">
        <v>837</v>
      </c>
      <c r="B4270">
        <v>5833</v>
      </c>
      <c r="C4270" s="4">
        <v>44869</v>
      </c>
      <c r="D4270">
        <v>86.41</v>
      </c>
      <c r="E4270" t="s">
        <v>17</v>
      </c>
    </row>
    <row r="4271" spans="1:5" x14ac:dyDescent="0.25">
      <c r="A4271">
        <v>837</v>
      </c>
      <c r="B4271">
        <v>2575</v>
      </c>
      <c r="C4271" s="4">
        <v>44774</v>
      </c>
      <c r="D4271">
        <v>385.53</v>
      </c>
      <c r="E4271" t="s">
        <v>17</v>
      </c>
    </row>
    <row r="4272" spans="1:5" x14ac:dyDescent="0.25">
      <c r="A4272">
        <v>837</v>
      </c>
      <c r="B4272">
        <v>6604</v>
      </c>
      <c r="C4272" s="4">
        <v>44649</v>
      </c>
      <c r="D4272">
        <v>347.93</v>
      </c>
      <c r="E4272" t="s">
        <v>18</v>
      </c>
    </row>
    <row r="4273" spans="1:5" x14ac:dyDescent="0.25">
      <c r="A4273">
        <v>837</v>
      </c>
      <c r="B4273">
        <v>4045</v>
      </c>
      <c r="C4273" s="4">
        <v>44757</v>
      </c>
      <c r="D4273">
        <v>70.87</v>
      </c>
      <c r="E4273" t="s">
        <v>16</v>
      </c>
    </row>
    <row r="4274" spans="1:5" x14ac:dyDescent="0.25">
      <c r="A4274">
        <v>837</v>
      </c>
      <c r="B4274">
        <v>6480</v>
      </c>
      <c r="C4274" s="4">
        <v>44797</v>
      </c>
      <c r="D4274">
        <v>387.2</v>
      </c>
      <c r="E4274" t="s">
        <v>19</v>
      </c>
    </row>
    <row r="4275" spans="1:5" x14ac:dyDescent="0.25">
      <c r="A4275">
        <v>837</v>
      </c>
      <c r="B4275">
        <v>3522</v>
      </c>
      <c r="C4275" s="4">
        <v>44587</v>
      </c>
      <c r="D4275">
        <v>218.92</v>
      </c>
      <c r="E4275" t="s">
        <v>17</v>
      </c>
    </row>
    <row r="4276" spans="1:5" x14ac:dyDescent="0.25">
      <c r="A4276">
        <v>838</v>
      </c>
      <c r="B4276">
        <v>9752</v>
      </c>
      <c r="C4276" s="4">
        <v>44630</v>
      </c>
      <c r="D4276">
        <v>466.26</v>
      </c>
      <c r="E4276" t="s">
        <v>16</v>
      </c>
    </row>
    <row r="4277" spans="1:5" x14ac:dyDescent="0.25">
      <c r="A4277">
        <v>838</v>
      </c>
      <c r="B4277">
        <v>2009</v>
      </c>
      <c r="C4277" s="4">
        <v>44697</v>
      </c>
      <c r="D4277">
        <v>67.09</v>
      </c>
      <c r="E4277" t="s">
        <v>19</v>
      </c>
    </row>
    <row r="4278" spans="1:5" x14ac:dyDescent="0.25">
      <c r="A4278">
        <v>838</v>
      </c>
      <c r="B4278">
        <v>1080</v>
      </c>
      <c r="C4278" s="4">
        <v>44824</v>
      </c>
      <c r="D4278">
        <v>30.05</v>
      </c>
      <c r="E4278" t="s">
        <v>17</v>
      </c>
    </row>
    <row r="4279" spans="1:5" x14ac:dyDescent="0.25">
      <c r="A4279">
        <v>838</v>
      </c>
      <c r="B4279">
        <v>2261</v>
      </c>
      <c r="C4279" s="4">
        <v>44802</v>
      </c>
      <c r="D4279">
        <v>61.52</v>
      </c>
      <c r="E4279" t="s">
        <v>18</v>
      </c>
    </row>
    <row r="4280" spans="1:5" x14ac:dyDescent="0.25">
      <c r="A4280">
        <v>838</v>
      </c>
      <c r="B4280">
        <v>8862</v>
      </c>
      <c r="C4280" s="4">
        <v>44916</v>
      </c>
      <c r="D4280">
        <v>65.819999999999993</v>
      </c>
      <c r="E4280" t="s">
        <v>16</v>
      </c>
    </row>
    <row r="4281" spans="1:5" x14ac:dyDescent="0.25">
      <c r="A4281">
        <v>838</v>
      </c>
      <c r="B4281">
        <v>9662</v>
      </c>
      <c r="C4281" s="4">
        <v>44844</v>
      </c>
      <c r="D4281">
        <v>329.41</v>
      </c>
      <c r="E4281" t="s">
        <v>20</v>
      </c>
    </row>
    <row r="4282" spans="1:5" x14ac:dyDescent="0.25">
      <c r="A4282">
        <v>838</v>
      </c>
      <c r="B4282">
        <v>4842</v>
      </c>
      <c r="C4282" s="4">
        <v>44613</v>
      </c>
      <c r="D4282">
        <v>142.05000000000001</v>
      </c>
      <c r="E4282" t="s">
        <v>20</v>
      </c>
    </row>
    <row r="4283" spans="1:5" x14ac:dyDescent="0.25">
      <c r="A4283">
        <v>838</v>
      </c>
      <c r="B4283">
        <v>8916</v>
      </c>
      <c r="C4283" s="4">
        <v>44663</v>
      </c>
      <c r="D4283">
        <v>240.73</v>
      </c>
      <c r="E4283" t="s">
        <v>16</v>
      </c>
    </row>
    <row r="4284" spans="1:5" x14ac:dyDescent="0.25">
      <c r="A4284">
        <v>838</v>
      </c>
      <c r="B4284">
        <v>2077</v>
      </c>
      <c r="C4284" s="4">
        <v>44774</v>
      </c>
      <c r="D4284">
        <v>327</v>
      </c>
      <c r="E4284" t="s">
        <v>20</v>
      </c>
    </row>
    <row r="4285" spans="1:5" x14ac:dyDescent="0.25">
      <c r="A4285">
        <v>839</v>
      </c>
      <c r="B4285">
        <v>9709</v>
      </c>
      <c r="C4285" s="4">
        <v>44911</v>
      </c>
      <c r="D4285">
        <v>266.24</v>
      </c>
      <c r="E4285" t="s">
        <v>18</v>
      </c>
    </row>
    <row r="4286" spans="1:5" x14ac:dyDescent="0.25">
      <c r="A4286">
        <v>839</v>
      </c>
      <c r="B4286">
        <v>8733</v>
      </c>
      <c r="C4286" s="4">
        <v>44714</v>
      </c>
      <c r="D4286">
        <v>253.65</v>
      </c>
      <c r="E4286" t="s">
        <v>16</v>
      </c>
    </row>
    <row r="4287" spans="1:5" x14ac:dyDescent="0.25">
      <c r="A4287">
        <v>839</v>
      </c>
      <c r="B4287">
        <v>1993</v>
      </c>
      <c r="C4287" s="4">
        <v>44805</v>
      </c>
      <c r="D4287">
        <v>221.73</v>
      </c>
      <c r="E4287" t="s">
        <v>19</v>
      </c>
    </row>
    <row r="4288" spans="1:5" x14ac:dyDescent="0.25">
      <c r="A4288">
        <v>839</v>
      </c>
      <c r="B4288">
        <v>7292</v>
      </c>
      <c r="C4288" s="4">
        <v>44871</v>
      </c>
      <c r="D4288">
        <v>58.22</v>
      </c>
      <c r="E4288" t="s">
        <v>16</v>
      </c>
    </row>
    <row r="4289" spans="1:5" x14ac:dyDescent="0.25">
      <c r="A4289">
        <v>839</v>
      </c>
      <c r="B4289">
        <v>1652</v>
      </c>
      <c r="C4289" s="4">
        <v>44663</v>
      </c>
      <c r="D4289">
        <v>382.76</v>
      </c>
      <c r="E4289" t="s">
        <v>17</v>
      </c>
    </row>
    <row r="4290" spans="1:5" x14ac:dyDescent="0.25">
      <c r="A4290">
        <v>840</v>
      </c>
      <c r="B4290">
        <v>8255</v>
      </c>
      <c r="C4290" s="4">
        <v>44798</v>
      </c>
      <c r="D4290">
        <v>128.71</v>
      </c>
      <c r="E4290" t="s">
        <v>19</v>
      </c>
    </row>
    <row r="4291" spans="1:5" x14ac:dyDescent="0.25">
      <c r="A4291">
        <v>840</v>
      </c>
      <c r="B4291">
        <v>5007</v>
      </c>
      <c r="C4291" s="4">
        <v>44919</v>
      </c>
      <c r="D4291">
        <v>106.63</v>
      </c>
      <c r="E4291" t="s">
        <v>19</v>
      </c>
    </row>
    <row r="4292" spans="1:5" x14ac:dyDescent="0.25">
      <c r="A4292">
        <v>840</v>
      </c>
      <c r="B4292">
        <v>6441</v>
      </c>
      <c r="C4292" s="4">
        <v>44806</v>
      </c>
      <c r="D4292">
        <v>248.34</v>
      </c>
      <c r="E4292" t="s">
        <v>19</v>
      </c>
    </row>
    <row r="4293" spans="1:5" x14ac:dyDescent="0.25">
      <c r="A4293">
        <v>840</v>
      </c>
      <c r="B4293">
        <v>2658</v>
      </c>
      <c r="C4293" s="4">
        <v>44826</v>
      </c>
      <c r="D4293">
        <v>14.76</v>
      </c>
      <c r="E4293" t="s">
        <v>16</v>
      </c>
    </row>
    <row r="4294" spans="1:5" x14ac:dyDescent="0.25">
      <c r="A4294">
        <v>840</v>
      </c>
      <c r="B4294">
        <v>4279</v>
      </c>
      <c r="C4294" s="4">
        <v>44691</v>
      </c>
      <c r="D4294">
        <v>499.39</v>
      </c>
      <c r="E4294" t="s">
        <v>19</v>
      </c>
    </row>
    <row r="4295" spans="1:5" x14ac:dyDescent="0.25">
      <c r="A4295">
        <v>841</v>
      </c>
      <c r="B4295">
        <v>6891</v>
      </c>
      <c r="C4295" s="4">
        <v>44718</v>
      </c>
      <c r="D4295">
        <v>398.25</v>
      </c>
      <c r="E4295" t="s">
        <v>17</v>
      </c>
    </row>
    <row r="4296" spans="1:5" x14ac:dyDescent="0.25">
      <c r="A4296">
        <v>841</v>
      </c>
      <c r="B4296">
        <v>2438</v>
      </c>
      <c r="C4296" s="4">
        <v>44909</v>
      </c>
      <c r="D4296">
        <v>101.52</v>
      </c>
      <c r="E4296" t="s">
        <v>18</v>
      </c>
    </row>
    <row r="4297" spans="1:5" x14ac:dyDescent="0.25">
      <c r="A4297">
        <v>841</v>
      </c>
      <c r="B4297">
        <v>5767</v>
      </c>
      <c r="C4297" s="4">
        <v>44565</v>
      </c>
      <c r="D4297">
        <v>270.02</v>
      </c>
      <c r="E4297" t="s">
        <v>20</v>
      </c>
    </row>
    <row r="4298" spans="1:5" x14ac:dyDescent="0.25">
      <c r="A4298">
        <v>841</v>
      </c>
      <c r="B4298">
        <v>8782</v>
      </c>
      <c r="C4298" s="4">
        <v>44611</v>
      </c>
      <c r="D4298">
        <v>67.510000000000005</v>
      </c>
      <c r="E4298" t="s">
        <v>18</v>
      </c>
    </row>
    <row r="4299" spans="1:5" x14ac:dyDescent="0.25">
      <c r="A4299">
        <v>841</v>
      </c>
      <c r="B4299">
        <v>6357</v>
      </c>
      <c r="C4299" s="4">
        <v>44574</v>
      </c>
      <c r="D4299">
        <v>404.29</v>
      </c>
      <c r="E4299" t="s">
        <v>16</v>
      </c>
    </row>
    <row r="4300" spans="1:5" x14ac:dyDescent="0.25">
      <c r="A4300">
        <v>841</v>
      </c>
      <c r="B4300">
        <v>1035</v>
      </c>
      <c r="C4300" s="4">
        <v>44734</v>
      </c>
      <c r="D4300">
        <v>267.47000000000003</v>
      </c>
      <c r="E4300" t="s">
        <v>16</v>
      </c>
    </row>
    <row r="4301" spans="1:5" x14ac:dyDescent="0.25">
      <c r="A4301">
        <v>841</v>
      </c>
      <c r="B4301">
        <v>3498</v>
      </c>
      <c r="C4301" s="4">
        <v>44609</v>
      </c>
      <c r="D4301">
        <v>289.58</v>
      </c>
      <c r="E4301" t="s">
        <v>18</v>
      </c>
    </row>
    <row r="4302" spans="1:5" x14ac:dyDescent="0.25">
      <c r="A4302">
        <v>841</v>
      </c>
      <c r="B4302">
        <v>4953</v>
      </c>
      <c r="C4302" s="4">
        <v>44736</v>
      </c>
      <c r="D4302">
        <v>30.82</v>
      </c>
      <c r="E4302" t="s">
        <v>18</v>
      </c>
    </row>
    <row r="4303" spans="1:5" x14ac:dyDescent="0.25">
      <c r="A4303">
        <v>842</v>
      </c>
      <c r="B4303">
        <v>8314</v>
      </c>
      <c r="C4303" s="4">
        <v>44601</v>
      </c>
      <c r="D4303">
        <v>393.64</v>
      </c>
      <c r="E4303" t="s">
        <v>19</v>
      </c>
    </row>
    <row r="4304" spans="1:5" x14ac:dyDescent="0.25">
      <c r="A4304">
        <v>842</v>
      </c>
      <c r="B4304">
        <v>3490</v>
      </c>
      <c r="C4304" s="4">
        <v>44862</v>
      </c>
      <c r="D4304">
        <v>320.05</v>
      </c>
      <c r="E4304" t="s">
        <v>19</v>
      </c>
    </row>
    <row r="4305" spans="1:5" x14ac:dyDescent="0.25">
      <c r="A4305">
        <v>842</v>
      </c>
      <c r="B4305">
        <v>8598</v>
      </c>
      <c r="C4305" s="4">
        <v>44899</v>
      </c>
      <c r="D4305">
        <v>393.87</v>
      </c>
      <c r="E4305" t="s">
        <v>19</v>
      </c>
    </row>
    <row r="4306" spans="1:5" x14ac:dyDescent="0.25">
      <c r="A4306">
        <v>842</v>
      </c>
      <c r="B4306">
        <v>2651</v>
      </c>
      <c r="C4306" s="4">
        <v>44609</v>
      </c>
      <c r="D4306">
        <v>191.11</v>
      </c>
      <c r="E4306" t="s">
        <v>17</v>
      </c>
    </row>
    <row r="4307" spans="1:5" x14ac:dyDescent="0.25">
      <c r="A4307">
        <v>842</v>
      </c>
      <c r="B4307">
        <v>9954</v>
      </c>
      <c r="C4307" s="4">
        <v>44666</v>
      </c>
      <c r="D4307">
        <v>421.85</v>
      </c>
      <c r="E4307" t="s">
        <v>19</v>
      </c>
    </row>
    <row r="4308" spans="1:5" x14ac:dyDescent="0.25">
      <c r="A4308">
        <v>842</v>
      </c>
      <c r="B4308">
        <v>9823</v>
      </c>
      <c r="C4308" s="4">
        <v>44595</v>
      </c>
      <c r="D4308">
        <v>388.61</v>
      </c>
      <c r="E4308" t="s">
        <v>20</v>
      </c>
    </row>
    <row r="4309" spans="1:5" x14ac:dyDescent="0.25">
      <c r="A4309">
        <v>842</v>
      </c>
      <c r="B4309">
        <v>6694</v>
      </c>
      <c r="C4309" s="4">
        <v>44733</v>
      </c>
      <c r="D4309">
        <v>417.04</v>
      </c>
      <c r="E4309" t="s">
        <v>17</v>
      </c>
    </row>
    <row r="4310" spans="1:5" x14ac:dyDescent="0.25">
      <c r="A4310">
        <v>842</v>
      </c>
      <c r="B4310">
        <v>3843</v>
      </c>
      <c r="C4310" s="4">
        <v>44576</v>
      </c>
      <c r="D4310">
        <v>280.52</v>
      </c>
      <c r="E4310" t="s">
        <v>20</v>
      </c>
    </row>
    <row r="4311" spans="1:5" x14ac:dyDescent="0.25">
      <c r="A4311">
        <v>843</v>
      </c>
      <c r="B4311">
        <v>2043</v>
      </c>
      <c r="C4311" s="4">
        <v>44702</v>
      </c>
      <c r="D4311">
        <v>303.04000000000002</v>
      </c>
      <c r="E4311" t="s">
        <v>17</v>
      </c>
    </row>
    <row r="4312" spans="1:5" x14ac:dyDescent="0.25">
      <c r="A4312">
        <v>843</v>
      </c>
      <c r="B4312">
        <v>5646</v>
      </c>
      <c r="C4312" s="4">
        <v>44616</v>
      </c>
      <c r="D4312">
        <v>248.84</v>
      </c>
      <c r="E4312" t="s">
        <v>20</v>
      </c>
    </row>
    <row r="4313" spans="1:5" x14ac:dyDescent="0.25">
      <c r="A4313">
        <v>843</v>
      </c>
      <c r="B4313">
        <v>4559</v>
      </c>
      <c r="C4313" s="4">
        <v>44898</v>
      </c>
      <c r="D4313">
        <v>104.61</v>
      </c>
      <c r="E4313" t="s">
        <v>20</v>
      </c>
    </row>
    <row r="4314" spans="1:5" x14ac:dyDescent="0.25">
      <c r="A4314">
        <v>843</v>
      </c>
      <c r="B4314">
        <v>7156</v>
      </c>
      <c r="C4314" s="4">
        <v>44717</v>
      </c>
      <c r="D4314">
        <v>257.83</v>
      </c>
      <c r="E4314" t="s">
        <v>19</v>
      </c>
    </row>
    <row r="4315" spans="1:5" x14ac:dyDescent="0.25">
      <c r="A4315">
        <v>843</v>
      </c>
      <c r="B4315">
        <v>3163</v>
      </c>
      <c r="C4315" s="4">
        <v>44703</v>
      </c>
      <c r="D4315">
        <v>155.21</v>
      </c>
      <c r="E4315" t="s">
        <v>18</v>
      </c>
    </row>
    <row r="4316" spans="1:5" x14ac:dyDescent="0.25">
      <c r="A4316">
        <v>844</v>
      </c>
      <c r="B4316">
        <v>7892</v>
      </c>
      <c r="C4316" s="4">
        <v>44623</v>
      </c>
      <c r="D4316">
        <v>474.15</v>
      </c>
      <c r="E4316" t="s">
        <v>19</v>
      </c>
    </row>
    <row r="4317" spans="1:5" x14ac:dyDescent="0.25">
      <c r="A4317">
        <v>844</v>
      </c>
      <c r="B4317">
        <v>2824</v>
      </c>
      <c r="C4317" s="4">
        <v>44879</v>
      </c>
      <c r="D4317">
        <v>123.34</v>
      </c>
      <c r="E4317" t="s">
        <v>20</v>
      </c>
    </row>
    <row r="4318" spans="1:5" x14ac:dyDescent="0.25">
      <c r="A4318">
        <v>844</v>
      </c>
      <c r="B4318">
        <v>9607</v>
      </c>
      <c r="C4318" s="4">
        <v>44743</v>
      </c>
      <c r="D4318">
        <v>150.51</v>
      </c>
      <c r="E4318" t="s">
        <v>18</v>
      </c>
    </row>
    <row r="4319" spans="1:5" x14ac:dyDescent="0.25">
      <c r="A4319">
        <v>844</v>
      </c>
      <c r="B4319">
        <v>1563</v>
      </c>
      <c r="C4319" s="4">
        <v>44792</v>
      </c>
      <c r="D4319">
        <v>30.25</v>
      </c>
      <c r="E4319" t="s">
        <v>17</v>
      </c>
    </row>
    <row r="4320" spans="1:5" x14ac:dyDescent="0.25">
      <c r="A4320">
        <v>844</v>
      </c>
      <c r="B4320">
        <v>3332</v>
      </c>
      <c r="C4320" s="4">
        <v>44642</v>
      </c>
      <c r="D4320">
        <v>428.16</v>
      </c>
      <c r="E4320" t="s">
        <v>17</v>
      </c>
    </row>
    <row r="4321" spans="1:5" x14ac:dyDescent="0.25">
      <c r="A4321">
        <v>844</v>
      </c>
      <c r="B4321">
        <v>4345</v>
      </c>
      <c r="C4321" s="4">
        <v>44898</v>
      </c>
      <c r="D4321">
        <v>298.82</v>
      </c>
      <c r="E4321" t="s">
        <v>18</v>
      </c>
    </row>
    <row r="4322" spans="1:5" x14ac:dyDescent="0.25">
      <c r="A4322">
        <v>845</v>
      </c>
      <c r="B4322">
        <v>6574</v>
      </c>
      <c r="C4322" s="4">
        <v>44707</v>
      </c>
      <c r="D4322">
        <v>192.83</v>
      </c>
      <c r="E4322" t="s">
        <v>20</v>
      </c>
    </row>
    <row r="4323" spans="1:5" x14ac:dyDescent="0.25">
      <c r="A4323">
        <v>845</v>
      </c>
      <c r="B4323">
        <v>7235</v>
      </c>
      <c r="C4323" s="4">
        <v>44724</v>
      </c>
      <c r="D4323">
        <v>303.83</v>
      </c>
      <c r="E4323" t="s">
        <v>17</v>
      </c>
    </row>
    <row r="4324" spans="1:5" x14ac:dyDescent="0.25">
      <c r="A4324">
        <v>845</v>
      </c>
      <c r="B4324">
        <v>4083</v>
      </c>
      <c r="C4324" s="4">
        <v>44918</v>
      </c>
      <c r="D4324">
        <v>381.46</v>
      </c>
      <c r="E4324" t="s">
        <v>18</v>
      </c>
    </row>
    <row r="4325" spans="1:5" x14ac:dyDescent="0.25">
      <c r="A4325">
        <v>845</v>
      </c>
      <c r="B4325">
        <v>7942</v>
      </c>
      <c r="C4325" s="4">
        <v>44585</v>
      </c>
      <c r="D4325">
        <v>217.96</v>
      </c>
      <c r="E4325" t="s">
        <v>18</v>
      </c>
    </row>
    <row r="4326" spans="1:5" x14ac:dyDescent="0.25">
      <c r="A4326">
        <v>845</v>
      </c>
      <c r="B4326">
        <v>9801</v>
      </c>
      <c r="C4326" s="4">
        <v>44877</v>
      </c>
      <c r="D4326">
        <v>298.13</v>
      </c>
      <c r="E4326" t="s">
        <v>20</v>
      </c>
    </row>
    <row r="4327" spans="1:5" x14ac:dyDescent="0.25">
      <c r="A4327">
        <v>845</v>
      </c>
      <c r="B4327">
        <v>3035</v>
      </c>
      <c r="C4327" s="4">
        <v>44607</v>
      </c>
      <c r="D4327">
        <v>377.71</v>
      </c>
      <c r="E4327" t="s">
        <v>17</v>
      </c>
    </row>
    <row r="4328" spans="1:5" x14ac:dyDescent="0.25">
      <c r="A4328">
        <v>845</v>
      </c>
      <c r="B4328">
        <v>7083</v>
      </c>
      <c r="C4328" s="4">
        <v>44605</v>
      </c>
      <c r="D4328">
        <v>404.14</v>
      </c>
      <c r="E4328" t="s">
        <v>16</v>
      </c>
    </row>
    <row r="4329" spans="1:5" x14ac:dyDescent="0.25">
      <c r="A4329">
        <v>845</v>
      </c>
      <c r="B4329">
        <v>2506</v>
      </c>
      <c r="C4329" s="4">
        <v>44888</v>
      </c>
      <c r="D4329">
        <v>62.8</v>
      </c>
      <c r="E4329" t="s">
        <v>19</v>
      </c>
    </row>
    <row r="4330" spans="1:5" x14ac:dyDescent="0.25">
      <c r="A4330">
        <v>846</v>
      </c>
      <c r="B4330">
        <v>9671</v>
      </c>
      <c r="C4330" s="4">
        <v>44599</v>
      </c>
      <c r="D4330">
        <v>331.94</v>
      </c>
      <c r="E4330" t="s">
        <v>17</v>
      </c>
    </row>
    <row r="4331" spans="1:5" x14ac:dyDescent="0.25">
      <c r="A4331">
        <v>846</v>
      </c>
      <c r="B4331">
        <v>3366</v>
      </c>
      <c r="C4331" s="4">
        <v>44708</v>
      </c>
      <c r="D4331">
        <v>252.07</v>
      </c>
      <c r="E4331" t="s">
        <v>18</v>
      </c>
    </row>
    <row r="4332" spans="1:5" x14ac:dyDescent="0.25">
      <c r="A4332">
        <v>846</v>
      </c>
      <c r="B4332">
        <v>8655</v>
      </c>
      <c r="C4332" s="4">
        <v>44884</v>
      </c>
      <c r="D4332">
        <v>368.69</v>
      </c>
      <c r="E4332" t="s">
        <v>18</v>
      </c>
    </row>
    <row r="4333" spans="1:5" x14ac:dyDescent="0.25">
      <c r="A4333">
        <v>846</v>
      </c>
      <c r="B4333">
        <v>8425</v>
      </c>
      <c r="C4333" s="4">
        <v>44700</v>
      </c>
      <c r="D4333">
        <v>249.52</v>
      </c>
      <c r="E4333" t="s">
        <v>17</v>
      </c>
    </row>
    <row r="4334" spans="1:5" x14ac:dyDescent="0.25">
      <c r="A4334">
        <v>846</v>
      </c>
      <c r="B4334">
        <v>7605</v>
      </c>
      <c r="C4334" s="4">
        <v>44633</v>
      </c>
      <c r="D4334">
        <v>465.26</v>
      </c>
      <c r="E4334" t="s">
        <v>18</v>
      </c>
    </row>
    <row r="4335" spans="1:5" x14ac:dyDescent="0.25">
      <c r="A4335">
        <v>847</v>
      </c>
      <c r="B4335">
        <v>7764</v>
      </c>
      <c r="C4335" s="4">
        <v>44721</v>
      </c>
      <c r="D4335">
        <v>293.62</v>
      </c>
      <c r="E4335" t="s">
        <v>16</v>
      </c>
    </row>
    <row r="4336" spans="1:5" x14ac:dyDescent="0.25">
      <c r="A4336">
        <v>847</v>
      </c>
      <c r="B4336">
        <v>4188</v>
      </c>
      <c r="C4336" s="4">
        <v>44786</v>
      </c>
      <c r="D4336">
        <v>168.35</v>
      </c>
      <c r="E4336" t="s">
        <v>17</v>
      </c>
    </row>
    <row r="4337" spans="1:5" x14ac:dyDescent="0.25">
      <c r="A4337">
        <v>847</v>
      </c>
      <c r="B4337">
        <v>5674</v>
      </c>
      <c r="C4337" s="4">
        <v>44765</v>
      </c>
      <c r="D4337">
        <v>470.34</v>
      </c>
      <c r="E4337" t="s">
        <v>19</v>
      </c>
    </row>
    <row r="4338" spans="1:5" x14ac:dyDescent="0.25">
      <c r="A4338">
        <v>847</v>
      </c>
      <c r="B4338">
        <v>2369</v>
      </c>
      <c r="C4338" s="4">
        <v>44586</v>
      </c>
      <c r="D4338">
        <v>240.47</v>
      </c>
      <c r="E4338" t="s">
        <v>20</v>
      </c>
    </row>
    <row r="4339" spans="1:5" x14ac:dyDescent="0.25">
      <c r="A4339">
        <v>847</v>
      </c>
      <c r="B4339">
        <v>2715</v>
      </c>
      <c r="C4339" s="4">
        <v>44790</v>
      </c>
      <c r="D4339">
        <v>432.78</v>
      </c>
      <c r="E4339" t="s">
        <v>19</v>
      </c>
    </row>
    <row r="4340" spans="1:5" x14ac:dyDescent="0.25">
      <c r="A4340">
        <v>847</v>
      </c>
      <c r="B4340">
        <v>6517</v>
      </c>
      <c r="C4340" s="4">
        <v>44602</v>
      </c>
      <c r="D4340">
        <v>67.37</v>
      </c>
      <c r="E4340" t="s">
        <v>18</v>
      </c>
    </row>
    <row r="4341" spans="1:5" x14ac:dyDescent="0.25">
      <c r="A4341">
        <v>848</v>
      </c>
      <c r="B4341">
        <v>1529</v>
      </c>
      <c r="C4341" s="4">
        <v>44872</v>
      </c>
      <c r="D4341">
        <v>407.35</v>
      </c>
      <c r="E4341" t="s">
        <v>16</v>
      </c>
    </row>
    <row r="4342" spans="1:5" x14ac:dyDescent="0.25">
      <c r="A4342">
        <v>848</v>
      </c>
      <c r="B4342">
        <v>2998</v>
      </c>
      <c r="C4342" s="4">
        <v>44860</v>
      </c>
      <c r="D4342">
        <v>282.81</v>
      </c>
      <c r="E4342" t="s">
        <v>18</v>
      </c>
    </row>
    <row r="4343" spans="1:5" x14ac:dyDescent="0.25">
      <c r="A4343">
        <v>849</v>
      </c>
      <c r="B4343">
        <v>4704</v>
      </c>
      <c r="C4343" s="4">
        <v>44800</v>
      </c>
      <c r="D4343">
        <v>269.99</v>
      </c>
      <c r="E4343" t="s">
        <v>18</v>
      </c>
    </row>
    <row r="4344" spans="1:5" x14ac:dyDescent="0.25">
      <c r="A4344">
        <v>849</v>
      </c>
      <c r="B4344">
        <v>8132</v>
      </c>
      <c r="C4344" s="4">
        <v>44779</v>
      </c>
      <c r="D4344">
        <v>187.97</v>
      </c>
      <c r="E4344" t="s">
        <v>17</v>
      </c>
    </row>
    <row r="4345" spans="1:5" x14ac:dyDescent="0.25">
      <c r="A4345">
        <v>849</v>
      </c>
      <c r="B4345">
        <v>4920</v>
      </c>
      <c r="C4345" s="4">
        <v>44866</v>
      </c>
      <c r="D4345">
        <v>204.13</v>
      </c>
      <c r="E4345" t="s">
        <v>19</v>
      </c>
    </row>
    <row r="4346" spans="1:5" x14ac:dyDescent="0.25">
      <c r="A4346">
        <v>849</v>
      </c>
      <c r="B4346">
        <v>1076</v>
      </c>
      <c r="C4346" s="4">
        <v>44792</v>
      </c>
      <c r="D4346">
        <v>147.83000000000001</v>
      </c>
      <c r="E4346" t="s">
        <v>16</v>
      </c>
    </row>
    <row r="4347" spans="1:5" x14ac:dyDescent="0.25">
      <c r="A4347">
        <v>849</v>
      </c>
      <c r="B4347">
        <v>1392</v>
      </c>
      <c r="C4347" s="4">
        <v>44906</v>
      </c>
      <c r="D4347">
        <v>20.62</v>
      </c>
      <c r="E4347" t="s">
        <v>18</v>
      </c>
    </row>
    <row r="4348" spans="1:5" x14ac:dyDescent="0.25">
      <c r="A4348">
        <v>850</v>
      </c>
      <c r="B4348">
        <v>4628</v>
      </c>
      <c r="C4348" s="4">
        <v>44664</v>
      </c>
      <c r="D4348">
        <v>38.119999999999997</v>
      </c>
      <c r="E4348" t="s">
        <v>20</v>
      </c>
    </row>
    <row r="4349" spans="1:5" x14ac:dyDescent="0.25">
      <c r="A4349">
        <v>851</v>
      </c>
      <c r="B4349">
        <v>3902</v>
      </c>
      <c r="C4349" s="4">
        <v>44910</v>
      </c>
      <c r="D4349">
        <v>278.52999999999997</v>
      </c>
      <c r="E4349" t="s">
        <v>16</v>
      </c>
    </row>
    <row r="4350" spans="1:5" x14ac:dyDescent="0.25">
      <c r="A4350">
        <v>851</v>
      </c>
      <c r="B4350">
        <v>3817</v>
      </c>
      <c r="C4350" s="4">
        <v>44842</v>
      </c>
      <c r="D4350">
        <v>301.64999999999998</v>
      </c>
      <c r="E4350" t="s">
        <v>16</v>
      </c>
    </row>
    <row r="4351" spans="1:5" x14ac:dyDescent="0.25">
      <c r="A4351">
        <v>852</v>
      </c>
      <c r="B4351">
        <v>1963</v>
      </c>
      <c r="C4351" s="4">
        <v>44617</v>
      </c>
      <c r="D4351">
        <v>79.62</v>
      </c>
      <c r="E4351" t="s">
        <v>20</v>
      </c>
    </row>
    <row r="4352" spans="1:5" x14ac:dyDescent="0.25">
      <c r="A4352">
        <v>852</v>
      </c>
      <c r="B4352">
        <v>3509</v>
      </c>
      <c r="C4352" s="4">
        <v>44912</v>
      </c>
      <c r="D4352">
        <v>213.86</v>
      </c>
      <c r="E4352" t="s">
        <v>20</v>
      </c>
    </row>
    <row r="4353" spans="1:5" x14ac:dyDescent="0.25">
      <c r="A4353">
        <v>852</v>
      </c>
      <c r="B4353">
        <v>4555</v>
      </c>
      <c r="C4353" s="4">
        <v>44853</v>
      </c>
      <c r="D4353">
        <v>179.26</v>
      </c>
      <c r="E4353" t="s">
        <v>17</v>
      </c>
    </row>
    <row r="4354" spans="1:5" x14ac:dyDescent="0.25">
      <c r="A4354">
        <v>852</v>
      </c>
      <c r="B4354">
        <v>6980</v>
      </c>
      <c r="C4354" s="4">
        <v>44602</v>
      </c>
      <c r="D4354">
        <v>96.39</v>
      </c>
      <c r="E4354" t="s">
        <v>20</v>
      </c>
    </row>
    <row r="4355" spans="1:5" x14ac:dyDescent="0.25">
      <c r="A4355">
        <v>853</v>
      </c>
      <c r="B4355">
        <v>2684</v>
      </c>
      <c r="C4355" s="4">
        <v>44772</v>
      </c>
      <c r="D4355">
        <v>446.06</v>
      </c>
      <c r="E4355" t="s">
        <v>18</v>
      </c>
    </row>
    <row r="4356" spans="1:5" x14ac:dyDescent="0.25">
      <c r="A4356">
        <v>853</v>
      </c>
      <c r="B4356">
        <v>7165</v>
      </c>
      <c r="C4356" s="4">
        <v>44612</v>
      </c>
      <c r="D4356">
        <v>415.66</v>
      </c>
      <c r="E4356" t="s">
        <v>20</v>
      </c>
    </row>
    <row r="4357" spans="1:5" x14ac:dyDescent="0.25">
      <c r="A4357">
        <v>853</v>
      </c>
      <c r="B4357">
        <v>9562</v>
      </c>
      <c r="C4357" s="4">
        <v>44712</v>
      </c>
      <c r="D4357">
        <v>317.23</v>
      </c>
      <c r="E4357" t="s">
        <v>17</v>
      </c>
    </row>
    <row r="4358" spans="1:5" x14ac:dyDescent="0.25">
      <c r="A4358">
        <v>854</v>
      </c>
      <c r="B4358">
        <v>9780</v>
      </c>
      <c r="C4358" s="4">
        <v>44866</v>
      </c>
      <c r="D4358">
        <v>47.85</v>
      </c>
      <c r="E4358" t="s">
        <v>18</v>
      </c>
    </row>
    <row r="4359" spans="1:5" x14ac:dyDescent="0.25">
      <c r="A4359">
        <v>855</v>
      </c>
      <c r="B4359">
        <v>2116</v>
      </c>
      <c r="C4359" s="4">
        <v>44875</v>
      </c>
      <c r="D4359">
        <v>329.76</v>
      </c>
      <c r="E4359" t="s">
        <v>20</v>
      </c>
    </row>
    <row r="4360" spans="1:5" x14ac:dyDescent="0.25">
      <c r="A4360">
        <v>855</v>
      </c>
      <c r="B4360">
        <v>1193</v>
      </c>
      <c r="C4360" s="4">
        <v>44854</v>
      </c>
      <c r="D4360">
        <v>425.26</v>
      </c>
      <c r="E4360" t="s">
        <v>19</v>
      </c>
    </row>
    <row r="4361" spans="1:5" x14ac:dyDescent="0.25">
      <c r="A4361">
        <v>855</v>
      </c>
      <c r="B4361">
        <v>3195</v>
      </c>
      <c r="C4361" s="4">
        <v>44796</v>
      </c>
      <c r="D4361">
        <v>329.23</v>
      </c>
      <c r="E4361" t="s">
        <v>20</v>
      </c>
    </row>
    <row r="4362" spans="1:5" x14ac:dyDescent="0.25">
      <c r="A4362">
        <v>855</v>
      </c>
      <c r="B4362">
        <v>1771</v>
      </c>
      <c r="C4362" s="4">
        <v>44671</v>
      </c>
      <c r="D4362">
        <v>201.95</v>
      </c>
      <c r="E4362" t="s">
        <v>19</v>
      </c>
    </row>
    <row r="4363" spans="1:5" x14ac:dyDescent="0.25">
      <c r="A4363">
        <v>855</v>
      </c>
      <c r="B4363">
        <v>2626</v>
      </c>
      <c r="C4363" s="4">
        <v>44563</v>
      </c>
      <c r="D4363">
        <v>294.33</v>
      </c>
      <c r="E4363" t="s">
        <v>16</v>
      </c>
    </row>
    <row r="4364" spans="1:5" x14ac:dyDescent="0.25">
      <c r="A4364">
        <v>855</v>
      </c>
      <c r="B4364">
        <v>9365</v>
      </c>
      <c r="C4364" s="4">
        <v>44647</v>
      </c>
      <c r="D4364">
        <v>347.91</v>
      </c>
      <c r="E4364" t="s">
        <v>20</v>
      </c>
    </row>
    <row r="4365" spans="1:5" x14ac:dyDescent="0.25">
      <c r="A4365">
        <v>855</v>
      </c>
      <c r="B4365">
        <v>7733</v>
      </c>
      <c r="C4365" s="4">
        <v>44614</v>
      </c>
      <c r="D4365">
        <v>313.01</v>
      </c>
      <c r="E4365" t="s">
        <v>16</v>
      </c>
    </row>
    <row r="4366" spans="1:5" x14ac:dyDescent="0.25">
      <c r="A4366">
        <v>855</v>
      </c>
      <c r="B4366">
        <v>9216</v>
      </c>
      <c r="C4366" s="4">
        <v>44798</v>
      </c>
      <c r="D4366">
        <v>414.71</v>
      </c>
      <c r="E4366" t="s">
        <v>18</v>
      </c>
    </row>
    <row r="4367" spans="1:5" x14ac:dyDescent="0.25">
      <c r="A4367">
        <v>856</v>
      </c>
      <c r="B4367">
        <v>7360</v>
      </c>
      <c r="C4367" s="4">
        <v>44729</v>
      </c>
      <c r="D4367">
        <v>31.77</v>
      </c>
      <c r="E4367" t="s">
        <v>20</v>
      </c>
    </row>
    <row r="4368" spans="1:5" x14ac:dyDescent="0.25">
      <c r="A4368">
        <v>856</v>
      </c>
      <c r="B4368">
        <v>9042</v>
      </c>
      <c r="C4368" s="4">
        <v>44799</v>
      </c>
      <c r="D4368">
        <v>214.57</v>
      </c>
      <c r="E4368" t="s">
        <v>16</v>
      </c>
    </row>
    <row r="4369" spans="1:5" x14ac:dyDescent="0.25">
      <c r="A4369">
        <v>856</v>
      </c>
      <c r="B4369">
        <v>3679</v>
      </c>
      <c r="C4369" s="4">
        <v>44836</v>
      </c>
      <c r="D4369">
        <v>278.02</v>
      </c>
      <c r="E4369" t="s">
        <v>20</v>
      </c>
    </row>
    <row r="4370" spans="1:5" x14ac:dyDescent="0.25">
      <c r="A4370">
        <v>857</v>
      </c>
      <c r="B4370">
        <v>9866</v>
      </c>
      <c r="C4370" s="4">
        <v>44758</v>
      </c>
      <c r="D4370">
        <v>379</v>
      </c>
      <c r="E4370" t="s">
        <v>18</v>
      </c>
    </row>
    <row r="4371" spans="1:5" x14ac:dyDescent="0.25">
      <c r="A4371">
        <v>858</v>
      </c>
      <c r="B4371">
        <v>5825</v>
      </c>
      <c r="C4371" s="4">
        <v>44814</v>
      </c>
      <c r="D4371">
        <v>21.56</v>
      </c>
      <c r="E4371" t="s">
        <v>17</v>
      </c>
    </row>
    <row r="4372" spans="1:5" x14ac:dyDescent="0.25">
      <c r="A4372">
        <v>858</v>
      </c>
      <c r="B4372">
        <v>5591</v>
      </c>
      <c r="C4372" s="4">
        <v>44840</v>
      </c>
      <c r="D4372">
        <v>202.77</v>
      </c>
      <c r="E4372" t="s">
        <v>17</v>
      </c>
    </row>
    <row r="4373" spans="1:5" x14ac:dyDescent="0.25">
      <c r="A4373">
        <v>859</v>
      </c>
      <c r="B4373">
        <v>1088</v>
      </c>
      <c r="C4373" s="4">
        <v>44709</v>
      </c>
      <c r="D4373">
        <v>181.06</v>
      </c>
      <c r="E4373" t="s">
        <v>17</v>
      </c>
    </row>
    <row r="4374" spans="1:5" x14ac:dyDescent="0.25">
      <c r="A4374">
        <v>859</v>
      </c>
      <c r="B4374">
        <v>4630</v>
      </c>
      <c r="C4374" s="4">
        <v>44872</v>
      </c>
      <c r="D4374">
        <v>264.05</v>
      </c>
      <c r="E4374" t="s">
        <v>17</v>
      </c>
    </row>
    <row r="4375" spans="1:5" x14ac:dyDescent="0.25">
      <c r="A4375">
        <v>859</v>
      </c>
      <c r="B4375">
        <v>3326</v>
      </c>
      <c r="C4375" s="4">
        <v>44646</v>
      </c>
      <c r="D4375">
        <v>377.86</v>
      </c>
      <c r="E4375" t="s">
        <v>20</v>
      </c>
    </row>
    <row r="4376" spans="1:5" x14ac:dyDescent="0.25">
      <c r="A4376">
        <v>859</v>
      </c>
      <c r="B4376">
        <v>2033</v>
      </c>
      <c r="C4376" s="4">
        <v>44852</v>
      </c>
      <c r="D4376">
        <v>203.72</v>
      </c>
      <c r="E4376" t="s">
        <v>19</v>
      </c>
    </row>
    <row r="4377" spans="1:5" x14ac:dyDescent="0.25">
      <c r="A4377">
        <v>859</v>
      </c>
      <c r="B4377">
        <v>2780</v>
      </c>
      <c r="C4377" s="4">
        <v>44731</v>
      </c>
      <c r="D4377">
        <v>39.51</v>
      </c>
      <c r="E4377" t="s">
        <v>17</v>
      </c>
    </row>
    <row r="4378" spans="1:5" x14ac:dyDescent="0.25">
      <c r="A4378">
        <v>859</v>
      </c>
      <c r="B4378">
        <v>2825</v>
      </c>
      <c r="C4378" s="4">
        <v>44727</v>
      </c>
      <c r="D4378">
        <v>343.64</v>
      </c>
      <c r="E4378" t="s">
        <v>19</v>
      </c>
    </row>
    <row r="4379" spans="1:5" x14ac:dyDescent="0.25">
      <c r="A4379">
        <v>859</v>
      </c>
      <c r="B4379">
        <v>2556</v>
      </c>
      <c r="C4379" s="4">
        <v>44919</v>
      </c>
      <c r="D4379">
        <v>300.41000000000003</v>
      </c>
      <c r="E4379" t="s">
        <v>16</v>
      </c>
    </row>
    <row r="4380" spans="1:5" x14ac:dyDescent="0.25">
      <c r="A4380">
        <v>859</v>
      </c>
      <c r="B4380">
        <v>5482</v>
      </c>
      <c r="C4380" s="4">
        <v>44607</v>
      </c>
      <c r="D4380">
        <v>464.12</v>
      </c>
      <c r="E4380" t="s">
        <v>16</v>
      </c>
    </row>
    <row r="4381" spans="1:5" x14ac:dyDescent="0.25">
      <c r="A4381">
        <v>859</v>
      </c>
      <c r="B4381">
        <v>7953</v>
      </c>
      <c r="C4381" s="4">
        <v>44694</v>
      </c>
      <c r="D4381">
        <v>146.53</v>
      </c>
      <c r="E4381" t="s">
        <v>17</v>
      </c>
    </row>
    <row r="4382" spans="1:5" x14ac:dyDescent="0.25">
      <c r="A4382">
        <v>860</v>
      </c>
      <c r="B4382">
        <v>7278</v>
      </c>
      <c r="C4382" s="4">
        <v>44684</v>
      </c>
      <c r="D4382">
        <v>28.16</v>
      </c>
      <c r="E4382" t="s">
        <v>16</v>
      </c>
    </row>
    <row r="4383" spans="1:5" x14ac:dyDescent="0.25">
      <c r="A4383">
        <v>860</v>
      </c>
      <c r="B4383">
        <v>4069</v>
      </c>
      <c r="C4383" s="4">
        <v>44902</v>
      </c>
      <c r="D4383">
        <v>382.2</v>
      </c>
      <c r="E4383" t="s">
        <v>20</v>
      </c>
    </row>
    <row r="4384" spans="1:5" x14ac:dyDescent="0.25">
      <c r="A4384">
        <v>861</v>
      </c>
      <c r="B4384">
        <v>9156</v>
      </c>
      <c r="C4384" s="4">
        <v>44895</v>
      </c>
      <c r="D4384">
        <v>93.01</v>
      </c>
      <c r="E4384" t="s">
        <v>16</v>
      </c>
    </row>
    <row r="4385" spans="1:5" x14ac:dyDescent="0.25">
      <c r="A4385">
        <v>861</v>
      </c>
      <c r="B4385">
        <v>8941</v>
      </c>
      <c r="C4385" s="4">
        <v>44671</v>
      </c>
      <c r="D4385">
        <v>165.78</v>
      </c>
      <c r="E4385" t="s">
        <v>20</v>
      </c>
    </row>
    <row r="4386" spans="1:5" x14ac:dyDescent="0.25">
      <c r="A4386">
        <v>862</v>
      </c>
      <c r="B4386">
        <v>5132</v>
      </c>
      <c r="C4386" s="4">
        <v>44663</v>
      </c>
      <c r="D4386">
        <v>195.68</v>
      </c>
      <c r="E4386" t="s">
        <v>18</v>
      </c>
    </row>
    <row r="4387" spans="1:5" x14ac:dyDescent="0.25">
      <c r="A4387">
        <v>862</v>
      </c>
      <c r="B4387">
        <v>7596</v>
      </c>
      <c r="C4387" s="4">
        <v>44912</v>
      </c>
      <c r="D4387">
        <v>294.67</v>
      </c>
      <c r="E4387" t="s">
        <v>18</v>
      </c>
    </row>
    <row r="4388" spans="1:5" x14ac:dyDescent="0.25">
      <c r="A4388">
        <v>862</v>
      </c>
      <c r="B4388">
        <v>8354</v>
      </c>
      <c r="C4388" s="4">
        <v>44592</v>
      </c>
      <c r="D4388">
        <v>189.7</v>
      </c>
      <c r="E4388" t="s">
        <v>19</v>
      </c>
    </row>
    <row r="4389" spans="1:5" x14ac:dyDescent="0.25">
      <c r="A4389">
        <v>862</v>
      </c>
      <c r="B4389">
        <v>3168</v>
      </c>
      <c r="C4389" s="4">
        <v>44890</v>
      </c>
      <c r="D4389">
        <v>291.92</v>
      </c>
      <c r="E4389" t="s">
        <v>16</v>
      </c>
    </row>
    <row r="4390" spans="1:5" x14ac:dyDescent="0.25">
      <c r="A4390">
        <v>862</v>
      </c>
      <c r="B4390">
        <v>4299</v>
      </c>
      <c r="C4390" s="4">
        <v>44806</v>
      </c>
      <c r="D4390">
        <v>330.92</v>
      </c>
      <c r="E4390" t="s">
        <v>20</v>
      </c>
    </row>
    <row r="4391" spans="1:5" x14ac:dyDescent="0.25">
      <c r="A4391">
        <v>862</v>
      </c>
      <c r="B4391">
        <v>1881</v>
      </c>
      <c r="C4391" s="4">
        <v>44893</v>
      </c>
      <c r="D4391">
        <v>278.24</v>
      </c>
      <c r="E4391" t="s">
        <v>19</v>
      </c>
    </row>
    <row r="4392" spans="1:5" x14ac:dyDescent="0.25">
      <c r="A4392">
        <v>863</v>
      </c>
      <c r="B4392">
        <v>4649</v>
      </c>
      <c r="C4392" s="4">
        <v>44703</v>
      </c>
      <c r="D4392">
        <v>10.28</v>
      </c>
      <c r="E4392" t="s">
        <v>17</v>
      </c>
    </row>
    <row r="4393" spans="1:5" x14ac:dyDescent="0.25">
      <c r="A4393">
        <v>863</v>
      </c>
      <c r="B4393">
        <v>1998</v>
      </c>
      <c r="C4393" s="4">
        <v>44691</v>
      </c>
      <c r="D4393">
        <v>87.99</v>
      </c>
      <c r="E4393" t="s">
        <v>19</v>
      </c>
    </row>
    <row r="4394" spans="1:5" x14ac:dyDescent="0.25">
      <c r="A4394">
        <v>863</v>
      </c>
      <c r="B4394">
        <v>5128</v>
      </c>
      <c r="C4394" s="4">
        <v>44563</v>
      </c>
      <c r="D4394">
        <v>250.54</v>
      </c>
      <c r="E4394" t="s">
        <v>19</v>
      </c>
    </row>
    <row r="4395" spans="1:5" x14ac:dyDescent="0.25">
      <c r="A4395">
        <v>863</v>
      </c>
      <c r="B4395">
        <v>2806</v>
      </c>
      <c r="C4395" s="4">
        <v>44786</v>
      </c>
      <c r="D4395">
        <v>17.7</v>
      </c>
      <c r="E4395" t="s">
        <v>17</v>
      </c>
    </row>
    <row r="4396" spans="1:5" x14ac:dyDescent="0.25">
      <c r="A4396">
        <v>863</v>
      </c>
      <c r="B4396">
        <v>6581</v>
      </c>
      <c r="C4396" s="4">
        <v>44567</v>
      </c>
      <c r="D4396">
        <v>162.11000000000001</v>
      </c>
      <c r="E4396" t="s">
        <v>20</v>
      </c>
    </row>
    <row r="4397" spans="1:5" x14ac:dyDescent="0.25">
      <c r="A4397">
        <v>863</v>
      </c>
      <c r="B4397">
        <v>2413</v>
      </c>
      <c r="C4397" s="4">
        <v>44626</v>
      </c>
      <c r="D4397">
        <v>360.91</v>
      </c>
      <c r="E4397" t="s">
        <v>18</v>
      </c>
    </row>
    <row r="4398" spans="1:5" x14ac:dyDescent="0.25">
      <c r="A4398">
        <v>863</v>
      </c>
      <c r="B4398">
        <v>2505</v>
      </c>
      <c r="C4398" s="4">
        <v>44892</v>
      </c>
      <c r="D4398">
        <v>141.51</v>
      </c>
      <c r="E4398" t="s">
        <v>16</v>
      </c>
    </row>
    <row r="4399" spans="1:5" x14ac:dyDescent="0.25">
      <c r="A4399">
        <v>864</v>
      </c>
      <c r="B4399">
        <v>2486</v>
      </c>
      <c r="C4399" s="4">
        <v>44871</v>
      </c>
      <c r="D4399">
        <v>289.27</v>
      </c>
      <c r="E4399" t="s">
        <v>16</v>
      </c>
    </row>
    <row r="4400" spans="1:5" x14ac:dyDescent="0.25">
      <c r="A4400">
        <v>864</v>
      </c>
      <c r="B4400">
        <v>1502</v>
      </c>
      <c r="C4400" s="4">
        <v>44581</v>
      </c>
      <c r="D4400">
        <v>96.27</v>
      </c>
      <c r="E4400" t="s">
        <v>20</v>
      </c>
    </row>
    <row r="4401" spans="1:5" x14ac:dyDescent="0.25">
      <c r="A4401">
        <v>864</v>
      </c>
      <c r="B4401">
        <v>3455</v>
      </c>
      <c r="C4401" s="4">
        <v>44916</v>
      </c>
      <c r="D4401">
        <v>41.2</v>
      </c>
      <c r="E4401" t="s">
        <v>17</v>
      </c>
    </row>
    <row r="4402" spans="1:5" x14ac:dyDescent="0.25">
      <c r="A4402">
        <v>864</v>
      </c>
      <c r="B4402">
        <v>1367</v>
      </c>
      <c r="C4402" s="4">
        <v>44649</v>
      </c>
      <c r="D4402">
        <v>427.48</v>
      </c>
      <c r="E4402" t="s">
        <v>19</v>
      </c>
    </row>
    <row r="4403" spans="1:5" x14ac:dyDescent="0.25">
      <c r="A4403">
        <v>864</v>
      </c>
      <c r="B4403">
        <v>4767</v>
      </c>
      <c r="C4403" s="4">
        <v>44668</v>
      </c>
      <c r="D4403">
        <v>146.58000000000001</v>
      </c>
      <c r="E4403" t="s">
        <v>18</v>
      </c>
    </row>
    <row r="4404" spans="1:5" x14ac:dyDescent="0.25">
      <c r="A4404">
        <v>864</v>
      </c>
      <c r="B4404">
        <v>7623</v>
      </c>
      <c r="C4404" s="4">
        <v>44636</v>
      </c>
      <c r="D4404">
        <v>347.62</v>
      </c>
      <c r="E4404" t="s">
        <v>16</v>
      </c>
    </row>
    <row r="4405" spans="1:5" x14ac:dyDescent="0.25">
      <c r="A4405">
        <v>864</v>
      </c>
      <c r="B4405">
        <v>7417</v>
      </c>
      <c r="C4405" s="4">
        <v>44703</v>
      </c>
      <c r="D4405">
        <v>188.73</v>
      </c>
      <c r="E4405" t="s">
        <v>20</v>
      </c>
    </row>
    <row r="4406" spans="1:5" x14ac:dyDescent="0.25">
      <c r="A4406">
        <v>865</v>
      </c>
      <c r="B4406">
        <v>6788</v>
      </c>
      <c r="C4406" s="4">
        <v>44641</v>
      </c>
      <c r="D4406">
        <v>441.07</v>
      </c>
      <c r="E4406" t="s">
        <v>17</v>
      </c>
    </row>
    <row r="4407" spans="1:5" x14ac:dyDescent="0.25">
      <c r="A4407">
        <v>865</v>
      </c>
      <c r="B4407">
        <v>1493</v>
      </c>
      <c r="C4407" s="4">
        <v>44808</v>
      </c>
      <c r="D4407">
        <v>488.9</v>
      </c>
      <c r="E4407" t="s">
        <v>17</v>
      </c>
    </row>
    <row r="4408" spans="1:5" x14ac:dyDescent="0.25">
      <c r="A4408">
        <v>865</v>
      </c>
      <c r="B4408">
        <v>5909</v>
      </c>
      <c r="C4408" s="4">
        <v>44803</v>
      </c>
      <c r="D4408">
        <v>171.04</v>
      </c>
      <c r="E4408" t="s">
        <v>17</v>
      </c>
    </row>
    <row r="4409" spans="1:5" x14ac:dyDescent="0.25">
      <c r="A4409">
        <v>865</v>
      </c>
      <c r="B4409">
        <v>5263</v>
      </c>
      <c r="C4409" s="4">
        <v>44653</v>
      </c>
      <c r="D4409">
        <v>378.48</v>
      </c>
      <c r="E4409" t="s">
        <v>17</v>
      </c>
    </row>
    <row r="4410" spans="1:5" x14ac:dyDescent="0.25">
      <c r="A4410">
        <v>865</v>
      </c>
      <c r="B4410">
        <v>1094</v>
      </c>
      <c r="C4410" s="4">
        <v>44631</v>
      </c>
      <c r="D4410">
        <v>336.84</v>
      </c>
      <c r="E4410" t="s">
        <v>20</v>
      </c>
    </row>
    <row r="4411" spans="1:5" x14ac:dyDescent="0.25">
      <c r="A4411">
        <v>865</v>
      </c>
      <c r="B4411">
        <v>4893</v>
      </c>
      <c r="C4411" s="4">
        <v>44683</v>
      </c>
      <c r="D4411">
        <v>280.38</v>
      </c>
      <c r="E4411" t="s">
        <v>19</v>
      </c>
    </row>
    <row r="4412" spans="1:5" x14ac:dyDescent="0.25">
      <c r="A4412">
        <v>865</v>
      </c>
      <c r="B4412">
        <v>1792</v>
      </c>
      <c r="C4412" s="4">
        <v>44574</v>
      </c>
      <c r="D4412">
        <v>270.89999999999998</v>
      </c>
      <c r="E4412" t="s">
        <v>19</v>
      </c>
    </row>
    <row r="4413" spans="1:5" x14ac:dyDescent="0.25">
      <c r="A4413">
        <v>865</v>
      </c>
      <c r="B4413">
        <v>8549</v>
      </c>
      <c r="C4413" s="4">
        <v>44599</v>
      </c>
      <c r="D4413">
        <v>219.03</v>
      </c>
      <c r="E4413" t="s">
        <v>18</v>
      </c>
    </row>
    <row r="4414" spans="1:5" x14ac:dyDescent="0.25">
      <c r="A4414">
        <v>865</v>
      </c>
      <c r="B4414">
        <v>3091</v>
      </c>
      <c r="C4414" s="4">
        <v>44816</v>
      </c>
      <c r="D4414">
        <v>153.05000000000001</v>
      </c>
      <c r="E4414" t="s">
        <v>20</v>
      </c>
    </row>
    <row r="4415" spans="1:5" x14ac:dyDescent="0.25">
      <c r="A4415">
        <v>866</v>
      </c>
      <c r="B4415">
        <v>4656</v>
      </c>
      <c r="C4415" s="4">
        <v>44759</v>
      </c>
      <c r="D4415">
        <v>117.43</v>
      </c>
      <c r="E4415" t="s">
        <v>19</v>
      </c>
    </row>
    <row r="4416" spans="1:5" x14ac:dyDescent="0.25">
      <c r="A4416">
        <v>866</v>
      </c>
      <c r="B4416">
        <v>1002</v>
      </c>
      <c r="C4416" s="4">
        <v>44743</v>
      </c>
      <c r="D4416">
        <v>322.66000000000003</v>
      </c>
      <c r="E4416" t="s">
        <v>19</v>
      </c>
    </row>
    <row r="4417" spans="1:5" x14ac:dyDescent="0.25">
      <c r="A4417">
        <v>867</v>
      </c>
      <c r="B4417">
        <v>4652</v>
      </c>
      <c r="C4417" s="4">
        <v>44684</v>
      </c>
      <c r="D4417">
        <v>21.62</v>
      </c>
      <c r="E4417" t="s">
        <v>20</v>
      </c>
    </row>
    <row r="4418" spans="1:5" x14ac:dyDescent="0.25">
      <c r="A4418">
        <v>867</v>
      </c>
      <c r="B4418">
        <v>6970</v>
      </c>
      <c r="C4418" s="4">
        <v>44845</v>
      </c>
      <c r="D4418">
        <v>168.51</v>
      </c>
      <c r="E4418" t="s">
        <v>20</v>
      </c>
    </row>
    <row r="4419" spans="1:5" x14ac:dyDescent="0.25">
      <c r="A4419">
        <v>867</v>
      </c>
      <c r="B4419">
        <v>7955</v>
      </c>
      <c r="C4419" s="4">
        <v>44578</v>
      </c>
      <c r="D4419">
        <v>200.61</v>
      </c>
      <c r="E4419" t="s">
        <v>19</v>
      </c>
    </row>
    <row r="4420" spans="1:5" x14ac:dyDescent="0.25">
      <c r="A4420">
        <v>867</v>
      </c>
      <c r="B4420">
        <v>9045</v>
      </c>
      <c r="C4420" s="4">
        <v>44650</v>
      </c>
      <c r="D4420">
        <v>61.42</v>
      </c>
      <c r="E4420" t="s">
        <v>20</v>
      </c>
    </row>
    <row r="4421" spans="1:5" x14ac:dyDescent="0.25">
      <c r="A4421">
        <v>867</v>
      </c>
      <c r="B4421">
        <v>5376</v>
      </c>
      <c r="C4421" s="4">
        <v>44565</v>
      </c>
      <c r="D4421">
        <v>35.630000000000003</v>
      </c>
      <c r="E4421" t="s">
        <v>18</v>
      </c>
    </row>
    <row r="4422" spans="1:5" x14ac:dyDescent="0.25">
      <c r="A4422">
        <v>867</v>
      </c>
      <c r="B4422">
        <v>5543</v>
      </c>
      <c r="C4422" s="4">
        <v>44905</v>
      </c>
      <c r="D4422">
        <v>497.4</v>
      </c>
      <c r="E4422" t="s">
        <v>19</v>
      </c>
    </row>
    <row r="4423" spans="1:5" x14ac:dyDescent="0.25">
      <c r="A4423">
        <v>868</v>
      </c>
      <c r="B4423">
        <v>3259</v>
      </c>
      <c r="C4423" s="4">
        <v>44582</v>
      </c>
      <c r="D4423">
        <v>375.38</v>
      </c>
      <c r="E4423" t="s">
        <v>18</v>
      </c>
    </row>
    <row r="4424" spans="1:5" x14ac:dyDescent="0.25">
      <c r="A4424">
        <v>868</v>
      </c>
      <c r="B4424">
        <v>3361</v>
      </c>
      <c r="C4424" s="4">
        <v>44653</v>
      </c>
      <c r="D4424">
        <v>139.19999999999999</v>
      </c>
      <c r="E4424" t="s">
        <v>17</v>
      </c>
    </row>
    <row r="4425" spans="1:5" x14ac:dyDescent="0.25">
      <c r="A4425">
        <v>868</v>
      </c>
      <c r="B4425">
        <v>6139</v>
      </c>
      <c r="C4425" s="4">
        <v>44865</v>
      </c>
      <c r="D4425">
        <v>319.74</v>
      </c>
      <c r="E4425" t="s">
        <v>16</v>
      </c>
    </row>
    <row r="4426" spans="1:5" x14ac:dyDescent="0.25">
      <c r="A4426">
        <v>868</v>
      </c>
      <c r="B4426">
        <v>8481</v>
      </c>
      <c r="C4426" s="4">
        <v>44829</v>
      </c>
      <c r="D4426">
        <v>385.35</v>
      </c>
      <c r="E4426" t="s">
        <v>20</v>
      </c>
    </row>
    <row r="4427" spans="1:5" x14ac:dyDescent="0.25">
      <c r="A4427">
        <v>868</v>
      </c>
      <c r="B4427">
        <v>7706</v>
      </c>
      <c r="C4427" s="4">
        <v>44701</v>
      </c>
      <c r="D4427">
        <v>273.54000000000002</v>
      </c>
      <c r="E4427" t="s">
        <v>20</v>
      </c>
    </row>
    <row r="4428" spans="1:5" x14ac:dyDescent="0.25">
      <c r="A4428">
        <v>868</v>
      </c>
      <c r="B4428">
        <v>8110</v>
      </c>
      <c r="C4428" s="4">
        <v>44673</v>
      </c>
      <c r="D4428">
        <v>364.8</v>
      </c>
      <c r="E4428" t="s">
        <v>20</v>
      </c>
    </row>
    <row r="4429" spans="1:5" x14ac:dyDescent="0.25">
      <c r="A4429">
        <v>869</v>
      </c>
      <c r="B4429">
        <v>8526</v>
      </c>
      <c r="C4429" s="4">
        <v>44781</v>
      </c>
      <c r="D4429">
        <v>30.29</v>
      </c>
      <c r="E4429" t="s">
        <v>16</v>
      </c>
    </row>
    <row r="4430" spans="1:5" x14ac:dyDescent="0.25">
      <c r="A4430">
        <v>869</v>
      </c>
      <c r="B4430">
        <v>6076</v>
      </c>
      <c r="C4430" s="4">
        <v>44709</v>
      </c>
      <c r="D4430">
        <v>477.36</v>
      </c>
      <c r="E4430" t="s">
        <v>19</v>
      </c>
    </row>
    <row r="4431" spans="1:5" x14ac:dyDescent="0.25">
      <c r="A4431">
        <v>869</v>
      </c>
      <c r="B4431">
        <v>6121</v>
      </c>
      <c r="C4431" s="4">
        <v>44635</v>
      </c>
      <c r="D4431">
        <v>469.66</v>
      </c>
      <c r="E4431" t="s">
        <v>19</v>
      </c>
    </row>
    <row r="4432" spans="1:5" x14ac:dyDescent="0.25">
      <c r="A4432">
        <v>869</v>
      </c>
      <c r="B4432">
        <v>4484</v>
      </c>
      <c r="C4432" s="4">
        <v>44706</v>
      </c>
      <c r="D4432">
        <v>367.48</v>
      </c>
      <c r="E4432" t="s">
        <v>18</v>
      </c>
    </row>
    <row r="4433" spans="1:5" x14ac:dyDescent="0.25">
      <c r="A4433">
        <v>869</v>
      </c>
      <c r="B4433">
        <v>3764</v>
      </c>
      <c r="C4433" s="4">
        <v>44671</v>
      </c>
      <c r="D4433">
        <v>79.010000000000005</v>
      </c>
      <c r="E4433" t="s">
        <v>20</v>
      </c>
    </row>
    <row r="4434" spans="1:5" x14ac:dyDescent="0.25">
      <c r="A4434">
        <v>869</v>
      </c>
      <c r="B4434">
        <v>3092</v>
      </c>
      <c r="C4434" s="4">
        <v>44598</v>
      </c>
      <c r="D4434">
        <v>86.63</v>
      </c>
      <c r="E4434" t="s">
        <v>19</v>
      </c>
    </row>
    <row r="4435" spans="1:5" x14ac:dyDescent="0.25">
      <c r="A4435">
        <v>869</v>
      </c>
      <c r="B4435">
        <v>4768</v>
      </c>
      <c r="C4435" s="4">
        <v>44848</v>
      </c>
      <c r="D4435">
        <v>197.63</v>
      </c>
      <c r="E4435" t="s">
        <v>19</v>
      </c>
    </row>
    <row r="4436" spans="1:5" x14ac:dyDescent="0.25">
      <c r="A4436">
        <v>870</v>
      </c>
      <c r="B4436">
        <v>3598</v>
      </c>
      <c r="C4436" s="4">
        <v>44600</v>
      </c>
      <c r="D4436">
        <v>358.81</v>
      </c>
      <c r="E4436" t="s">
        <v>18</v>
      </c>
    </row>
    <row r="4437" spans="1:5" x14ac:dyDescent="0.25">
      <c r="A4437">
        <v>871</v>
      </c>
      <c r="B4437">
        <v>2035</v>
      </c>
      <c r="C4437" s="4">
        <v>44817</v>
      </c>
      <c r="D4437">
        <v>435.69</v>
      </c>
      <c r="E4437" t="s">
        <v>19</v>
      </c>
    </row>
    <row r="4438" spans="1:5" x14ac:dyDescent="0.25">
      <c r="A4438">
        <v>871</v>
      </c>
      <c r="B4438">
        <v>5728</v>
      </c>
      <c r="C4438" s="4">
        <v>44857</v>
      </c>
      <c r="D4438">
        <v>377.44</v>
      </c>
      <c r="E4438" t="s">
        <v>17</v>
      </c>
    </row>
    <row r="4439" spans="1:5" x14ac:dyDescent="0.25">
      <c r="A4439">
        <v>871</v>
      </c>
      <c r="B4439">
        <v>9215</v>
      </c>
      <c r="C4439" s="4">
        <v>44562</v>
      </c>
      <c r="D4439">
        <v>41.78</v>
      </c>
      <c r="E4439" t="s">
        <v>20</v>
      </c>
    </row>
    <row r="4440" spans="1:5" x14ac:dyDescent="0.25">
      <c r="A4440">
        <v>871</v>
      </c>
      <c r="B4440">
        <v>2014</v>
      </c>
      <c r="C4440" s="4">
        <v>44820</v>
      </c>
      <c r="D4440">
        <v>413.92</v>
      </c>
      <c r="E4440" t="s">
        <v>17</v>
      </c>
    </row>
    <row r="4441" spans="1:5" x14ac:dyDescent="0.25">
      <c r="A4441">
        <v>872</v>
      </c>
      <c r="B4441">
        <v>7013</v>
      </c>
      <c r="C4441" s="4">
        <v>44574</v>
      </c>
      <c r="D4441">
        <v>397.28</v>
      </c>
      <c r="E4441" t="s">
        <v>20</v>
      </c>
    </row>
    <row r="4442" spans="1:5" x14ac:dyDescent="0.25">
      <c r="A4442">
        <v>872</v>
      </c>
      <c r="B4442">
        <v>9474</v>
      </c>
      <c r="C4442" s="4">
        <v>44905</v>
      </c>
      <c r="D4442">
        <v>161.04</v>
      </c>
      <c r="E4442" t="s">
        <v>16</v>
      </c>
    </row>
    <row r="4443" spans="1:5" x14ac:dyDescent="0.25">
      <c r="A4443">
        <v>872</v>
      </c>
      <c r="B4443">
        <v>2100</v>
      </c>
      <c r="C4443" s="4">
        <v>44874</v>
      </c>
      <c r="D4443">
        <v>403.68</v>
      </c>
      <c r="E4443" t="s">
        <v>16</v>
      </c>
    </row>
    <row r="4444" spans="1:5" x14ac:dyDescent="0.25">
      <c r="A4444">
        <v>872</v>
      </c>
      <c r="B4444">
        <v>8490</v>
      </c>
      <c r="C4444" s="4">
        <v>44697</v>
      </c>
      <c r="D4444">
        <v>468.54</v>
      </c>
      <c r="E4444" t="s">
        <v>16</v>
      </c>
    </row>
    <row r="4445" spans="1:5" x14ac:dyDescent="0.25">
      <c r="A4445">
        <v>872</v>
      </c>
      <c r="B4445">
        <v>5130</v>
      </c>
      <c r="C4445" s="4">
        <v>44767</v>
      </c>
      <c r="D4445">
        <v>350.22</v>
      </c>
      <c r="E4445" t="s">
        <v>16</v>
      </c>
    </row>
    <row r="4446" spans="1:5" x14ac:dyDescent="0.25">
      <c r="A4446">
        <v>872</v>
      </c>
      <c r="B4446">
        <v>1174</v>
      </c>
      <c r="C4446" s="4">
        <v>44578</v>
      </c>
      <c r="D4446">
        <v>204.03</v>
      </c>
      <c r="E4446" t="s">
        <v>19</v>
      </c>
    </row>
    <row r="4447" spans="1:5" x14ac:dyDescent="0.25">
      <c r="A4447">
        <v>872</v>
      </c>
      <c r="B4447">
        <v>1429</v>
      </c>
      <c r="C4447" s="4">
        <v>44580</v>
      </c>
      <c r="D4447">
        <v>374.04</v>
      </c>
      <c r="E4447" t="s">
        <v>19</v>
      </c>
    </row>
    <row r="4448" spans="1:5" x14ac:dyDescent="0.25">
      <c r="A4448">
        <v>872</v>
      </c>
      <c r="B4448">
        <v>4951</v>
      </c>
      <c r="C4448" s="4">
        <v>44728</v>
      </c>
      <c r="D4448">
        <v>351.24</v>
      </c>
      <c r="E4448" t="s">
        <v>20</v>
      </c>
    </row>
    <row r="4449" spans="1:5" x14ac:dyDescent="0.25">
      <c r="A4449">
        <v>873</v>
      </c>
      <c r="B4449">
        <v>7535</v>
      </c>
      <c r="C4449" s="4">
        <v>44648</v>
      </c>
      <c r="D4449">
        <v>410.81</v>
      </c>
      <c r="E4449" t="s">
        <v>19</v>
      </c>
    </row>
    <row r="4450" spans="1:5" x14ac:dyDescent="0.25">
      <c r="A4450">
        <v>873</v>
      </c>
      <c r="B4450">
        <v>5786</v>
      </c>
      <c r="C4450" s="4">
        <v>44884</v>
      </c>
      <c r="D4450">
        <v>154.15</v>
      </c>
      <c r="E4450" t="s">
        <v>18</v>
      </c>
    </row>
    <row r="4451" spans="1:5" x14ac:dyDescent="0.25">
      <c r="A4451">
        <v>873</v>
      </c>
      <c r="B4451">
        <v>3323</v>
      </c>
      <c r="C4451" s="4">
        <v>44842</v>
      </c>
      <c r="D4451">
        <v>303.76</v>
      </c>
      <c r="E4451" t="s">
        <v>17</v>
      </c>
    </row>
    <row r="4452" spans="1:5" x14ac:dyDescent="0.25">
      <c r="A4452">
        <v>874</v>
      </c>
      <c r="B4452">
        <v>6972</v>
      </c>
      <c r="C4452" s="4">
        <v>44809</v>
      </c>
      <c r="D4452">
        <v>488.21</v>
      </c>
      <c r="E4452" t="s">
        <v>16</v>
      </c>
    </row>
    <row r="4453" spans="1:5" x14ac:dyDescent="0.25">
      <c r="A4453">
        <v>875</v>
      </c>
      <c r="B4453">
        <v>6545</v>
      </c>
      <c r="C4453" s="4">
        <v>44848</v>
      </c>
      <c r="D4453">
        <v>137.18</v>
      </c>
      <c r="E4453" t="s">
        <v>17</v>
      </c>
    </row>
    <row r="4454" spans="1:5" x14ac:dyDescent="0.25">
      <c r="A4454">
        <v>875</v>
      </c>
      <c r="B4454">
        <v>7581</v>
      </c>
      <c r="C4454" s="4">
        <v>44897</v>
      </c>
      <c r="D4454">
        <v>441.56</v>
      </c>
      <c r="E4454" t="s">
        <v>20</v>
      </c>
    </row>
    <row r="4455" spans="1:5" x14ac:dyDescent="0.25">
      <c r="A4455">
        <v>875</v>
      </c>
      <c r="B4455">
        <v>8717</v>
      </c>
      <c r="C4455" s="4">
        <v>44858</v>
      </c>
      <c r="D4455">
        <v>399.17</v>
      </c>
      <c r="E4455" t="s">
        <v>20</v>
      </c>
    </row>
    <row r="4456" spans="1:5" x14ac:dyDescent="0.25">
      <c r="A4456">
        <v>875</v>
      </c>
      <c r="B4456">
        <v>5856</v>
      </c>
      <c r="C4456" s="4">
        <v>44758</v>
      </c>
      <c r="D4456">
        <v>90.99</v>
      </c>
      <c r="E4456" t="s">
        <v>17</v>
      </c>
    </row>
    <row r="4457" spans="1:5" x14ac:dyDescent="0.25">
      <c r="A4457">
        <v>875</v>
      </c>
      <c r="B4457">
        <v>6044</v>
      </c>
      <c r="C4457" s="4">
        <v>44915</v>
      </c>
      <c r="D4457">
        <v>443.99</v>
      </c>
      <c r="E4457" t="s">
        <v>18</v>
      </c>
    </row>
    <row r="4458" spans="1:5" x14ac:dyDescent="0.25">
      <c r="A4458">
        <v>875</v>
      </c>
      <c r="B4458">
        <v>7750</v>
      </c>
      <c r="C4458" s="4">
        <v>44911</v>
      </c>
      <c r="D4458">
        <v>186.4</v>
      </c>
      <c r="E4458" t="s">
        <v>16</v>
      </c>
    </row>
    <row r="4459" spans="1:5" x14ac:dyDescent="0.25">
      <c r="A4459">
        <v>875</v>
      </c>
      <c r="B4459">
        <v>8790</v>
      </c>
      <c r="C4459" s="4">
        <v>44834</v>
      </c>
      <c r="D4459">
        <v>81.489999999999995</v>
      </c>
      <c r="E4459" t="s">
        <v>18</v>
      </c>
    </row>
    <row r="4460" spans="1:5" x14ac:dyDescent="0.25">
      <c r="A4460">
        <v>875</v>
      </c>
      <c r="B4460">
        <v>6931</v>
      </c>
      <c r="C4460" s="4">
        <v>44867</v>
      </c>
      <c r="D4460">
        <v>285.93</v>
      </c>
      <c r="E4460" t="s">
        <v>17</v>
      </c>
    </row>
    <row r="4461" spans="1:5" x14ac:dyDescent="0.25">
      <c r="A4461">
        <v>876</v>
      </c>
      <c r="B4461">
        <v>2979</v>
      </c>
      <c r="C4461" s="4">
        <v>44567</v>
      </c>
      <c r="D4461">
        <v>62.47</v>
      </c>
      <c r="E4461" t="s">
        <v>20</v>
      </c>
    </row>
    <row r="4462" spans="1:5" x14ac:dyDescent="0.25">
      <c r="A4462">
        <v>876</v>
      </c>
      <c r="B4462">
        <v>3833</v>
      </c>
      <c r="C4462" s="4">
        <v>44760</v>
      </c>
      <c r="D4462">
        <v>436.31</v>
      </c>
      <c r="E4462" t="s">
        <v>17</v>
      </c>
    </row>
    <row r="4463" spans="1:5" x14ac:dyDescent="0.25">
      <c r="A4463">
        <v>876</v>
      </c>
      <c r="B4463">
        <v>1887</v>
      </c>
      <c r="C4463" s="4">
        <v>44652</v>
      </c>
      <c r="D4463">
        <v>293.52999999999997</v>
      </c>
      <c r="E4463" t="s">
        <v>19</v>
      </c>
    </row>
    <row r="4464" spans="1:5" x14ac:dyDescent="0.25">
      <c r="A4464">
        <v>876</v>
      </c>
      <c r="B4464">
        <v>9983</v>
      </c>
      <c r="C4464" s="4">
        <v>44670</v>
      </c>
      <c r="D4464">
        <v>222.38</v>
      </c>
      <c r="E4464" t="s">
        <v>18</v>
      </c>
    </row>
    <row r="4465" spans="1:5" x14ac:dyDescent="0.25">
      <c r="A4465">
        <v>876</v>
      </c>
      <c r="B4465">
        <v>7858</v>
      </c>
      <c r="C4465" s="4">
        <v>44742</v>
      </c>
      <c r="D4465">
        <v>158.37</v>
      </c>
      <c r="E4465" t="s">
        <v>19</v>
      </c>
    </row>
    <row r="4466" spans="1:5" x14ac:dyDescent="0.25">
      <c r="A4466">
        <v>876</v>
      </c>
      <c r="B4466">
        <v>2061</v>
      </c>
      <c r="C4466" s="4">
        <v>44923</v>
      </c>
      <c r="D4466">
        <v>469.02</v>
      </c>
      <c r="E4466" t="s">
        <v>16</v>
      </c>
    </row>
    <row r="4467" spans="1:5" x14ac:dyDescent="0.25">
      <c r="A4467">
        <v>876</v>
      </c>
      <c r="B4467">
        <v>7244</v>
      </c>
      <c r="C4467" s="4">
        <v>44907</v>
      </c>
      <c r="D4467">
        <v>89.27</v>
      </c>
      <c r="E4467" t="s">
        <v>18</v>
      </c>
    </row>
    <row r="4468" spans="1:5" x14ac:dyDescent="0.25">
      <c r="A4468">
        <v>876</v>
      </c>
      <c r="B4468">
        <v>4964</v>
      </c>
      <c r="C4468" s="4">
        <v>44754</v>
      </c>
      <c r="D4468">
        <v>209.27</v>
      </c>
      <c r="E4468" t="s">
        <v>19</v>
      </c>
    </row>
    <row r="4469" spans="1:5" x14ac:dyDescent="0.25">
      <c r="A4469">
        <v>877</v>
      </c>
      <c r="B4469">
        <v>4166</v>
      </c>
      <c r="C4469" s="4">
        <v>44846</v>
      </c>
      <c r="D4469">
        <v>449.78</v>
      </c>
      <c r="E4469" t="s">
        <v>19</v>
      </c>
    </row>
    <row r="4470" spans="1:5" x14ac:dyDescent="0.25">
      <c r="A4470">
        <v>877</v>
      </c>
      <c r="B4470">
        <v>5681</v>
      </c>
      <c r="C4470" s="4">
        <v>44715</v>
      </c>
      <c r="D4470">
        <v>133.47999999999999</v>
      </c>
      <c r="E4470" t="s">
        <v>19</v>
      </c>
    </row>
    <row r="4471" spans="1:5" x14ac:dyDescent="0.25">
      <c r="A4471">
        <v>877</v>
      </c>
      <c r="B4471">
        <v>8390</v>
      </c>
      <c r="C4471" s="4">
        <v>44896</v>
      </c>
      <c r="D4471">
        <v>309.67</v>
      </c>
      <c r="E4471" t="s">
        <v>16</v>
      </c>
    </row>
    <row r="4472" spans="1:5" x14ac:dyDescent="0.25">
      <c r="A4472">
        <v>877</v>
      </c>
      <c r="B4472">
        <v>9747</v>
      </c>
      <c r="C4472" s="4">
        <v>44585</v>
      </c>
      <c r="D4472">
        <v>169.27</v>
      </c>
      <c r="E4472" t="s">
        <v>20</v>
      </c>
    </row>
    <row r="4473" spans="1:5" x14ac:dyDescent="0.25">
      <c r="A4473">
        <v>877</v>
      </c>
      <c r="B4473">
        <v>9547</v>
      </c>
      <c r="C4473" s="4">
        <v>44661</v>
      </c>
      <c r="D4473">
        <v>381.87</v>
      </c>
      <c r="E4473" t="s">
        <v>16</v>
      </c>
    </row>
    <row r="4474" spans="1:5" x14ac:dyDescent="0.25">
      <c r="A4474">
        <v>877</v>
      </c>
      <c r="B4474">
        <v>4597</v>
      </c>
      <c r="C4474" s="4">
        <v>44878</v>
      </c>
      <c r="D4474">
        <v>422.21</v>
      </c>
      <c r="E4474" t="s">
        <v>16</v>
      </c>
    </row>
    <row r="4475" spans="1:5" x14ac:dyDescent="0.25">
      <c r="A4475">
        <v>877</v>
      </c>
      <c r="B4475">
        <v>6811</v>
      </c>
      <c r="C4475" s="4">
        <v>44840</v>
      </c>
      <c r="D4475">
        <v>323.27</v>
      </c>
      <c r="E4475" t="s">
        <v>19</v>
      </c>
    </row>
    <row r="4476" spans="1:5" x14ac:dyDescent="0.25">
      <c r="A4476">
        <v>878</v>
      </c>
      <c r="B4476">
        <v>6444</v>
      </c>
      <c r="C4476" s="4">
        <v>44843</v>
      </c>
      <c r="D4476">
        <v>116.56</v>
      </c>
      <c r="E4476" t="s">
        <v>19</v>
      </c>
    </row>
    <row r="4477" spans="1:5" x14ac:dyDescent="0.25">
      <c r="A4477">
        <v>878</v>
      </c>
      <c r="B4477">
        <v>6501</v>
      </c>
      <c r="C4477" s="4">
        <v>44571</v>
      </c>
      <c r="D4477">
        <v>177.75</v>
      </c>
      <c r="E4477" t="s">
        <v>18</v>
      </c>
    </row>
    <row r="4478" spans="1:5" x14ac:dyDescent="0.25">
      <c r="A4478">
        <v>878</v>
      </c>
      <c r="B4478">
        <v>5278</v>
      </c>
      <c r="C4478" s="4">
        <v>44589</v>
      </c>
      <c r="D4478">
        <v>244.97</v>
      </c>
      <c r="E4478" t="s">
        <v>16</v>
      </c>
    </row>
    <row r="4479" spans="1:5" x14ac:dyDescent="0.25">
      <c r="A4479">
        <v>878</v>
      </c>
      <c r="B4479">
        <v>5926</v>
      </c>
      <c r="C4479" s="4">
        <v>44666</v>
      </c>
      <c r="D4479">
        <v>356.11</v>
      </c>
      <c r="E4479" t="s">
        <v>17</v>
      </c>
    </row>
    <row r="4480" spans="1:5" x14ac:dyDescent="0.25">
      <c r="A4480">
        <v>878</v>
      </c>
      <c r="B4480">
        <v>3806</v>
      </c>
      <c r="C4480" s="4">
        <v>44807</v>
      </c>
      <c r="D4480">
        <v>444.03</v>
      </c>
      <c r="E4480" t="s">
        <v>19</v>
      </c>
    </row>
    <row r="4481" spans="1:5" x14ac:dyDescent="0.25">
      <c r="A4481">
        <v>878</v>
      </c>
      <c r="B4481">
        <v>5412</v>
      </c>
      <c r="C4481" s="4">
        <v>44743</v>
      </c>
      <c r="D4481">
        <v>73.239999999999995</v>
      </c>
      <c r="E4481" t="s">
        <v>16</v>
      </c>
    </row>
    <row r="4482" spans="1:5" x14ac:dyDescent="0.25">
      <c r="A4482">
        <v>878</v>
      </c>
      <c r="B4482">
        <v>6035</v>
      </c>
      <c r="C4482" s="4">
        <v>44631</v>
      </c>
      <c r="D4482">
        <v>467.13</v>
      </c>
      <c r="E4482" t="s">
        <v>17</v>
      </c>
    </row>
    <row r="4483" spans="1:5" x14ac:dyDescent="0.25">
      <c r="A4483">
        <v>878</v>
      </c>
      <c r="B4483">
        <v>9620</v>
      </c>
      <c r="C4483" s="4">
        <v>44616</v>
      </c>
      <c r="D4483">
        <v>301.83</v>
      </c>
      <c r="E4483" t="s">
        <v>20</v>
      </c>
    </row>
    <row r="4484" spans="1:5" x14ac:dyDescent="0.25">
      <c r="A4484">
        <v>879</v>
      </c>
      <c r="B4484">
        <v>4235</v>
      </c>
      <c r="C4484" s="4">
        <v>44908</v>
      </c>
      <c r="D4484">
        <v>328.09</v>
      </c>
      <c r="E4484" t="s">
        <v>16</v>
      </c>
    </row>
    <row r="4485" spans="1:5" x14ac:dyDescent="0.25">
      <c r="A4485">
        <v>880</v>
      </c>
      <c r="B4485">
        <v>4837</v>
      </c>
      <c r="C4485" s="4">
        <v>44644</v>
      </c>
      <c r="D4485">
        <v>35.99</v>
      </c>
      <c r="E4485" t="s">
        <v>16</v>
      </c>
    </row>
    <row r="4486" spans="1:5" x14ac:dyDescent="0.25">
      <c r="A4486">
        <v>880</v>
      </c>
      <c r="B4486">
        <v>1444</v>
      </c>
      <c r="C4486" s="4">
        <v>44576</v>
      </c>
      <c r="D4486">
        <v>442.73</v>
      </c>
      <c r="E4486" t="s">
        <v>18</v>
      </c>
    </row>
    <row r="4487" spans="1:5" x14ac:dyDescent="0.25">
      <c r="A4487">
        <v>880</v>
      </c>
      <c r="B4487">
        <v>1660</v>
      </c>
      <c r="C4487" s="4">
        <v>44833</v>
      </c>
      <c r="D4487">
        <v>73.209999999999994</v>
      </c>
      <c r="E4487" t="s">
        <v>16</v>
      </c>
    </row>
    <row r="4488" spans="1:5" x14ac:dyDescent="0.25">
      <c r="A4488">
        <v>880</v>
      </c>
      <c r="B4488">
        <v>9821</v>
      </c>
      <c r="C4488" s="4">
        <v>44780</v>
      </c>
      <c r="D4488">
        <v>49.97</v>
      </c>
      <c r="E4488" t="s">
        <v>17</v>
      </c>
    </row>
    <row r="4489" spans="1:5" x14ac:dyDescent="0.25">
      <c r="A4489">
        <v>880</v>
      </c>
      <c r="B4489">
        <v>6177</v>
      </c>
      <c r="C4489" s="4">
        <v>44733</v>
      </c>
      <c r="D4489">
        <v>202.25</v>
      </c>
      <c r="E4489" t="s">
        <v>19</v>
      </c>
    </row>
    <row r="4490" spans="1:5" x14ac:dyDescent="0.25">
      <c r="A4490">
        <v>880</v>
      </c>
      <c r="B4490">
        <v>8379</v>
      </c>
      <c r="C4490" s="4">
        <v>44683</v>
      </c>
      <c r="D4490">
        <v>47.64</v>
      </c>
      <c r="E4490" t="s">
        <v>19</v>
      </c>
    </row>
    <row r="4491" spans="1:5" x14ac:dyDescent="0.25">
      <c r="A4491">
        <v>880</v>
      </c>
      <c r="B4491">
        <v>3219</v>
      </c>
      <c r="C4491" s="4">
        <v>44731</v>
      </c>
      <c r="D4491">
        <v>459.44</v>
      </c>
      <c r="E4491" t="s">
        <v>18</v>
      </c>
    </row>
    <row r="4492" spans="1:5" x14ac:dyDescent="0.25">
      <c r="A4492">
        <v>881</v>
      </c>
      <c r="B4492">
        <v>3324</v>
      </c>
      <c r="C4492" s="4">
        <v>44820</v>
      </c>
      <c r="D4492">
        <v>189.28</v>
      </c>
      <c r="E4492" t="s">
        <v>20</v>
      </c>
    </row>
    <row r="4493" spans="1:5" x14ac:dyDescent="0.25">
      <c r="A4493">
        <v>882</v>
      </c>
      <c r="B4493">
        <v>1724</v>
      </c>
      <c r="C4493" s="4">
        <v>44562</v>
      </c>
      <c r="D4493">
        <v>252.53</v>
      </c>
      <c r="E4493" t="s">
        <v>17</v>
      </c>
    </row>
    <row r="4494" spans="1:5" x14ac:dyDescent="0.25">
      <c r="A4494">
        <v>882</v>
      </c>
      <c r="B4494">
        <v>3105</v>
      </c>
      <c r="C4494" s="4">
        <v>44877</v>
      </c>
      <c r="D4494">
        <v>466.64</v>
      </c>
      <c r="E4494" t="s">
        <v>20</v>
      </c>
    </row>
    <row r="4495" spans="1:5" x14ac:dyDescent="0.25">
      <c r="A4495">
        <v>882</v>
      </c>
      <c r="B4495">
        <v>2867</v>
      </c>
      <c r="C4495" s="4">
        <v>44762</v>
      </c>
      <c r="D4495">
        <v>26.09</v>
      </c>
      <c r="E4495" t="s">
        <v>17</v>
      </c>
    </row>
    <row r="4496" spans="1:5" x14ac:dyDescent="0.25">
      <c r="A4496">
        <v>883</v>
      </c>
      <c r="B4496">
        <v>9676</v>
      </c>
      <c r="C4496" s="4">
        <v>44733</v>
      </c>
      <c r="D4496">
        <v>228.1</v>
      </c>
      <c r="E4496" t="s">
        <v>19</v>
      </c>
    </row>
    <row r="4497" spans="1:5" x14ac:dyDescent="0.25">
      <c r="A4497">
        <v>883</v>
      </c>
      <c r="B4497">
        <v>6608</v>
      </c>
      <c r="C4497" s="4">
        <v>44631</v>
      </c>
      <c r="D4497">
        <v>44.91</v>
      </c>
      <c r="E4497" t="s">
        <v>20</v>
      </c>
    </row>
    <row r="4498" spans="1:5" x14ac:dyDescent="0.25">
      <c r="A4498">
        <v>883</v>
      </c>
      <c r="B4498">
        <v>9521</v>
      </c>
      <c r="C4498" s="4">
        <v>44686</v>
      </c>
      <c r="D4498">
        <v>11.93</v>
      </c>
      <c r="E4498" t="s">
        <v>17</v>
      </c>
    </row>
    <row r="4499" spans="1:5" x14ac:dyDescent="0.25">
      <c r="A4499">
        <v>883</v>
      </c>
      <c r="B4499">
        <v>8250</v>
      </c>
      <c r="C4499" s="4">
        <v>44672</v>
      </c>
      <c r="D4499">
        <v>85.23</v>
      </c>
      <c r="E4499" t="s">
        <v>19</v>
      </c>
    </row>
    <row r="4500" spans="1:5" x14ac:dyDescent="0.25">
      <c r="A4500">
        <v>883</v>
      </c>
      <c r="B4500">
        <v>9189</v>
      </c>
      <c r="C4500" s="4">
        <v>44728</v>
      </c>
      <c r="D4500">
        <v>355.43</v>
      </c>
      <c r="E4500" t="s">
        <v>16</v>
      </c>
    </row>
    <row r="4501" spans="1:5" x14ac:dyDescent="0.25">
      <c r="A4501">
        <v>883</v>
      </c>
      <c r="B4501">
        <v>5970</v>
      </c>
      <c r="C4501" s="4">
        <v>44855</v>
      </c>
      <c r="D4501">
        <v>31.85</v>
      </c>
      <c r="E4501" t="s">
        <v>16</v>
      </c>
    </row>
    <row r="4502" spans="1:5" x14ac:dyDescent="0.25">
      <c r="A4502">
        <v>883</v>
      </c>
      <c r="B4502">
        <v>9605</v>
      </c>
      <c r="C4502" s="4">
        <v>44669</v>
      </c>
      <c r="D4502">
        <v>19.260000000000002</v>
      </c>
      <c r="E4502" t="s">
        <v>18</v>
      </c>
    </row>
    <row r="4503" spans="1:5" x14ac:dyDescent="0.25">
      <c r="A4503">
        <v>884</v>
      </c>
      <c r="B4503">
        <v>5398</v>
      </c>
      <c r="C4503" s="4">
        <v>44615</v>
      </c>
      <c r="D4503">
        <v>12.26</v>
      </c>
      <c r="E4503" t="s">
        <v>17</v>
      </c>
    </row>
    <row r="4504" spans="1:5" x14ac:dyDescent="0.25">
      <c r="A4504">
        <v>884</v>
      </c>
      <c r="B4504">
        <v>5943</v>
      </c>
      <c r="C4504" s="4">
        <v>44683</v>
      </c>
      <c r="D4504">
        <v>100.29</v>
      </c>
      <c r="E4504" t="s">
        <v>18</v>
      </c>
    </row>
    <row r="4505" spans="1:5" x14ac:dyDescent="0.25">
      <c r="A4505">
        <v>884</v>
      </c>
      <c r="B4505">
        <v>7978</v>
      </c>
      <c r="C4505" s="4">
        <v>44886</v>
      </c>
      <c r="D4505">
        <v>487.57</v>
      </c>
      <c r="E4505" t="s">
        <v>20</v>
      </c>
    </row>
    <row r="4506" spans="1:5" x14ac:dyDescent="0.25">
      <c r="A4506">
        <v>884</v>
      </c>
      <c r="B4506">
        <v>3484</v>
      </c>
      <c r="C4506" s="4">
        <v>44901</v>
      </c>
      <c r="D4506">
        <v>359.52</v>
      </c>
      <c r="E4506" t="s">
        <v>18</v>
      </c>
    </row>
    <row r="4507" spans="1:5" x14ac:dyDescent="0.25">
      <c r="A4507">
        <v>884</v>
      </c>
      <c r="B4507">
        <v>8729</v>
      </c>
      <c r="C4507" s="4">
        <v>44655</v>
      </c>
      <c r="D4507">
        <v>423.22</v>
      </c>
      <c r="E4507" t="s">
        <v>17</v>
      </c>
    </row>
    <row r="4508" spans="1:5" x14ac:dyDescent="0.25">
      <c r="A4508">
        <v>884</v>
      </c>
      <c r="B4508">
        <v>3210</v>
      </c>
      <c r="C4508" s="4">
        <v>44836</v>
      </c>
      <c r="D4508">
        <v>58.38</v>
      </c>
      <c r="E4508" t="s">
        <v>18</v>
      </c>
    </row>
    <row r="4509" spans="1:5" x14ac:dyDescent="0.25">
      <c r="A4509">
        <v>884</v>
      </c>
      <c r="B4509">
        <v>7379</v>
      </c>
      <c r="C4509" s="4">
        <v>44901</v>
      </c>
      <c r="D4509">
        <v>270.13</v>
      </c>
      <c r="E4509" t="s">
        <v>16</v>
      </c>
    </row>
    <row r="4510" spans="1:5" x14ac:dyDescent="0.25">
      <c r="A4510">
        <v>884</v>
      </c>
      <c r="B4510">
        <v>7374</v>
      </c>
      <c r="C4510" s="4">
        <v>44795</v>
      </c>
      <c r="D4510">
        <v>147.03</v>
      </c>
      <c r="E4510" t="s">
        <v>17</v>
      </c>
    </row>
    <row r="4511" spans="1:5" x14ac:dyDescent="0.25">
      <c r="A4511">
        <v>884</v>
      </c>
      <c r="B4511">
        <v>2851</v>
      </c>
      <c r="C4511" s="4">
        <v>44803</v>
      </c>
      <c r="D4511">
        <v>210.63</v>
      </c>
      <c r="E4511" t="s">
        <v>19</v>
      </c>
    </row>
    <row r="4512" spans="1:5" x14ac:dyDescent="0.25">
      <c r="A4512">
        <v>885</v>
      </c>
      <c r="B4512">
        <v>3230</v>
      </c>
      <c r="C4512" s="4">
        <v>44629</v>
      </c>
      <c r="D4512">
        <v>185.7</v>
      </c>
      <c r="E4512" t="s">
        <v>16</v>
      </c>
    </row>
    <row r="4513" spans="1:5" x14ac:dyDescent="0.25">
      <c r="A4513">
        <v>885</v>
      </c>
      <c r="B4513">
        <v>1599</v>
      </c>
      <c r="C4513" s="4">
        <v>44622</v>
      </c>
      <c r="D4513">
        <v>444.1</v>
      </c>
      <c r="E4513" t="s">
        <v>18</v>
      </c>
    </row>
    <row r="4514" spans="1:5" x14ac:dyDescent="0.25">
      <c r="A4514">
        <v>885</v>
      </c>
      <c r="B4514">
        <v>9564</v>
      </c>
      <c r="C4514" s="4">
        <v>44823</v>
      </c>
      <c r="D4514">
        <v>368.48</v>
      </c>
      <c r="E4514" t="s">
        <v>17</v>
      </c>
    </row>
    <row r="4515" spans="1:5" x14ac:dyDescent="0.25">
      <c r="A4515">
        <v>885</v>
      </c>
      <c r="B4515">
        <v>5713</v>
      </c>
      <c r="C4515" s="4">
        <v>44730</v>
      </c>
      <c r="D4515">
        <v>209.34</v>
      </c>
      <c r="E4515" t="s">
        <v>20</v>
      </c>
    </row>
    <row r="4516" spans="1:5" x14ac:dyDescent="0.25">
      <c r="A4516">
        <v>885</v>
      </c>
      <c r="B4516">
        <v>6839</v>
      </c>
      <c r="C4516" s="4">
        <v>44579</v>
      </c>
      <c r="D4516">
        <v>213.09</v>
      </c>
      <c r="E4516" t="s">
        <v>16</v>
      </c>
    </row>
    <row r="4517" spans="1:5" x14ac:dyDescent="0.25">
      <c r="A4517">
        <v>885</v>
      </c>
      <c r="B4517">
        <v>1625</v>
      </c>
      <c r="C4517" s="4">
        <v>44678</v>
      </c>
      <c r="D4517">
        <v>367.84</v>
      </c>
      <c r="E4517" t="s">
        <v>16</v>
      </c>
    </row>
    <row r="4518" spans="1:5" x14ac:dyDescent="0.25">
      <c r="A4518">
        <v>885</v>
      </c>
      <c r="B4518">
        <v>5252</v>
      </c>
      <c r="C4518" s="4">
        <v>44863</v>
      </c>
      <c r="D4518">
        <v>237.48</v>
      </c>
      <c r="E4518" t="s">
        <v>16</v>
      </c>
    </row>
    <row r="4519" spans="1:5" x14ac:dyDescent="0.25">
      <c r="A4519">
        <v>885</v>
      </c>
      <c r="B4519">
        <v>3063</v>
      </c>
      <c r="C4519" s="4">
        <v>44861</v>
      </c>
      <c r="D4519">
        <v>75.180000000000007</v>
      </c>
      <c r="E4519" t="s">
        <v>20</v>
      </c>
    </row>
    <row r="4520" spans="1:5" x14ac:dyDescent="0.25">
      <c r="A4520">
        <v>885</v>
      </c>
      <c r="B4520">
        <v>6637</v>
      </c>
      <c r="C4520" s="4">
        <v>44693</v>
      </c>
      <c r="D4520">
        <v>329.82</v>
      </c>
      <c r="E4520" t="s">
        <v>18</v>
      </c>
    </row>
    <row r="4521" spans="1:5" x14ac:dyDescent="0.25">
      <c r="A4521">
        <v>886</v>
      </c>
      <c r="B4521">
        <v>3424</v>
      </c>
      <c r="C4521" s="4">
        <v>44826</v>
      </c>
      <c r="D4521">
        <v>223.39</v>
      </c>
      <c r="E4521" t="s">
        <v>18</v>
      </c>
    </row>
    <row r="4522" spans="1:5" x14ac:dyDescent="0.25">
      <c r="A4522">
        <v>886</v>
      </c>
      <c r="B4522">
        <v>5157</v>
      </c>
      <c r="C4522" s="4">
        <v>44683</v>
      </c>
      <c r="D4522">
        <v>483.19</v>
      </c>
      <c r="E4522" t="s">
        <v>16</v>
      </c>
    </row>
    <row r="4523" spans="1:5" x14ac:dyDescent="0.25">
      <c r="A4523">
        <v>886</v>
      </c>
      <c r="B4523">
        <v>4919</v>
      </c>
      <c r="C4523" s="4">
        <v>44784</v>
      </c>
      <c r="D4523">
        <v>220.15</v>
      </c>
      <c r="E4523" t="s">
        <v>16</v>
      </c>
    </row>
    <row r="4524" spans="1:5" x14ac:dyDescent="0.25">
      <c r="A4524">
        <v>886</v>
      </c>
      <c r="B4524">
        <v>3521</v>
      </c>
      <c r="C4524" s="4">
        <v>44594</v>
      </c>
      <c r="D4524">
        <v>464.83</v>
      </c>
      <c r="E4524" t="s">
        <v>20</v>
      </c>
    </row>
    <row r="4525" spans="1:5" x14ac:dyDescent="0.25">
      <c r="A4525">
        <v>886</v>
      </c>
      <c r="B4525">
        <v>1460</v>
      </c>
      <c r="C4525" s="4">
        <v>44586</v>
      </c>
      <c r="D4525">
        <v>18.309999999999999</v>
      </c>
      <c r="E4525" t="s">
        <v>20</v>
      </c>
    </row>
    <row r="4526" spans="1:5" x14ac:dyDescent="0.25">
      <c r="A4526">
        <v>886</v>
      </c>
      <c r="B4526">
        <v>2468</v>
      </c>
      <c r="C4526" s="4">
        <v>44874</v>
      </c>
      <c r="D4526">
        <v>304.33999999999997</v>
      </c>
      <c r="E4526" t="s">
        <v>20</v>
      </c>
    </row>
    <row r="4527" spans="1:5" x14ac:dyDescent="0.25">
      <c r="A4527">
        <v>886</v>
      </c>
      <c r="B4527">
        <v>6337</v>
      </c>
      <c r="C4527" s="4">
        <v>44779</v>
      </c>
      <c r="D4527">
        <v>483.62</v>
      </c>
      <c r="E4527" t="s">
        <v>18</v>
      </c>
    </row>
    <row r="4528" spans="1:5" x14ac:dyDescent="0.25">
      <c r="A4528">
        <v>887</v>
      </c>
      <c r="B4528">
        <v>2636</v>
      </c>
      <c r="C4528" s="4">
        <v>44779</v>
      </c>
      <c r="D4528">
        <v>74.349999999999994</v>
      </c>
      <c r="E4528" t="s">
        <v>20</v>
      </c>
    </row>
    <row r="4529" spans="1:5" x14ac:dyDescent="0.25">
      <c r="A4529">
        <v>887</v>
      </c>
      <c r="B4529">
        <v>2370</v>
      </c>
      <c r="C4529" s="4">
        <v>44729</v>
      </c>
      <c r="D4529">
        <v>199.28</v>
      </c>
      <c r="E4529" t="s">
        <v>20</v>
      </c>
    </row>
    <row r="4530" spans="1:5" x14ac:dyDescent="0.25">
      <c r="A4530">
        <v>887</v>
      </c>
      <c r="B4530">
        <v>2747</v>
      </c>
      <c r="C4530" s="4">
        <v>44639</v>
      </c>
      <c r="D4530">
        <v>217.96</v>
      </c>
      <c r="E4530" t="s">
        <v>17</v>
      </c>
    </row>
    <row r="4531" spans="1:5" x14ac:dyDescent="0.25">
      <c r="A4531">
        <v>887</v>
      </c>
      <c r="B4531">
        <v>9239</v>
      </c>
      <c r="C4531" s="4">
        <v>44758</v>
      </c>
      <c r="D4531">
        <v>320.69</v>
      </c>
      <c r="E4531" t="s">
        <v>20</v>
      </c>
    </row>
    <row r="4532" spans="1:5" x14ac:dyDescent="0.25">
      <c r="A4532">
        <v>888</v>
      </c>
      <c r="B4532">
        <v>7689</v>
      </c>
      <c r="C4532" s="4">
        <v>44669</v>
      </c>
      <c r="D4532">
        <v>89.65</v>
      </c>
      <c r="E4532" t="s">
        <v>17</v>
      </c>
    </row>
    <row r="4533" spans="1:5" x14ac:dyDescent="0.25">
      <c r="A4533">
        <v>888</v>
      </c>
      <c r="B4533">
        <v>2505</v>
      </c>
      <c r="C4533" s="4">
        <v>44886</v>
      </c>
      <c r="D4533">
        <v>238.32</v>
      </c>
      <c r="E4533" t="s">
        <v>18</v>
      </c>
    </row>
    <row r="4534" spans="1:5" x14ac:dyDescent="0.25">
      <c r="A4534">
        <v>888</v>
      </c>
      <c r="B4534">
        <v>4890</v>
      </c>
      <c r="C4534" s="4">
        <v>44567</v>
      </c>
      <c r="D4534">
        <v>108.97</v>
      </c>
      <c r="E4534" t="s">
        <v>19</v>
      </c>
    </row>
    <row r="4535" spans="1:5" x14ac:dyDescent="0.25">
      <c r="A4535">
        <v>889</v>
      </c>
      <c r="B4535">
        <v>9699</v>
      </c>
      <c r="C4535" s="4">
        <v>44733</v>
      </c>
      <c r="D4535">
        <v>131.38999999999999</v>
      </c>
      <c r="E4535" t="s">
        <v>20</v>
      </c>
    </row>
    <row r="4536" spans="1:5" x14ac:dyDescent="0.25">
      <c r="A4536">
        <v>889</v>
      </c>
      <c r="B4536">
        <v>8493</v>
      </c>
      <c r="C4536" s="4">
        <v>44577</v>
      </c>
      <c r="D4536">
        <v>65.06</v>
      </c>
      <c r="E4536" t="s">
        <v>20</v>
      </c>
    </row>
    <row r="4537" spans="1:5" x14ac:dyDescent="0.25">
      <c r="A4537">
        <v>889</v>
      </c>
      <c r="B4537">
        <v>9986</v>
      </c>
      <c r="C4537" s="4">
        <v>44868</v>
      </c>
      <c r="D4537">
        <v>44.67</v>
      </c>
      <c r="E4537" t="s">
        <v>19</v>
      </c>
    </row>
    <row r="4538" spans="1:5" x14ac:dyDescent="0.25">
      <c r="A4538">
        <v>889</v>
      </c>
      <c r="B4538">
        <v>2268</v>
      </c>
      <c r="C4538" s="4">
        <v>44708</v>
      </c>
      <c r="D4538">
        <v>65.760000000000005</v>
      </c>
      <c r="E4538" t="s">
        <v>19</v>
      </c>
    </row>
    <row r="4539" spans="1:5" x14ac:dyDescent="0.25">
      <c r="A4539">
        <v>890</v>
      </c>
      <c r="B4539">
        <v>8765</v>
      </c>
      <c r="C4539" s="4">
        <v>44622</v>
      </c>
      <c r="D4539">
        <v>126.67</v>
      </c>
      <c r="E4539" t="s">
        <v>20</v>
      </c>
    </row>
    <row r="4540" spans="1:5" x14ac:dyDescent="0.25">
      <c r="A4540">
        <v>890</v>
      </c>
      <c r="B4540">
        <v>3226</v>
      </c>
      <c r="C4540" s="4">
        <v>44753</v>
      </c>
      <c r="D4540">
        <v>242.8</v>
      </c>
      <c r="E4540" t="s">
        <v>19</v>
      </c>
    </row>
    <row r="4541" spans="1:5" x14ac:dyDescent="0.25">
      <c r="A4541">
        <v>891</v>
      </c>
      <c r="B4541">
        <v>8542</v>
      </c>
      <c r="C4541" s="4">
        <v>44649</v>
      </c>
      <c r="D4541">
        <v>457.88</v>
      </c>
      <c r="E4541" t="s">
        <v>17</v>
      </c>
    </row>
    <row r="4542" spans="1:5" x14ac:dyDescent="0.25">
      <c r="A4542">
        <v>891</v>
      </c>
      <c r="B4542">
        <v>8016</v>
      </c>
      <c r="C4542" s="4">
        <v>44922</v>
      </c>
      <c r="D4542">
        <v>384.86</v>
      </c>
      <c r="E4542" t="s">
        <v>17</v>
      </c>
    </row>
    <row r="4543" spans="1:5" x14ac:dyDescent="0.25">
      <c r="A4543">
        <v>891</v>
      </c>
      <c r="B4543">
        <v>4975</v>
      </c>
      <c r="C4543" s="4">
        <v>44619</v>
      </c>
      <c r="D4543">
        <v>185</v>
      </c>
      <c r="E4543" t="s">
        <v>19</v>
      </c>
    </row>
    <row r="4544" spans="1:5" x14ac:dyDescent="0.25">
      <c r="A4544">
        <v>891</v>
      </c>
      <c r="B4544">
        <v>4654</v>
      </c>
      <c r="C4544" s="4">
        <v>44579</v>
      </c>
      <c r="D4544">
        <v>160.09</v>
      </c>
      <c r="E4544" t="s">
        <v>18</v>
      </c>
    </row>
    <row r="4545" spans="1:5" x14ac:dyDescent="0.25">
      <c r="A4545">
        <v>891</v>
      </c>
      <c r="B4545">
        <v>7474</v>
      </c>
      <c r="C4545" s="4">
        <v>44701</v>
      </c>
      <c r="D4545">
        <v>414.34</v>
      </c>
      <c r="E4545" t="s">
        <v>19</v>
      </c>
    </row>
    <row r="4546" spans="1:5" x14ac:dyDescent="0.25">
      <c r="A4546">
        <v>892</v>
      </c>
      <c r="B4546">
        <v>6409</v>
      </c>
      <c r="C4546" s="4">
        <v>44838</v>
      </c>
      <c r="D4546">
        <v>183.21</v>
      </c>
      <c r="E4546" t="s">
        <v>19</v>
      </c>
    </row>
    <row r="4547" spans="1:5" x14ac:dyDescent="0.25">
      <c r="A4547">
        <v>893</v>
      </c>
      <c r="B4547">
        <v>9269</v>
      </c>
      <c r="C4547" s="4">
        <v>44648</v>
      </c>
      <c r="D4547">
        <v>287.45999999999998</v>
      </c>
      <c r="E4547" t="s">
        <v>16</v>
      </c>
    </row>
    <row r="4548" spans="1:5" x14ac:dyDescent="0.25">
      <c r="A4548">
        <v>893</v>
      </c>
      <c r="B4548">
        <v>3983</v>
      </c>
      <c r="C4548" s="4">
        <v>44832</v>
      </c>
      <c r="D4548">
        <v>402.4</v>
      </c>
      <c r="E4548" t="s">
        <v>20</v>
      </c>
    </row>
    <row r="4549" spans="1:5" x14ac:dyDescent="0.25">
      <c r="A4549">
        <v>893</v>
      </c>
      <c r="B4549">
        <v>6213</v>
      </c>
      <c r="C4549" s="4">
        <v>44571</v>
      </c>
      <c r="D4549">
        <v>492.31</v>
      </c>
      <c r="E4549" t="s">
        <v>20</v>
      </c>
    </row>
    <row r="4550" spans="1:5" x14ac:dyDescent="0.25">
      <c r="A4550">
        <v>893</v>
      </c>
      <c r="B4550">
        <v>6906</v>
      </c>
      <c r="C4550" s="4">
        <v>44762</v>
      </c>
      <c r="D4550">
        <v>483.22</v>
      </c>
      <c r="E4550" t="s">
        <v>18</v>
      </c>
    </row>
    <row r="4551" spans="1:5" x14ac:dyDescent="0.25">
      <c r="A4551">
        <v>893</v>
      </c>
      <c r="B4551">
        <v>1778</v>
      </c>
      <c r="C4551" s="4">
        <v>44728</v>
      </c>
      <c r="D4551">
        <v>182.71</v>
      </c>
      <c r="E4551" t="s">
        <v>19</v>
      </c>
    </row>
    <row r="4552" spans="1:5" x14ac:dyDescent="0.25">
      <c r="A4552">
        <v>893</v>
      </c>
      <c r="B4552">
        <v>8866</v>
      </c>
      <c r="C4552" s="4">
        <v>44674</v>
      </c>
      <c r="D4552">
        <v>169.98</v>
      </c>
      <c r="E4552" t="s">
        <v>20</v>
      </c>
    </row>
    <row r="4553" spans="1:5" x14ac:dyDescent="0.25">
      <c r="A4553">
        <v>893</v>
      </c>
      <c r="B4553">
        <v>1027</v>
      </c>
      <c r="C4553" s="4">
        <v>44608</v>
      </c>
      <c r="D4553">
        <v>485.64</v>
      </c>
      <c r="E4553" t="s">
        <v>16</v>
      </c>
    </row>
    <row r="4554" spans="1:5" x14ac:dyDescent="0.25">
      <c r="A4554">
        <v>893</v>
      </c>
      <c r="B4554">
        <v>3574</v>
      </c>
      <c r="C4554" s="4">
        <v>44801</v>
      </c>
      <c r="D4554">
        <v>319.48</v>
      </c>
      <c r="E4554" t="s">
        <v>20</v>
      </c>
    </row>
    <row r="4555" spans="1:5" x14ac:dyDescent="0.25">
      <c r="A4555">
        <v>893</v>
      </c>
      <c r="B4555">
        <v>9876</v>
      </c>
      <c r="C4555" s="4">
        <v>44639</v>
      </c>
      <c r="D4555">
        <v>203.71</v>
      </c>
      <c r="E4555" t="s">
        <v>16</v>
      </c>
    </row>
    <row r="4556" spans="1:5" x14ac:dyDescent="0.25">
      <c r="A4556">
        <v>894</v>
      </c>
      <c r="B4556">
        <v>2141</v>
      </c>
      <c r="C4556" s="4">
        <v>44873</v>
      </c>
      <c r="D4556">
        <v>400.2</v>
      </c>
      <c r="E4556" t="s">
        <v>20</v>
      </c>
    </row>
    <row r="4557" spans="1:5" x14ac:dyDescent="0.25">
      <c r="A4557">
        <v>894</v>
      </c>
      <c r="B4557">
        <v>8391</v>
      </c>
      <c r="C4557" s="4">
        <v>44821</v>
      </c>
      <c r="D4557">
        <v>89.99</v>
      </c>
      <c r="E4557" t="s">
        <v>17</v>
      </c>
    </row>
    <row r="4558" spans="1:5" x14ac:dyDescent="0.25">
      <c r="A4558">
        <v>894</v>
      </c>
      <c r="B4558">
        <v>8907</v>
      </c>
      <c r="C4558" s="4">
        <v>44662</v>
      </c>
      <c r="D4558">
        <v>493.07</v>
      </c>
      <c r="E4558" t="s">
        <v>20</v>
      </c>
    </row>
    <row r="4559" spans="1:5" x14ac:dyDescent="0.25">
      <c r="A4559">
        <v>895</v>
      </c>
      <c r="B4559">
        <v>8587</v>
      </c>
      <c r="C4559" s="4">
        <v>44835</v>
      </c>
      <c r="D4559">
        <v>423.64</v>
      </c>
      <c r="E4559" t="s">
        <v>16</v>
      </c>
    </row>
    <row r="4560" spans="1:5" x14ac:dyDescent="0.25">
      <c r="A4560">
        <v>895</v>
      </c>
      <c r="B4560">
        <v>8479</v>
      </c>
      <c r="C4560" s="4">
        <v>44567</v>
      </c>
      <c r="D4560">
        <v>396.22</v>
      </c>
      <c r="E4560" t="s">
        <v>20</v>
      </c>
    </row>
    <row r="4561" spans="1:5" x14ac:dyDescent="0.25">
      <c r="A4561">
        <v>895</v>
      </c>
      <c r="B4561">
        <v>2679</v>
      </c>
      <c r="C4561" s="4">
        <v>44632</v>
      </c>
      <c r="D4561">
        <v>179.09</v>
      </c>
      <c r="E4561" t="s">
        <v>19</v>
      </c>
    </row>
    <row r="4562" spans="1:5" x14ac:dyDescent="0.25">
      <c r="A4562">
        <v>895</v>
      </c>
      <c r="B4562">
        <v>5995</v>
      </c>
      <c r="C4562" s="4">
        <v>44800</v>
      </c>
      <c r="D4562">
        <v>42.27</v>
      </c>
      <c r="E4562" t="s">
        <v>17</v>
      </c>
    </row>
    <row r="4563" spans="1:5" x14ac:dyDescent="0.25">
      <c r="A4563">
        <v>895</v>
      </c>
      <c r="B4563">
        <v>3873</v>
      </c>
      <c r="C4563" s="4">
        <v>44625</v>
      </c>
      <c r="D4563">
        <v>463.1</v>
      </c>
      <c r="E4563" t="s">
        <v>18</v>
      </c>
    </row>
    <row r="4564" spans="1:5" x14ac:dyDescent="0.25">
      <c r="A4564">
        <v>895</v>
      </c>
      <c r="B4564">
        <v>4825</v>
      </c>
      <c r="C4564" s="4">
        <v>44743</v>
      </c>
      <c r="D4564">
        <v>81.37</v>
      </c>
      <c r="E4564" t="s">
        <v>19</v>
      </c>
    </row>
    <row r="4565" spans="1:5" x14ac:dyDescent="0.25">
      <c r="A4565">
        <v>895</v>
      </c>
      <c r="B4565">
        <v>7512</v>
      </c>
      <c r="C4565" s="4">
        <v>44721</v>
      </c>
      <c r="D4565">
        <v>63.39</v>
      </c>
      <c r="E4565" t="s">
        <v>20</v>
      </c>
    </row>
    <row r="4566" spans="1:5" x14ac:dyDescent="0.25">
      <c r="A4566">
        <v>896</v>
      </c>
      <c r="B4566">
        <v>2746</v>
      </c>
      <c r="C4566" s="4">
        <v>44662</v>
      </c>
      <c r="D4566">
        <v>103.89</v>
      </c>
      <c r="E4566" t="s">
        <v>18</v>
      </c>
    </row>
    <row r="4567" spans="1:5" x14ac:dyDescent="0.25">
      <c r="A4567">
        <v>896</v>
      </c>
      <c r="B4567">
        <v>8630</v>
      </c>
      <c r="C4567" s="4">
        <v>44819</v>
      </c>
      <c r="D4567">
        <v>180.16</v>
      </c>
      <c r="E4567" t="s">
        <v>17</v>
      </c>
    </row>
    <row r="4568" spans="1:5" x14ac:dyDescent="0.25">
      <c r="A4568">
        <v>896</v>
      </c>
      <c r="B4568">
        <v>6014</v>
      </c>
      <c r="C4568" s="4">
        <v>44853</v>
      </c>
      <c r="D4568">
        <v>351.51</v>
      </c>
      <c r="E4568" t="s">
        <v>18</v>
      </c>
    </row>
    <row r="4569" spans="1:5" x14ac:dyDescent="0.25">
      <c r="A4569">
        <v>896</v>
      </c>
      <c r="B4569">
        <v>9571</v>
      </c>
      <c r="C4569" s="4">
        <v>44616</v>
      </c>
      <c r="D4569">
        <v>27.47</v>
      </c>
      <c r="E4569" t="s">
        <v>16</v>
      </c>
    </row>
    <row r="4570" spans="1:5" x14ac:dyDescent="0.25">
      <c r="A4570">
        <v>896</v>
      </c>
      <c r="B4570">
        <v>7421</v>
      </c>
      <c r="C4570" s="4">
        <v>44677</v>
      </c>
      <c r="D4570">
        <v>48.67</v>
      </c>
      <c r="E4570" t="s">
        <v>18</v>
      </c>
    </row>
    <row r="4571" spans="1:5" x14ac:dyDescent="0.25">
      <c r="A4571">
        <v>896</v>
      </c>
      <c r="B4571">
        <v>4822</v>
      </c>
      <c r="C4571" s="4">
        <v>44593</v>
      </c>
      <c r="D4571">
        <v>145.58000000000001</v>
      </c>
      <c r="E4571" t="s">
        <v>20</v>
      </c>
    </row>
    <row r="4572" spans="1:5" x14ac:dyDescent="0.25">
      <c r="A4572">
        <v>896</v>
      </c>
      <c r="B4572">
        <v>2701</v>
      </c>
      <c r="C4572" s="4">
        <v>44562</v>
      </c>
      <c r="D4572">
        <v>391.16</v>
      </c>
      <c r="E4572" t="s">
        <v>17</v>
      </c>
    </row>
    <row r="4573" spans="1:5" x14ac:dyDescent="0.25">
      <c r="A4573">
        <v>896</v>
      </c>
      <c r="B4573">
        <v>6076</v>
      </c>
      <c r="C4573" s="4">
        <v>44771</v>
      </c>
      <c r="D4573">
        <v>154.59</v>
      </c>
      <c r="E4573" t="s">
        <v>17</v>
      </c>
    </row>
    <row r="4574" spans="1:5" x14ac:dyDescent="0.25">
      <c r="A4574">
        <v>897</v>
      </c>
      <c r="B4574">
        <v>1790</v>
      </c>
      <c r="C4574" s="4">
        <v>44827</v>
      </c>
      <c r="D4574">
        <v>5.76</v>
      </c>
      <c r="E4574" t="s">
        <v>17</v>
      </c>
    </row>
    <row r="4575" spans="1:5" x14ac:dyDescent="0.25">
      <c r="A4575">
        <v>897</v>
      </c>
      <c r="B4575">
        <v>1638</v>
      </c>
      <c r="C4575" s="4">
        <v>44854</v>
      </c>
      <c r="D4575">
        <v>47.57</v>
      </c>
      <c r="E4575" t="s">
        <v>16</v>
      </c>
    </row>
    <row r="4576" spans="1:5" x14ac:dyDescent="0.25">
      <c r="A4576">
        <v>897</v>
      </c>
      <c r="B4576">
        <v>6814</v>
      </c>
      <c r="C4576" s="4">
        <v>44577</v>
      </c>
      <c r="D4576">
        <v>467.83</v>
      </c>
      <c r="E4576" t="s">
        <v>18</v>
      </c>
    </row>
    <row r="4577" spans="1:5" x14ac:dyDescent="0.25">
      <c r="A4577">
        <v>897</v>
      </c>
      <c r="B4577">
        <v>2646</v>
      </c>
      <c r="C4577" s="4">
        <v>44814</v>
      </c>
      <c r="D4577">
        <v>248.17</v>
      </c>
      <c r="E4577" t="s">
        <v>20</v>
      </c>
    </row>
    <row r="4578" spans="1:5" x14ac:dyDescent="0.25">
      <c r="A4578">
        <v>897</v>
      </c>
      <c r="B4578">
        <v>5518</v>
      </c>
      <c r="C4578" s="4">
        <v>44736</v>
      </c>
      <c r="D4578">
        <v>409.79</v>
      </c>
      <c r="E4578" t="s">
        <v>20</v>
      </c>
    </row>
    <row r="4579" spans="1:5" x14ac:dyDescent="0.25">
      <c r="A4579">
        <v>897</v>
      </c>
      <c r="B4579">
        <v>9896</v>
      </c>
      <c r="C4579" s="4">
        <v>44786</v>
      </c>
      <c r="D4579">
        <v>321.3</v>
      </c>
      <c r="E4579" t="s">
        <v>20</v>
      </c>
    </row>
    <row r="4580" spans="1:5" x14ac:dyDescent="0.25">
      <c r="A4580">
        <v>897</v>
      </c>
      <c r="B4580">
        <v>6328</v>
      </c>
      <c r="C4580" s="4">
        <v>44652</v>
      </c>
      <c r="D4580">
        <v>356.31</v>
      </c>
      <c r="E4580" t="s">
        <v>18</v>
      </c>
    </row>
    <row r="4581" spans="1:5" x14ac:dyDescent="0.25">
      <c r="A4581">
        <v>897</v>
      </c>
      <c r="B4581">
        <v>1755</v>
      </c>
      <c r="C4581" s="4">
        <v>44587</v>
      </c>
      <c r="D4581">
        <v>268.55</v>
      </c>
      <c r="E4581" t="s">
        <v>19</v>
      </c>
    </row>
    <row r="4582" spans="1:5" x14ac:dyDescent="0.25">
      <c r="A4582">
        <v>898</v>
      </c>
      <c r="B4582">
        <v>1358</v>
      </c>
      <c r="C4582" s="4">
        <v>44638</v>
      </c>
      <c r="D4582">
        <v>439.5</v>
      </c>
      <c r="E4582" t="s">
        <v>18</v>
      </c>
    </row>
    <row r="4583" spans="1:5" x14ac:dyDescent="0.25">
      <c r="A4583">
        <v>898</v>
      </c>
      <c r="B4583">
        <v>1420</v>
      </c>
      <c r="C4583" s="4">
        <v>44730</v>
      </c>
      <c r="D4583">
        <v>255.41</v>
      </c>
      <c r="E4583" t="s">
        <v>19</v>
      </c>
    </row>
    <row r="4584" spans="1:5" x14ac:dyDescent="0.25">
      <c r="A4584">
        <v>898</v>
      </c>
      <c r="B4584">
        <v>7299</v>
      </c>
      <c r="C4584" s="4">
        <v>44709</v>
      </c>
      <c r="D4584">
        <v>399.63</v>
      </c>
      <c r="E4584" t="s">
        <v>18</v>
      </c>
    </row>
    <row r="4585" spans="1:5" x14ac:dyDescent="0.25">
      <c r="A4585">
        <v>898</v>
      </c>
      <c r="B4585">
        <v>3086</v>
      </c>
      <c r="C4585" s="4">
        <v>44808</v>
      </c>
      <c r="D4585">
        <v>364.04</v>
      </c>
      <c r="E4585" t="s">
        <v>17</v>
      </c>
    </row>
    <row r="4586" spans="1:5" x14ac:dyDescent="0.25">
      <c r="A4586">
        <v>898</v>
      </c>
      <c r="B4586">
        <v>8939</v>
      </c>
      <c r="C4586" s="4">
        <v>44564</v>
      </c>
      <c r="D4586">
        <v>202.23</v>
      </c>
      <c r="E4586" t="s">
        <v>17</v>
      </c>
    </row>
    <row r="4587" spans="1:5" x14ac:dyDescent="0.25">
      <c r="A4587">
        <v>898</v>
      </c>
      <c r="B4587">
        <v>2604</v>
      </c>
      <c r="C4587" s="4">
        <v>44847</v>
      </c>
      <c r="D4587">
        <v>379.34</v>
      </c>
      <c r="E4587" t="s">
        <v>19</v>
      </c>
    </row>
    <row r="4588" spans="1:5" x14ac:dyDescent="0.25">
      <c r="A4588">
        <v>898</v>
      </c>
      <c r="B4588">
        <v>1332</v>
      </c>
      <c r="C4588" s="4">
        <v>44581</v>
      </c>
      <c r="D4588">
        <v>8.17</v>
      </c>
      <c r="E4588" t="s">
        <v>19</v>
      </c>
    </row>
    <row r="4589" spans="1:5" x14ac:dyDescent="0.25">
      <c r="A4589">
        <v>898</v>
      </c>
      <c r="B4589">
        <v>1470</v>
      </c>
      <c r="C4589" s="4">
        <v>44856</v>
      </c>
      <c r="D4589">
        <v>498.87</v>
      </c>
      <c r="E4589" t="s">
        <v>17</v>
      </c>
    </row>
    <row r="4590" spans="1:5" x14ac:dyDescent="0.25">
      <c r="A4590">
        <v>898</v>
      </c>
      <c r="B4590">
        <v>8241</v>
      </c>
      <c r="C4590" s="4">
        <v>44665</v>
      </c>
      <c r="D4590">
        <v>246.81</v>
      </c>
      <c r="E4590" t="s">
        <v>20</v>
      </c>
    </row>
    <row r="4591" spans="1:5" x14ac:dyDescent="0.25">
      <c r="A4591">
        <v>899</v>
      </c>
      <c r="B4591">
        <v>2983</v>
      </c>
      <c r="C4591" s="4">
        <v>44772</v>
      </c>
      <c r="D4591">
        <v>38.78</v>
      </c>
      <c r="E4591" t="s">
        <v>18</v>
      </c>
    </row>
    <row r="4592" spans="1:5" x14ac:dyDescent="0.25">
      <c r="A4592">
        <v>900</v>
      </c>
      <c r="B4592">
        <v>6089</v>
      </c>
      <c r="C4592" s="4">
        <v>44681</v>
      </c>
      <c r="D4592">
        <v>218.87</v>
      </c>
      <c r="E4592" t="s">
        <v>20</v>
      </c>
    </row>
    <row r="4593" spans="1:5" x14ac:dyDescent="0.25">
      <c r="A4593">
        <v>900</v>
      </c>
      <c r="B4593">
        <v>8500</v>
      </c>
      <c r="C4593" s="4">
        <v>44921</v>
      </c>
      <c r="D4593">
        <v>14.16</v>
      </c>
      <c r="E4593" t="s">
        <v>17</v>
      </c>
    </row>
    <row r="4594" spans="1:5" x14ac:dyDescent="0.25">
      <c r="A4594">
        <v>900</v>
      </c>
      <c r="B4594">
        <v>3310</v>
      </c>
      <c r="C4594" s="4">
        <v>44860</v>
      </c>
      <c r="D4594">
        <v>120.51</v>
      </c>
      <c r="E4594" t="s">
        <v>17</v>
      </c>
    </row>
    <row r="4595" spans="1:5" x14ac:dyDescent="0.25">
      <c r="A4595">
        <v>901</v>
      </c>
      <c r="B4595">
        <v>6524</v>
      </c>
      <c r="C4595" s="4">
        <v>44760</v>
      </c>
      <c r="D4595">
        <v>336.36</v>
      </c>
      <c r="E4595" t="s">
        <v>16</v>
      </c>
    </row>
    <row r="4596" spans="1:5" x14ac:dyDescent="0.25">
      <c r="A4596">
        <v>901</v>
      </c>
      <c r="B4596">
        <v>4688</v>
      </c>
      <c r="C4596" s="4">
        <v>44632</v>
      </c>
      <c r="D4596">
        <v>181.58</v>
      </c>
      <c r="E4596" t="s">
        <v>19</v>
      </c>
    </row>
    <row r="4597" spans="1:5" x14ac:dyDescent="0.25">
      <c r="A4597">
        <v>902</v>
      </c>
      <c r="B4597">
        <v>1283</v>
      </c>
      <c r="C4597" s="4">
        <v>44706</v>
      </c>
      <c r="D4597">
        <v>50.63</v>
      </c>
      <c r="E4597" t="s">
        <v>18</v>
      </c>
    </row>
    <row r="4598" spans="1:5" x14ac:dyDescent="0.25">
      <c r="A4598">
        <v>902</v>
      </c>
      <c r="B4598">
        <v>8267</v>
      </c>
      <c r="C4598" s="4">
        <v>44643</v>
      </c>
      <c r="D4598">
        <v>405.51</v>
      </c>
      <c r="E4598" t="s">
        <v>16</v>
      </c>
    </row>
    <row r="4599" spans="1:5" x14ac:dyDescent="0.25">
      <c r="A4599">
        <v>902</v>
      </c>
      <c r="B4599">
        <v>6749</v>
      </c>
      <c r="C4599" s="4">
        <v>44906</v>
      </c>
      <c r="D4599">
        <v>145.80000000000001</v>
      </c>
      <c r="E4599" t="s">
        <v>20</v>
      </c>
    </row>
    <row r="4600" spans="1:5" x14ac:dyDescent="0.25">
      <c r="A4600">
        <v>902</v>
      </c>
      <c r="B4600">
        <v>6244</v>
      </c>
      <c r="C4600" s="4">
        <v>44655</v>
      </c>
      <c r="D4600">
        <v>82.46</v>
      </c>
      <c r="E4600" t="s">
        <v>19</v>
      </c>
    </row>
    <row r="4601" spans="1:5" x14ac:dyDescent="0.25">
      <c r="A4601">
        <v>902</v>
      </c>
      <c r="B4601">
        <v>7344</v>
      </c>
      <c r="C4601" s="4">
        <v>44801</v>
      </c>
      <c r="D4601">
        <v>280.48</v>
      </c>
      <c r="E4601" t="s">
        <v>16</v>
      </c>
    </row>
    <row r="4602" spans="1:5" x14ac:dyDescent="0.25">
      <c r="A4602">
        <v>902</v>
      </c>
      <c r="B4602">
        <v>8585</v>
      </c>
      <c r="C4602" s="4">
        <v>44664</v>
      </c>
      <c r="D4602">
        <v>67.83</v>
      </c>
      <c r="E4602" t="s">
        <v>18</v>
      </c>
    </row>
    <row r="4603" spans="1:5" x14ac:dyDescent="0.25">
      <c r="A4603">
        <v>902</v>
      </c>
      <c r="B4603">
        <v>3301</v>
      </c>
      <c r="C4603" s="4">
        <v>44726</v>
      </c>
      <c r="D4603">
        <v>7.49</v>
      </c>
      <c r="E4603" t="s">
        <v>20</v>
      </c>
    </row>
    <row r="4604" spans="1:5" x14ac:dyDescent="0.25">
      <c r="A4604">
        <v>903</v>
      </c>
      <c r="B4604">
        <v>7847</v>
      </c>
      <c r="C4604" s="4">
        <v>44688</v>
      </c>
      <c r="D4604">
        <v>382.45</v>
      </c>
      <c r="E4604" t="s">
        <v>20</v>
      </c>
    </row>
    <row r="4605" spans="1:5" x14ac:dyDescent="0.25">
      <c r="A4605">
        <v>903</v>
      </c>
      <c r="B4605">
        <v>8511</v>
      </c>
      <c r="C4605" s="4">
        <v>44662</v>
      </c>
      <c r="D4605">
        <v>20.39</v>
      </c>
      <c r="E4605" t="s">
        <v>20</v>
      </c>
    </row>
    <row r="4606" spans="1:5" x14ac:dyDescent="0.25">
      <c r="A4606">
        <v>903</v>
      </c>
      <c r="B4606">
        <v>8661</v>
      </c>
      <c r="C4606" s="4">
        <v>44770</v>
      </c>
      <c r="D4606">
        <v>352.02</v>
      </c>
      <c r="E4606" t="s">
        <v>19</v>
      </c>
    </row>
    <row r="4607" spans="1:5" x14ac:dyDescent="0.25">
      <c r="A4607">
        <v>903</v>
      </c>
      <c r="B4607">
        <v>9710</v>
      </c>
      <c r="C4607" s="4">
        <v>44739</v>
      </c>
      <c r="D4607">
        <v>7.92</v>
      </c>
      <c r="E4607" t="s">
        <v>18</v>
      </c>
    </row>
    <row r="4608" spans="1:5" x14ac:dyDescent="0.25">
      <c r="A4608">
        <v>904</v>
      </c>
      <c r="B4608">
        <v>7275</v>
      </c>
      <c r="C4608" s="4">
        <v>44583</v>
      </c>
      <c r="D4608">
        <v>458.97</v>
      </c>
      <c r="E4608" t="s">
        <v>17</v>
      </c>
    </row>
    <row r="4609" spans="1:5" x14ac:dyDescent="0.25">
      <c r="A4609">
        <v>904</v>
      </c>
      <c r="B4609">
        <v>8124</v>
      </c>
      <c r="C4609" s="4">
        <v>44910</v>
      </c>
      <c r="D4609">
        <v>89.12</v>
      </c>
      <c r="E4609" t="s">
        <v>20</v>
      </c>
    </row>
    <row r="4610" spans="1:5" x14ac:dyDescent="0.25">
      <c r="A4610">
        <v>904</v>
      </c>
      <c r="B4610">
        <v>8154</v>
      </c>
      <c r="C4610" s="4">
        <v>44618</v>
      </c>
      <c r="D4610">
        <v>129.32</v>
      </c>
      <c r="E4610" t="s">
        <v>20</v>
      </c>
    </row>
    <row r="4611" spans="1:5" x14ac:dyDescent="0.25">
      <c r="A4611">
        <v>904</v>
      </c>
      <c r="B4611">
        <v>5158</v>
      </c>
      <c r="C4611" s="4">
        <v>44690</v>
      </c>
      <c r="D4611">
        <v>462.82</v>
      </c>
      <c r="E4611" t="s">
        <v>16</v>
      </c>
    </row>
    <row r="4612" spans="1:5" x14ac:dyDescent="0.25">
      <c r="A4612">
        <v>904</v>
      </c>
      <c r="B4612">
        <v>3524</v>
      </c>
      <c r="C4612" s="4">
        <v>44861</v>
      </c>
      <c r="D4612">
        <v>368.62</v>
      </c>
      <c r="E4612" t="s">
        <v>17</v>
      </c>
    </row>
    <row r="4613" spans="1:5" x14ac:dyDescent="0.25">
      <c r="A4613">
        <v>904</v>
      </c>
      <c r="B4613">
        <v>1906</v>
      </c>
      <c r="C4613" s="4">
        <v>44695</v>
      </c>
      <c r="D4613">
        <v>151.53</v>
      </c>
      <c r="E4613" t="s">
        <v>16</v>
      </c>
    </row>
    <row r="4614" spans="1:5" x14ac:dyDescent="0.25">
      <c r="A4614">
        <v>904</v>
      </c>
      <c r="B4614">
        <v>1992</v>
      </c>
      <c r="C4614" s="4">
        <v>44858</v>
      </c>
      <c r="D4614">
        <v>24.01</v>
      </c>
      <c r="E4614" t="s">
        <v>17</v>
      </c>
    </row>
    <row r="4615" spans="1:5" x14ac:dyDescent="0.25">
      <c r="A4615">
        <v>905</v>
      </c>
      <c r="B4615">
        <v>6807</v>
      </c>
      <c r="C4615" s="4">
        <v>44745</v>
      </c>
      <c r="D4615">
        <v>141.80000000000001</v>
      </c>
      <c r="E4615" t="s">
        <v>17</v>
      </c>
    </row>
    <row r="4616" spans="1:5" x14ac:dyDescent="0.25">
      <c r="A4616">
        <v>905</v>
      </c>
      <c r="B4616">
        <v>9137</v>
      </c>
      <c r="C4616" s="4">
        <v>44605</v>
      </c>
      <c r="D4616">
        <v>143.66999999999999</v>
      </c>
      <c r="E4616" t="s">
        <v>18</v>
      </c>
    </row>
    <row r="4617" spans="1:5" x14ac:dyDescent="0.25">
      <c r="A4617">
        <v>905</v>
      </c>
      <c r="B4617">
        <v>9982</v>
      </c>
      <c r="C4617" s="4">
        <v>44730</v>
      </c>
      <c r="D4617">
        <v>143.07</v>
      </c>
      <c r="E4617" t="s">
        <v>19</v>
      </c>
    </row>
    <row r="4618" spans="1:5" x14ac:dyDescent="0.25">
      <c r="A4618">
        <v>905</v>
      </c>
      <c r="B4618">
        <v>2294</v>
      </c>
      <c r="C4618" s="4">
        <v>44598</v>
      </c>
      <c r="D4618">
        <v>285.54000000000002</v>
      </c>
      <c r="E4618" t="s">
        <v>20</v>
      </c>
    </row>
    <row r="4619" spans="1:5" x14ac:dyDescent="0.25">
      <c r="A4619">
        <v>905</v>
      </c>
      <c r="B4619">
        <v>3391</v>
      </c>
      <c r="C4619" s="4">
        <v>44860</v>
      </c>
      <c r="D4619">
        <v>107.28</v>
      </c>
      <c r="E4619" t="s">
        <v>16</v>
      </c>
    </row>
    <row r="4620" spans="1:5" x14ac:dyDescent="0.25">
      <c r="A4620">
        <v>905</v>
      </c>
      <c r="B4620">
        <v>8897</v>
      </c>
      <c r="C4620" s="4">
        <v>44690</v>
      </c>
      <c r="D4620">
        <v>25.85</v>
      </c>
      <c r="E4620" t="s">
        <v>18</v>
      </c>
    </row>
    <row r="4621" spans="1:5" x14ac:dyDescent="0.25">
      <c r="A4621">
        <v>905</v>
      </c>
      <c r="B4621">
        <v>4656</v>
      </c>
      <c r="C4621" s="4">
        <v>44761</v>
      </c>
      <c r="D4621">
        <v>326.58</v>
      </c>
      <c r="E4621" t="s">
        <v>20</v>
      </c>
    </row>
    <row r="4622" spans="1:5" x14ac:dyDescent="0.25">
      <c r="A4622">
        <v>905</v>
      </c>
      <c r="B4622">
        <v>3152</v>
      </c>
      <c r="C4622" s="4">
        <v>44711</v>
      </c>
      <c r="D4622">
        <v>48.76</v>
      </c>
      <c r="E4622" t="s">
        <v>19</v>
      </c>
    </row>
    <row r="4623" spans="1:5" x14ac:dyDescent="0.25">
      <c r="A4623">
        <v>906</v>
      </c>
      <c r="B4623">
        <v>2079</v>
      </c>
      <c r="C4623" s="4">
        <v>44752</v>
      </c>
      <c r="D4623">
        <v>12.21</v>
      </c>
      <c r="E4623" t="s">
        <v>20</v>
      </c>
    </row>
    <row r="4624" spans="1:5" x14ac:dyDescent="0.25">
      <c r="A4624">
        <v>906</v>
      </c>
      <c r="B4624">
        <v>2891</v>
      </c>
      <c r="C4624" s="4">
        <v>44902</v>
      </c>
      <c r="D4624">
        <v>398.57</v>
      </c>
      <c r="E4624" t="s">
        <v>16</v>
      </c>
    </row>
    <row r="4625" spans="1:5" x14ac:dyDescent="0.25">
      <c r="A4625">
        <v>906</v>
      </c>
      <c r="B4625">
        <v>4124</v>
      </c>
      <c r="C4625" s="4">
        <v>44918</v>
      </c>
      <c r="D4625">
        <v>294.45</v>
      </c>
      <c r="E4625" t="s">
        <v>17</v>
      </c>
    </row>
    <row r="4626" spans="1:5" x14ac:dyDescent="0.25">
      <c r="A4626">
        <v>906</v>
      </c>
      <c r="B4626">
        <v>4992</v>
      </c>
      <c r="C4626" s="4">
        <v>44924</v>
      </c>
      <c r="D4626">
        <v>163.07</v>
      </c>
      <c r="E4626" t="s">
        <v>19</v>
      </c>
    </row>
    <row r="4627" spans="1:5" x14ac:dyDescent="0.25">
      <c r="A4627">
        <v>906</v>
      </c>
      <c r="B4627">
        <v>6927</v>
      </c>
      <c r="C4627" s="4">
        <v>44788</v>
      </c>
      <c r="D4627">
        <v>367.5</v>
      </c>
      <c r="E4627" t="s">
        <v>17</v>
      </c>
    </row>
    <row r="4628" spans="1:5" x14ac:dyDescent="0.25">
      <c r="A4628">
        <v>907</v>
      </c>
      <c r="B4628">
        <v>3880</v>
      </c>
      <c r="C4628" s="4">
        <v>44849</v>
      </c>
      <c r="D4628">
        <v>54.82</v>
      </c>
      <c r="E4628" t="s">
        <v>20</v>
      </c>
    </row>
    <row r="4629" spans="1:5" x14ac:dyDescent="0.25">
      <c r="A4629">
        <v>908</v>
      </c>
      <c r="B4629">
        <v>6951</v>
      </c>
      <c r="C4629" s="4">
        <v>44844</v>
      </c>
      <c r="D4629">
        <v>39.119999999999997</v>
      </c>
      <c r="E4629" t="s">
        <v>16</v>
      </c>
    </row>
    <row r="4630" spans="1:5" x14ac:dyDescent="0.25">
      <c r="A4630">
        <v>908</v>
      </c>
      <c r="B4630">
        <v>9014</v>
      </c>
      <c r="C4630" s="4">
        <v>44652</v>
      </c>
      <c r="D4630">
        <v>403.95</v>
      </c>
      <c r="E4630" t="s">
        <v>19</v>
      </c>
    </row>
    <row r="4631" spans="1:5" x14ac:dyDescent="0.25">
      <c r="A4631">
        <v>908</v>
      </c>
      <c r="B4631">
        <v>6800</v>
      </c>
      <c r="C4631" s="4">
        <v>44816</v>
      </c>
      <c r="D4631">
        <v>218.95</v>
      </c>
      <c r="E4631" t="s">
        <v>18</v>
      </c>
    </row>
    <row r="4632" spans="1:5" x14ac:dyDescent="0.25">
      <c r="A4632">
        <v>908</v>
      </c>
      <c r="B4632">
        <v>1837</v>
      </c>
      <c r="C4632" s="4">
        <v>44816</v>
      </c>
      <c r="D4632">
        <v>91.26</v>
      </c>
      <c r="E4632" t="s">
        <v>16</v>
      </c>
    </row>
    <row r="4633" spans="1:5" x14ac:dyDescent="0.25">
      <c r="A4633">
        <v>908</v>
      </c>
      <c r="B4633">
        <v>7194</v>
      </c>
      <c r="C4633" s="4">
        <v>44585</v>
      </c>
      <c r="D4633">
        <v>23.7</v>
      </c>
      <c r="E4633" t="s">
        <v>19</v>
      </c>
    </row>
    <row r="4634" spans="1:5" x14ac:dyDescent="0.25">
      <c r="A4634">
        <v>908</v>
      </c>
      <c r="B4634">
        <v>6175</v>
      </c>
      <c r="C4634" s="4">
        <v>44603</v>
      </c>
      <c r="D4634">
        <v>444.92</v>
      </c>
      <c r="E4634" t="s">
        <v>20</v>
      </c>
    </row>
    <row r="4635" spans="1:5" x14ac:dyDescent="0.25">
      <c r="A4635">
        <v>908</v>
      </c>
      <c r="B4635">
        <v>9676</v>
      </c>
      <c r="C4635" s="4">
        <v>44606</v>
      </c>
      <c r="D4635">
        <v>291.52999999999997</v>
      </c>
      <c r="E4635" t="s">
        <v>16</v>
      </c>
    </row>
    <row r="4636" spans="1:5" x14ac:dyDescent="0.25">
      <c r="A4636">
        <v>908</v>
      </c>
      <c r="B4636">
        <v>4679</v>
      </c>
      <c r="C4636" s="4">
        <v>44890</v>
      </c>
      <c r="D4636">
        <v>113.48</v>
      </c>
      <c r="E4636" t="s">
        <v>16</v>
      </c>
    </row>
    <row r="4637" spans="1:5" x14ac:dyDescent="0.25">
      <c r="A4637">
        <v>908</v>
      </c>
      <c r="B4637">
        <v>7507</v>
      </c>
      <c r="C4637" s="4">
        <v>44745</v>
      </c>
      <c r="D4637">
        <v>238.18</v>
      </c>
      <c r="E4637" t="s">
        <v>20</v>
      </c>
    </row>
    <row r="4638" spans="1:5" x14ac:dyDescent="0.25">
      <c r="A4638">
        <v>909</v>
      </c>
      <c r="B4638">
        <v>5026</v>
      </c>
      <c r="C4638" s="4">
        <v>44847</v>
      </c>
      <c r="D4638">
        <v>194.26</v>
      </c>
      <c r="E4638" t="s">
        <v>16</v>
      </c>
    </row>
    <row r="4639" spans="1:5" x14ac:dyDescent="0.25">
      <c r="A4639">
        <v>909</v>
      </c>
      <c r="B4639">
        <v>6983</v>
      </c>
      <c r="C4639" s="4">
        <v>44801</v>
      </c>
      <c r="D4639">
        <v>455.63</v>
      </c>
      <c r="E4639" t="s">
        <v>20</v>
      </c>
    </row>
    <row r="4640" spans="1:5" x14ac:dyDescent="0.25">
      <c r="A4640">
        <v>909</v>
      </c>
      <c r="B4640">
        <v>2832</v>
      </c>
      <c r="C4640" s="4">
        <v>44716</v>
      </c>
      <c r="D4640">
        <v>68.349999999999994</v>
      </c>
      <c r="E4640" t="s">
        <v>16</v>
      </c>
    </row>
    <row r="4641" spans="1:5" x14ac:dyDescent="0.25">
      <c r="A4641">
        <v>910</v>
      </c>
      <c r="B4641">
        <v>4225</v>
      </c>
      <c r="C4641" s="4">
        <v>44592</v>
      </c>
      <c r="D4641">
        <v>233.03</v>
      </c>
      <c r="E4641" t="s">
        <v>19</v>
      </c>
    </row>
    <row r="4642" spans="1:5" x14ac:dyDescent="0.25">
      <c r="A4642">
        <v>910</v>
      </c>
      <c r="B4642">
        <v>3914</v>
      </c>
      <c r="C4642" s="4">
        <v>44608</v>
      </c>
      <c r="D4642">
        <v>54.02</v>
      </c>
      <c r="E4642" t="s">
        <v>20</v>
      </c>
    </row>
    <row r="4643" spans="1:5" x14ac:dyDescent="0.25">
      <c r="A4643">
        <v>910</v>
      </c>
      <c r="B4643">
        <v>4177</v>
      </c>
      <c r="C4643" s="4">
        <v>44688</v>
      </c>
      <c r="D4643">
        <v>328.02</v>
      </c>
      <c r="E4643" t="s">
        <v>20</v>
      </c>
    </row>
    <row r="4644" spans="1:5" x14ac:dyDescent="0.25">
      <c r="A4644">
        <v>910</v>
      </c>
      <c r="B4644">
        <v>7332</v>
      </c>
      <c r="C4644" s="4">
        <v>44880</v>
      </c>
      <c r="D4644">
        <v>182.07</v>
      </c>
      <c r="E4644" t="s">
        <v>18</v>
      </c>
    </row>
    <row r="4645" spans="1:5" x14ac:dyDescent="0.25">
      <c r="A4645">
        <v>911</v>
      </c>
      <c r="B4645">
        <v>3056</v>
      </c>
      <c r="C4645" s="4">
        <v>44676</v>
      </c>
      <c r="D4645">
        <v>409.54</v>
      </c>
      <c r="E4645" t="s">
        <v>19</v>
      </c>
    </row>
    <row r="4646" spans="1:5" x14ac:dyDescent="0.25">
      <c r="A4646">
        <v>911</v>
      </c>
      <c r="B4646">
        <v>8850</v>
      </c>
      <c r="C4646" s="4">
        <v>44783</v>
      </c>
      <c r="D4646">
        <v>418.91</v>
      </c>
      <c r="E4646" t="s">
        <v>20</v>
      </c>
    </row>
    <row r="4647" spans="1:5" x14ac:dyDescent="0.25">
      <c r="A4647">
        <v>911</v>
      </c>
      <c r="B4647">
        <v>5940</v>
      </c>
      <c r="C4647" s="4">
        <v>44710</v>
      </c>
      <c r="D4647">
        <v>230.45</v>
      </c>
      <c r="E4647" t="s">
        <v>19</v>
      </c>
    </row>
    <row r="4648" spans="1:5" x14ac:dyDescent="0.25">
      <c r="A4648">
        <v>912</v>
      </c>
      <c r="B4648">
        <v>3689</v>
      </c>
      <c r="C4648" s="4">
        <v>44624</v>
      </c>
      <c r="D4648">
        <v>108.11</v>
      </c>
      <c r="E4648" t="s">
        <v>20</v>
      </c>
    </row>
    <row r="4649" spans="1:5" x14ac:dyDescent="0.25">
      <c r="A4649">
        <v>912</v>
      </c>
      <c r="B4649">
        <v>1053</v>
      </c>
      <c r="C4649" s="4">
        <v>44859</v>
      </c>
      <c r="D4649">
        <v>376.03</v>
      </c>
      <c r="E4649" t="s">
        <v>19</v>
      </c>
    </row>
    <row r="4650" spans="1:5" x14ac:dyDescent="0.25">
      <c r="A4650">
        <v>912</v>
      </c>
      <c r="B4650">
        <v>7759</v>
      </c>
      <c r="C4650" s="4">
        <v>44767</v>
      </c>
      <c r="D4650">
        <v>453.12</v>
      </c>
      <c r="E4650" t="s">
        <v>18</v>
      </c>
    </row>
    <row r="4651" spans="1:5" x14ac:dyDescent="0.25">
      <c r="A4651">
        <v>912</v>
      </c>
      <c r="B4651">
        <v>2258</v>
      </c>
      <c r="C4651" s="4">
        <v>44893</v>
      </c>
      <c r="D4651">
        <v>363.22</v>
      </c>
      <c r="E4651" t="s">
        <v>16</v>
      </c>
    </row>
    <row r="4652" spans="1:5" x14ac:dyDescent="0.25">
      <c r="A4652">
        <v>912</v>
      </c>
      <c r="B4652">
        <v>3586</v>
      </c>
      <c r="C4652" s="4">
        <v>44754</v>
      </c>
      <c r="D4652">
        <v>322.79000000000002</v>
      </c>
      <c r="E4652" t="s">
        <v>19</v>
      </c>
    </row>
    <row r="4653" spans="1:5" x14ac:dyDescent="0.25">
      <c r="A4653">
        <v>912</v>
      </c>
      <c r="B4653">
        <v>6598</v>
      </c>
      <c r="C4653" s="4">
        <v>44743</v>
      </c>
      <c r="D4653">
        <v>25.9</v>
      </c>
      <c r="E4653" t="s">
        <v>16</v>
      </c>
    </row>
    <row r="4654" spans="1:5" x14ac:dyDescent="0.25">
      <c r="A4654">
        <v>912</v>
      </c>
      <c r="B4654">
        <v>3095</v>
      </c>
      <c r="C4654" s="4">
        <v>44816</v>
      </c>
      <c r="D4654">
        <v>44.72</v>
      </c>
      <c r="E4654" t="s">
        <v>18</v>
      </c>
    </row>
    <row r="4655" spans="1:5" x14ac:dyDescent="0.25">
      <c r="A4655">
        <v>912</v>
      </c>
      <c r="B4655">
        <v>1739</v>
      </c>
      <c r="C4655" s="4">
        <v>44908</v>
      </c>
      <c r="D4655">
        <v>12.23</v>
      </c>
      <c r="E4655" t="s">
        <v>17</v>
      </c>
    </row>
    <row r="4656" spans="1:5" x14ac:dyDescent="0.25">
      <c r="A4656">
        <v>912</v>
      </c>
      <c r="B4656">
        <v>3768</v>
      </c>
      <c r="C4656" s="4">
        <v>44887</v>
      </c>
      <c r="D4656">
        <v>208.89</v>
      </c>
      <c r="E4656" t="s">
        <v>16</v>
      </c>
    </row>
    <row r="4657" spans="1:5" x14ac:dyDescent="0.25">
      <c r="A4657">
        <v>913</v>
      </c>
      <c r="B4657">
        <v>2683</v>
      </c>
      <c r="C4657" s="4">
        <v>44719</v>
      </c>
      <c r="D4657">
        <v>267.44</v>
      </c>
      <c r="E4657" t="s">
        <v>16</v>
      </c>
    </row>
    <row r="4658" spans="1:5" x14ac:dyDescent="0.25">
      <c r="A4658">
        <v>914</v>
      </c>
      <c r="B4658">
        <v>7291</v>
      </c>
      <c r="C4658" s="4">
        <v>44783</v>
      </c>
      <c r="D4658">
        <v>357.78</v>
      </c>
      <c r="E4658" t="s">
        <v>18</v>
      </c>
    </row>
    <row r="4659" spans="1:5" x14ac:dyDescent="0.25">
      <c r="A4659">
        <v>914</v>
      </c>
      <c r="B4659">
        <v>5987</v>
      </c>
      <c r="C4659" s="4">
        <v>44616</v>
      </c>
      <c r="D4659">
        <v>124.46</v>
      </c>
      <c r="E4659" t="s">
        <v>20</v>
      </c>
    </row>
    <row r="4660" spans="1:5" x14ac:dyDescent="0.25">
      <c r="A4660">
        <v>914</v>
      </c>
      <c r="B4660">
        <v>8558</v>
      </c>
      <c r="C4660" s="4">
        <v>44790</v>
      </c>
      <c r="D4660">
        <v>107.55</v>
      </c>
      <c r="E4660" t="s">
        <v>16</v>
      </c>
    </row>
    <row r="4661" spans="1:5" x14ac:dyDescent="0.25">
      <c r="A4661">
        <v>914</v>
      </c>
      <c r="B4661">
        <v>3762</v>
      </c>
      <c r="C4661" s="4">
        <v>44903</v>
      </c>
      <c r="D4661">
        <v>265.23</v>
      </c>
      <c r="E4661" t="s">
        <v>18</v>
      </c>
    </row>
    <row r="4662" spans="1:5" x14ac:dyDescent="0.25">
      <c r="A4662">
        <v>914</v>
      </c>
      <c r="B4662">
        <v>6021</v>
      </c>
      <c r="C4662" s="4">
        <v>44596</v>
      </c>
      <c r="D4662">
        <v>100.22</v>
      </c>
      <c r="E4662" t="s">
        <v>16</v>
      </c>
    </row>
    <row r="4663" spans="1:5" x14ac:dyDescent="0.25">
      <c r="A4663">
        <v>914</v>
      </c>
      <c r="B4663">
        <v>6945</v>
      </c>
      <c r="C4663" s="4">
        <v>44767</v>
      </c>
      <c r="D4663">
        <v>468.49</v>
      </c>
      <c r="E4663" t="s">
        <v>19</v>
      </c>
    </row>
    <row r="4664" spans="1:5" x14ac:dyDescent="0.25">
      <c r="A4664">
        <v>914</v>
      </c>
      <c r="B4664">
        <v>5418</v>
      </c>
      <c r="C4664" s="4">
        <v>44635</v>
      </c>
      <c r="D4664">
        <v>299.07</v>
      </c>
      <c r="E4664" t="s">
        <v>20</v>
      </c>
    </row>
    <row r="4665" spans="1:5" x14ac:dyDescent="0.25">
      <c r="A4665">
        <v>915</v>
      </c>
      <c r="B4665">
        <v>2768</v>
      </c>
      <c r="C4665" s="4">
        <v>44790</v>
      </c>
      <c r="D4665">
        <v>165.6</v>
      </c>
      <c r="E4665" t="s">
        <v>19</v>
      </c>
    </row>
    <row r="4666" spans="1:5" x14ac:dyDescent="0.25">
      <c r="A4666">
        <v>915</v>
      </c>
      <c r="B4666">
        <v>5710</v>
      </c>
      <c r="C4666" s="4">
        <v>44833</v>
      </c>
      <c r="D4666">
        <v>159.21</v>
      </c>
      <c r="E4666" t="s">
        <v>19</v>
      </c>
    </row>
    <row r="4667" spans="1:5" x14ac:dyDescent="0.25">
      <c r="A4667">
        <v>915</v>
      </c>
      <c r="B4667">
        <v>9148</v>
      </c>
      <c r="C4667" s="4">
        <v>44578</v>
      </c>
      <c r="D4667">
        <v>168.42</v>
      </c>
      <c r="E4667" t="s">
        <v>17</v>
      </c>
    </row>
    <row r="4668" spans="1:5" x14ac:dyDescent="0.25">
      <c r="A4668">
        <v>915</v>
      </c>
      <c r="B4668">
        <v>5652</v>
      </c>
      <c r="C4668" s="4">
        <v>44669</v>
      </c>
      <c r="D4668">
        <v>371.81</v>
      </c>
      <c r="E4668" t="s">
        <v>16</v>
      </c>
    </row>
    <row r="4669" spans="1:5" x14ac:dyDescent="0.25">
      <c r="A4669">
        <v>915</v>
      </c>
      <c r="B4669">
        <v>5258</v>
      </c>
      <c r="C4669" s="4">
        <v>44891</v>
      </c>
      <c r="D4669">
        <v>229.52</v>
      </c>
      <c r="E4669" t="s">
        <v>16</v>
      </c>
    </row>
    <row r="4670" spans="1:5" x14ac:dyDescent="0.25">
      <c r="A4670">
        <v>915</v>
      </c>
      <c r="B4670">
        <v>5893</v>
      </c>
      <c r="C4670" s="4">
        <v>44910</v>
      </c>
      <c r="D4670">
        <v>326.32</v>
      </c>
      <c r="E4670" t="s">
        <v>20</v>
      </c>
    </row>
    <row r="4671" spans="1:5" x14ac:dyDescent="0.25">
      <c r="A4671">
        <v>915</v>
      </c>
      <c r="B4671">
        <v>3442</v>
      </c>
      <c r="C4671" s="4">
        <v>44587</v>
      </c>
      <c r="D4671">
        <v>365.72</v>
      </c>
      <c r="E4671" t="s">
        <v>20</v>
      </c>
    </row>
    <row r="4672" spans="1:5" x14ac:dyDescent="0.25">
      <c r="A4672">
        <v>916</v>
      </c>
      <c r="B4672">
        <v>8312</v>
      </c>
      <c r="C4672" s="4">
        <v>44701</v>
      </c>
      <c r="D4672">
        <v>184.87</v>
      </c>
      <c r="E4672" t="s">
        <v>18</v>
      </c>
    </row>
    <row r="4673" spans="1:5" x14ac:dyDescent="0.25">
      <c r="A4673">
        <v>916</v>
      </c>
      <c r="B4673">
        <v>3115</v>
      </c>
      <c r="C4673" s="4">
        <v>44656</v>
      </c>
      <c r="D4673">
        <v>193.08</v>
      </c>
      <c r="E4673" t="s">
        <v>20</v>
      </c>
    </row>
    <row r="4674" spans="1:5" x14ac:dyDescent="0.25">
      <c r="A4674">
        <v>916</v>
      </c>
      <c r="B4674">
        <v>6917</v>
      </c>
      <c r="C4674" s="4">
        <v>44867</v>
      </c>
      <c r="D4674">
        <v>60.22</v>
      </c>
      <c r="E4674" t="s">
        <v>20</v>
      </c>
    </row>
    <row r="4675" spans="1:5" x14ac:dyDescent="0.25">
      <c r="A4675">
        <v>916</v>
      </c>
      <c r="B4675">
        <v>5186</v>
      </c>
      <c r="C4675" s="4">
        <v>44819</v>
      </c>
      <c r="D4675">
        <v>375.25</v>
      </c>
      <c r="E4675" t="s">
        <v>16</v>
      </c>
    </row>
    <row r="4676" spans="1:5" x14ac:dyDescent="0.25">
      <c r="A4676">
        <v>916</v>
      </c>
      <c r="B4676">
        <v>1317</v>
      </c>
      <c r="C4676" s="4">
        <v>44895</v>
      </c>
      <c r="D4676">
        <v>276.52</v>
      </c>
      <c r="E4676" t="s">
        <v>16</v>
      </c>
    </row>
    <row r="4677" spans="1:5" x14ac:dyDescent="0.25">
      <c r="A4677">
        <v>916</v>
      </c>
      <c r="B4677">
        <v>7987</v>
      </c>
      <c r="C4677" s="4">
        <v>44849</v>
      </c>
      <c r="D4677">
        <v>86.92</v>
      </c>
      <c r="E4677" t="s">
        <v>19</v>
      </c>
    </row>
    <row r="4678" spans="1:5" x14ac:dyDescent="0.25">
      <c r="A4678">
        <v>917</v>
      </c>
      <c r="B4678">
        <v>7572</v>
      </c>
      <c r="C4678" s="4">
        <v>44902</v>
      </c>
      <c r="D4678">
        <v>32.44</v>
      </c>
      <c r="E4678" t="s">
        <v>20</v>
      </c>
    </row>
    <row r="4679" spans="1:5" x14ac:dyDescent="0.25">
      <c r="A4679">
        <v>917</v>
      </c>
      <c r="B4679">
        <v>6405</v>
      </c>
      <c r="C4679" s="4">
        <v>44772</v>
      </c>
      <c r="D4679">
        <v>316.31</v>
      </c>
      <c r="E4679" t="s">
        <v>18</v>
      </c>
    </row>
    <row r="4680" spans="1:5" x14ac:dyDescent="0.25">
      <c r="A4680">
        <v>917</v>
      </c>
      <c r="B4680">
        <v>6620</v>
      </c>
      <c r="C4680" s="4">
        <v>44650</v>
      </c>
      <c r="D4680">
        <v>383.17</v>
      </c>
      <c r="E4680" t="s">
        <v>19</v>
      </c>
    </row>
    <row r="4681" spans="1:5" x14ac:dyDescent="0.25">
      <c r="A4681">
        <v>917</v>
      </c>
      <c r="B4681">
        <v>6281</v>
      </c>
      <c r="C4681" s="4">
        <v>44625</v>
      </c>
      <c r="D4681">
        <v>167.48</v>
      </c>
      <c r="E4681" t="s">
        <v>20</v>
      </c>
    </row>
    <row r="4682" spans="1:5" x14ac:dyDescent="0.25">
      <c r="A4682">
        <v>917</v>
      </c>
      <c r="B4682">
        <v>1618</v>
      </c>
      <c r="C4682" s="4">
        <v>44631</v>
      </c>
      <c r="D4682">
        <v>81.010000000000005</v>
      </c>
      <c r="E4682" t="s">
        <v>20</v>
      </c>
    </row>
    <row r="4683" spans="1:5" x14ac:dyDescent="0.25">
      <c r="A4683">
        <v>917</v>
      </c>
      <c r="B4683">
        <v>2468</v>
      </c>
      <c r="C4683" s="4">
        <v>44847</v>
      </c>
      <c r="D4683">
        <v>262.86</v>
      </c>
      <c r="E4683" t="s">
        <v>19</v>
      </c>
    </row>
    <row r="4684" spans="1:5" x14ac:dyDescent="0.25">
      <c r="A4684">
        <v>917</v>
      </c>
      <c r="B4684">
        <v>5696</v>
      </c>
      <c r="C4684" s="4">
        <v>44594</v>
      </c>
      <c r="D4684">
        <v>327.2</v>
      </c>
      <c r="E4684" t="s">
        <v>18</v>
      </c>
    </row>
    <row r="4685" spans="1:5" x14ac:dyDescent="0.25">
      <c r="A4685">
        <v>917</v>
      </c>
      <c r="B4685">
        <v>8192</v>
      </c>
      <c r="C4685" s="4">
        <v>44814</v>
      </c>
      <c r="D4685">
        <v>228.89</v>
      </c>
      <c r="E4685" t="s">
        <v>18</v>
      </c>
    </row>
    <row r="4686" spans="1:5" x14ac:dyDescent="0.25">
      <c r="A4686">
        <v>918</v>
      </c>
      <c r="B4686">
        <v>7469</v>
      </c>
      <c r="C4686" s="4">
        <v>44906</v>
      </c>
      <c r="D4686">
        <v>329.6</v>
      </c>
      <c r="E4686" t="s">
        <v>17</v>
      </c>
    </row>
    <row r="4687" spans="1:5" x14ac:dyDescent="0.25">
      <c r="A4687">
        <v>918</v>
      </c>
      <c r="B4687">
        <v>5606</v>
      </c>
      <c r="C4687" s="4">
        <v>44595</v>
      </c>
      <c r="D4687">
        <v>89.91</v>
      </c>
      <c r="E4687" t="s">
        <v>19</v>
      </c>
    </row>
    <row r="4688" spans="1:5" x14ac:dyDescent="0.25">
      <c r="A4688">
        <v>918</v>
      </c>
      <c r="B4688">
        <v>9997</v>
      </c>
      <c r="C4688" s="4">
        <v>44593</v>
      </c>
      <c r="D4688">
        <v>335.67</v>
      </c>
      <c r="E4688" t="s">
        <v>18</v>
      </c>
    </row>
    <row r="4689" spans="1:5" x14ac:dyDescent="0.25">
      <c r="A4689">
        <v>918</v>
      </c>
      <c r="B4689">
        <v>9860</v>
      </c>
      <c r="C4689" s="4">
        <v>44682</v>
      </c>
      <c r="D4689">
        <v>385.64</v>
      </c>
      <c r="E4689" t="s">
        <v>16</v>
      </c>
    </row>
    <row r="4690" spans="1:5" x14ac:dyDescent="0.25">
      <c r="A4690">
        <v>919</v>
      </c>
      <c r="B4690">
        <v>3049</v>
      </c>
      <c r="C4690" s="4">
        <v>44767</v>
      </c>
      <c r="D4690">
        <v>8.16</v>
      </c>
      <c r="E4690" t="s">
        <v>18</v>
      </c>
    </row>
    <row r="4691" spans="1:5" x14ac:dyDescent="0.25">
      <c r="A4691">
        <v>919</v>
      </c>
      <c r="B4691">
        <v>8121</v>
      </c>
      <c r="C4691" s="4">
        <v>44870</v>
      </c>
      <c r="D4691">
        <v>137.53</v>
      </c>
      <c r="E4691" t="s">
        <v>20</v>
      </c>
    </row>
    <row r="4692" spans="1:5" x14ac:dyDescent="0.25">
      <c r="A4692">
        <v>919</v>
      </c>
      <c r="B4692">
        <v>6476</v>
      </c>
      <c r="C4692" s="4">
        <v>44828</v>
      </c>
      <c r="D4692">
        <v>87.42</v>
      </c>
      <c r="E4692" t="s">
        <v>16</v>
      </c>
    </row>
    <row r="4693" spans="1:5" x14ac:dyDescent="0.25">
      <c r="A4693">
        <v>919</v>
      </c>
      <c r="B4693">
        <v>5021</v>
      </c>
      <c r="C4693" s="4">
        <v>44834</v>
      </c>
      <c r="D4693">
        <v>91.22</v>
      </c>
      <c r="E4693" t="s">
        <v>16</v>
      </c>
    </row>
    <row r="4694" spans="1:5" x14ac:dyDescent="0.25">
      <c r="A4694">
        <v>919</v>
      </c>
      <c r="B4694">
        <v>6579</v>
      </c>
      <c r="C4694" s="4">
        <v>44694</v>
      </c>
      <c r="D4694">
        <v>463.31</v>
      </c>
      <c r="E4694" t="s">
        <v>18</v>
      </c>
    </row>
    <row r="4695" spans="1:5" x14ac:dyDescent="0.25">
      <c r="A4695">
        <v>919</v>
      </c>
      <c r="B4695">
        <v>7665</v>
      </c>
      <c r="C4695" s="4">
        <v>44826</v>
      </c>
      <c r="D4695">
        <v>476.92</v>
      </c>
      <c r="E4695" t="s">
        <v>20</v>
      </c>
    </row>
    <row r="4696" spans="1:5" x14ac:dyDescent="0.25">
      <c r="A4696">
        <v>919</v>
      </c>
      <c r="B4696">
        <v>1982</v>
      </c>
      <c r="C4696" s="4">
        <v>44696</v>
      </c>
      <c r="D4696">
        <v>282.91000000000003</v>
      </c>
      <c r="E4696" t="s">
        <v>17</v>
      </c>
    </row>
    <row r="4697" spans="1:5" x14ac:dyDescent="0.25">
      <c r="A4697">
        <v>920</v>
      </c>
      <c r="B4697">
        <v>6833</v>
      </c>
      <c r="C4697" s="4">
        <v>44581</v>
      </c>
      <c r="D4697">
        <v>265.14</v>
      </c>
      <c r="E4697" t="s">
        <v>16</v>
      </c>
    </row>
    <row r="4698" spans="1:5" x14ac:dyDescent="0.25">
      <c r="A4698">
        <v>920</v>
      </c>
      <c r="B4698">
        <v>6894</v>
      </c>
      <c r="C4698" s="4">
        <v>44829</v>
      </c>
      <c r="D4698">
        <v>78.52</v>
      </c>
      <c r="E4698" t="s">
        <v>16</v>
      </c>
    </row>
    <row r="4699" spans="1:5" x14ac:dyDescent="0.25">
      <c r="A4699">
        <v>920</v>
      </c>
      <c r="B4699">
        <v>3866</v>
      </c>
      <c r="C4699" s="4">
        <v>44771</v>
      </c>
      <c r="D4699">
        <v>373.91</v>
      </c>
      <c r="E4699" t="s">
        <v>17</v>
      </c>
    </row>
    <row r="4700" spans="1:5" x14ac:dyDescent="0.25">
      <c r="A4700">
        <v>920</v>
      </c>
      <c r="B4700">
        <v>9828</v>
      </c>
      <c r="C4700" s="4">
        <v>44759</v>
      </c>
      <c r="D4700">
        <v>22.92</v>
      </c>
      <c r="E4700" t="s">
        <v>16</v>
      </c>
    </row>
    <row r="4701" spans="1:5" x14ac:dyDescent="0.25">
      <c r="A4701">
        <v>920</v>
      </c>
      <c r="B4701">
        <v>8678</v>
      </c>
      <c r="C4701" s="4">
        <v>44841</v>
      </c>
      <c r="D4701">
        <v>262.27999999999997</v>
      </c>
      <c r="E4701" t="s">
        <v>19</v>
      </c>
    </row>
    <row r="4702" spans="1:5" x14ac:dyDescent="0.25">
      <c r="A4702">
        <v>920</v>
      </c>
      <c r="B4702">
        <v>2203</v>
      </c>
      <c r="C4702" s="4">
        <v>44729</v>
      </c>
      <c r="D4702">
        <v>289.06</v>
      </c>
      <c r="E4702" t="s">
        <v>18</v>
      </c>
    </row>
    <row r="4703" spans="1:5" x14ac:dyDescent="0.25">
      <c r="A4703">
        <v>920</v>
      </c>
      <c r="B4703">
        <v>8615</v>
      </c>
      <c r="C4703" s="4">
        <v>44684</v>
      </c>
      <c r="D4703">
        <v>233.6</v>
      </c>
      <c r="E4703" t="s">
        <v>18</v>
      </c>
    </row>
    <row r="4704" spans="1:5" x14ac:dyDescent="0.25">
      <c r="A4704">
        <v>920</v>
      </c>
      <c r="B4704">
        <v>6720</v>
      </c>
      <c r="C4704" s="4">
        <v>44727</v>
      </c>
      <c r="D4704">
        <v>38.53</v>
      </c>
      <c r="E4704" t="s">
        <v>19</v>
      </c>
    </row>
    <row r="4705" spans="1:5" x14ac:dyDescent="0.25">
      <c r="A4705">
        <v>920</v>
      </c>
      <c r="B4705">
        <v>2043</v>
      </c>
      <c r="C4705" s="4">
        <v>44675</v>
      </c>
      <c r="D4705">
        <v>495.06</v>
      </c>
      <c r="E4705" t="s">
        <v>19</v>
      </c>
    </row>
    <row r="4706" spans="1:5" x14ac:dyDescent="0.25">
      <c r="A4706">
        <v>921</v>
      </c>
      <c r="B4706">
        <v>2928</v>
      </c>
      <c r="C4706" s="4">
        <v>44815</v>
      </c>
      <c r="D4706">
        <v>334.17</v>
      </c>
      <c r="E4706" t="s">
        <v>16</v>
      </c>
    </row>
    <row r="4707" spans="1:5" x14ac:dyDescent="0.25">
      <c r="A4707">
        <v>921</v>
      </c>
      <c r="B4707">
        <v>3594</v>
      </c>
      <c r="C4707" s="4">
        <v>44748</v>
      </c>
      <c r="D4707">
        <v>242.36</v>
      </c>
      <c r="E4707" t="s">
        <v>19</v>
      </c>
    </row>
    <row r="4708" spans="1:5" x14ac:dyDescent="0.25">
      <c r="A4708">
        <v>921</v>
      </c>
      <c r="B4708">
        <v>8426</v>
      </c>
      <c r="C4708" s="4">
        <v>44720</v>
      </c>
      <c r="D4708">
        <v>386.22</v>
      </c>
      <c r="E4708" t="s">
        <v>19</v>
      </c>
    </row>
    <row r="4709" spans="1:5" x14ac:dyDescent="0.25">
      <c r="A4709">
        <v>921</v>
      </c>
      <c r="B4709">
        <v>5171</v>
      </c>
      <c r="C4709" s="4">
        <v>44907</v>
      </c>
      <c r="D4709">
        <v>419.53</v>
      </c>
      <c r="E4709" t="s">
        <v>18</v>
      </c>
    </row>
    <row r="4710" spans="1:5" x14ac:dyDescent="0.25">
      <c r="A4710">
        <v>921</v>
      </c>
      <c r="B4710">
        <v>3309</v>
      </c>
      <c r="C4710" s="4">
        <v>44764</v>
      </c>
      <c r="D4710">
        <v>293.27999999999997</v>
      </c>
      <c r="E4710" t="s">
        <v>17</v>
      </c>
    </row>
    <row r="4711" spans="1:5" x14ac:dyDescent="0.25">
      <c r="A4711">
        <v>921</v>
      </c>
      <c r="B4711">
        <v>5740</v>
      </c>
      <c r="C4711" s="4">
        <v>44915</v>
      </c>
      <c r="D4711">
        <v>102.64</v>
      </c>
      <c r="E4711" t="s">
        <v>18</v>
      </c>
    </row>
    <row r="4712" spans="1:5" x14ac:dyDescent="0.25">
      <c r="A4712">
        <v>922</v>
      </c>
      <c r="B4712">
        <v>3650</v>
      </c>
      <c r="C4712" s="4">
        <v>44642</v>
      </c>
      <c r="D4712">
        <v>374.5</v>
      </c>
      <c r="E4712" t="s">
        <v>19</v>
      </c>
    </row>
    <row r="4713" spans="1:5" x14ac:dyDescent="0.25">
      <c r="A4713">
        <v>922</v>
      </c>
      <c r="B4713">
        <v>3505</v>
      </c>
      <c r="C4713" s="4">
        <v>44850</v>
      </c>
      <c r="D4713">
        <v>333.84</v>
      </c>
      <c r="E4713" t="s">
        <v>18</v>
      </c>
    </row>
    <row r="4714" spans="1:5" x14ac:dyDescent="0.25">
      <c r="A4714">
        <v>922</v>
      </c>
      <c r="B4714">
        <v>3704</v>
      </c>
      <c r="C4714" s="4">
        <v>44807</v>
      </c>
      <c r="D4714">
        <v>426.66</v>
      </c>
      <c r="E4714" t="s">
        <v>17</v>
      </c>
    </row>
    <row r="4715" spans="1:5" x14ac:dyDescent="0.25">
      <c r="A4715">
        <v>923</v>
      </c>
      <c r="B4715">
        <v>2234</v>
      </c>
      <c r="C4715" s="4">
        <v>44790</v>
      </c>
      <c r="D4715">
        <v>196.96</v>
      </c>
      <c r="E4715" t="s">
        <v>17</v>
      </c>
    </row>
    <row r="4716" spans="1:5" x14ac:dyDescent="0.25">
      <c r="A4716">
        <v>923</v>
      </c>
      <c r="B4716">
        <v>1912</v>
      </c>
      <c r="C4716" s="4">
        <v>44729</v>
      </c>
      <c r="D4716">
        <v>461.15</v>
      </c>
      <c r="E4716" t="s">
        <v>20</v>
      </c>
    </row>
    <row r="4717" spans="1:5" x14ac:dyDescent="0.25">
      <c r="A4717">
        <v>923</v>
      </c>
      <c r="B4717">
        <v>6114</v>
      </c>
      <c r="C4717" s="4">
        <v>44629</v>
      </c>
      <c r="D4717">
        <v>327.55</v>
      </c>
      <c r="E4717" t="s">
        <v>17</v>
      </c>
    </row>
    <row r="4718" spans="1:5" x14ac:dyDescent="0.25">
      <c r="A4718">
        <v>923</v>
      </c>
      <c r="B4718">
        <v>4990</v>
      </c>
      <c r="C4718" s="4">
        <v>44864</v>
      </c>
      <c r="D4718">
        <v>347.19</v>
      </c>
      <c r="E4718" t="s">
        <v>17</v>
      </c>
    </row>
    <row r="4719" spans="1:5" x14ac:dyDescent="0.25">
      <c r="A4719">
        <v>923</v>
      </c>
      <c r="B4719">
        <v>8260</v>
      </c>
      <c r="C4719" s="4">
        <v>44563</v>
      </c>
      <c r="D4719">
        <v>197.32</v>
      </c>
      <c r="E4719" t="s">
        <v>17</v>
      </c>
    </row>
    <row r="4720" spans="1:5" x14ac:dyDescent="0.25">
      <c r="A4720">
        <v>923</v>
      </c>
      <c r="B4720">
        <v>3402</v>
      </c>
      <c r="C4720" s="4">
        <v>44682</v>
      </c>
      <c r="D4720">
        <v>156.21</v>
      </c>
      <c r="E4720" t="s">
        <v>18</v>
      </c>
    </row>
    <row r="4721" spans="1:5" x14ac:dyDescent="0.25">
      <c r="A4721">
        <v>923</v>
      </c>
      <c r="B4721">
        <v>1303</v>
      </c>
      <c r="C4721" s="4">
        <v>44576</v>
      </c>
      <c r="D4721">
        <v>488.03</v>
      </c>
      <c r="E4721" t="s">
        <v>19</v>
      </c>
    </row>
    <row r="4722" spans="1:5" x14ac:dyDescent="0.25">
      <c r="A4722">
        <v>923</v>
      </c>
      <c r="B4722">
        <v>1220</v>
      </c>
      <c r="C4722" s="4">
        <v>44779</v>
      </c>
      <c r="D4722">
        <v>109.47</v>
      </c>
      <c r="E4722" t="s">
        <v>20</v>
      </c>
    </row>
    <row r="4723" spans="1:5" x14ac:dyDescent="0.25">
      <c r="A4723">
        <v>923</v>
      </c>
      <c r="B4723">
        <v>8421</v>
      </c>
      <c r="C4723" s="4">
        <v>44773</v>
      </c>
      <c r="D4723">
        <v>178.97</v>
      </c>
      <c r="E4723" t="s">
        <v>18</v>
      </c>
    </row>
    <row r="4724" spans="1:5" x14ac:dyDescent="0.25">
      <c r="A4724">
        <v>924</v>
      </c>
      <c r="B4724">
        <v>7521</v>
      </c>
      <c r="C4724" s="4">
        <v>44616</v>
      </c>
      <c r="D4724">
        <v>490.64</v>
      </c>
      <c r="E4724" t="s">
        <v>18</v>
      </c>
    </row>
    <row r="4725" spans="1:5" x14ac:dyDescent="0.25">
      <c r="A4725">
        <v>924</v>
      </c>
      <c r="B4725">
        <v>6285</v>
      </c>
      <c r="C4725" s="4">
        <v>44742</v>
      </c>
      <c r="D4725">
        <v>269.49</v>
      </c>
      <c r="E4725" t="s">
        <v>17</v>
      </c>
    </row>
    <row r="4726" spans="1:5" x14ac:dyDescent="0.25">
      <c r="A4726">
        <v>925</v>
      </c>
      <c r="B4726">
        <v>6664</v>
      </c>
      <c r="C4726" s="4">
        <v>44736</v>
      </c>
      <c r="D4726">
        <v>475.59</v>
      </c>
      <c r="E4726" t="s">
        <v>17</v>
      </c>
    </row>
    <row r="4727" spans="1:5" x14ac:dyDescent="0.25">
      <c r="A4727">
        <v>925</v>
      </c>
      <c r="B4727">
        <v>1473</v>
      </c>
      <c r="C4727" s="4">
        <v>44761</v>
      </c>
      <c r="D4727">
        <v>390.93</v>
      </c>
      <c r="E4727" t="s">
        <v>18</v>
      </c>
    </row>
    <row r="4728" spans="1:5" x14ac:dyDescent="0.25">
      <c r="A4728">
        <v>925</v>
      </c>
      <c r="B4728">
        <v>8192</v>
      </c>
      <c r="C4728" s="4">
        <v>44771</v>
      </c>
      <c r="D4728">
        <v>464.32</v>
      </c>
      <c r="E4728" t="s">
        <v>19</v>
      </c>
    </row>
    <row r="4729" spans="1:5" x14ac:dyDescent="0.25">
      <c r="A4729">
        <v>925</v>
      </c>
      <c r="B4729">
        <v>6992</v>
      </c>
      <c r="C4729" s="4">
        <v>44870</v>
      </c>
      <c r="D4729">
        <v>179.72</v>
      </c>
      <c r="E4729" t="s">
        <v>17</v>
      </c>
    </row>
    <row r="4730" spans="1:5" x14ac:dyDescent="0.25">
      <c r="A4730">
        <v>925</v>
      </c>
      <c r="B4730">
        <v>6059</v>
      </c>
      <c r="C4730" s="4">
        <v>44765</v>
      </c>
      <c r="D4730">
        <v>419.85</v>
      </c>
      <c r="E4730" t="s">
        <v>16</v>
      </c>
    </row>
    <row r="4731" spans="1:5" x14ac:dyDescent="0.25">
      <c r="A4731">
        <v>926</v>
      </c>
      <c r="B4731">
        <v>2509</v>
      </c>
      <c r="C4731" s="4">
        <v>44836</v>
      </c>
      <c r="D4731">
        <v>157.62</v>
      </c>
      <c r="E4731" t="s">
        <v>19</v>
      </c>
    </row>
    <row r="4732" spans="1:5" x14ac:dyDescent="0.25">
      <c r="A4732">
        <v>927</v>
      </c>
      <c r="B4732">
        <v>6281</v>
      </c>
      <c r="C4732" s="4">
        <v>44848</v>
      </c>
      <c r="D4732">
        <v>8.2899999999999991</v>
      </c>
      <c r="E4732" t="s">
        <v>20</v>
      </c>
    </row>
    <row r="4733" spans="1:5" x14ac:dyDescent="0.25">
      <c r="A4733">
        <v>927</v>
      </c>
      <c r="B4733">
        <v>7992</v>
      </c>
      <c r="C4733" s="4">
        <v>44606</v>
      </c>
      <c r="D4733">
        <v>399.53</v>
      </c>
      <c r="E4733" t="s">
        <v>17</v>
      </c>
    </row>
    <row r="4734" spans="1:5" x14ac:dyDescent="0.25">
      <c r="A4734">
        <v>927</v>
      </c>
      <c r="B4734">
        <v>1960</v>
      </c>
      <c r="C4734" s="4">
        <v>44691</v>
      </c>
      <c r="D4734">
        <v>88.69</v>
      </c>
      <c r="E4734" t="s">
        <v>16</v>
      </c>
    </row>
    <row r="4735" spans="1:5" x14ac:dyDescent="0.25">
      <c r="A4735">
        <v>927</v>
      </c>
      <c r="B4735">
        <v>5208</v>
      </c>
      <c r="C4735" s="4">
        <v>44813</v>
      </c>
      <c r="D4735">
        <v>472.76</v>
      </c>
      <c r="E4735" t="s">
        <v>16</v>
      </c>
    </row>
    <row r="4736" spans="1:5" x14ac:dyDescent="0.25">
      <c r="A4736">
        <v>927</v>
      </c>
      <c r="B4736">
        <v>5120</v>
      </c>
      <c r="C4736" s="4">
        <v>44665</v>
      </c>
      <c r="D4736">
        <v>493.07</v>
      </c>
      <c r="E4736" t="s">
        <v>19</v>
      </c>
    </row>
    <row r="4737" spans="1:5" x14ac:dyDescent="0.25">
      <c r="A4737">
        <v>928</v>
      </c>
      <c r="B4737">
        <v>2867</v>
      </c>
      <c r="C4737" s="4">
        <v>44704</v>
      </c>
      <c r="D4737">
        <v>186.24</v>
      </c>
      <c r="E4737" t="s">
        <v>17</v>
      </c>
    </row>
    <row r="4738" spans="1:5" x14ac:dyDescent="0.25">
      <c r="A4738">
        <v>928</v>
      </c>
      <c r="B4738">
        <v>4306</v>
      </c>
      <c r="C4738" s="4">
        <v>44764</v>
      </c>
      <c r="D4738">
        <v>353.47</v>
      </c>
      <c r="E4738" t="s">
        <v>20</v>
      </c>
    </row>
    <row r="4739" spans="1:5" x14ac:dyDescent="0.25">
      <c r="A4739">
        <v>928</v>
      </c>
      <c r="B4739">
        <v>7157</v>
      </c>
      <c r="C4739" s="4">
        <v>44837</v>
      </c>
      <c r="D4739">
        <v>442.68</v>
      </c>
      <c r="E4739" t="s">
        <v>16</v>
      </c>
    </row>
    <row r="4740" spans="1:5" x14ac:dyDescent="0.25">
      <c r="A4740">
        <v>928</v>
      </c>
      <c r="B4740">
        <v>1414</v>
      </c>
      <c r="C4740" s="4">
        <v>44663</v>
      </c>
      <c r="D4740">
        <v>450.33</v>
      </c>
      <c r="E4740" t="s">
        <v>16</v>
      </c>
    </row>
    <row r="4741" spans="1:5" x14ac:dyDescent="0.25">
      <c r="A4741">
        <v>928</v>
      </c>
      <c r="B4741">
        <v>3315</v>
      </c>
      <c r="C4741" s="4">
        <v>44689</v>
      </c>
      <c r="D4741">
        <v>294.48</v>
      </c>
      <c r="E4741" t="s">
        <v>16</v>
      </c>
    </row>
    <row r="4742" spans="1:5" x14ac:dyDescent="0.25">
      <c r="A4742">
        <v>928</v>
      </c>
      <c r="B4742">
        <v>8001</v>
      </c>
      <c r="C4742" s="4">
        <v>44771</v>
      </c>
      <c r="D4742">
        <v>225.6</v>
      </c>
      <c r="E4742" t="s">
        <v>20</v>
      </c>
    </row>
    <row r="4743" spans="1:5" x14ac:dyDescent="0.25">
      <c r="A4743">
        <v>928</v>
      </c>
      <c r="B4743">
        <v>2647</v>
      </c>
      <c r="C4743" s="4">
        <v>44761</v>
      </c>
      <c r="D4743">
        <v>357.99</v>
      </c>
      <c r="E4743" t="s">
        <v>19</v>
      </c>
    </row>
    <row r="4744" spans="1:5" x14ac:dyDescent="0.25">
      <c r="A4744">
        <v>928</v>
      </c>
      <c r="B4744">
        <v>3520</v>
      </c>
      <c r="C4744" s="4">
        <v>44588</v>
      </c>
      <c r="D4744">
        <v>273.87</v>
      </c>
      <c r="E4744" t="s">
        <v>17</v>
      </c>
    </row>
    <row r="4745" spans="1:5" x14ac:dyDescent="0.25">
      <c r="A4745">
        <v>929</v>
      </c>
      <c r="B4745">
        <v>9780</v>
      </c>
      <c r="C4745" s="4">
        <v>44763</v>
      </c>
      <c r="D4745">
        <v>358.27</v>
      </c>
      <c r="E4745" t="s">
        <v>19</v>
      </c>
    </row>
    <row r="4746" spans="1:5" x14ac:dyDescent="0.25">
      <c r="A4746">
        <v>930</v>
      </c>
      <c r="B4746">
        <v>2582</v>
      </c>
      <c r="C4746" s="4">
        <v>44621</v>
      </c>
      <c r="D4746">
        <v>443.63</v>
      </c>
      <c r="E4746" t="s">
        <v>19</v>
      </c>
    </row>
    <row r="4747" spans="1:5" x14ac:dyDescent="0.25">
      <c r="A4747">
        <v>930</v>
      </c>
      <c r="B4747">
        <v>8323</v>
      </c>
      <c r="C4747" s="4">
        <v>44719</v>
      </c>
      <c r="D4747">
        <v>365.98</v>
      </c>
      <c r="E4747" t="s">
        <v>19</v>
      </c>
    </row>
    <row r="4748" spans="1:5" x14ac:dyDescent="0.25">
      <c r="A4748">
        <v>931</v>
      </c>
      <c r="B4748">
        <v>6401</v>
      </c>
      <c r="C4748" s="4">
        <v>44871</v>
      </c>
      <c r="D4748">
        <v>453.4</v>
      </c>
      <c r="E4748" t="s">
        <v>20</v>
      </c>
    </row>
    <row r="4749" spans="1:5" x14ac:dyDescent="0.25">
      <c r="A4749">
        <v>931</v>
      </c>
      <c r="B4749">
        <v>3853</v>
      </c>
      <c r="C4749" s="4">
        <v>44838</v>
      </c>
      <c r="D4749">
        <v>218.68</v>
      </c>
      <c r="E4749" t="s">
        <v>17</v>
      </c>
    </row>
    <row r="4750" spans="1:5" x14ac:dyDescent="0.25">
      <c r="A4750">
        <v>931</v>
      </c>
      <c r="B4750">
        <v>6390</v>
      </c>
      <c r="C4750" s="4">
        <v>44908</v>
      </c>
      <c r="D4750">
        <v>372.86</v>
      </c>
      <c r="E4750" t="s">
        <v>19</v>
      </c>
    </row>
    <row r="4751" spans="1:5" x14ac:dyDescent="0.25">
      <c r="A4751">
        <v>931</v>
      </c>
      <c r="B4751">
        <v>1701</v>
      </c>
      <c r="C4751" s="4">
        <v>44594</v>
      </c>
      <c r="D4751">
        <v>458.6</v>
      </c>
      <c r="E4751" t="s">
        <v>17</v>
      </c>
    </row>
    <row r="4752" spans="1:5" x14ac:dyDescent="0.25">
      <c r="A4752">
        <v>931</v>
      </c>
      <c r="B4752">
        <v>2470</v>
      </c>
      <c r="C4752" s="4">
        <v>44843</v>
      </c>
      <c r="D4752">
        <v>481.74</v>
      </c>
      <c r="E4752" t="s">
        <v>17</v>
      </c>
    </row>
    <row r="4753" spans="1:5" x14ac:dyDescent="0.25">
      <c r="A4753">
        <v>932</v>
      </c>
      <c r="B4753">
        <v>6525</v>
      </c>
      <c r="C4753" s="4">
        <v>44603</v>
      </c>
      <c r="D4753">
        <v>350.46</v>
      </c>
      <c r="E4753" t="s">
        <v>16</v>
      </c>
    </row>
    <row r="4754" spans="1:5" x14ac:dyDescent="0.25">
      <c r="A4754">
        <v>933</v>
      </c>
      <c r="B4754">
        <v>3203</v>
      </c>
      <c r="C4754" s="4">
        <v>44804</v>
      </c>
      <c r="D4754">
        <v>74.06</v>
      </c>
      <c r="E4754" t="s">
        <v>18</v>
      </c>
    </row>
    <row r="4755" spans="1:5" x14ac:dyDescent="0.25">
      <c r="A4755">
        <v>934</v>
      </c>
      <c r="B4755">
        <v>8429</v>
      </c>
      <c r="C4755" s="4">
        <v>44592</v>
      </c>
      <c r="D4755">
        <v>282.29000000000002</v>
      </c>
      <c r="E4755" t="s">
        <v>18</v>
      </c>
    </row>
    <row r="4756" spans="1:5" x14ac:dyDescent="0.25">
      <c r="A4756">
        <v>935</v>
      </c>
      <c r="B4756">
        <v>6682</v>
      </c>
      <c r="C4756" s="4">
        <v>44723</v>
      </c>
      <c r="D4756">
        <v>60.71</v>
      </c>
      <c r="E4756" t="s">
        <v>19</v>
      </c>
    </row>
    <row r="4757" spans="1:5" x14ac:dyDescent="0.25">
      <c r="A4757">
        <v>935</v>
      </c>
      <c r="B4757">
        <v>5566</v>
      </c>
      <c r="C4757" s="4">
        <v>44719</v>
      </c>
      <c r="D4757">
        <v>262.47000000000003</v>
      </c>
      <c r="E4757" t="s">
        <v>18</v>
      </c>
    </row>
    <row r="4758" spans="1:5" x14ac:dyDescent="0.25">
      <c r="A4758">
        <v>935</v>
      </c>
      <c r="B4758">
        <v>9943</v>
      </c>
      <c r="C4758" s="4">
        <v>44649</v>
      </c>
      <c r="D4758">
        <v>211.08</v>
      </c>
      <c r="E4758" t="s">
        <v>20</v>
      </c>
    </row>
    <row r="4759" spans="1:5" x14ac:dyDescent="0.25">
      <c r="A4759">
        <v>935</v>
      </c>
      <c r="B4759">
        <v>9672</v>
      </c>
      <c r="C4759" s="4">
        <v>44640</v>
      </c>
      <c r="D4759">
        <v>405.13</v>
      </c>
      <c r="E4759" t="s">
        <v>18</v>
      </c>
    </row>
    <row r="4760" spans="1:5" x14ac:dyDescent="0.25">
      <c r="A4760">
        <v>936</v>
      </c>
      <c r="B4760">
        <v>2579</v>
      </c>
      <c r="C4760" s="4">
        <v>44685</v>
      </c>
      <c r="D4760">
        <v>491.72</v>
      </c>
      <c r="E4760" t="s">
        <v>17</v>
      </c>
    </row>
    <row r="4761" spans="1:5" x14ac:dyDescent="0.25">
      <c r="A4761">
        <v>936</v>
      </c>
      <c r="B4761">
        <v>5903</v>
      </c>
      <c r="C4761" s="4">
        <v>44707</v>
      </c>
      <c r="D4761">
        <v>280.94</v>
      </c>
      <c r="E4761" t="s">
        <v>20</v>
      </c>
    </row>
    <row r="4762" spans="1:5" x14ac:dyDescent="0.25">
      <c r="A4762">
        <v>936</v>
      </c>
      <c r="B4762">
        <v>7678</v>
      </c>
      <c r="C4762" s="4">
        <v>44924</v>
      </c>
      <c r="D4762">
        <v>87.78</v>
      </c>
      <c r="E4762" t="s">
        <v>17</v>
      </c>
    </row>
    <row r="4763" spans="1:5" x14ac:dyDescent="0.25">
      <c r="A4763">
        <v>936</v>
      </c>
      <c r="B4763">
        <v>8052</v>
      </c>
      <c r="C4763" s="4">
        <v>44710</v>
      </c>
      <c r="D4763">
        <v>112.68</v>
      </c>
      <c r="E4763" t="s">
        <v>19</v>
      </c>
    </row>
    <row r="4764" spans="1:5" x14ac:dyDescent="0.25">
      <c r="A4764">
        <v>936</v>
      </c>
      <c r="B4764">
        <v>5886</v>
      </c>
      <c r="C4764" s="4">
        <v>44674</v>
      </c>
      <c r="D4764">
        <v>14.83</v>
      </c>
      <c r="E4764" t="s">
        <v>16</v>
      </c>
    </row>
    <row r="4765" spans="1:5" x14ac:dyDescent="0.25">
      <c r="A4765">
        <v>936</v>
      </c>
      <c r="B4765">
        <v>4665</v>
      </c>
      <c r="C4765" s="4">
        <v>44817</v>
      </c>
      <c r="D4765">
        <v>465</v>
      </c>
      <c r="E4765" t="s">
        <v>19</v>
      </c>
    </row>
    <row r="4766" spans="1:5" x14ac:dyDescent="0.25">
      <c r="A4766">
        <v>936</v>
      </c>
      <c r="B4766">
        <v>3791</v>
      </c>
      <c r="C4766" s="4">
        <v>44650</v>
      </c>
      <c r="D4766">
        <v>352.71</v>
      </c>
      <c r="E4766" t="s">
        <v>18</v>
      </c>
    </row>
    <row r="4767" spans="1:5" x14ac:dyDescent="0.25">
      <c r="A4767">
        <v>936</v>
      </c>
      <c r="B4767">
        <v>5669</v>
      </c>
      <c r="C4767" s="4">
        <v>44675</v>
      </c>
      <c r="D4767">
        <v>370.11</v>
      </c>
      <c r="E4767" t="s">
        <v>17</v>
      </c>
    </row>
    <row r="4768" spans="1:5" x14ac:dyDescent="0.25">
      <c r="A4768">
        <v>936</v>
      </c>
      <c r="B4768">
        <v>9862</v>
      </c>
      <c r="C4768" s="4">
        <v>44738</v>
      </c>
      <c r="D4768">
        <v>415.8</v>
      </c>
      <c r="E4768" t="s">
        <v>16</v>
      </c>
    </row>
    <row r="4769" spans="1:5" x14ac:dyDescent="0.25">
      <c r="A4769">
        <v>937</v>
      </c>
      <c r="B4769">
        <v>7302</v>
      </c>
      <c r="C4769" s="4">
        <v>44757</v>
      </c>
      <c r="D4769">
        <v>358.06</v>
      </c>
      <c r="E4769" t="s">
        <v>16</v>
      </c>
    </row>
    <row r="4770" spans="1:5" x14ac:dyDescent="0.25">
      <c r="A4770">
        <v>937</v>
      </c>
      <c r="B4770">
        <v>8215</v>
      </c>
      <c r="C4770" s="4">
        <v>44829</v>
      </c>
      <c r="D4770">
        <v>396.13</v>
      </c>
      <c r="E4770" t="s">
        <v>19</v>
      </c>
    </row>
    <row r="4771" spans="1:5" x14ac:dyDescent="0.25">
      <c r="A4771">
        <v>937</v>
      </c>
      <c r="B4771">
        <v>6375</v>
      </c>
      <c r="C4771" s="4">
        <v>44846</v>
      </c>
      <c r="D4771">
        <v>307.35000000000002</v>
      </c>
      <c r="E4771" t="s">
        <v>19</v>
      </c>
    </row>
    <row r="4772" spans="1:5" x14ac:dyDescent="0.25">
      <c r="A4772">
        <v>937</v>
      </c>
      <c r="B4772">
        <v>8989</v>
      </c>
      <c r="C4772" s="4">
        <v>44671</v>
      </c>
      <c r="D4772">
        <v>118.64</v>
      </c>
      <c r="E4772" t="s">
        <v>20</v>
      </c>
    </row>
    <row r="4773" spans="1:5" x14ac:dyDescent="0.25">
      <c r="A4773">
        <v>937</v>
      </c>
      <c r="B4773">
        <v>6537</v>
      </c>
      <c r="C4773" s="4">
        <v>44835</v>
      </c>
      <c r="D4773">
        <v>96.92</v>
      </c>
      <c r="E4773" t="s">
        <v>17</v>
      </c>
    </row>
    <row r="4774" spans="1:5" x14ac:dyDescent="0.25">
      <c r="A4774">
        <v>937</v>
      </c>
      <c r="B4774">
        <v>8610</v>
      </c>
      <c r="C4774" s="4">
        <v>44663</v>
      </c>
      <c r="D4774">
        <v>183.72</v>
      </c>
      <c r="E4774" t="s">
        <v>19</v>
      </c>
    </row>
    <row r="4775" spans="1:5" x14ac:dyDescent="0.25">
      <c r="A4775">
        <v>937</v>
      </c>
      <c r="B4775">
        <v>9666</v>
      </c>
      <c r="C4775" s="4">
        <v>44718</v>
      </c>
      <c r="D4775">
        <v>381.84</v>
      </c>
      <c r="E4775" t="s">
        <v>20</v>
      </c>
    </row>
    <row r="4776" spans="1:5" x14ac:dyDescent="0.25">
      <c r="A4776">
        <v>938</v>
      </c>
      <c r="B4776">
        <v>4954</v>
      </c>
      <c r="C4776" s="4">
        <v>44602</v>
      </c>
      <c r="D4776">
        <v>284.08</v>
      </c>
      <c r="E4776" t="s">
        <v>18</v>
      </c>
    </row>
    <row r="4777" spans="1:5" x14ac:dyDescent="0.25">
      <c r="A4777">
        <v>938</v>
      </c>
      <c r="B4777">
        <v>5652</v>
      </c>
      <c r="C4777" s="4">
        <v>44637</v>
      </c>
      <c r="D4777">
        <v>83.11</v>
      </c>
      <c r="E4777" t="s">
        <v>16</v>
      </c>
    </row>
    <row r="4778" spans="1:5" x14ac:dyDescent="0.25">
      <c r="A4778">
        <v>938</v>
      </c>
      <c r="B4778">
        <v>6182</v>
      </c>
      <c r="C4778" s="4">
        <v>44776</v>
      </c>
      <c r="D4778">
        <v>328.74</v>
      </c>
      <c r="E4778" t="s">
        <v>20</v>
      </c>
    </row>
    <row r="4779" spans="1:5" x14ac:dyDescent="0.25">
      <c r="A4779">
        <v>939</v>
      </c>
      <c r="B4779">
        <v>5967</v>
      </c>
      <c r="C4779" s="4">
        <v>44747</v>
      </c>
      <c r="D4779">
        <v>394.48</v>
      </c>
      <c r="E4779" t="s">
        <v>18</v>
      </c>
    </row>
    <row r="4780" spans="1:5" x14ac:dyDescent="0.25">
      <c r="A4780">
        <v>940</v>
      </c>
      <c r="B4780">
        <v>4713</v>
      </c>
      <c r="C4780" s="4">
        <v>44671</v>
      </c>
      <c r="D4780">
        <v>106.15</v>
      </c>
      <c r="E4780" t="s">
        <v>19</v>
      </c>
    </row>
    <row r="4781" spans="1:5" x14ac:dyDescent="0.25">
      <c r="A4781">
        <v>940</v>
      </c>
      <c r="B4781">
        <v>8048</v>
      </c>
      <c r="C4781" s="4">
        <v>44666</v>
      </c>
      <c r="D4781">
        <v>330.67</v>
      </c>
      <c r="E4781" t="s">
        <v>20</v>
      </c>
    </row>
    <row r="4782" spans="1:5" x14ac:dyDescent="0.25">
      <c r="A4782">
        <v>940</v>
      </c>
      <c r="B4782">
        <v>4032</v>
      </c>
      <c r="C4782" s="4">
        <v>44776</v>
      </c>
      <c r="D4782">
        <v>352.79</v>
      </c>
      <c r="E4782" t="s">
        <v>18</v>
      </c>
    </row>
    <row r="4783" spans="1:5" x14ac:dyDescent="0.25">
      <c r="A4783">
        <v>940</v>
      </c>
      <c r="B4783">
        <v>2408</v>
      </c>
      <c r="C4783" s="4">
        <v>44806</v>
      </c>
      <c r="D4783">
        <v>196.28</v>
      </c>
      <c r="E4783" t="s">
        <v>20</v>
      </c>
    </row>
    <row r="4784" spans="1:5" x14ac:dyDescent="0.25">
      <c r="A4784">
        <v>940</v>
      </c>
      <c r="B4784">
        <v>8034</v>
      </c>
      <c r="C4784" s="4">
        <v>44871</v>
      </c>
      <c r="D4784">
        <v>256.66000000000003</v>
      </c>
      <c r="E4784" t="s">
        <v>20</v>
      </c>
    </row>
    <row r="4785" spans="1:5" x14ac:dyDescent="0.25">
      <c r="A4785">
        <v>940</v>
      </c>
      <c r="B4785">
        <v>2543</v>
      </c>
      <c r="C4785" s="4">
        <v>44757</v>
      </c>
      <c r="D4785">
        <v>101.54</v>
      </c>
      <c r="E4785" t="s">
        <v>16</v>
      </c>
    </row>
    <row r="4786" spans="1:5" x14ac:dyDescent="0.25">
      <c r="A4786">
        <v>940</v>
      </c>
      <c r="B4786">
        <v>2230</v>
      </c>
      <c r="C4786" s="4">
        <v>44575</v>
      </c>
      <c r="D4786">
        <v>192.34</v>
      </c>
      <c r="E4786" t="s">
        <v>17</v>
      </c>
    </row>
    <row r="4787" spans="1:5" x14ac:dyDescent="0.25">
      <c r="A4787">
        <v>941</v>
      </c>
      <c r="B4787">
        <v>3426</v>
      </c>
      <c r="C4787" s="4">
        <v>44824</v>
      </c>
      <c r="D4787">
        <v>115.69</v>
      </c>
      <c r="E4787" t="s">
        <v>17</v>
      </c>
    </row>
    <row r="4788" spans="1:5" x14ac:dyDescent="0.25">
      <c r="A4788">
        <v>941</v>
      </c>
      <c r="B4788">
        <v>5229</v>
      </c>
      <c r="C4788" s="4">
        <v>44917</v>
      </c>
      <c r="D4788">
        <v>383.16</v>
      </c>
      <c r="E4788" t="s">
        <v>18</v>
      </c>
    </row>
    <row r="4789" spans="1:5" x14ac:dyDescent="0.25">
      <c r="A4789">
        <v>941</v>
      </c>
      <c r="B4789">
        <v>9693</v>
      </c>
      <c r="C4789" s="4">
        <v>44723</v>
      </c>
      <c r="D4789">
        <v>149.53</v>
      </c>
      <c r="E4789" t="s">
        <v>20</v>
      </c>
    </row>
    <row r="4790" spans="1:5" x14ac:dyDescent="0.25">
      <c r="A4790">
        <v>941</v>
      </c>
      <c r="B4790">
        <v>2817</v>
      </c>
      <c r="C4790" s="4">
        <v>44606</v>
      </c>
      <c r="D4790">
        <v>264.87</v>
      </c>
      <c r="E4790" t="s">
        <v>17</v>
      </c>
    </row>
    <row r="4791" spans="1:5" x14ac:dyDescent="0.25">
      <c r="A4791">
        <v>941</v>
      </c>
      <c r="B4791">
        <v>2928</v>
      </c>
      <c r="C4791" s="4">
        <v>44661</v>
      </c>
      <c r="D4791">
        <v>97.12</v>
      </c>
      <c r="E4791" t="s">
        <v>17</v>
      </c>
    </row>
    <row r="4792" spans="1:5" x14ac:dyDescent="0.25">
      <c r="A4792">
        <v>941</v>
      </c>
      <c r="B4792">
        <v>5798</v>
      </c>
      <c r="C4792" s="4">
        <v>44919</v>
      </c>
      <c r="D4792">
        <v>430.46</v>
      </c>
      <c r="E4792" t="s">
        <v>18</v>
      </c>
    </row>
    <row r="4793" spans="1:5" x14ac:dyDescent="0.25">
      <c r="A4793">
        <v>942</v>
      </c>
      <c r="B4793">
        <v>4683</v>
      </c>
      <c r="C4793" s="4">
        <v>44878</v>
      </c>
      <c r="D4793">
        <v>340.13</v>
      </c>
      <c r="E4793" t="s">
        <v>20</v>
      </c>
    </row>
    <row r="4794" spans="1:5" x14ac:dyDescent="0.25">
      <c r="A4794">
        <v>942</v>
      </c>
      <c r="B4794">
        <v>1986</v>
      </c>
      <c r="C4794" s="4">
        <v>44824</v>
      </c>
      <c r="D4794">
        <v>136.06</v>
      </c>
      <c r="E4794" t="s">
        <v>18</v>
      </c>
    </row>
    <row r="4795" spans="1:5" x14ac:dyDescent="0.25">
      <c r="A4795">
        <v>942</v>
      </c>
      <c r="B4795">
        <v>7836</v>
      </c>
      <c r="C4795" s="4">
        <v>44586</v>
      </c>
      <c r="D4795">
        <v>321.31</v>
      </c>
      <c r="E4795" t="s">
        <v>18</v>
      </c>
    </row>
    <row r="4796" spans="1:5" x14ac:dyDescent="0.25">
      <c r="A4796">
        <v>942</v>
      </c>
      <c r="B4796">
        <v>7337</v>
      </c>
      <c r="C4796" s="4">
        <v>44886</v>
      </c>
      <c r="D4796">
        <v>400.83</v>
      </c>
      <c r="E4796" t="s">
        <v>16</v>
      </c>
    </row>
    <row r="4797" spans="1:5" x14ac:dyDescent="0.25">
      <c r="A4797">
        <v>942</v>
      </c>
      <c r="B4797">
        <v>7840</v>
      </c>
      <c r="C4797" s="4">
        <v>44581</v>
      </c>
      <c r="D4797">
        <v>69.290000000000006</v>
      </c>
      <c r="E4797" t="s">
        <v>17</v>
      </c>
    </row>
    <row r="4798" spans="1:5" x14ac:dyDescent="0.25">
      <c r="A4798">
        <v>942</v>
      </c>
      <c r="B4798">
        <v>5851</v>
      </c>
      <c r="C4798" s="4">
        <v>44797</v>
      </c>
      <c r="D4798">
        <v>198.46</v>
      </c>
      <c r="E4798" t="s">
        <v>20</v>
      </c>
    </row>
    <row r="4799" spans="1:5" x14ac:dyDescent="0.25">
      <c r="A4799">
        <v>942</v>
      </c>
      <c r="B4799">
        <v>5396</v>
      </c>
      <c r="C4799" s="4">
        <v>44674</v>
      </c>
      <c r="D4799">
        <v>73.34</v>
      </c>
      <c r="E4799" t="s">
        <v>19</v>
      </c>
    </row>
    <row r="4800" spans="1:5" x14ac:dyDescent="0.25">
      <c r="A4800">
        <v>943</v>
      </c>
      <c r="B4800">
        <v>1148</v>
      </c>
      <c r="C4800" s="4">
        <v>44596</v>
      </c>
      <c r="D4800">
        <v>116.06</v>
      </c>
      <c r="E4800" t="s">
        <v>18</v>
      </c>
    </row>
    <row r="4801" spans="1:5" x14ac:dyDescent="0.25">
      <c r="A4801">
        <v>943</v>
      </c>
      <c r="B4801">
        <v>3309</v>
      </c>
      <c r="C4801" s="4">
        <v>44775</v>
      </c>
      <c r="D4801">
        <v>282.86</v>
      </c>
      <c r="E4801" t="s">
        <v>19</v>
      </c>
    </row>
    <row r="4802" spans="1:5" x14ac:dyDescent="0.25">
      <c r="A4802">
        <v>944</v>
      </c>
      <c r="B4802">
        <v>2675</v>
      </c>
      <c r="C4802" s="4">
        <v>44819</v>
      </c>
      <c r="D4802">
        <v>460.41</v>
      </c>
      <c r="E4802" t="s">
        <v>20</v>
      </c>
    </row>
    <row r="4803" spans="1:5" x14ac:dyDescent="0.25">
      <c r="A4803">
        <v>944</v>
      </c>
      <c r="B4803">
        <v>2507</v>
      </c>
      <c r="C4803" s="4">
        <v>44605</v>
      </c>
      <c r="D4803">
        <v>20.16</v>
      </c>
      <c r="E4803" t="s">
        <v>18</v>
      </c>
    </row>
    <row r="4804" spans="1:5" x14ac:dyDescent="0.25">
      <c r="A4804">
        <v>944</v>
      </c>
      <c r="B4804">
        <v>6549</v>
      </c>
      <c r="C4804" s="4">
        <v>44753</v>
      </c>
      <c r="D4804">
        <v>420.44</v>
      </c>
      <c r="E4804" t="s">
        <v>19</v>
      </c>
    </row>
    <row r="4805" spans="1:5" x14ac:dyDescent="0.25">
      <c r="A4805">
        <v>944</v>
      </c>
      <c r="B4805">
        <v>7111</v>
      </c>
      <c r="C4805" s="4">
        <v>44666</v>
      </c>
      <c r="D4805">
        <v>337.76</v>
      </c>
      <c r="E4805" t="s">
        <v>20</v>
      </c>
    </row>
    <row r="4806" spans="1:5" x14ac:dyDescent="0.25">
      <c r="A4806">
        <v>944</v>
      </c>
      <c r="B4806">
        <v>4761</v>
      </c>
      <c r="C4806" s="4">
        <v>44729</v>
      </c>
      <c r="D4806">
        <v>41.33</v>
      </c>
      <c r="E4806" t="s">
        <v>20</v>
      </c>
    </row>
    <row r="4807" spans="1:5" x14ac:dyDescent="0.25">
      <c r="A4807">
        <v>945</v>
      </c>
      <c r="B4807">
        <v>5492</v>
      </c>
      <c r="C4807" s="4">
        <v>44809</v>
      </c>
      <c r="D4807">
        <v>39.83</v>
      </c>
      <c r="E4807" t="s">
        <v>18</v>
      </c>
    </row>
    <row r="4808" spans="1:5" x14ac:dyDescent="0.25">
      <c r="A4808">
        <v>945</v>
      </c>
      <c r="B4808">
        <v>2070</v>
      </c>
      <c r="C4808" s="4">
        <v>44608</v>
      </c>
      <c r="D4808">
        <v>136.97999999999999</v>
      </c>
      <c r="E4808" t="s">
        <v>17</v>
      </c>
    </row>
    <row r="4809" spans="1:5" x14ac:dyDescent="0.25">
      <c r="A4809">
        <v>945</v>
      </c>
      <c r="B4809">
        <v>2456</v>
      </c>
      <c r="C4809" s="4">
        <v>44660</v>
      </c>
      <c r="D4809">
        <v>61.38</v>
      </c>
      <c r="E4809" t="s">
        <v>16</v>
      </c>
    </row>
    <row r="4810" spans="1:5" x14ac:dyDescent="0.25">
      <c r="A4810">
        <v>945</v>
      </c>
      <c r="B4810">
        <v>8059</v>
      </c>
      <c r="C4810" s="4">
        <v>44590</v>
      </c>
      <c r="D4810">
        <v>21.73</v>
      </c>
      <c r="E4810" t="s">
        <v>16</v>
      </c>
    </row>
    <row r="4811" spans="1:5" x14ac:dyDescent="0.25">
      <c r="A4811">
        <v>945</v>
      </c>
      <c r="B4811">
        <v>1767</v>
      </c>
      <c r="C4811" s="4">
        <v>44799</v>
      </c>
      <c r="D4811">
        <v>281.27999999999997</v>
      </c>
      <c r="E4811" t="s">
        <v>20</v>
      </c>
    </row>
    <row r="4812" spans="1:5" x14ac:dyDescent="0.25">
      <c r="A4812">
        <v>946</v>
      </c>
      <c r="B4812">
        <v>5091</v>
      </c>
      <c r="C4812" s="4">
        <v>44866</v>
      </c>
      <c r="D4812">
        <v>274.57</v>
      </c>
      <c r="E4812" t="s">
        <v>17</v>
      </c>
    </row>
    <row r="4813" spans="1:5" x14ac:dyDescent="0.25">
      <c r="A4813">
        <v>946</v>
      </c>
      <c r="B4813">
        <v>1886</v>
      </c>
      <c r="C4813" s="4">
        <v>44847</v>
      </c>
      <c r="D4813">
        <v>31.89</v>
      </c>
      <c r="E4813" t="s">
        <v>19</v>
      </c>
    </row>
    <row r="4814" spans="1:5" x14ac:dyDescent="0.25">
      <c r="A4814">
        <v>946</v>
      </c>
      <c r="B4814">
        <v>6492</v>
      </c>
      <c r="C4814" s="4">
        <v>44666</v>
      </c>
      <c r="D4814">
        <v>145.36000000000001</v>
      </c>
      <c r="E4814" t="s">
        <v>20</v>
      </c>
    </row>
    <row r="4815" spans="1:5" x14ac:dyDescent="0.25">
      <c r="A4815">
        <v>947</v>
      </c>
      <c r="B4815">
        <v>3905</v>
      </c>
      <c r="C4815" s="4">
        <v>44655</v>
      </c>
      <c r="D4815">
        <v>227.91</v>
      </c>
      <c r="E4815" t="s">
        <v>19</v>
      </c>
    </row>
    <row r="4816" spans="1:5" x14ac:dyDescent="0.25">
      <c r="A4816">
        <v>947</v>
      </c>
      <c r="B4816">
        <v>1228</v>
      </c>
      <c r="C4816" s="4">
        <v>44685</v>
      </c>
      <c r="D4816">
        <v>245.27</v>
      </c>
      <c r="E4816" t="s">
        <v>18</v>
      </c>
    </row>
    <row r="4817" spans="1:5" x14ac:dyDescent="0.25">
      <c r="A4817">
        <v>947</v>
      </c>
      <c r="B4817">
        <v>5698</v>
      </c>
      <c r="C4817" s="4">
        <v>44817</v>
      </c>
      <c r="D4817">
        <v>115.88</v>
      </c>
      <c r="E4817" t="s">
        <v>17</v>
      </c>
    </row>
    <row r="4818" spans="1:5" x14ac:dyDescent="0.25">
      <c r="A4818">
        <v>948</v>
      </c>
      <c r="B4818">
        <v>4838</v>
      </c>
      <c r="C4818" s="4">
        <v>44620</v>
      </c>
      <c r="D4818">
        <v>313.83</v>
      </c>
      <c r="E4818" t="s">
        <v>19</v>
      </c>
    </row>
    <row r="4819" spans="1:5" x14ac:dyDescent="0.25">
      <c r="A4819">
        <v>948</v>
      </c>
      <c r="B4819">
        <v>8446</v>
      </c>
      <c r="C4819" s="4">
        <v>44799</v>
      </c>
      <c r="D4819">
        <v>268.23</v>
      </c>
      <c r="E4819" t="s">
        <v>16</v>
      </c>
    </row>
    <row r="4820" spans="1:5" x14ac:dyDescent="0.25">
      <c r="A4820">
        <v>948</v>
      </c>
      <c r="B4820">
        <v>6931</v>
      </c>
      <c r="C4820" s="4">
        <v>44722</v>
      </c>
      <c r="D4820">
        <v>426.49</v>
      </c>
      <c r="E4820" t="s">
        <v>20</v>
      </c>
    </row>
    <row r="4821" spans="1:5" x14ac:dyDescent="0.25">
      <c r="A4821">
        <v>948</v>
      </c>
      <c r="B4821">
        <v>9720</v>
      </c>
      <c r="C4821" s="4">
        <v>44842</v>
      </c>
      <c r="D4821">
        <v>222.04</v>
      </c>
      <c r="E4821" t="s">
        <v>16</v>
      </c>
    </row>
    <row r="4822" spans="1:5" x14ac:dyDescent="0.25">
      <c r="A4822">
        <v>948</v>
      </c>
      <c r="B4822">
        <v>6949</v>
      </c>
      <c r="C4822" s="4">
        <v>44650</v>
      </c>
      <c r="D4822">
        <v>185.53</v>
      </c>
      <c r="E4822" t="s">
        <v>18</v>
      </c>
    </row>
    <row r="4823" spans="1:5" x14ac:dyDescent="0.25">
      <c r="A4823">
        <v>949</v>
      </c>
      <c r="B4823">
        <v>2271</v>
      </c>
      <c r="C4823" s="4">
        <v>44779</v>
      </c>
      <c r="D4823">
        <v>452.93</v>
      </c>
      <c r="E4823" t="s">
        <v>20</v>
      </c>
    </row>
    <row r="4824" spans="1:5" x14ac:dyDescent="0.25">
      <c r="A4824">
        <v>949</v>
      </c>
      <c r="B4824">
        <v>8641</v>
      </c>
      <c r="C4824" s="4">
        <v>44640</v>
      </c>
      <c r="D4824">
        <v>303.43</v>
      </c>
      <c r="E4824" t="s">
        <v>17</v>
      </c>
    </row>
    <row r="4825" spans="1:5" x14ac:dyDescent="0.25">
      <c r="A4825">
        <v>949</v>
      </c>
      <c r="B4825">
        <v>5425</v>
      </c>
      <c r="C4825" s="4">
        <v>44829</v>
      </c>
      <c r="D4825">
        <v>169.01</v>
      </c>
      <c r="E4825" t="s">
        <v>20</v>
      </c>
    </row>
    <row r="4826" spans="1:5" x14ac:dyDescent="0.25">
      <c r="A4826">
        <v>949</v>
      </c>
      <c r="B4826">
        <v>5938</v>
      </c>
      <c r="C4826" s="4">
        <v>44649</v>
      </c>
      <c r="D4826">
        <v>30.93</v>
      </c>
      <c r="E4826" t="s">
        <v>16</v>
      </c>
    </row>
    <row r="4827" spans="1:5" x14ac:dyDescent="0.25">
      <c r="A4827">
        <v>950</v>
      </c>
      <c r="B4827">
        <v>1007</v>
      </c>
      <c r="C4827" s="4">
        <v>44692</v>
      </c>
      <c r="D4827">
        <v>357.99</v>
      </c>
      <c r="E4827" t="s">
        <v>18</v>
      </c>
    </row>
    <row r="4828" spans="1:5" x14ac:dyDescent="0.25">
      <c r="A4828">
        <v>950</v>
      </c>
      <c r="B4828">
        <v>5724</v>
      </c>
      <c r="C4828" s="4">
        <v>44896</v>
      </c>
      <c r="D4828">
        <v>192.17</v>
      </c>
      <c r="E4828" t="s">
        <v>16</v>
      </c>
    </row>
    <row r="4829" spans="1:5" x14ac:dyDescent="0.25">
      <c r="A4829">
        <v>950</v>
      </c>
      <c r="B4829">
        <v>5379</v>
      </c>
      <c r="C4829" s="4">
        <v>44786</v>
      </c>
      <c r="D4829">
        <v>321.76</v>
      </c>
      <c r="E4829" t="s">
        <v>18</v>
      </c>
    </row>
    <row r="4830" spans="1:5" x14ac:dyDescent="0.25">
      <c r="A4830">
        <v>950</v>
      </c>
      <c r="B4830">
        <v>4187</v>
      </c>
      <c r="C4830" s="4">
        <v>44704</v>
      </c>
      <c r="D4830">
        <v>213.25</v>
      </c>
      <c r="E4830" t="s">
        <v>16</v>
      </c>
    </row>
    <row r="4831" spans="1:5" x14ac:dyDescent="0.25">
      <c r="A4831">
        <v>951</v>
      </c>
      <c r="B4831">
        <v>2636</v>
      </c>
      <c r="C4831" s="4">
        <v>44569</v>
      </c>
      <c r="D4831">
        <v>28.63</v>
      </c>
      <c r="E4831" t="s">
        <v>18</v>
      </c>
    </row>
    <row r="4832" spans="1:5" x14ac:dyDescent="0.25">
      <c r="A4832">
        <v>951</v>
      </c>
      <c r="B4832">
        <v>5710</v>
      </c>
      <c r="C4832" s="4">
        <v>44857</v>
      </c>
      <c r="D4832">
        <v>100.6</v>
      </c>
      <c r="E4832" t="s">
        <v>16</v>
      </c>
    </row>
    <row r="4833" spans="1:5" x14ac:dyDescent="0.25">
      <c r="A4833">
        <v>951</v>
      </c>
      <c r="B4833">
        <v>9601</v>
      </c>
      <c r="C4833" s="4">
        <v>44626</v>
      </c>
      <c r="D4833">
        <v>108.17</v>
      </c>
      <c r="E4833" t="s">
        <v>17</v>
      </c>
    </row>
    <row r="4834" spans="1:5" x14ac:dyDescent="0.25">
      <c r="A4834">
        <v>951</v>
      </c>
      <c r="B4834">
        <v>5210</v>
      </c>
      <c r="C4834" s="4">
        <v>44658</v>
      </c>
      <c r="D4834">
        <v>462.43</v>
      </c>
      <c r="E4834" t="s">
        <v>18</v>
      </c>
    </row>
    <row r="4835" spans="1:5" x14ac:dyDescent="0.25">
      <c r="A4835">
        <v>951</v>
      </c>
      <c r="B4835">
        <v>6194</v>
      </c>
      <c r="C4835" s="4">
        <v>44663</v>
      </c>
      <c r="D4835">
        <v>298.8</v>
      </c>
      <c r="E4835" t="s">
        <v>16</v>
      </c>
    </row>
    <row r="4836" spans="1:5" x14ac:dyDescent="0.25">
      <c r="A4836">
        <v>951</v>
      </c>
      <c r="B4836">
        <v>3683</v>
      </c>
      <c r="C4836" s="4">
        <v>44641</v>
      </c>
      <c r="D4836">
        <v>242.28</v>
      </c>
      <c r="E4836" t="s">
        <v>16</v>
      </c>
    </row>
    <row r="4837" spans="1:5" x14ac:dyDescent="0.25">
      <c r="A4837">
        <v>951</v>
      </c>
      <c r="B4837">
        <v>4044</v>
      </c>
      <c r="C4837" s="4">
        <v>44618</v>
      </c>
      <c r="D4837">
        <v>254.01</v>
      </c>
      <c r="E4837" t="s">
        <v>20</v>
      </c>
    </row>
    <row r="4838" spans="1:5" x14ac:dyDescent="0.25">
      <c r="A4838">
        <v>952</v>
      </c>
      <c r="B4838">
        <v>1660</v>
      </c>
      <c r="C4838" s="4">
        <v>44586</v>
      </c>
      <c r="D4838">
        <v>344.33</v>
      </c>
      <c r="E4838" t="s">
        <v>17</v>
      </c>
    </row>
    <row r="4839" spans="1:5" x14ac:dyDescent="0.25">
      <c r="A4839">
        <v>953</v>
      </c>
      <c r="B4839">
        <v>3240</v>
      </c>
      <c r="C4839" s="4">
        <v>44806</v>
      </c>
      <c r="D4839">
        <v>269.05</v>
      </c>
      <c r="E4839" t="s">
        <v>19</v>
      </c>
    </row>
    <row r="4840" spans="1:5" x14ac:dyDescent="0.25">
      <c r="A4840">
        <v>953</v>
      </c>
      <c r="B4840">
        <v>8398</v>
      </c>
      <c r="C4840" s="4">
        <v>44644</v>
      </c>
      <c r="D4840">
        <v>217.01</v>
      </c>
      <c r="E4840" t="s">
        <v>20</v>
      </c>
    </row>
    <row r="4841" spans="1:5" x14ac:dyDescent="0.25">
      <c r="A4841">
        <v>953</v>
      </c>
      <c r="B4841">
        <v>5661</v>
      </c>
      <c r="C4841" s="4">
        <v>44572</v>
      </c>
      <c r="D4841">
        <v>447.05</v>
      </c>
      <c r="E4841" t="s">
        <v>19</v>
      </c>
    </row>
    <row r="4842" spans="1:5" x14ac:dyDescent="0.25">
      <c r="A4842">
        <v>953</v>
      </c>
      <c r="B4842">
        <v>8984</v>
      </c>
      <c r="C4842" s="4">
        <v>44901</v>
      </c>
      <c r="D4842">
        <v>109.82</v>
      </c>
      <c r="E4842" t="s">
        <v>16</v>
      </c>
    </row>
    <row r="4843" spans="1:5" x14ac:dyDescent="0.25">
      <c r="A4843">
        <v>953</v>
      </c>
      <c r="B4843">
        <v>5477</v>
      </c>
      <c r="C4843" s="4">
        <v>44608</v>
      </c>
      <c r="D4843">
        <v>100.2</v>
      </c>
      <c r="E4843" t="s">
        <v>19</v>
      </c>
    </row>
    <row r="4844" spans="1:5" x14ac:dyDescent="0.25">
      <c r="A4844">
        <v>953</v>
      </c>
      <c r="B4844">
        <v>5315</v>
      </c>
      <c r="C4844" s="4">
        <v>44917</v>
      </c>
      <c r="D4844">
        <v>133.56</v>
      </c>
      <c r="E4844" t="s">
        <v>17</v>
      </c>
    </row>
    <row r="4845" spans="1:5" x14ac:dyDescent="0.25">
      <c r="A4845">
        <v>953</v>
      </c>
      <c r="B4845">
        <v>9938</v>
      </c>
      <c r="C4845" s="4">
        <v>44875</v>
      </c>
      <c r="D4845">
        <v>474.14</v>
      </c>
      <c r="E4845" t="s">
        <v>18</v>
      </c>
    </row>
    <row r="4846" spans="1:5" x14ac:dyDescent="0.25">
      <c r="A4846">
        <v>953</v>
      </c>
      <c r="B4846">
        <v>5720</v>
      </c>
      <c r="C4846" s="4">
        <v>44706</v>
      </c>
      <c r="D4846">
        <v>452.34</v>
      </c>
      <c r="E4846" t="s">
        <v>16</v>
      </c>
    </row>
    <row r="4847" spans="1:5" x14ac:dyDescent="0.25">
      <c r="A4847">
        <v>953</v>
      </c>
      <c r="B4847">
        <v>8735</v>
      </c>
      <c r="C4847" s="4">
        <v>44821</v>
      </c>
      <c r="D4847">
        <v>377.41</v>
      </c>
      <c r="E4847" t="s">
        <v>16</v>
      </c>
    </row>
    <row r="4848" spans="1:5" x14ac:dyDescent="0.25">
      <c r="A4848">
        <v>954</v>
      </c>
      <c r="B4848">
        <v>8681</v>
      </c>
      <c r="C4848" s="4">
        <v>44695</v>
      </c>
      <c r="D4848">
        <v>372.11</v>
      </c>
      <c r="E4848" t="s">
        <v>17</v>
      </c>
    </row>
    <row r="4849" spans="1:5" x14ac:dyDescent="0.25">
      <c r="A4849">
        <v>954</v>
      </c>
      <c r="B4849">
        <v>3693</v>
      </c>
      <c r="C4849" s="4">
        <v>44871</v>
      </c>
      <c r="D4849">
        <v>471.49</v>
      </c>
      <c r="E4849" t="s">
        <v>20</v>
      </c>
    </row>
    <row r="4850" spans="1:5" x14ac:dyDescent="0.25">
      <c r="A4850">
        <v>954</v>
      </c>
      <c r="B4850">
        <v>6442</v>
      </c>
      <c r="C4850" s="4">
        <v>44869</v>
      </c>
      <c r="D4850">
        <v>373.22</v>
      </c>
      <c r="E4850" t="s">
        <v>16</v>
      </c>
    </row>
    <row r="4851" spans="1:5" x14ac:dyDescent="0.25">
      <c r="A4851">
        <v>954</v>
      </c>
      <c r="B4851">
        <v>2618</v>
      </c>
      <c r="C4851" s="4">
        <v>44735</v>
      </c>
      <c r="D4851">
        <v>412.37</v>
      </c>
      <c r="E4851" t="s">
        <v>20</v>
      </c>
    </row>
    <row r="4852" spans="1:5" x14ac:dyDescent="0.25">
      <c r="A4852">
        <v>954</v>
      </c>
      <c r="B4852">
        <v>4324</v>
      </c>
      <c r="C4852" s="4">
        <v>44819</v>
      </c>
      <c r="D4852">
        <v>311.38</v>
      </c>
      <c r="E4852" t="s">
        <v>17</v>
      </c>
    </row>
    <row r="4853" spans="1:5" x14ac:dyDescent="0.25">
      <c r="A4853">
        <v>954</v>
      </c>
      <c r="B4853">
        <v>1130</v>
      </c>
      <c r="C4853" s="4">
        <v>44831</v>
      </c>
      <c r="D4853">
        <v>68.75</v>
      </c>
      <c r="E4853" t="s">
        <v>19</v>
      </c>
    </row>
    <row r="4854" spans="1:5" x14ac:dyDescent="0.25">
      <c r="A4854">
        <v>955</v>
      </c>
      <c r="B4854">
        <v>3962</v>
      </c>
      <c r="C4854" s="4">
        <v>44569</v>
      </c>
      <c r="D4854">
        <v>151.31</v>
      </c>
      <c r="E4854" t="s">
        <v>16</v>
      </c>
    </row>
    <row r="4855" spans="1:5" x14ac:dyDescent="0.25">
      <c r="A4855">
        <v>955</v>
      </c>
      <c r="B4855">
        <v>2227</v>
      </c>
      <c r="C4855" s="4">
        <v>44564</v>
      </c>
      <c r="D4855">
        <v>217.97</v>
      </c>
      <c r="E4855" t="s">
        <v>16</v>
      </c>
    </row>
    <row r="4856" spans="1:5" x14ac:dyDescent="0.25">
      <c r="A4856">
        <v>955</v>
      </c>
      <c r="B4856">
        <v>4933</v>
      </c>
      <c r="C4856" s="4">
        <v>44860</v>
      </c>
      <c r="D4856">
        <v>118.98</v>
      </c>
      <c r="E4856" t="s">
        <v>18</v>
      </c>
    </row>
    <row r="4857" spans="1:5" x14ac:dyDescent="0.25">
      <c r="A4857">
        <v>955</v>
      </c>
      <c r="B4857">
        <v>8708</v>
      </c>
      <c r="C4857" s="4">
        <v>44644</v>
      </c>
      <c r="D4857">
        <v>429.21</v>
      </c>
      <c r="E4857" t="s">
        <v>17</v>
      </c>
    </row>
    <row r="4858" spans="1:5" x14ac:dyDescent="0.25">
      <c r="A4858">
        <v>955</v>
      </c>
      <c r="B4858">
        <v>2696</v>
      </c>
      <c r="C4858" s="4">
        <v>44799</v>
      </c>
      <c r="D4858">
        <v>482.49</v>
      </c>
      <c r="E4858" t="s">
        <v>16</v>
      </c>
    </row>
    <row r="4859" spans="1:5" x14ac:dyDescent="0.25">
      <c r="A4859">
        <v>955</v>
      </c>
      <c r="B4859">
        <v>7373</v>
      </c>
      <c r="C4859" s="4">
        <v>44910</v>
      </c>
      <c r="D4859">
        <v>53.78</v>
      </c>
      <c r="E4859" t="s">
        <v>19</v>
      </c>
    </row>
    <row r="4860" spans="1:5" x14ac:dyDescent="0.25">
      <c r="A4860">
        <v>956</v>
      </c>
      <c r="B4860">
        <v>9767</v>
      </c>
      <c r="C4860" s="4">
        <v>44668</v>
      </c>
      <c r="D4860">
        <v>107.17</v>
      </c>
      <c r="E4860" t="s">
        <v>16</v>
      </c>
    </row>
    <row r="4861" spans="1:5" x14ac:dyDescent="0.25">
      <c r="A4861">
        <v>956</v>
      </c>
      <c r="B4861">
        <v>5208</v>
      </c>
      <c r="C4861" s="4">
        <v>44804</v>
      </c>
      <c r="D4861">
        <v>415.89</v>
      </c>
      <c r="E4861" t="s">
        <v>18</v>
      </c>
    </row>
    <row r="4862" spans="1:5" x14ac:dyDescent="0.25">
      <c r="A4862">
        <v>956</v>
      </c>
      <c r="B4862">
        <v>6975</v>
      </c>
      <c r="C4862" s="4">
        <v>44653</v>
      </c>
      <c r="D4862">
        <v>334.98</v>
      </c>
      <c r="E4862" t="s">
        <v>17</v>
      </c>
    </row>
    <row r="4863" spans="1:5" x14ac:dyDescent="0.25">
      <c r="A4863">
        <v>957</v>
      </c>
      <c r="B4863">
        <v>7861</v>
      </c>
      <c r="C4863" s="4">
        <v>44728</v>
      </c>
      <c r="D4863">
        <v>32.799999999999997</v>
      </c>
      <c r="E4863" t="s">
        <v>19</v>
      </c>
    </row>
    <row r="4864" spans="1:5" x14ac:dyDescent="0.25">
      <c r="A4864">
        <v>958</v>
      </c>
      <c r="B4864">
        <v>5385</v>
      </c>
      <c r="C4864" s="4">
        <v>44796</v>
      </c>
      <c r="D4864">
        <v>384.87</v>
      </c>
      <c r="E4864" t="s">
        <v>16</v>
      </c>
    </row>
    <row r="4865" spans="1:5" x14ac:dyDescent="0.25">
      <c r="A4865">
        <v>958</v>
      </c>
      <c r="B4865">
        <v>5261</v>
      </c>
      <c r="C4865" s="4">
        <v>44578</v>
      </c>
      <c r="D4865">
        <v>326.07</v>
      </c>
      <c r="E4865" t="s">
        <v>20</v>
      </c>
    </row>
    <row r="4866" spans="1:5" x14ac:dyDescent="0.25">
      <c r="A4866">
        <v>958</v>
      </c>
      <c r="B4866">
        <v>6889</v>
      </c>
      <c r="C4866" s="4">
        <v>44655</v>
      </c>
      <c r="D4866">
        <v>59.42</v>
      </c>
      <c r="E4866" t="s">
        <v>17</v>
      </c>
    </row>
    <row r="4867" spans="1:5" x14ac:dyDescent="0.25">
      <c r="A4867">
        <v>958</v>
      </c>
      <c r="B4867">
        <v>6280</v>
      </c>
      <c r="C4867" s="4">
        <v>44850</v>
      </c>
      <c r="D4867">
        <v>9.68</v>
      </c>
      <c r="E4867" t="s">
        <v>18</v>
      </c>
    </row>
    <row r="4868" spans="1:5" x14ac:dyDescent="0.25">
      <c r="A4868">
        <v>958</v>
      </c>
      <c r="B4868">
        <v>7355</v>
      </c>
      <c r="C4868" s="4">
        <v>44597</v>
      </c>
      <c r="D4868">
        <v>192.76</v>
      </c>
      <c r="E4868" t="s">
        <v>17</v>
      </c>
    </row>
    <row r="4869" spans="1:5" x14ac:dyDescent="0.25">
      <c r="A4869">
        <v>959</v>
      </c>
      <c r="B4869">
        <v>3341</v>
      </c>
      <c r="C4869" s="4">
        <v>44723</v>
      </c>
      <c r="D4869">
        <v>285.35000000000002</v>
      </c>
      <c r="E4869" t="s">
        <v>19</v>
      </c>
    </row>
    <row r="4870" spans="1:5" x14ac:dyDescent="0.25">
      <c r="A4870">
        <v>960</v>
      </c>
      <c r="B4870">
        <v>7579</v>
      </c>
      <c r="C4870" s="4">
        <v>44780</v>
      </c>
      <c r="D4870">
        <v>11.43</v>
      </c>
      <c r="E4870" t="s">
        <v>20</v>
      </c>
    </row>
    <row r="4871" spans="1:5" x14ac:dyDescent="0.25">
      <c r="A4871">
        <v>960</v>
      </c>
      <c r="B4871">
        <v>4944</v>
      </c>
      <c r="C4871" s="4">
        <v>44809</v>
      </c>
      <c r="D4871">
        <v>255.21</v>
      </c>
      <c r="E4871" t="s">
        <v>17</v>
      </c>
    </row>
    <row r="4872" spans="1:5" x14ac:dyDescent="0.25">
      <c r="A4872">
        <v>960</v>
      </c>
      <c r="B4872">
        <v>6083</v>
      </c>
      <c r="C4872" s="4">
        <v>44733</v>
      </c>
      <c r="D4872">
        <v>238.79</v>
      </c>
      <c r="E4872" t="s">
        <v>19</v>
      </c>
    </row>
    <row r="4873" spans="1:5" x14ac:dyDescent="0.25">
      <c r="A4873">
        <v>960</v>
      </c>
      <c r="B4873">
        <v>5049</v>
      </c>
      <c r="C4873" s="4">
        <v>44853</v>
      </c>
      <c r="D4873">
        <v>337.45</v>
      </c>
      <c r="E4873" t="s">
        <v>20</v>
      </c>
    </row>
    <row r="4874" spans="1:5" x14ac:dyDescent="0.25">
      <c r="A4874">
        <v>960</v>
      </c>
      <c r="B4874">
        <v>5092</v>
      </c>
      <c r="C4874" s="4">
        <v>44613</v>
      </c>
      <c r="D4874">
        <v>231.87</v>
      </c>
      <c r="E4874" t="s">
        <v>19</v>
      </c>
    </row>
    <row r="4875" spans="1:5" x14ac:dyDescent="0.25">
      <c r="A4875">
        <v>960</v>
      </c>
      <c r="B4875">
        <v>3994</v>
      </c>
      <c r="C4875" s="4">
        <v>44759</v>
      </c>
      <c r="D4875">
        <v>478.77</v>
      </c>
      <c r="E4875" t="s">
        <v>19</v>
      </c>
    </row>
    <row r="4876" spans="1:5" x14ac:dyDescent="0.25">
      <c r="A4876">
        <v>961</v>
      </c>
      <c r="B4876">
        <v>8851</v>
      </c>
      <c r="C4876" s="4">
        <v>44922</v>
      </c>
      <c r="D4876">
        <v>371.78</v>
      </c>
      <c r="E4876" t="s">
        <v>18</v>
      </c>
    </row>
    <row r="4877" spans="1:5" x14ac:dyDescent="0.25">
      <c r="A4877">
        <v>961</v>
      </c>
      <c r="B4877">
        <v>9145</v>
      </c>
      <c r="C4877" s="4">
        <v>44869</v>
      </c>
      <c r="D4877">
        <v>442.53</v>
      </c>
      <c r="E4877" t="s">
        <v>17</v>
      </c>
    </row>
    <row r="4878" spans="1:5" x14ac:dyDescent="0.25">
      <c r="A4878">
        <v>961</v>
      </c>
      <c r="B4878">
        <v>3693</v>
      </c>
      <c r="C4878" s="4">
        <v>44843</v>
      </c>
      <c r="D4878">
        <v>150.02000000000001</v>
      </c>
      <c r="E4878" t="s">
        <v>17</v>
      </c>
    </row>
    <row r="4879" spans="1:5" x14ac:dyDescent="0.25">
      <c r="A4879">
        <v>962</v>
      </c>
      <c r="B4879">
        <v>7641</v>
      </c>
      <c r="C4879" s="4">
        <v>44591</v>
      </c>
      <c r="D4879">
        <v>479.92</v>
      </c>
      <c r="E4879" t="s">
        <v>17</v>
      </c>
    </row>
    <row r="4880" spans="1:5" x14ac:dyDescent="0.25">
      <c r="A4880">
        <v>962</v>
      </c>
      <c r="B4880">
        <v>2321</v>
      </c>
      <c r="C4880" s="4">
        <v>44630</v>
      </c>
      <c r="D4880">
        <v>29.2</v>
      </c>
      <c r="E4880" t="s">
        <v>19</v>
      </c>
    </row>
    <row r="4881" spans="1:5" x14ac:dyDescent="0.25">
      <c r="A4881">
        <v>962</v>
      </c>
      <c r="B4881">
        <v>2504</v>
      </c>
      <c r="C4881" s="4">
        <v>44691</v>
      </c>
      <c r="D4881">
        <v>475.95</v>
      </c>
      <c r="E4881" t="s">
        <v>17</v>
      </c>
    </row>
    <row r="4882" spans="1:5" x14ac:dyDescent="0.25">
      <c r="A4882">
        <v>962</v>
      </c>
      <c r="B4882">
        <v>1625</v>
      </c>
      <c r="C4882" s="4">
        <v>44884</v>
      </c>
      <c r="D4882">
        <v>36.01</v>
      </c>
      <c r="E4882" t="s">
        <v>18</v>
      </c>
    </row>
    <row r="4883" spans="1:5" x14ac:dyDescent="0.25">
      <c r="A4883">
        <v>963</v>
      </c>
      <c r="B4883">
        <v>6172</v>
      </c>
      <c r="C4883" s="4">
        <v>44589</v>
      </c>
      <c r="D4883">
        <v>255.63</v>
      </c>
      <c r="E4883" t="s">
        <v>16</v>
      </c>
    </row>
    <row r="4884" spans="1:5" x14ac:dyDescent="0.25">
      <c r="A4884">
        <v>963</v>
      </c>
      <c r="B4884">
        <v>5587</v>
      </c>
      <c r="C4884" s="4">
        <v>44847</v>
      </c>
      <c r="D4884">
        <v>214.07</v>
      </c>
      <c r="E4884" t="s">
        <v>20</v>
      </c>
    </row>
    <row r="4885" spans="1:5" x14ac:dyDescent="0.25">
      <c r="A4885">
        <v>963</v>
      </c>
      <c r="B4885">
        <v>9114</v>
      </c>
      <c r="C4885" s="4">
        <v>44922</v>
      </c>
      <c r="D4885">
        <v>190.63</v>
      </c>
      <c r="E4885" t="s">
        <v>16</v>
      </c>
    </row>
    <row r="4886" spans="1:5" x14ac:dyDescent="0.25">
      <c r="A4886">
        <v>964</v>
      </c>
      <c r="B4886">
        <v>3266</v>
      </c>
      <c r="C4886" s="4">
        <v>44674</v>
      </c>
      <c r="D4886">
        <v>493.11</v>
      </c>
      <c r="E4886" t="s">
        <v>16</v>
      </c>
    </row>
    <row r="4887" spans="1:5" x14ac:dyDescent="0.25">
      <c r="A4887">
        <v>964</v>
      </c>
      <c r="B4887">
        <v>8700</v>
      </c>
      <c r="C4887" s="4">
        <v>44710</v>
      </c>
      <c r="D4887">
        <v>423.11</v>
      </c>
      <c r="E4887" t="s">
        <v>17</v>
      </c>
    </row>
    <row r="4888" spans="1:5" x14ac:dyDescent="0.25">
      <c r="A4888">
        <v>964</v>
      </c>
      <c r="B4888">
        <v>7473</v>
      </c>
      <c r="C4888" s="4">
        <v>44885</v>
      </c>
      <c r="D4888">
        <v>387.21</v>
      </c>
      <c r="E4888" t="s">
        <v>18</v>
      </c>
    </row>
    <row r="4889" spans="1:5" x14ac:dyDescent="0.25">
      <c r="A4889">
        <v>964</v>
      </c>
      <c r="B4889">
        <v>1403</v>
      </c>
      <c r="C4889" s="4">
        <v>44910</v>
      </c>
      <c r="D4889">
        <v>239.54</v>
      </c>
      <c r="E4889" t="s">
        <v>20</v>
      </c>
    </row>
    <row r="4890" spans="1:5" x14ac:dyDescent="0.25">
      <c r="A4890">
        <v>964</v>
      </c>
      <c r="B4890">
        <v>4331</v>
      </c>
      <c r="C4890" s="4">
        <v>44837</v>
      </c>
      <c r="D4890">
        <v>76.61</v>
      </c>
      <c r="E4890" t="s">
        <v>20</v>
      </c>
    </row>
    <row r="4891" spans="1:5" x14ac:dyDescent="0.25">
      <c r="A4891">
        <v>964</v>
      </c>
      <c r="B4891">
        <v>9804</v>
      </c>
      <c r="C4891" s="4">
        <v>44879</v>
      </c>
      <c r="D4891">
        <v>166.89</v>
      </c>
      <c r="E4891" t="s">
        <v>20</v>
      </c>
    </row>
    <row r="4892" spans="1:5" x14ac:dyDescent="0.25">
      <c r="A4892">
        <v>964</v>
      </c>
      <c r="B4892">
        <v>7589</v>
      </c>
      <c r="C4892" s="4">
        <v>44743</v>
      </c>
      <c r="D4892">
        <v>302.88</v>
      </c>
      <c r="E4892" t="s">
        <v>20</v>
      </c>
    </row>
    <row r="4893" spans="1:5" x14ac:dyDescent="0.25">
      <c r="A4893">
        <v>964</v>
      </c>
      <c r="B4893">
        <v>1758</v>
      </c>
      <c r="C4893" s="4">
        <v>44769</v>
      </c>
      <c r="D4893">
        <v>205.37</v>
      </c>
      <c r="E4893" t="s">
        <v>16</v>
      </c>
    </row>
    <row r="4894" spans="1:5" x14ac:dyDescent="0.25">
      <c r="A4894">
        <v>964</v>
      </c>
      <c r="B4894">
        <v>7745</v>
      </c>
      <c r="C4894" s="4">
        <v>44641</v>
      </c>
      <c r="D4894">
        <v>54.1</v>
      </c>
      <c r="E4894" t="s">
        <v>20</v>
      </c>
    </row>
    <row r="4895" spans="1:5" x14ac:dyDescent="0.25">
      <c r="A4895">
        <v>965</v>
      </c>
      <c r="B4895">
        <v>4284</v>
      </c>
      <c r="C4895" s="4">
        <v>44859</v>
      </c>
      <c r="D4895">
        <v>213.98</v>
      </c>
      <c r="E4895" t="s">
        <v>16</v>
      </c>
    </row>
    <row r="4896" spans="1:5" x14ac:dyDescent="0.25">
      <c r="A4896">
        <v>966</v>
      </c>
      <c r="B4896">
        <v>4373</v>
      </c>
      <c r="C4896" s="4">
        <v>44653</v>
      </c>
      <c r="D4896">
        <v>379.78</v>
      </c>
      <c r="E4896" t="s">
        <v>19</v>
      </c>
    </row>
    <row r="4897" spans="1:5" x14ac:dyDescent="0.25">
      <c r="A4897">
        <v>966</v>
      </c>
      <c r="B4897">
        <v>6412</v>
      </c>
      <c r="C4897" s="4">
        <v>44894</v>
      </c>
      <c r="D4897">
        <v>170.62</v>
      </c>
      <c r="E4897" t="s">
        <v>17</v>
      </c>
    </row>
    <row r="4898" spans="1:5" x14ac:dyDescent="0.25">
      <c r="A4898">
        <v>966</v>
      </c>
      <c r="B4898">
        <v>8725</v>
      </c>
      <c r="C4898" s="4">
        <v>44572</v>
      </c>
      <c r="D4898">
        <v>208.94</v>
      </c>
      <c r="E4898" t="s">
        <v>19</v>
      </c>
    </row>
    <row r="4899" spans="1:5" x14ac:dyDescent="0.25">
      <c r="A4899">
        <v>966</v>
      </c>
      <c r="B4899">
        <v>5083</v>
      </c>
      <c r="C4899" s="4">
        <v>44666</v>
      </c>
      <c r="D4899">
        <v>444.27</v>
      </c>
      <c r="E4899" t="s">
        <v>16</v>
      </c>
    </row>
    <row r="4900" spans="1:5" x14ac:dyDescent="0.25">
      <c r="A4900">
        <v>966</v>
      </c>
      <c r="B4900">
        <v>1341</v>
      </c>
      <c r="C4900" s="4">
        <v>44707</v>
      </c>
      <c r="D4900">
        <v>309.02</v>
      </c>
      <c r="E4900" t="s">
        <v>17</v>
      </c>
    </row>
    <row r="4901" spans="1:5" x14ac:dyDescent="0.25">
      <c r="A4901">
        <v>966</v>
      </c>
      <c r="B4901">
        <v>1872</v>
      </c>
      <c r="C4901" s="4">
        <v>44874</v>
      </c>
      <c r="D4901">
        <v>198.29</v>
      </c>
      <c r="E4901" t="s">
        <v>19</v>
      </c>
    </row>
    <row r="4902" spans="1:5" x14ac:dyDescent="0.25">
      <c r="A4902">
        <v>966</v>
      </c>
      <c r="B4902">
        <v>1225</v>
      </c>
      <c r="C4902" s="4">
        <v>44697</v>
      </c>
      <c r="D4902">
        <v>386.83</v>
      </c>
      <c r="E4902" t="s">
        <v>19</v>
      </c>
    </row>
    <row r="4903" spans="1:5" x14ac:dyDescent="0.25">
      <c r="A4903">
        <v>967</v>
      </c>
      <c r="B4903">
        <v>2577</v>
      </c>
      <c r="C4903" s="4">
        <v>44766</v>
      </c>
      <c r="D4903">
        <v>230.71</v>
      </c>
      <c r="E4903" t="s">
        <v>20</v>
      </c>
    </row>
    <row r="4904" spans="1:5" x14ac:dyDescent="0.25">
      <c r="A4904">
        <v>968</v>
      </c>
      <c r="B4904">
        <v>7002</v>
      </c>
      <c r="C4904" s="4">
        <v>44696</v>
      </c>
      <c r="D4904">
        <v>42.56</v>
      </c>
      <c r="E4904" t="s">
        <v>19</v>
      </c>
    </row>
    <row r="4905" spans="1:5" x14ac:dyDescent="0.25">
      <c r="A4905">
        <v>968</v>
      </c>
      <c r="B4905">
        <v>9794</v>
      </c>
      <c r="C4905" s="4">
        <v>44613</v>
      </c>
      <c r="D4905">
        <v>301.56</v>
      </c>
      <c r="E4905" t="s">
        <v>18</v>
      </c>
    </row>
    <row r="4906" spans="1:5" x14ac:dyDescent="0.25">
      <c r="A4906">
        <v>969</v>
      </c>
      <c r="B4906">
        <v>4855</v>
      </c>
      <c r="C4906" s="4">
        <v>44863</v>
      </c>
      <c r="D4906">
        <v>460.77</v>
      </c>
      <c r="E4906" t="s">
        <v>19</v>
      </c>
    </row>
    <row r="4907" spans="1:5" x14ac:dyDescent="0.25">
      <c r="A4907">
        <v>969</v>
      </c>
      <c r="B4907">
        <v>2881</v>
      </c>
      <c r="C4907" s="4">
        <v>44613</v>
      </c>
      <c r="D4907">
        <v>15.67</v>
      </c>
      <c r="E4907" t="s">
        <v>20</v>
      </c>
    </row>
    <row r="4908" spans="1:5" x14ac:dyDescent="0.25">
      <c r="A4908">
        <v>969</v>
      </c>
      <c r="B4908">
        <v>5482</v>
      </c>
      <c r="C4908" s="4">
        <v>44731</v>
      </c>
      <c r="D4908">
        <v>386.35</v>
      </c>
      <c r="E4908" t="s">
        <v>16</v>
      </c>
    </row>
    <row r="4909" spans="1:5" x14ac:dyDescent="0.25">
      <c r="A4909">
        <v>969</v>
      </c>
      <c r="B4909">
        <v>7734</v>
      </c>
      <c r="C4909" s="4">
        <v>44734</v>
      </c>
      <c r="D4909">
        <v>434.17</v>
      </c>
      <c r="E4909" t="s">
        <v>20</v>
      </c>
    </row>
    <row r="4910" spans="1:5" x14ac:dyDescent="0.25">
      <c r="A4910">
        <v>970</v>
      </c>
      <c r="B4910">
        <v>9623</v>
      </c>
      <c r="C4910" s="4">
        <v>44627</v>
      </c>
      <c r="D4910">
        <v>68.39</v>
      </c>
      <c r="E4910" t="s">
        <v>18</v>
      </c>
    </row>
    <row r="4911" spans="1:5" x14ac:dyDescent="0.25">
      <c r="A4911">
        <v>970</v>
      </c>
      <c r="B4911">
        <v>2253</v>
      </c>
      <c r="C4911" s="4">
        <v>44748</v>
      </c>
      <c r="D4911">
        <v>19.71</v>
      </c>
      <c r="E4911" t="s">
        <v>20</v>
      </c>
    </row>
    <row r="4912" spans="1:5" x14ac:dyDescent="0.25">
      <c r="A4912">
        <v>970</v>
      </c>
      <c r="B4912">
        <v>6289</v>
      </c>
      <c r="C4912" s="4">
        <v>44855</v>
      </c>
      <c r="D4912">
        <v>35.6</v>
      </c>
      <c r="E4912" t="s">
        <v>16</v>
      </c>
    </row>
    <row r="4913" spans="1:5" x14ac:dyDescent="0.25">
      <c r="A4913">
        <v>970</v>
      </c>
      <c r="B4913">
        <v>6516</v>
      </c>
      <c r="C4913" s="4">
        <v>44670</v>
      </c>
      <c r="D4913">
        <v>35.6</v>
      </c>
      <c r="E4913" t="s">
        <v>16</v>
      </c>
    </row>
    <row r="4914" spans="1:5" x14ac:dyDescent="0.25">
      <c r="A4914">
        <v>970</v>
      </c>
      <c r="B4914">
        <v>3615</v>
      </c>
      <c r="C4914" s="4">
        <v>44735</v>
      </c>
      <c r="D4914">
        <v>426.54</v>
      </c>
      <c r="E4914" t="s">
        <v>17</v>
      </c>
    </row>
    <row r="4915" spans="1:5" x14ac:dyDescent="0.25">
      <c r="A4915">
        <v>970</v>
      </c>
      <c r="B4915">
        <v>3466</v>
      </c>
      <c r="C4915" s="4">
        <v>44857</v>
      </c>
      <c r="D4915">
        <v>162.84</v>
      </c>
      <c r="E4915" t="s">
        <v>18</v>
      </c>
    </row>
    <row r="4916" spans="1:5" x14ac:dyDescent="0.25">
      <c r="A4916">
        <v>971</v>
      </c>
      <c r="B4916">
        <v>6155</v>
      </c>
      <c r="C4916" s="4">
        <v>44627</v>
      </c>
      <c r="D4916">
        <v>199.31</v>
      </c>
      <c r="E4916" t="s">
        <v>20</v>
      </c>
    </row>
    <row r="4917" spans="1:5" x14ac:dyDescent="0.25">
      <c r="A4917">
        <v>971</v>
      </c>
      <c r="B4917">
        <v>2530</v>
      </c>
      <c r="C4917" s="4">
        <v>44779</v>
      </c>
      <c r="D4917">
        <v>84.64</v>
      </c>
      <c r="E4917" t="s">
        <v>16</v>
      </c>
    </row>
    <row r="4918" spans="1:5" x14ac:dyDescent="0.25">
      <c r="A4918">
        <v>972</v>
      </c>
      <c r="B4918">
        <v>2839</v>
      </c>
      <c r="C4918" s="4">
        <v>44680</v>
      </c>
      <c r="D4918">
        <v>146.08000000000001</v>
      </c>
      <c r="E4918" t="s">
        <v>16</v>
      </c>
    </row>
    <row r="4919" spans="1:5" x14ac:dyDescent="0.25">
      <c r="A4919">
        <v>972</v>
      </c>
      <c r="B4919">
        <v>2957</v>
      </c>
      <c r="C4919" s="4">
        <v>44613</v>
      </c>
      <c r="D4919">
        <v>482.06</v>
      </c>
      <c r="E4919" t="s">
        <v>16</v>
      </c>
    </row>
    <row r="4920" spans="1:5" x14ac:dyDescent="0.25">
      <c r="A4920">
        <v>972</v>
      </c>
      <c r="B4920">
        <v>8708</v>
      </c>
      <c r="C4920" s="4">
        <v>44679</v>
      </c>
      <c r="D4920">
        <v>477.3</v>
      </c>
      <c r="E4920" t="s">
        <v>16</v>
      </c>
    </row>
    <row r="4921" spans="1:5" x14ac:dyDescent="0.25">
      <c r="A4921">
        <v>973</v>
      </c>
      <c r="B4921">
        <v>9821</v>
      </c>
      <c r="C4921" s="4">
        <v>44902</v>
      </c>
      <c r="D4921">
        <v>56.53</v>
      </c>
      <c r="E4921" t="s">
        <v>17</v>
      </c>
    </row>
    <row r="4922" spans="1:5" x14ac:dyDescent="0.25">
      <c r="A4922">
        <v>974</v>
      </c>
      <c r="B4922">
        <v>1474</v>
      </c>
      <c r="C4922" s="4">
        <v>44889</v>
      </c>
      <c r="D4922">
        <v>203.22</v>
      </c>
      <c r="E4922" t="s">
        <v>19</v>
      </c>
    </row>
    <row r="4923" spans="1:5" x14ac:dyDescent="0.25">
      <c r="A4923">
        <v>974</v>
      </c>
      <c r="B4923">
        <v>8185</v>
      </c>
      <c r="C4923" s="4">
        <v>44827</v>
      </c>
      <c r="D4923">
        <v>307.89999999999998</v>
      </c>
      <c r="E4923" t="s">
        <v>19</v>
      </c>
    </row>
    <row r="4924" spans="1:5" x14ac:dyDescent="0.25">
      <c r="A4924">
        <v>974</v>
      </c>
      <c r="B4924">
        <v>7225</v>
      </c>
      <c r="C4924" s="4">
        <v>44589</v>
      </c>
      <c r="D4924">
        <v>62.8</v>
      </c>
      <c r="E4924" t="s">
        <v>18</v>
      </c>
    </row>
    <row r="4925" spans="1:5" x14ac:dyDescent="0.25">
      <c r="A4925">
        <v>974</v>
      </c>
      <c r="B4925">
        <v>3023</v>
      </c>
      <c r="C4925" s="4">
        <v>44814</v>
      </c>
      <c r="D4925">
        <v>491.98</v>
      </c>
      <c r="E4925" t="s">
        <v>17</v>
      </c>
    </row>
    <row r="4926" spans="1:5" x14ac:dyDescent="0.25">
      <c r="A4926">
        <v>974</v>
      </c>
      <c r="B4926">
        <v>8037</v>
      </c>
      <c r="C4926" s="4">
        <v>44821</v>
      </c>
      <c r="D4926">
        <v>373.45</v>
      </c>
      <c r="E4926" t="s">
        <v>20</v>
      </c>
    </row>
    <row r="4927" spans="1:5" x14ac:dyDescent="0.25">
      <c r="A4927">
        <v>974</v>
      </c>
      <c r="B4927">
        <v>1342</v>
      </c>
      <c r="C4927" s="4">
        <v>44682</v>
      </c>
      <c r="D4927">
        <v>350.46</v>
      </c>
      <c r="E4927" t="s">
        <v>18</v>
      </c>
    </row>
    <row r="4928" spans="1:5" x14ac:dyDescent="0.25">
      <c r="A4928">
        <v>975</v>
      </c>
      <c r="B4928">
        <v>9941</v>
      </c>
      <c r="C4928" s="4">
        <v>44904</v>
      </c>
      <c r="D4928">
        <v>275.54000000000002</v>
      </c>
      <c r="E4928" t="s">
        <v>18</v>
      </c>
    </row>
    <row r="4929" spans="1:5" x14ac:dyDescent="0.25">
      <c r="A4929">
        <v>975</v>
      </c>
      <c r="B4929">
        <v>7497</v>
      </c>
      <c r="C4929" s="4">
        <v>44802</v>
      </c>
      <c r="D4929">
        <v>415.87</v>
      </c>
      <c r="E4929" t="s">
        <v>19</v>
      </c>
    </row>
    <row r="4930" spans="1:5" x14ac:dyDescent="0.25">
      <c r="A4930">
        <v>975</v>
      </c>
      <c r="B4930">
        <v>8727</v>
      </c>
      <c r="C4930" s="4">
        <v>44789</v>
      </c>
      <c r="D4930">
        <v>117.14</v>
      </c>
      <c r="E4930" t="s">
        <v>17</v>
      </c>
    </row>
    <row r="4931" spans="1:5" x14ac:dyDescent="0.25">
      <c r="A4931">
        <v>975</v>
      </c>
      <c r="B4931">
        <v>1604</v>
      </c>
      <c r="C4931" s="4">
        <v>44647</v>
      </c>
      <c r="D4931">
        <v>369.03</v>
      </c>
      <c r="E4931" t="s">
        <v>16</v>
      </c>
    </row>
    <row r="4932" spans="1:5" x14ac:dyDescent="0.25">
      <c r="A4932">
        <v>975</v>
      </c>
      <c r="B4932">
        <v>9691</v>
      </c>
      <c r="C4932" s="4">
        <v>44815</v>
      </c>
      <c r="D4932">
        <v>229.29</v>
      </c>
      <c r="E4932" t="s">
        <v>16</v>
      </c>
    </row>
    <row r="4933" spans="1:5" x14ac:dyDescent="0.25">
      <c r="A4933">
        <v>975</v>
      </c>
      <c r="B4933">
        <v>7971</v>
      </c>
      <c r="C4933" s="4">
        <v>44710</v>
      </c>
      <c r="D4933">
        <v>209.89</v>
      </c>
      <c r="E4933" t="s">
        <v>18</v>
      </c>
    </row>
    <row r="4934" spans="1:5" x14ac:dyDescent="0.25">
      <c r="A4934">
        <v>975</v>
      </c>
      <c r="B4934">
        <v>8182</v>
      </c>
      <c r="C4934" s="4">
        <v>44718</v>
      </c>
      <c r="D4934">
        <v>275.42</v>
      </c>
      <c r="E4934" t="s">
        <v>18</v>
      </c>
    </row>
    <row r="4935" spans="1:5" x14ac:dyDescent="0.25">
      <c r="A4935">
        <v>976</v>
      </c>
      <c r="B4935">
        <v>2955</v>
      </c>
      <c r="C4935" s="4">
        <v>44565</v>
      </c>
      <c r="D4935">
        <v>411.94</v>
      </c>
      <c r="E4935" t="s">
        <v>16</v>
      </c>
    </row>
    <row r="4936" spans="1:5" x14ac:dyDescent="0.25">
      <c r="A4936">
        <v>976</v>
      </c>
      <c r="B4936">
        <v>3597</v>
      </c>
      <c r="C4936" s="4">
        <v>44637</v>
      </c>
      <c r="D4936">
        <v>145.68</v>
      </c>
      <c r="E4936" t="s">
        <v>17</v>
      </c>
    </row>
    <row r="4937" spans="1:5" x14ac:dyDescent="0.25">
      <c r="A4937">
        <v>977</v>
      </c>
      <c r="B4937">
        <v>1161</v>
      </c>
      <c r="C4937" s="4">
        <v>44763</v>
      </c>
      <c r="D4937">
        <v>142.91999999999999</v>
      </c>
      <c r="E4937" t="s">
        <v>20</v>
      </c>
    </row>
    <row r="4938" spans="1:5" x14ac:dyDescent="0.25">
      <c r="A4938">
        <v>977</v>
      </c>
      <c r="B4938">
        <v>2385</v>
      </c>
      <c r="C4938" s="4">
        <v>44689</v>
      </c>
      <c r="D4938">
        <v>432.77</v>
      </c>
      <c r="E4938" t="s">
        <v>18</v>
      </c>
    </row>
    <row r="4939" spans="1:5" x14ac:dyDescent="0.25">
      <c r="A4939">
        <v>977</v>
      </c>
      <c r="B4939">
        <v>4176</v>
      </c>
      <c r="C4939" s="4">
        <v>44794</v>
      </c>
      <c r="D4939">
        <v>196.65</v>
      </c>
      <c r="E4939" t="s">
        <v>18</v>
      </c>
    </row>
    <row r="4940" spans="1:5" x14ac:dyDescent="0.25">
      <c r="A4940">
        <v>978</v>
      </c>
      <c r="B4940">
        <v>5338</v>
      </c>
      <c r="C4940" s="4">
        <v>44745</v>
      </c>
      <c r="D4940">
        <v>302.37</v>
      </c>
      <c r="E4940" t="s">
        <v>17</v>
      </c>
    </row>
    <row r="4941" spans="1:5" x14ac:dyDescent="0.25">
      <c r="A4941">
        <v>978</v>
      </c>
      <c r="B4941">
        <v>2485</v>
      </c>
      <c r="C4941" s="4">
        <v>44825</v>
      </c>
      <c r="D4941">
        <v>392.98</v>
      </c>
      <c r="E4941" t="s">
        <v>19</v>
      </c>
    </row>
    <row r="4942" spans="1:5" x14ac:dyDescent="0.25">
      <c r="A4942">
        <v>978</v>
      </c>
      <c r="B4942">
        <v>6908</v>
      </c>
      <c r="C4942" s="4">
        <v>44696</v>
      </c>
      <c r="D4942">
        <v>255.78</v>
      </c>
      <c r="E4942" t="s">
        <v>17</v>
      </c>
    </row>
    <row r="4943" spans="1:5" x14ac:dyDescent="0.25">
      <c r="A4943">
        <v>978</v>
      </c>
      <c r="B4943">
        <v>2141</v>
      </c>
      <c r="C4943" s="4">
        <v>44875</v>
      </c>
      <c r="D4943">
        <v>276.24</v>
      </c>
      <c r="E4943" t="s">
        <v>19</v>
      </c>
    </row>
    <row r="4944" spans="1:5" x14ac:dyDescent="0.25">
      <c r="A4944">
        <v>978</v>
      </c>
      <c r="B4944">
        <v>9952</v>
      </c>
      <c r="C4944" s="4">
        <v>44695</v>
      </c>
      <c r="D4944">
        <v>125.93</v>
      </c>
      <c r="E4944" t="s">
        <v>16</v>
      </c>
    </row>
    <row r="4945" spans="1:5" x14ac:dyDescent="0.25">
      <c r="A4945">
        <v>978</v>
      </c>
      <c r="B4945">
        <v>5434</v>
      </c>
      <c r="C4945" s="4">
        <v>44871</v>
      </c>
      <c r="D4945">
        <v>102.54</v>
      </c>
      <c r="E4945" t="s">
        <v>20</v>
      </c>
    </row>
    <row r="4946" spans="1:5" x14ac:dyDescent="0.25">
      <c r="A4946">
        <v>978</v>
      </c>
      <c r="B4946">
        <v>3363</v>
      </c>
      <c r="C4946" s="4">
        <v>44590</v>
      </c>
      <c r="D4946">
        <v>9.66</v>
      </c>
      <c r="E4946" t="s">
        <v>18</v>
      </c>
    </row>
    <row r="4947" spans="1:5" x14ac:dyDescent="0.25">
      <c r="A4947">
        <v>979</v>
      </c>
      <c r="B4947">
        <v>9273</v>
      </c>
      <c r="C4947" s="4">
        <v>44735</v>
      </c>
      <c r="D4947">
        <v>365.35</v>
      </c>
      <c r="E4947" t="s">
        <v>17</v>
      </c>
    </row>
    <row r="4948" spans="1:5" x14ac:dyDescent="0.25">
      <c r="A4948">
        <v>979</v>
      </c>
      <c r="B4948">
        <v>4869</v>
      </c>
      <c r="C4948" s="4">
        <v>44704</v>
      </c>
      <c r="D4948">
        <v>82.67</v>
      </c>
      <c r="E4948" t="s">
        <v>20</v>
      </c>
    </row>
    <row r="4949" spans="1:5" x14ac:dyDescent="0.25">
      <c r="A4949">
        <v>979</v>
      </c>
      <c r="B4949">
        <v>9873</v>
      </c>
      <c r="C4949" s="4">
        <v>44775</v>
      </c>
      <c r="D4949">
        <v>363.81</v>
      </c>
      <c r="E4949" t="s">
        <v>20</v>
      </c>
    </row>
    <row r="4950" spans="1:5" x14ac:dyDescent="0.25">
      <c r="A4950">
        <v>979</v>
      </c>
      <c r="B4950">
        <v>3113</v>
      </c>
      <c r="C4950" s="4">
        <v>44836</v>
      </c>
      <c r="D4950">
        <v>219.33</v>
      </c>
      <c r="E4950" t="s">
        <v>19</v>
      </c>
    </row>
    <row r="4951" spans="1:5" x14ac:dyDescent="0.25">
      <c r="A4951">
        <v>979</v>
      </c>
      <c r="B4951">
        <v>4532</v>
      </c>
      <c r="C4951" s="4">
        <v>44791</v>
      </c>
      <c r="D4951">
        <v>220.63</v>
      </c>
      <c r="E4951" t="s">
        <v>20</v>
      </c>
    </row>
    <row r="4952" spans="1:5" x14ac:dyDescent="0.25">
      <c r="A4952">
        <v>979</v>
      </c>
      <c r="B4952">
        <v>8243</v>
      </c>
      <c r="C4952" s="4">
        <v>44624</v>
      </c>
      <c r="D4952">
        <v>243.9</v>
      </c>
      <c r="E4952" t="s">
        <v>19</v>
      </c>
    </row>
    <row r="4953" spans="1:5" x14ac:dyDescent="0.25">
      <c r="A4953">
        <v>979</v>
      </c>
      <c r="B4953">
        <v>3558</v>
      </c>
      <c r="C4953" s="4">
        <v>44621</v>
      </c>
      <c r="D4953">
        <v>215.59</v>
      </c>
      <c r="E4953" t="s">
        <v>18</v>
      </c>
    </row>
    <row r="4954" spans="1:5" x14ac:dyDescent="0.25">
      <c r="A4954">
        <v>980</v>
      </c>
      <c r="B4954">
        <v>9230</v>
      </c>
      <c r="C4954" s="4">
        <v>44919</v>
      </c>
      <c r="D4954">
        <v>96.13</v>
      </c>
      <c r="E4954" t="s">
        <v>16</v>
      </c>
    </row>
    <row r="4955" spans="1:5" x14ac:dyDescent="0.25">
      <c r="A4955">
        <v>980</v>
      </c>
      <c r="B4955">
        <v>2092</v>
      </c>
      <c r="C4955" s="4">
        <v>44641</v>
      </c>
      <c r="D4955">
        <v>270.04000000000002</v>
      </c>
      <c r="E4955" t="s">
        <v>18</v>
      </c>
    </row>
    <row r="4956" spans="1:5" x14ac:dyDescent="0.25">
      <c r="A4956">
        <v>980</v>
      </c>
      <c r="B4956">
        <v>5443</v>
      </c>
      <c r="C4956" s="4">
        <v>44736</v>
      </c>
      <c r="D4956">
        <v>177.58</v>
      </c>
      <c r="E4956" t="s">
        <v>19</v>
      </c>
    </row>
    <row r="4957" spans="1:5" x14ac:dyDescent="0.25">
      <c r="A4957">
        <v>980</v>
      </c>
      <c r="B4957">
        <v>8073</v>
      </c>
      <c r="C4957" s="4">
        <v>44688</v>
      </c>
      <c r="D4957">
        <v>414.75</v>
      </c>
      <c r="E4957" t="s">
        <v>19</v>
      </c>
    </row>
    <row r="4958" spans="1:5" x14ac:dyDescent="0.25">
      <c r="A4958">
        <v>980</v>
      </c>
      <c r="B4958">
        <v>5147</v>
      </c>
      <c r="C4958" s="4">
        <v>44607</v>
      </c>
      <c r="D4958">
        <v>372.96</v>
      </c>
      <c r="E4958" t="s">
        <v>18</v>
      </c>
    </row>
    <row r="4959" spans="1:5" x14ac:dyDescent="0.25">
      <c r="A4959">
        <v>980</v>
      </c>
      <c r="B4959">
        <v>8507</v>
      </c>
      <c r="C4959" s="4">
        <v>44669</v>
      </c>
      <c r="D4959">
        <v>152.63999999999999</v>
      </c>
      <c r="E4959" t="s">
        <v>17</v>
      </c>
    </row>
    <row r="4960" spans="1:5" x14ac:dyDescent="0.25">
      <c r="A4960">
        <v>980</v>
      </c>
      <c r="B4960">
        <v>1490</v>
      </c>
      <c r="C4960" s="4">
        <v>44918</v>
      </c>
      <c r="D4960">
        <v>307.23</v>
      </c>
      <c r="E4960" t="s">
        <v>16</v>
      </c>
    </row>
    <row r="4961" spans="1:5" x14ac:dyDescent="0.25">
      <c r="A4961">
        <v>980</v>
      </c>
      <c r="B4961">
        <v>9432</v>
      </c>
      <c r="C4961" s="4">
        <v>44818</v>
      </c>
      <c r="D4961">
        <v>288.17</v>
      </c>
      <c r="E4961" t="s">
        <v>16</v>
      </c>
    </row>
    <row r="4962" spans="1:5" x14ac:dyDescent="0.25">
      <c r="A4962">
        <v>981</v>
      </c>
      <c r="B4962">
        <v>2660</v>
      </c>
      <c r="C4962" s="4">
        <v>44619</v>
      </c>
      <c r="D4962">
        <v>285.43</v>
      </c>
      <c r="E4962" t="s">
        <v>17</v>
      </c>
    </row>
    <row r="4963" spans="1:5" x14ac:dyDescent="0.25">
      <c r="A4963">
        <v>982</v>
      </c>
      <c r="B4963">
        <v>2465</v>
      </c>
      <c r="C4963" s="4">
        <v>44598</v>
      </c>
      <c r="D4963">
        <v>38.630000000000003</v>
      </c>
      <c r="E4963" t="s">
        <v>18</v>
      </c>
    </row>
    <row r="4964" spans="1:5" x14ac:dyDescent="0.25">
      <c r="A4964">
        <v>982</v>
      </c>
      <c r="B4964">
        <v>6830</v>
      </c>
      <c r="C4964" s="4">
        <v>44821</v>
      </c>
      <c r="D4964">
        <v>273.8</v>
      </c>
      <c r="E4964" t="s">
        <v>18</v>
      </c>
    </row>
    <row r="4965" spans="1:5" x14ac:dyDescent="0.25">
      <c r="A4965">
        <v>982</v>
      </c>
      <c r="B4965">
        <v>5497</v>
      </c>
      <c r="C4965" s="4">
        <v>44812</v>
      </c>
      <c r="D4965">
        <v>183.17</v>
      </c>
      <c r="E4965" t="s">
        <v>16</v>
      </c>
    </row>
    <row r="4966" spans="1:5" x14ac:dyDescent="0.25">
      <c r="A4966">
        <v>982</v>
      </c>
      <c r="B4966">
        <v>3882</v>
      </c>
      <c r="C4966" s="4">
        <v>44716</v>
      </c>
      <c r="D4966">
        <v>66.92</v>
      </c>
      <c r="E4966" t="s">
        <v>17</v>
      </c>
    </row>
    <row r="4967" spans="1:5" x14ac:dyDescent="0.25">
      <c r="A4967">
        <v>982</v>
      </c>
      <c r="B4967">
        <v>7065</v>
      </c>
      <c r="C4967" s="4">
        <v>44629</v>
      </c>
      <c r="D4967">
        <v>224.23</v>
      </c>
      <c r="E4967" t="s">
        <v>18</v>
      </c>
    </row>
    <row r="4968" spans="1:5" x14ac:dyDescent="0.25">
      <c r="A4968">
        <v>982</v>
      </c>
      <c r="B4968">
        <v>8822</v>
      </c>
      <c r="C4968" s="4">
        <v>44635</v>
      </c>
      <c r="D4968">
        <v>126.46</v>
      </c>
      <c r="E4968" t="s">
        <v>17</v>
      </c>
    </row>
    <row r="4969" spans="1:5" x14ac:dyDescent="0.25">
      <c r="A4969">
        <v>983</v>
      </c>
      <c r="B4969">
        <v>2243</v>
      </c>
      <c r="C4969" s="4">
        <v>44698</v>
      </c>
      <c r="D4969">
        <v>329</v>
      </c>
      <c r="E4969" t="s">
        <v>17</v>
      </c>
    </row>
    <row r="4970" spans="1:5" x14ac:dyDescent="0.25">
      <c r="A4970">
        <v>983</v>
      </c>
      <c r="B4970">
        <v>1315</v>
      </c>
      <c r="C4970" s="4">
        <v>44819</v>
      </c>
      <c r="D4970">
        <v>345.66</v>
      </c>
      <c r="E4970" t="s">
        <v>19</v>
      </c>
    </row>
    <row r="4971" spans="1:5" x14ac:dyDescent="0.25">
      <c r="A4971">
        <v>983</v>
      </c>
      <c r="B4971">
        <v>9251</v>
      </c>
      <c r="C4971" s="4">
        <v>44886</v>
      </c>
      <c r="D4971">
        <v>75.680000000000007</v>
      </c>
      <c r="E4971" t="s">
        <v>19</v>
      </c>
    </row>
    <row r="4972" spans="1:5" x14ac:dyDescent="0.25">
      <c r="A4972">
        <v>983</v>
      </c>
      <c r="B4972">
        <v>5128</v>
      </c>
      <c r="C4972" s="4">
        <v>44819</v>
      </c>
      <c r="D4972">
        <v>195.54</v>
      </c>
      <c r="E4972" t="s">
        <v>17</v>
      </c>
    </row>
    <row r="4973" spans="1:5" x14ac:dyDescent="0.25">
      <c r="A4973">
        <v>983</v>
      </c>
      <c r="B4973">
        <v>1975</v>
      </c>
      <c r="C4973" s="4">
        <v>44623</v>
      </c>
      <c r="D4973">
        <v>449.42</v>
      </c>
      <c r="E4973" t="s">
        <v>19</v>
      </c>
    </row>
    <row r="4974" spans="1:5" x14ac:dyDescent="0.25">
      <c r="A4974">
        <v>984</v>
      </c>
      <c r="B4974">
        <v>5032</v>
      </c>
      <c r="C4974" s="4">
        <v>44799</v>
      </c>
      <c r="D4974">
        <v>337.64</v>
      </c>
      <c r="E4974" t="s">
        <v>16</v>
      </c>
    </row>
    <row r="4975" spans="1:5" x14ac:dyDescent="0.25">
      <c r="A4975">
        <v>984</v>
      </c>
      <c r="B4975">
        <v>9964</v>
      </c>
      <c r="C4975" s="4">
        <v>44694</v>
      </c>
      <c r="D4975">
        <v>10.73</v>
      </c>
      <c r="E4975" t="s">
        <v>20</v>
      </c>
    </row>
    <row r="4976" spans="1:5" x14ac:dyDescent="0.25">
      <c r="A4976">
        <v>984</v>
      </c>
      <c r="B4976">
        <v>5491</v>
      </c>
      <c r="C4976" s="4">
        <v>44916</v>
      </c>
      <c r="D4976">
        <v>29.01</v>
      </c>
      <c r="E4976" t="s">
        <v>17</v>
      </c>
    </row>
    <row r="4977" spans="1:5" x14ac:dyDescent="0.25">
      <c r="A4977">
        <v>984</v>
      </c>
      <c r="B4977">
        <v>9101</v>
      </c>
      <c r="C4977" s="4">
        <v>44576</v>
      </c>
      <c r="D4977">
        <v>146.15</v>
      </c>
      <c r="E4977" t="s">
        <v>16</v>
      </c>
    </row>
    <row r="4978" spans="1:5" x14ac:dyDescent="0.25">
      <c r="A4978">
        <v>984</v>
      </c>
      <c r="B4978">
        <v>2345</v>
      </c>
      <c r="C4978" s="4">
        <v>44917</v>
      </c>
      <c r="D4978">
        <v>20.67</v>
      </c>
      <c r="E4978" t="s">
        <v>18</v>
      </c>
    </row>
    <row r="4979" spans="1:5" x14ac:dyDescent="0.25">
      <c r="A4979">
        <v>984</v>
      </c>
      <c r="B4979">
        <v>7618</v>
      </c>
      <c r="C4979" s="4">
        <v>44712</v>
      </c>
      <c r="D4979">
        <v>153.32</v>
      </c>
      <c r="E4979" t="s">
        <v>20</v>
      </c>
    </row>
    <row r="4980" spans="1:5" x14ac:dyDescent="0.25">
      <c r="A4980">
        <v>984</v>
      </c>
      <c r="B4980">
        <v>2306</v>
      </c>
      <c r="C4980" s="4">
        <v>44882</v>
      </c>
      <c r="D4980">
        <v>41.07</v>
      </c>
      <c r="E4980" t="s">
        <v>17</v>
      </c>
    </row>
    <row r="4981" spans="1:5" x14ac:dyDescent="0.25">
      <c r="A4981">
        <v>984</v>
      </c>
      <c r="B4981">
        <v>9571</v>
      </c>
      <c r="C4981" s="4">
        <v>44689</v>
      </c>
      <c r="D4981">
        <v>388.45</v>
      </c>
      <c r="E4981" t="s">
        <v>16</v>
      </c>
    </row>
    <row r="4982" spans="1:5" x14ac:dyDescent="0.25">
      <c r="A4982">
        <v>985</v>
      </c>
      <c r="B4982">
        <v>4715</v>
      </c>
      <c r="C4982" s="4">
        <v>44849</v>
      </c>
      <c r="D4982">
        <v>359.03</v>
      </c>
      <c r="E4982" t="s">
        <v>17</v>
      </c>
    </row>
    <row r="4983" spans="1:5" x14ac:dyDescent="0.25">
      <c r="A4983">
        <v>985</v>
      </c>
      <c r="B4983">
        <v>2762</v>
      </c>
      <c r="C4983" s="4">
        <v>44640</v>
      </c>
      <c r="D4983">
        <v>476.8</v>
      </c>
      <c r="E4983" t="s">
        <v>19</v>
      </c>
    </row>
    <row r="4984" spans="1:5" x14ac:dyDescent="0.25">
      <c r="A4984">
        <v>985</v>
      </c>
      <c r="B4984">
        <v>6759</v>
      </c>
      <c r="C4984" s="4">
        <v>44905</v>
      </c>
      <c r="D4984">
        <v>418.23</v>
      </c>
      <c r="E4984" t="s">
        <v>18</v>
      </c>
    </row>
    <row r="4985" spans="1:5" x14ac:dyDescent="0.25">
      <c r="A4985">
        <v>985</v>
      </c>
      <c r="B4985">
        <v>4073</v>
      </c>
      <c r="C4985" s="4">
        <v>44917</v>
      </c>
      <c r="D4985">
        <v>427.28</v>
      </c>
      <c r="E4985" t="s">
        <v>20</v>
      </c>
    </row>
    <row r="4986" spans="1:5" x14ac:dyDescent="0.25">
      <c r="A4986">
        <v>985</v>
      </c>
      <c r="B4986">
        <v>8175</v>
      </c>
      <c r="C4986" s="4">
        <v>44670</v>
      </c>
      <c r="D4986">
        <v>71.239999999999995</v>
      </c>
      <c r="E4986" t="s">
        <v>20</v>
      </c>
    </row>
    <row r="4987" spans="1:5" x14ac:dyDescent="0.25">
      <c r="A4987">
        <v>986</v>
      </c>
      <c r="B4987">
        <v>5622</v>
      </c>
      <c r="C4987" s="4">
        <v>44756</v>
      </c>
      <c r="D4987">
        <v>101.02</v>
      </c>
      <c r="E4987" t="s">
        <v>17</v>
      </c>
    </row>
    <row r="4988" spans="1:5" x14ac:dyDescent="0.25">
      <c r="A4988">
        <v>986</v>
      </c>
      <c r="B4988">
        <v>4392</v>
      </c>
      <c r="C4988" s="4">
        <v>44646</v>
      </c>
      <c r="D4988">
        <v>389.93</v>
      </c>
      <c r="E4988" t="s">
        <v>16</v>
      </c>
    </row>
    <row r="4989" spans="1:5" x14ac:dyDescent="0.25">
      <c r="A4989">
        <v>986</v>
      </c>
      <c r="B4989">
        <v>7994</v>
      </c>
      <c r="C4989" s="4">
        <v>44843</v>
      </c>
      <c r="D4989">
        <v>133.02000000000001</v>
      </c>
      <c r="E4989" t="s">
        <v>18</v>
      </c>
    </row>
    <row r="4990" spans="1:5" x14ac:dyDescent="0.25">
      <c r="A4990">
        <v>986</v>
      </c>
      <c r="B4990">
        <v>2659</v>
      </c>
      <c r="C4990" s="4">
        <v>44599</v>
      </c>
      <c r="D4990">
        <v>158.02000000000001</v>
      </c>
      <c r="E4990" t="s">
        <v>18</v>
      </c>
    </row>
    <row r="4991" spans="1:5" x14ac:dyDescent="0.25">
      <c r="A4991">
        <v>986</v>
      </c>
      <c r="B4991">
        <v>6068</v>
      </c>
      <c r="C4991" s="4">
        <v>44587</v>
      </c>
      <c r="D4991">
        <v>341.03</v>
      </c>
      <c r="E4991" t="s">
        <v>17</v>
      </c>
    </row>
    <row r="4992" spans="1:5" x14ac:dyDescent="0.25">
      <c r="A4992">
        <v>986</v>
      </c>
      <c r="B4992">
        <v>9578</v>
      </c>
      <c r="C4992" s="4">
        <v>44637</v>
      </c>
      <c r="D4992">
        <v>171.2</v>
      </c>
      <c r="E4992" t="s">
        <v>17</v>
      </c>
    </row>
    <row r="4993" spans="1:5" x14ac:dyDescent="0.25">
      <c r="A4993">
        <v>986</v>
      </c>
      <c r="B4993">
        <v>4532</v>
      </c>
      <c r="C4993" s="4">
        <v>44657</v>
      </c>
      <c r="D4993">
        <v>98.39</v>
      </c>
      <c r="E4993" t="s">
        <v>19</v>
      </c>
    </row>
    <row r="4994" spans="1:5" x14ac:dyDescent="0.25">
      <c r="A4994">
        <v>987</v>
      </c>
      <c r="B4994">
        <v>6628</v>
      </c>
      <c r="C4994" s="4">
        <v>44917</v>
      </c>
      <c r="D4994">
        <v>415.19</v>
      </c>
      <c r="E4994" t="s">
        <v>17</v>
      </c>
    </row>
    <row r="4995" spans="1:5" x14ac:dyDescent="0.25">
      <c r="A4995">
        <v>987</v>
      </c>
      <c r="B4995">
        <v>8171</v>
      </c>
      <c r="C4995" s="4">
        <v>44813</v>
      </c>
      <c r="D4995">
        <v>101.04</v>
      </c>
      <c r="E4995" t="s">
        <v>20</v>
      </c>
    </row>
    <row r="4996" spans="1:5" x14ac:dyDescent="0.25">
      <c r="A4996">
        <v>987</v>
      </c>
      <c r="B4996">
        <v>7363</v>
      </c>
      <c r="C4996" s="4">
        <v>44686</v>
      </c>
      <c r="D4996">
        <v>183.06</v>
      </c>
      <c r="E4996" t="s">
        <v>18</v>
      </c>
    </row>
    <row r="4997" spans="1:5" x14ac:dyDescent="0.25">
      <c r="A4997">
        <v>987</v>
      </c>
      <c r="B4997">
        <v>5223</v>
      </c>
      <c r="C4997" s="4">
        <v>44686</v>
      </c>
      <c r="D4997">
        <v>280.73</v>
      </c>
      <c r="E4997" t="s">
        <v>16</v>
      </c>
    </row>
    <row r="4998" spans="1:5" x14ac:dyDescent="0.25">
      <c r="A4998">
        <v>987</v>
      </c>
      <c r="B4998">
        <v>6729</v>
      </c>
      <c r="C4998" s="4">
        <v>44597</v>
      </c>
      <c r="D4998">
        <v>284.42</v>
      </c>
      <c r="E4998" t="s">
        <v>20</v>
      </c>
    </row>
    <row r="4999" spans="1:5" x14ac:dyDescent="0.25">
      <c r="A4999">
        <v>987</v>
      </c>
      <c r="B4999">
        <v>7529</v>
      </c>
      <c r="C4999" s="4">
        <v>44736</v>
      </c>
      <c r="D4999">
        <v>302.08</v>
      </c>
      <c r="E4999" t="s">
        <v>19</v>
      </c>
    </row>
    <row r="5000" spans="1:5" x14ac:dyDescent="0.25">
      <c r="A5000">
        <v>987</v>
      </c>
      <c r="B5000">
        <v>9062</v>
      </c>
      <c r="C5000" s="4">
        <v>44767</v>
      </c>
      <c r="D5000">
        <v>117.13</v>
      </c>
      <c r="E5000" t="s">
        <v>16</v>
      </c>
    </row>
    <row r="5001" spans="1:5" x14ac:dyDescent="0.25">
      <c r="A5001">
        <v>988</v>
      </c>
      <c r="B5001">
        <v>5187</v>
      </c>
      <c r="C5001" s="4">
        <v>44565</v>
      </c>
      <c r="D5001">
        <v>252.54</v>
      </c>
      <c r="E5001" t="s">
        <v>17</v>
      </c>
    </row>
    <row r="5002" spans="1:5" x14ac:dyDescent="0.25">
      <c r="A5002">
        <v>988</v>
      </c>
      <c r="B5002">
        <v>6231</v>
      </c>
      <c r="C5002" s="4">
        <v>44739</v>
      </c>
      <c r="D5002">
        <v>385.45</v>
      </c>
      <c r="E5002" t="s">
        <v>18</v>
      </c>
    </row>
    <row r="5003" spans="1:5" x14ac:dyDescent="0.25">
      <c r="A5003">
        <v>988</v>
      </c>
      <c r="B5003">
        <v>3174</v>
      </c>
      <c r="C5003" s="4">
        <v>44688</v>
      </c>
      <c r="D5003">
        <v>471.57</v>
      </c>
      <c r="E5003" t="s">
        <v>17</v>
      </c>
    </row>
    <row r="5004" spans="1:5" x14ac:dyDescent="0.25">
      <c r="A5004">
        <v>988</v>
      </c>
      <c r="B5004">
        <v>2808</v>
      </c>
      <c r="C5004" s="4">
        <v>44670</v>
      </c>
      <c r="D5004">
        <v>39.42</v>
      </c>
      <c r="E5004" t="s">
        <v>16</v>
      </c>
    </row>
    <row r="5005" spans="1:5" x14ac:dyDescent="0.25">
      <c r="A5005">
        <v>988</v>
      </c>
      <c r="B5005">
        <v>9412</v>
      </c>
      <c r="C5005" s="4">
        <v>44767</v>
      </c>
      <c r="D5005">
        <v>435.96</v>
      </c>
      <c r="E5005" t="s">
        <v>19</v>
      </c>
    </row>
    <row r="5006" spans="1:5" x14ac:dyDescent="0.25">
      <c r="A5006">
        <v>988</v>
      </c>
      <c r="B5006">
        <v>6499</v>
      </c>
      <c r="C5006" s="4">
        <v>44606</v>
      </c>
      <c r="D5006">
        <v>168.35</v>
      </c>
      <c r="E5006" t="s">
        <v>17</v>
      </c>
    </row>
    <row r="5007" spans="1:5" x14ac:dyDescent="0.25">
      <c r="A5007">
        <v>988</v>
      </c>
      <c r="B5007">
        <v>7675</v>
      </c>
      <c r="C5007" s="4">
        <v>44655</v>
      </c>
      <c r="D5007">
        <v>69.19</v>
      </c>
      <c r="E5007" t="s">
        <v>19</v>
      </c>
    </row>
    <row r="5008" spans="1:5" x14ac:dyDescent="0.25">
      <c r="A5008">
        <v>988</v>
      </c>
      <c r="B5008">
        <v>1965</v>
      </c>
      <c r="C5008" s="4">
        <v>44620</v>
      </c>
      <c r="D5008">
        <v>266.11</v>
      </c>
      <c r="E5008" t="s">
        <v>20</v>
      </c>
    </row>
    <row r="5009" spans="1:5" x14ac:dyDescent="0.25">
      <c r="A5009">
        <v>988</v>
      </c>
      <c r="B5009">
        <v>8350</v>
      </c>
      <c r="C5009" s="4">
        <v>44893</v>
      </c>
      <c r="D5009">
        <v>454.53</v>
      </c>
      <c r="E5009" t="s">
        <v>17</v>
      </c>
    </row>
    <row r="5010" spans="1:5" x14ac:dyDescent="0.25">
      <c r="A5010">
        <v>989</v>
      </c>
      <c r="B5010">
        <v>1522</v>
      </c>
      <c r="C5010" s="4">
        <v>44614</v>
      </c>
      <c r="D5010">
        <v>443.12</v>
      </c>
      <c r="E5010" t="s">
        <v>17</v>
      </c>
    </row>
    <row r="5011" spans="1:5" x14ac:dyDescent="0.25">
      <c r="A5011">
        <v>989</v>
      </c>
      <c r="B5011">
        <v>4918</v>
      </c>
      <c r="C5011" s="4">
        <v>44623</v>
      </c>
      <c r="D5011">
        <v>212.86</v>
      </c>
      <c r="E5011" t="s">
        <v>17</v>
      </c>
    </row>
    <row r="5012" spans="1:5" x14ac:dyDescent="0.25">
      <c r="A5012">
        <v>989</v>
      </c>
      <c r="B5012">
        <v>6275</v>
      </c>
      <c r="C5012" s="4">
        <v>44620</v>
      </c>
      <c r="D5012">
        <v>51.15</v>
      </c>
      <c r="E5012" t="s">
        <v>18</v>
      </c>
    </row>
    <row r="5013" spans="1:5" x14ac:dyDescent="0.25">
      <c r="A5013">
        <v>989</v>
      </c>
      <c r="B5013">
        <v>5145</v>
      </c>
      <c r="C5013" s="4">
        <v>44578</v>
      </c>
      <c r="D5013">
        <v>469.8</v>
      </c>
      <c r="E5013" t="s">
        <v>18</v>
      </c>
    </row>
    <row r="5014" spans="1:5" x14ac:dyDescent="0.25">
      <c r="A5014">
        <v>989</v>
      </c>
      <c r="B5014">
        <v>7701</v>
      </c>
      <c r="C5014" s="4">
        <v>44587</v>
      </c>
      <c r="D5014">
        <v>189.19</v>
      </c>
      <c r="E5014" t="s">
        <v>19</v>
      </c>
    </row>
    <row r="5015" spans="1:5" x14ac:dyDescent="0.25">
      <c r="A5015">
        <v>989</v>
      </c>
      <c r="B5015">
        <v>8932</v>
      </c>
      <c r="C5015" s="4">
        <v>44822</v>
      </c>
      <c r="D5015">
        <v>125.88</v>
      </c>
      <c r="E5015" t="s">
        <v>16</v>
      </c>
    </row>
    <row r="5016" spans="1:5" x14ac:dyDescent="0.25">
      <c r="A5016">
        <v>989</v>
      </c>
      <c r="B5016">
        <v>7182</v>
      </c>
      <c r="C5016" s="4">
        <v>44718</v>
      </c>
      <c r="D5016">
        <v>38.42</v>
      </c>
      <c r="E5016" t="s">
        <v>20</v>
      </c>
    </row>
    <row r="5017" spans="1:5" x14ac:dyDescent="0.25">
      <c r="A5017">
        <v>990</v>
      </c>
      <c r="B5017">
        <v>1369</v>
      </c>
      <c r="C5017" s="4">
        <v>44747</v>
      </c>
      <c r="D5017">
        <v>483.5</v>
      </c>
      <c r="E5017" t="s">
        <v>17</v>
      </c>
    </row>
    <row r="5018" spans="1:5" x14ac:dyDescent="0.25">
      <c r="A5018">
        <v>991</v>
      </c>
      <c r="B5018">
        <v>3593</v>
      </c>
      <c r="C5018" s="4">
        <v>44770</v>
      </c>
      <c r="D5018">
        <v>342.88</v>
      </c>
      <c r="E5018" t="s">
        <v>17</v>
      </c>
    </row>
    <row r="5019" spans="1:5" x14ac:dyDescent="0.25">
      <c r="A5019">
        <v>991</v>
      </c>
      <c r="B5019">
        <v>1460</v>
      </c>
      <c r="C5019" s="4">
        <v>44918</v>
      </c>
      <c r="D5019">
        <v>201.31</v>
      </c>
      <c r="E5019" t="s">
        <v>19</v>
      </c>
    </row>
    <row r="5020" spans="1:5" x14ac:dyDescent="0.25">
      <c r="A5020">
        <v>991</v>
      </c>
      <c r="B5020">
        <v>4945</v>
      </c>
      <c r="C5020" s="4">
        <v>44849</v>
      </c>
      <c r="D5020">
        <v>257.17</v>
      </c>
      <c r="E5020" t="s">
        <v>19</v>
      </c>
    </row>
    <row r="5021" spans="1:5" x14ac:dyDescent="0.25">
      <c r="A5021">
        <v>992</v>
      </c>
      <c r="B5021">
        <v>8178</v>
      </c>
      <c r="C5021" s="4">
        <v>44657</v>
      </c>
      <c r="D5021">
        <v>311.62</v>
      </c>
      <c r="E5021" t="s">
        <v>16</v>
      </c>
    </row>
    <row r="5022" spans="1:5" x14ac:dyDescent="0.25">
      <c r="A5022">
        <v>993</v>
      </c>
      <c r="B5022">
        <v>8141</v>
      </c>
      <c r="C5022" s="4">
        <v>44609</v>
      </c>
      <c r="D5022">
        <v>81.64</v>
      </c>
      <c r="E5022" t="s">
        <v>17</v>
      </c>
    </row>
    <row r="5023" spans="1:5" x14ac:dyDescent="0.25">
      <c r="A5023">
        <v>994</v>
      </c>
      <c r="B5023">
        <v>1368</v>
      </c>
      <c r="C5023" s="4">
        <v>44778</v>
      </c>
      <c r="D5023">
        <v>268.31</v>
      </c>
      <c r="E5023" t="s">
        <v>17</v>
      </c>
    </row>
    <row r="5024" spans="1:5" x14ac:dyDescent="0.25">
      <c r="A5024">
        <v>994</v>
      </c>
      <c r="B5024">
        <v>1943</v>
      </c>
      <c r="C5024" s="4">
        <v>44711</v>
      </c>
      <c r="D5024">
        <v>192.41</v>
      </c>
      <c r="E5024" t="s">
        <v>19</v>
      </c>
    </row>
    <row r="5025" spans="1:5" x14ac:dyDescent="0.25">
      <c r="A5025">
        <v>994</v>
      </c>
      <c r="B5025">
        <v>1893</v>
      </c>
      <c r="C5025" s="4">
        <v>44890</v>
      </c>
      <c r="D5025">
        <v>101</v>
      </c>
      <c r="E5025" t="s">
        <v>20</v>
      </c>
    </row>
    <row r="5026" spans="1:5" x14ac:dyDescent="0.25">
      <c r="A5026">
        <v>994</v>
      </c>
      <c r="B5026">
        <v>8358</v>
      </c>
      <c r="C5026" s="4">
        <v>44711</v>
      </c>
      <c r="D5026">
        <v>71.78</v>
      </c>
      <c r="E5026" t="s">
        <v>19</v>
      </c>
    </row>
    <row r="5027" spans="1:5" x14ac:dyDescent="0.25">
      <c r="A5027">
        <v>994</v>
      </c>
      <c r="B5027">
        <v>5358</v>
      </c>
      <c r="C5027" s="4">
        <v>44810</v>
      </c>
      <c r="D5027">
        <v>326.62</v>
      </c>
      <c r="E5027" t="s">
        <v>20</v>
      </c>
    </row>
    <row r="5028" spans="1:5" x14ac:dyDescent="0.25">
      <c r="A5028">
        <v>994</v>
      </c>
      <c r="B5028">
        <v>7232</v>
      </c>
      <c r="C5028" s="4">
        <v>44911</v>
      </c>
      <c r="D5028">
        <v>336.21</v>
      </c>
      <c r="E5028" t="s">
        <v>19</v>
      </c>
    </row>
    <row r="5029" spans="1:5" x14ac:dyDescent="0.25">
      <c r="A5029">
        <v>994</v>
      </c>
      <c r="B5029">
        <v>9781</v>
      </c>
      <c r="C5029" s="4">
        <v>44626</v>
      </c>
      <c r="D5029">
        <v>125.2</v>
      </c>
      <c r="E5029" t="s">
        <v>16</v>
      </c>
    </row>
    <row r="5030" spans="1:5" x14ac:dyDescent="0.25">
      <c r="A5030">
        <v>994</v>
      </c>
      <c r="B5030">
        <v>9661</v>
      </c>
      <c r="C5030" s="4">
        <v>44697</v>
      </c>
      <c r="D5030">
        <v>143.22999999999999</v>
      </c>
      <c r="E5030" t="s">
        <v>16</v>
      </c>
    </row>
    <row r="5031" spans="1:5" x14ac:dyDescent="0.25">
      <c r="A5031">
        <v>994</v>
      </c>
      <c r="B5031">
        <v>5781</v>
      </c>
      <c r="C5031" s="4">
        <v>44575</v>
      </c>
      <c r="D5031">
        <v>236.58</v>
      </c>
      <c r="E5031" t="s">
        <v>17</v>
      </c>
    </row>
    <row r="5032" spans="1:5" x14ac:dyDescent="0.25">
      <c r="A5032">
        <v>995</v>
      </c>
      <c r="B5032">
        <v>1236</v>
      </c>
      <c r="C5032" s="4">
        <v>44639</v>
      </c>
      <c r="D5032">
        <v>225.82</v>
      </c>
      <c r="E5032" t="s">
        <v>18</v>
      </c>
    </row>
    <row r="5033" spans="1:5" x14ac:dyDescent="0.25">
      <c r="A5033">
        <v>995</v>
      </c>
      <c r="B5033">
        <v>6933</v>
      </c>
      <c r="C5033" s="4">
        <v>44803</v>
      </c>
      <c r="D5033">
        <v>494.9</v>
      </c>
      <c r="E5033" t="s">
        <v>19</v>
      </c>
    </row>
    <row r="5034" spans="1:5" x14ac:dyDescent="0.25">
      <c r="A5034">
        <v>995</v>
      </c>
      <c r="B5034">
        <v>4405</v>
      </c>
      <c r="C5034" s="4">
        <v>44857</v>
      </c>
      <c r="D5034">
        <v>101.21</v>
      </c>
      <c r="E5034" t="s">
        <v>17</v>
      </c>
    </row>
    <row r="5035" spans="1:5" x14ac:dyDescent="0.25">
      <c r="A5035">
        <v>995</v>
      </c>
      <c r="B5035">
        <v>8667</v>
      </c>
      <c r="C5035" s="4">
        <v>44852</v>
      </c>
      <c r="D5035">
        <v>73.91</v>
      </c>
      <c r="E5035" t="s">
        <v>17</v>
      </c>
    </row>
    <row r="5036" spans="1:5" x14ac:dyDescent="0.25">
      <c r="A5036">
        <v>995</v>
      </c>
      <c r="B5036">
        <v>7583</v>
      </c>
      <c r="C5036" s="4">
        <v>44922</v>
      </c>
      <c r="D5036">
        <v>124.16</v>
      </c>
      <c r="E5036" t="s">
        <v>16</v>
      </c>
    </row>
    <row r="5037" spans="1:5" x14ac:dyDescent="0.25">
      <c r="A5037">
        <v>996</v>
      </c>
      <c r="B5037">
        <v>7489</v>
      </c>
      <c r="C5037" s="4">
        <v>44766</v>
      </c>
      <c r="D5037">
        <v>227.25</v>
      </c>
      <c r="E5037" t="s">
        <v>20</v>
      </c>
    </row>
    <row r="5038" spans="1:5" x14ac:dyDescent="0.25">
      <c r="A5038">
        <v>997</v>
      </c>
      <c r="B5038">
        <v>9687</v>
      </c>
      <c r="C5038" s="4">
        <v>44779</v>
      </c>
      <c r="D5038">
        <v>85.61</v>
      </c>
      <c r="E5038" t="s">
        <v>16</v>
      </c>
    </row>
    <row r="5039" spans="1:5" x14ac:dyDescent="0.25">
      <c r="A5039">
        <v>997</v>
      </c>
      <c r="B5039">
        <v>1323</v>
      </c>
      <c r="C5039" s="4">
        <v>44859</v>
      </c>
      <c r="D5039">
        <v>334.21</v>
      </c>
      <c r="E5039" t="s">
        <v>18</v>
      </c>
    </row>
    <row r="5040" spans="1:5" x14ac:dyDescent="0.25">
      <c r="A5040">
        <v>998</v>
      </c>
      <c r="B5040">
        <v>6935</v>
      </c>
      <c r="C5040" s="4">
        <v>44822</v>
      </c>
      <c r="D5040">
        <v>252.15</v>
      </c>
      <c r="E5040" t="s">
        <v>20</v>
      </c>
    </row>
    <row r="5041" spans="1:5" x14ac:dyDescent="0.25">
      <c r="A5041">
        <v>999</v>
      </c>
      <c r="B5041">
        <v>7827</v>
      </c>
      <c r="C5041" s="4">
        <v>44826</v>
      </c>
      <c r="D5041">
        <v>232.44</v>
      </c>
      <c r="E5041" t="s">
        <v>18</v>
      </c>
    </row>
    <row r="5042" spans="1:5" x14ac:dyDescent="0.25">
      <c r="A5042">
        <v>999</v>
      </c>
      <c r="B5042">
        <v>8888</v>
      </c>
      <c r="C5042" s="4">
        <v>44902</v>
      </c>
      <c r="D5042">
        <v>477.37</v>
      </c>
      <c r="E5042" t="s">
        <v>16</v>
      </c>
    </row>
    <row r="5043" spans="1:5" x14ac:dyDescent="0.25">
      <c r="A5043">
        <v>999</v>
      </c>
      <c r="B5043">
        <v>6541</v>
      </c>
      <c r="C5043" s="4">
        <v>44902</v>
      </c>
      <c r="D5043">
        <v>260.06</v>
      </c>
      <c r="E5043" t="s">
        <v>19</v>
      </c>
    </row>
    <row r="5044" spans="1:5" x14ac:dyDescent="0.25">
      <c r="A5044">
        <v>999</v>
      </c>
      <c r="B5044">
        <v>7350</v>
      </c>
      <c r="C5044" s="4">
        <v>44858</v>
      </c>
      <c r="D5044">
        <v>80.28</v>
      </c>
      <c r="E5044" t="s">
        <v>20</v>
      </c>
    </row>
    <row r="5045" spans="1:5" x14ac:dyDescent="0.25">
      <c r="A5045">
        <v>999</v>
      </c>
      <c r="B5045">
        <v>3984</v>
      </c>
      <c r="C5045" s="4">
        <v>44597</v>
      </c>
      <c r="D5045">
        <v>359.77</v>
      </c>
      <c r="E5045" t="s">
        <v>18</v>
      </c>
    </row>
    <row r="5046" spans="1:5" x14ac:dyDescent="0.25">
      <c r="A5046">
        <v>999</v>
      </c>
      <c r="B5046">
        <v>2490</v>
      </c>
      <c r="C5046" s="4">
        <v>44758</v>
      </c>
      <c r="D5046">
        <v>387.96</v>
      </c>
      <c r="E5046" t="s">
        <v>19</v>
      </c>
    </row>
    <row r="5047" spans="1:5" x14ac:dyDescent="0.25">
      <c r="A5047">
        <v>999</v>
      </c>
      <c r="B5047">
        <v>2991</v>
      </c>
      <c r="C5047" s="4">
        <v>44581</v>
      </c>
      <c r="D5047">
        <v>79.739999999999995</v>
      </c>
      <c r="E5047" t="s">
        <v>16</v>
      </c>
    </row>
    <row r="5048" spans="1:5" x14ac:dyDescent="0.25">
      <c r="A5048">
        <v>999</v>
      </c>
      <c r="B5048">
        <v>3629</v>
      </c>
      <c r="C5048" s="4">
        <v>44863</v>
      </c>
      <c r="D5048">
        <v>265.33</v>
      </c>
      <c r="E5048" t="s">
        <v>18</v>
      </c>
    </row>
    <row r="5049" spans="1:5" x14ac:dyDescent="0.25">
      <c r="A5049">
        <v>999</v>
      </c>
      <c r="B5049">
        <v>5164</v>
      </c>
      <c r="C5049" s="4">
        <v>44718</v>
      </c>
      <c r="D5049">
        <v>250.31</v>
      </c>
      <c r="E5049" t="s">
        <v>18</v>
      </c>
    </row>
    <row r="5050" spans="1:5" x14ac:dyDescent="0.25">
      <c r="A5050">
        <v>1000</v>
      </c>
      <c r="B5050">
        <v>7005</v>
      </c>
      <c r="C5050" s="4">
        <v>44787</v>
      </c>
      <c r="D5050">
        <v>477.95</v>
      </c>
      <c r="E5050" t="s">
        <v>18</v>
      </c>
    </row>
    <row r="5051" spans="1:5" x14ac:dyDescent="0.25">
      <c r="A5051">
        <v>1000</v>
      </c>
      <c r="B5051">
        <v>2724</v>
      </c>
      <c r="C5051" s="4">
        <v>44812</v>
      </c>
      <c r="D5051">
        <v>232.06</v>
      </c>
      <c r="E5051" t="s">
        <v>19</v>
      </c>
    </row>
    <row r="5052" spans="1:5" x14ac:dyDescent="0.25">
      <c r="A5052">
        <v>1000</v>
      </c>
      <c r="B5052">
        <v>2917</v>
      </c>
      <c r="C5052" s="4">
        <v>44908</v>
      </c>
      <c r="D5052">
        <v>324.98</v>
      </c>
      <c r="E5052" t="s">
        <v>20</v>
      </c>
    </row>
    <row r="5053" spans="1:5" x14ac:dyDescent="0.25">
      <c r="A5053">
        <v>1000</v>
      </c>
      <c r="B5053">
        <v>2979</v>
      </c>
      <c r="C5053" s="4">
        <v>44727</v>
      </c>
      <c r="D5053">
        <v>375.34</v>
      </c>
      <c r="E5053" t="s">
        <v>19</v>
      </c>
    </row>
    <row r="5054" spans="1:5" x14ac:dyDescent="0.25">
      <c r="A5054">
        <v>1000</v>
      </c>
      <c r="B5054">
        <v>8594</v>
      </c>
      <c r="C5054" s="4">
        <v>44659</v>
      </c>
      <c r="D5054">
        <v>166.73</v>
      </c>
      <c r="E5054" t="s">
        <v>20</v>
      </c>
    </row>
    <row r="5055" spans="1:5" x14ac:dyDescent="0.25">
      <c r="A5055">
        <v>1000</v>
      </c>
      <c r="B5055">
        <v>5529</v>
      </c>
      <c r="C5055" s="4">
        <v>44888</v>
      </c>
      <c r="D5055">
        <v>93.73</v>
      </c>
      <c r="E5055" t="s">
        <v>18</v>
      </c>
    </row>
  </sheetData>
  <autoFilter ref="E1:E5055" xr:uid="{00000000-0001-0000-01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EE7C-C829-44E4-A705-B7827B8BBFB0}">
  <dimension ref="A3:B673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3.42578125" bestFit="1" customWidth="1"/>
    <col min="3" max="3" width="24.42578125" bestFit="1" customWidth="1"/>
  </cols>
  <sheetData>
    <row r="3" spans="1:2" x14ac:dyDescent="0.25">
      <c r="A3" s="5" t="s">
        <v>37</v>
      </c>
      <c r="B3" t="s">
        <v>45</v>
      </c>
    </row>
    <row r="4" spans="1:2" x14ac:dyDescent="0.25">
      <c r="A4" s="6">
        <v>1</v>
      </c>
      <c r="B4">
        <v>1</v>
      </c>
    </row>
    <row r="5" spans="1:2" x14ac:dyDescent="0.25">
      <c r="A5" s="6">
        <v>2</v>
      </c>
      <c r="B5">
        <v>1</v>
      </c>
    </row>
    <row r="6" spans="1:2" x14ac:dyDescent="0.25">
      <c r="A6" s="6">
        <v>3</v>
      </c>
      <c r="B6">
        <v>1</v>
      </c>
    </row>
    <row r="7" spans="1:2" x14ac:dyDescent="0.25">
      <c r="A7" s="6">
        <v>4</v>
      </c>
      <c r="B7">
        <v>2</v>
      </c>
    </row>
    <row r="8" spans="1:2" x14ac:dyDescent="0.25">
      <c r="A8" s="6">
        <v>6</v>
      </c>
      <c r="B8">
        <v>1</v>
      </c>
    </row>
    <row r="9" spans="1:2" x14ac:dyDescent="0.25">
      <c r="A9" s="6">
        <v>8</v>
      </c>
      <c r="B9">
        <v>2</v>
      </c>
    </row>
    <row r="10" spans="1:2" x14ac:dyDescent="0.25">
      <c r="A10" s="6">
        <v>9</v>
      </c>
      <c r="B10">
        <v>1</v>
      </c>
    </row>
    <row r="11" spans="1:2" x14ac:dyDescent="0.25">
      <c r="A11" s="6">
        <v>11</v>
      </c>
      <c r="B11">
        <v>2</v>
      </c>
    </row>
    <row r="12" spans="1:2" x14ac:dyDescent="0.25">
      <c r="A12" s="6">
        <v>12</v>
      </c>
      <c r="B12">
        <v>2</v>
      </c>
    </row>
    <row r="13" spans="1:2" x14ac:dyDescent="0.25">
      <c r="A13" s="6">
        <v>13</v>
      </c>
      <c r="B13">
        <v>1</v>
      </c>
    </row>
    <row r="14" spans="1:2" x14ac:dyDescent="0.25">
      <c r="A14" s="6">
        <v>14</v>
      </c>
      <c r="B14">
        <v>2</v>
      </c>
    </row>
    <row r="15" spans="1:2" x14ac:dyDescent="0.25">
      <c r="A15" s="6">
        <v>15</v>
      </c>
      <c r="B15">
        <v>2</v>
      </c>
    </row>
    <row r="16" spans="1:2" x14ac:dyDescent="0.25">
      <c r="A16" s="6">
        <v>16</v>
      </c>
      <c r="B16">
        <v>2</v>
      </c>
    </row>
    <row r="17" spans="1:2" x14ac:dyDescent="0.25">
      <c r="A17" s="6">
        <v>17</v>
      </c>
      <c r="B17">
        <v>2</v>
      </c>
    </row>
    <row r="18" spans="1:2" x14ac:dyDescent="0.25">
      <c r="A18" s="6">
        <v>18</v>
      </c>
      <c r="B18">
        <v>1</v>
      </c>
    </row>
    <row r="19" spans="1:2" x14ac:dyDescent="0.25">
      <c r="A19" s="6">
        <v>19</v>
      </c>
      <c r="B19">
        <v>2</v>
      </c>
    </row>
    <row r="20" spans="1:2" x14ac:dyDescent="0.25">
      <c r="A20" s="6">
        <v>20</v>
      </c>
      <c r="B20">
        <v>1</v>
      </c>
    </row>
    <row r="21" spans="1:2" x14ac:dyDescent="0.25">
      <c r="A21" s="6">
        <v>22</v>
      </c>
      <c r="B21">
        <v>2</v>
      </c>
    </row>
    <row r="22" spans="1:2" x14ac:dyDescent="0.25">
      <c r="A22" s="6">
        <v>23</v>
      </c>
      <c r="B22">
        <v>2</v>
      </c>
    </row>
    <row r="23" spans="1:2" x14ac:dyDescent="0.25">
      <c r="A23" s="6">
        <v>24</v>
      </c>
      <c r="B23">
        <v>1</v>
      </c>
    </row>
    <row r="24" spans="1:2" x14ac:dyDescent="0.25">
      <c r="A24" s="6">
        <v>25</v>
      </c>
      <c r="B24">
        <v>1</v>
      </c>
    </row>
    <row r="25" spans="1:2" x14ac:dyDescent="0.25">
      <c r="A25" s="6">
        <v>26</v>
      </c>
      <c r="B25">
        <v>1</v>
      </c>
    </row>
    <row r="26" spans="1:2" x14ac:dyDescent="0.25">
      <c r="A26" s="6">
        <v>27</v>
      </c>
      <c r="B26">
        <v>1</v>
      </c>
    </row>
    <row r="27" spans="1:2" x14ac:dyDescent="0.25">
      <c r="A27" s="6">
        <v>28</v>
      </c>
      <c r="B27">
        <v>2</v>
      </c>
    </row>
    <row r="28" spans="1:2" x14ac:dyDescent="0.25">
      <c r="A28" s="6">
        <v>29</v>
      </c>
      <c r="B28">
        <v>2</v>
      </c>
    </row>
    <row r="29" spans="1:2" x14ac:dyDescent="0.25">
      <c r="A29" s="6">
        <v>30</v>
      </c>
      <c r="B29">
        <v>2</v>
      </c>
    </row>
    <row r="30" spans="1:2" x14ac:dyDescent="0.25">
      <c r="A30" s="6">
        <v>31</v>
      </c>
      <c r="B30">
        <v>2</v>
      </c>
    </row>
    <row r="31" spans="1:2" x14ac:dyDescent="0.25">
      <c r="A31" s="6">
        <v>33</v>
      </c>
      <c r="B31">
        <v>1</v>
      </c>
    </row>
    <row r="32" spans="1:2" x14ac:dyDescent="0.25">
      <c r="A32" s="6">
        <v>34</v>
      </c>
      <c r="B32">
        <v>2</v>
      </c>
    </row>
    <row r="33" spans="1:2" x14ac:dyDescent="0.25">
      <c r="A33" s="6">
        <v>35</v>
      </c>
      <c r="B33">
        <v>1</v>
      </c>
    </row>
    <row r="34" spans="1:2" x14ac:dyDescent="0.25">
      <c r="A34" s="6">
        <v>36</v>
      </c>
      <c r="B34">
        <v>1</v>
      </c>
    </row>
    <row r="35" spans="1:2" x14ac:dyDescent="0.25">
      <c r="A35" s="6">
        <v>37</v>
      </c>
      <c r="B35">
        <v>1</v>
      </c>
    </row>
    <row r="36" spans="1:2" x14ac:dyDescent="0.25">
      <c r="A36" s="6">
        <v>38</v>
      </c>
      <c r="B36">
        <v>1</v>
      </c>
    </row>
    <row r="37" spans="1:2" x14ac:dyDescent="0.25">
      <c r="A37" s="6">
        <v>40</v>
      </c>
      <c r="B37">
        <v>1</v>
      </c>
    </row>
    <row r="38" spans="1:2" x14ac:dyDescent="0.25">
      <c r="A38" s="6">
        <v>41</v>
      </c>
      <c r="B38">
        <v>1</v>
      </c>
    </row>
    <row r="39" spans="1:2" x14ac:dyDescent="0.25">
      <c r="A39" s="6">
        <v>43</v>
      </c>
      <c r="B39">
        <v>2</v>
      </c>
    </row>
    <row r="40" spans="1:2" x14ac:dyDescent="0.25">
      <c r="A40" s="6">
        <v>44</v>
      </c>
      <c r="B40">
        <v>1</v>
      </c>
    </row>
    <row r="41" spans="1:2" x14ac:dyDescent="0.25">
      <c r="A41" s="6">
        <v>45</v>
      </c>
      <c r="B41">
        <v>1</v>
      </c>
    </row>
    <row r="42" spans="1:2" x14ac:dyDescent="0.25">
      <c r="A42" s="6">
        <v>50</v>
      </c>
      <c r="B42">
        <v>2</v>
      </c>
    </row>
    <row r="43" spans="1:2" x14ac:dyDescent="0.25">
      <c r="A43" s="6">
        <v>54</v>
      </c>
      <c r="B43">
        <v>2</v>
      </c>
    </row>
    <row r="44" spans="1:2" x14ac:dyDescent="0.25">
      <c r="A44" s="6">
        <v>57</v>
      </c>
      <c r="B44">
        <v>1</v>
      </c>
    </row>
    <row r="45" spans="1:2" x14ac:dyDescent="0.25">
      <c r="A45" s="6">
        <v>58</v>
      </c>
      <c r="B45">
        <v>2</v>
      </c>
    </row>
    <row r="46" spans="1:2" x14ac:dyDescent="0.25">
      <c r="A46" s="6">
        <v>60</v>
      </c>
      <c r="B46">
        <v>2</v>
      </c>
    </row>
    <row r="47" spans="1:2" x14ac:dyDescent="0.25">
      <c r="A47" s="6">
        <v>61</v>
      </c>
      <c r="B47">
        <v>1</v>
      </c>
    </row>
    <row r="48" spans="1:2" x14ac:dyDescent="0.25">
      <c r="A48" s="6">
        <v>62</v>
      </c>
      <c r="B48">
        <v>2</v>
      </c>
    </row>
    <row r="49" spans="1:2" x14ac:dyDescent="0.25">
      <c r="A49" s="6">
        <v>67</v>
      </c>
      <c r="B49">
        <v>2</v>
      </c>
    </row>
    <row r="50" spans="1:2" x14ac:dyDescent="0.25">
      <c r="A50" s="6">
        <v>68</v>
      </c>
      <c r="B50">
        <v>2</v>
      </c>
    </row>
    <row r="51" spans="1:2" x14ac:dyDescent="0.25">
      <c r="A51" s="6">
        <v>69</v>
      </c>
      <c r="B51">
        <v>1</v>
      </c>
    </row>
    <row r="52" spans="1:2" x14ac:dyDescent="0.25">
      <c r="A52" s="6">
        <v>71</v>
      </c>
      <c r="B52">
        <v>2</v>
      </c>
    </row>
    <row r="53" spans="1:2" x14ac:dyDescent="0.25">
      <c r="A53" s="6">
        <v>72</v>
      </c>
      <c r="B53">
        <v>2</v>
      </c>
    </row>
    <row r="54" spans="1:2" x14ac:dyDescent="0.25">
      <c r="A54" s="6">
        <v>73</v>
      </c>
      <c r="B54">
        <v>1</v>
      </c>
    </row>
    <row r="55" spans="1:2" x14ac:dyDescent="0.25">
      <c r="A55" s="6">
        <v>74</v>
      </c>
      <c r="B55">
        <v>1</v>
      </c>
    </row>
    <row r="56" spans="1:2" x14ac:dyDescent="0.25">
      <c r="A56" s="6">
        <v>75</v>
      </c>
      <c r="B56">
        <v>1</v>
      </c>
    </row>
    <row r="57" spans="1:2" x14ac:dyDescent="0.25">
      <c r="A57" s="6">
        <v>76</v>
      </c>
      <c r="B57">
        <v>2</v>
      </c>
    </row>
    <row r="58" spans="1:2" x14ac:dyDescent="0.25">
      <c r="A58" s="6">
        <v>78</v>
      </c>
      <c r="B58">
        <v>1</v>
      </c>
    </row>
    <row r="59" spans="1:2" x14ac:dyDescent="0.25">
      <c r="A59" s="6">
        <v>79</v>
      </c>
      <c r="B59">
        <v>1</v>
      </c>
    </row>
    <row r="60" spans="1:2" x14ac:dyDescent="0.25">
      <c r="A60" s="6">
        <v>83</v>
      </c>
      <c r="B60">
        <v>2</v>
      </c>
    </row>
    <row r="61" spans="1:2" x14ac:dyDescent="0.25">
      <c r="A61" s="6">
        <v>87</v>
      </c>
      <c r="B61">
        <v>2</v>
      </c>
    </row>
    <row r="62" spans="1:2" x14ac:dyDescent="0.25">
      <c r="A62" s="6">
        <v>90</v>
      </c>
      <c r="B62">
        <v>1</v>
      </c>
    </row>
    <row r="63" spans="1:2" x14ac:dyDescent="0.25">
      <c r="A63" s="6">
        <v>91</v>
      </c>
      <c r="B63">
        <v>2</v>
      </c>
    </row>
    <row r="64" spans="1:2" x14ac:dyDescent="0.25">
      <c r="A64" s="6">
        <v>92</v>
      </c>
      <c r="B64">
        <v>2</v>
      </c>
    </row>
    <row r="65" spans="1:2" x14ac:dyDescent="0.25">
      <c r="A65" s="6">
        <v>93</v>
      </c>
      <c r="B65">
        <v>2</v>
      </c>
    </row>
    <row r="66" spans="1:2" x14ac:dyDescent="0.25">
      <c r="A66" s="6">
        <v>95</v>
      </c>
      <c r="B66">
        <v>1</v>
      </c>
    </row>
    <row r="67" spans="1:2" x14ac:dyDescent="0.25">
      <c r="A67" s="6">
        <v>96</v>
      </c>
      <c r="B67">
        <v>2</v>
      </c>
    </row>
    <row r="68" spans="1:2" x14ac:dyDescent="0.25">
      <c r="A68" s="6">
        <v>97</v>
      </c>
      <c r="B68">
        <v>2</v>
      </c>
    </row>
    <row r="69" spans="1:2" x14ac:dyDescent="0.25">
      <c r="A69" s="6">
        <v>98</v>
      </c>
      <c r="B69">
        <v>1</v>
      </c>
    </row>
    <row r="70" spans="1:2" x14ac:dyDescent="0.25">
      <c r="A70" s="6">
        <v>100</v>
      </c>
      <c r="B70">
        <v>2</v>
      </c>
    </row>
    <row r="71" spans="1:2" x14ac:dyDescent="0.25">
      <c r="A71" s="6">
        <v>101</v>
      </c>
      <c r="B71">
        <v>2</v>
      </c>
    </row>
    <row r="72" spans="1:2" x14ac:dyDescent="0.25">
      <c r="A72" s="6">
        <v>102</v>
      </c>
      <c r="B72">
        <v>2</v>
      </c>
    </row>
    <row r="73" spans="1:2" x14ac:dyDescent="0.25">
      <c r="A73" s="6">
        <v>103</v>
      </c>
      <c r="B73">
        <v>2</v>
      </c>
    </row>
    <row r="74" spans="1:2" x14ac:dyDescent="0.25">
      <c r="A74" s="6">
        <v>104</v>
      </c>
      <c r="B74">
        <v>2</v>
      </c>
    </row>
    <row r="75" spans="1:2" x14ac:dyDescent="0.25">
      <c r="A75" s="6">
        <v>105</v>
      </c>
      <c r="B75">
        <v>2</v>
      </c>
    </row>
    <row r="76" spans="1:2" x14ac:dyDescent="0.25">
      <c r="A76" s="6">
        <v>106</v>
      </c>
      <c r="B76">
        <v>2</v>
      </c>
    </row>
    <row r="77" spans="1:2" x14ac:dyDescent="0.25">
      <c r="A77" s="6">
        <v>108</v>
      </c>
      <c r="B77">
        <v>2</v>
      </c>
    </row>
    <row r="78" spans="1:2" x14ac:dyDescent="0.25">
      <c r="A78" s="6">
        <v>109</v>
      </c>
      <c r="B78">
        <v>2</v>
      </c>
    </row>
    <row r="79" spans="1:2" x14ac:dyDescent="0.25">
      <c r="A79" s="6">
        <v>110</v>
      </c>
      <c r="B79">
        <v>2</v>
      </c>
    </row>
    <row r="80" spans="1:2" x14ac:dyDescent="0.25">
      <c r="A80" s="6">
        <v>111</v>
      </c>
      <c r="B80">
        <v>1</v>
      </c>
    </row>
    <row r="81" spans="1:2" x14ac:dyDescent="0.25">
      <c r="A81" s="6">
        <v>112</v>
      </c>
      <c r="B81">
        <v>1</v>
      </c>
    </row>
    <row r="82" spans="1:2" x14ac:dyDescent="0.25">
      <c r="A82" s="6">
        <v>113</v>
      </c>
      <c r="B82">
        <v>1</v>
      </c>
    </row>
    <row r="83" spans="1:2" x14ac:dyDescent="0.25">
      <c r="A83" s="6">
        <v>116</v>
      </c>
      <c r="B83">
        <v>1</v>
      </c>
    </row>
    <row r="84" spans="1:2" x14ac:dyDescent="0.25">
      <c r="A84" s="6">
        <v>118</v>
      </c>
      <c r="B84">
        <v>1</v>
      </c>
    </row>
    <row r="85" spans="1:2" x14ac:dyDescent="0.25">
      <c r="A85" s="6">
        <v>119</v>
      </c>
      <c r="B85">
        <v>2</v>
      </c>
    </row>
    <row r="86" spans="1:2" x14ac:dyDescent="0.25">
      <c r="A86" s="6">
        <v>120</v>
      </c>
      <c r="B86">
        <v>2</v>
      </c>
    </row>
    <row r="87" spans="1:2" x14ac:dyDescent="0.25">
      <c r="A87" s="6">
        <v>121</v>
      </c>
      <c r="B87">
        <v>2</v>
      </c>
    </row>
    <row r="88" spans="1:2" x14ac:dyDescent="0.25">
      <c r="A88" s="6">
        <v>122</v>
      </c>
      <c r="B88">
        <v>1</v>
      </c>
    </row>
    <row r="89" spans="1:2" x14ac:dyDescent="0.25">
      <c r="A89" s="6">
        <v>123</v>
      </c>
      <c r="B89">
        <v>2</v>
      </c>
    </row>
    <row r="90" spans="1:2" x14ac:dyDescent="0.25">
      <c r="A90" s="6">
        <v>124</v>
      </c>
      <c r="B90">
        <v>2</v>
      </c>
    </row>
    <row r="91" spans="1:2" x14ac:dyDescent="0.25">
      <c r="A91" s="6">
        <v>127</v>
      </c>
      <c r="B91">
        <v>1</v>
      </c>
    </row>
    <row r="92" spans="1:2" x14ac:dyDescent="0.25">
      <c r="A92" s="6">
        <v>128</v>
      </c>
      <c r="B92">
        <v>2</v>
      </c>
    </row>
    <row r="93" spans="1:2" x14ac:dyDescent="0.25">
      <c r="A93" s="6">
        <v>129</v>
      </c>
      <c r="B93">
        <v>1</v>
      </c>
    </row>
    <row r="94" spans="1:2" x14ac:dyDescent="0.25">
      <c r="A94" s="6">
        <v>130</v>
      </c>
      <c r="B94">
        <v>1</v>
      </c>
    </row>
    <row r="95" spans="1:2" x14ac:dyDescent="0.25">
      <c r="A95" s="6">
        <v>131</v>
      </c>
      <c r="B95">
        <v>1</v>
      </c>
    </row>
    <row r="96" spans="1:2" x14ac:dyDescent="0.25">
      <c r="A96" s="6">
        <v>133</v>
      </c>
      <c r="B96">
        <v>1</v>
      </c>
    </row>
    <row r="97" spans="1:2" x14ac:dyDescent="0.25">
      <c r="A97" s="6">
        <v>134</v>
      </c>
      <c r="B97">
        <v>1</v>
      </c>
    </row>
    <row r="98" spans="1:2" x14ac:dyDescent="0.25">
      <c r="A98" s="6">
        <v>138</v>
      </c>
      <c r="B98">
        <v>1</v>
      </c>
    </row>
    <row r="99" spans="1:2" x14ac:dyDescent="0.25">
      <c r="A99" s="6">
        <v>139</v>
      </c>
      <c r="B99">
        <v>2</v>
      </c>
    </row>
    <row r="100" spans="1:2" x14ac:dyDescent="0.25">
      <c r="A100" s="6">
        <v>140</v>
      </c>
      <c r="B100">
        <v>1</v>
      </c>
    </row>
    <row r="101" spans="1:2" x14ac:dyDescent="0.25">
      <c r="A101" s="6">
        <v>141</v>
      </c>
      <c r="B101">
        <v>2</v>
      </c>
    </row>
    <row r="102" spans="1:2" x14ac:dyDescent="0.25">
      <c r="A102" s="6">
        <v>142</v>
      </c>
      <c r="B102">
        <v>1</v>
      </c>
    </row>
    <row r="103" spans="1:2" x14ac:dyDescent="0.25">
      <c r="A103" s="6">
        <v>143</v>
      </c>
      <c r="B103">
        <v>1</v>
      </c>
    </row>
    <row r="104" spans="1:2" x14ac:dyDescent="0.25">
      <c r="A104" s="6">
        <v>144</v>
      </c>
      <c r="B104">
        <v>1</v>
      </c>
    </row>
    <row r="105" spans="1:2" x14ac:dyDescent="0.25">
      <c r="A105" s="6">
        <v>145</v>
      </c>
      <c r="B105">
        <v>2</v>
      </c>
    </row>
    <row r="106" spans="1:2" x14ac:dyDescent="0.25">
      <c r="A106" s="6">
        <v>147</v>
      </c>
      <c r="B106">
        <v>2</v>
      </c>
    </row>
    <row r="107" spans="1:2" x14ac:dyDescent="0.25">
      <c r="A107" s="6">
        <v>148</v>
      </c>
      <c r="B107">
        <v>2</v>
      </c>
    </row>
    <row r="108" spans="1:2" x14ac:dyDescent="0.25">
      <c r="A108" s="6">
        <v>149</v>
      </c>
      <c r="B108">
        <v>1</v>
      </c>
    </row>
    <row r="109" spans="1:2" x14ac:dyDescent="0.25">
      <c r="A109" s="6">
        <v>151</v>
      </c>
      <c r="B109">
        <v>2</v>
      </c>
    </row>
    <row r="110" spans="1:2" x14ac:dyDescent="0.25">
      <c r="A110" s="6">
        <v>153</v>
      </c>
      <c r="B110">
        <v>1</v>
      </c>
    </row>
    <row r="111" spans="1:2" x14ac:dyDescent="0.25">
      <c r="A111" s="6">
        <v>155</v>
      </c>
      <c r="B111">
        <v>2</v>
      </c>
    </row>
    <row r="112" spans="1:2" x14ac:dyDescent="0.25">
      <c r="A112" s="6">
        <v>159</v>
      </c>
      <c r="B112">
        <v>2</v>
      </c>
    </row>
    <row r="113" spans="1:2" x14ac:dyDescent="0.25">
      <c r="A113" s="6">
        <v>160</v>
      </c>
      <c r="B113">
        <v>2</v>
      </c>
    </row>
    <row r="114" spans="1:2" x14ac:dyDescent="0.25">
      <c r="A114" s="6">
        <v>161</v>
      </c>
      <c r="B114">
        <v>1</v>
      </c>
    </row>
    <row r="115" spans="1:2" x14ac:dyDescent="0.25">
      <c r="A115" s="6">
        <v>162</v>
      </c>
      <c r="B115">
        <v>2</v>
      </c>
    </row>
    <row r="116" spans="1:2" x14ac:dyDescent="0.25">
      <c r="A116" s="6">
        <v>163</v>
      </c>
      <c r="B116">
        <v>2</v>
      </c>
    </row>
    <row r="117" spans="1:2" x14ac:dyDescent="0.25">
      <c r="A117" s="6">
        <v>164</v>
      </c>
      <c r="B117">
        <v>1</v>
      </c>
    </row>
    <row r="118" spans="1:2" x14ac:dyDescent="0.25">
      <c r="A118" s="6">
        <v>166</v>
      </c>
      <c r="B118">
        <v>1</v>
      </c>
    </row>
    <row r="119" spans="1:2" x14ac:dyDescent="0.25">
      <c r="A119" s="6">
        <v>167</v>
      </c>
      <c r="B119">
        <v>1</v>
      </c>
    </row>
    <row r="120" spans="1:2" x14ac:dyDescent="0.25">
      <c r="A120" s="6">
        <v>168</v>
      </c>
      <c r="B120">
        <v>2</v>
      </c>
    </row>
    <row r="121" spans="1:2" x14ac:dyDescent="0.25">
      <c r="A121" s="6">
        <v>169</v>
      </c>
      <c r="B121">
        <v>1</v>
      </c>
    </row>
    <row r="122" spans="1:2" x14ac:dyDescent="0.25">
      <c r="A122" s="6">
        <v>170</v>
      </c>
      <c r="B122">
        <v>1</v>
      </c>
    </row>
    <row r="123" spans="1:2" x14ac:dyDescent="0.25">
      <c r="A123" s="6">
        <v>171</v>
      </c>
      <c r="B123">
        <v>1</v>
      </c>
    </row>
    <row r="124" spans="1:2" x14ac:dyDescent="0.25">
      <c r="A124" s="6">
        <v>172</v>
      </c>
      <c r="B124">
        <v>2</v>
      </c>
    </row>
    <row r="125" spans="1:2" x14ac:dyDescent="0.25">
      <c r="A125" s="6">
        <v>173</v>
      </c>
      <c r="B125">
        <v>1</v>
      </c>
    </row>
    <row r="126" spans="1:2" x14ac:dyDescent="0.25">
      <c r="A126" s="6">
        <v>174</v>
      </c>
      <c r="B126">
        <v>1</v>
      </c>
    </row>
    <row r="127" spans="1:2" x14ac:dyDescent="0.25">
      <c r="A127" s="6">
        <v>175</v>
      </c>
      <c r="B127">
        <v>2</v>
      </c>
    </row>
    <row r="128" spans="1:2" x14ac:dyDescent="0.25">
      <c r="A128" s="6">
        <v>177</v>
      </c>
      <c r="B128">
        <v>1</v>
      </c>
    </row>
    <row r="129" spans="1:2" x14ac:dyDescent="0.25">
      <c r="A129" s="6">
        <v>182</v>
      </c>
      <c r="B129">
        <v>2</v>
      </c>
    </row>
    <row r="130" spans="1:2" x14ac:dyDescent="0.25">
      <c r="A130" s="6">
        <v>183</v>
      </c>
      <c r="B130">
        <v>1</v>
      </c>
    </row>
    <row r="131" spans="1:2" x14ac:dyDescent="0.25">
      <c r="A131" s="6">
        <v>185</v>
      </c>
      <c r="B131">
        <v>2</v>
      </c>
    </row>
    <row r="132" spans="1:2" x14ac:dyDescent="0.25">
      <c r="A132" s="6">
        <v>187</v>
      </c>
      <c r="B132">
        <v>2</v>
      </c>
    </row>
    <row r="133" spans="1:2" x14ac:dyDescent="0.25">
      <c r="A133" s="6">
        <v>188</v>
      </c>
      <c r="B133">
        <v>2</v>
      </c>
    </row>
    <row r="134" spans="1:2" x14ac:dyDescent="0.25">
      <c r="A134" s="6">
        <v>189</v>
      </c>
      <c r="B134">
        <v>2</v>
      </c>
    </row>
    <row r="135" spans="1:2" x14ac:dyDescent="0.25">
      <c r="A135" s="6">
        <v>190</v>
      </c>
      <c r="B135">
        <v>1</v>
      </c>
    </row>
    <row r="136" spans="1:2" x14ac:dyDescent="0.25">
      <c r="A136" s="6">
        <v>191</v>
      </c>
      <c r="B136">
        <v>2</v>
      </c>
    </row>
    <row r="137" spans="1:2" x14ac:dyDescent="0.25">
      <c r="A137" s="6">
        <v>192</v>
      </c>
      <c r="B137">
        <v>2</v>
      </c>
    </row>
    <row r="138" spans="1:2" x14ac:dyDescent="0.25">
      <c r="A138" s="6">
        <v>193</v>
      </c>
      <c r="B138">
        <v>2</v>
      </c>
    </row>
    <row r="139" spans="1:2" x14ac:dyDescent="0.25">
      <c r="A139" s="6">
        <v>195</v>
      </c>
      <c r="B139">
        <v>2</v>
      </c>
    </row>
    <row r="140" spans="1:2" x14ac:dyDescent="0.25">
      <c r="A140" s="6">
        <v>196</v>
      </c>
      <c r="B140">
        <v>2</v>
      </c>
    </row>
    <row r="141" spans="1:2" x14ac:dyDescent="0.25">
      <c r="A141" s="6">
        <v>197</v>
      </c>
      <c r="B141">
        <v>2</v>
      </c>
    </row>
    <row r="142" spans="1:2" x14ac:dyDescent="0.25">
      <c r="A142" s="6">
        <v>199</v>
      </c>
      <c r="B142">
        <v>2</v>
      </c>
    </row>
    <row r="143" spans="1:2" x14ac:dyDescent="0.25">
      <c r="A143" s="6">
        <v>200</v>
      </c>
      <c r="B143">
        <v>2</v>
      </c>
    </row>
    <row r="144" spans="1:2" x14ac:dyDescent="0.25">
      <c r="A144" s="6">
        <v>201</v>
      </c>
      <c r="B144">
        <v>2</v>
      </c>
    </row>
    <row r="145" spans="1:2" x14ac:dyDescent="0.25">
      <c r="A145" s="6">
        <v>202</v>
      </c>
      <c r="B145">
        <v>2</v>
      </c>
    </row>
    <row r="146" spans="1:2" x14ac:dyDescent="0.25">
      <c r="A146" s="6">
        <v>203</v>
      </c>
      <c r="B146">
        <v>2</v>
      </c>
    </row>
    <row r="147" spans="1:2" x14ac:dyDescent="0.25">
      <c r="A147" s="6">
        <v>204</v>
      </c>
      <c r="B147">
        <v>2</v>
      </c>
    </row>
    <row r="148" spans="1:2" x14ac:dyDescent="0.25">
      <c r="A148" s="6">
        <v>212</v>
      </c>
      <c r="B148">
        <v>1</v>
      </c>
    </row>
    <row r="149" spans="1:2" x14ac:dyDescent="0.25">
      <c r="A149" s="6">
        <v>213</v>
      </c>
      <c r="B149">
        <v>1</v>
      </c>
    </row>
    <row r="150" spans="1:2" x14ac:dyDescent="0.25">
      <c r="A150" s="6">
        <v>215</v>
      </c>
      <c r="B150">
        <v>2</v>
      </c>
    </row>
    <row r="151" spans="1:2" x14ac:dyDescent="0.25">
      <c r="A151" s="6">
        <v>216</v>
      </c>
      <c r="B151">
        <v>2</v>
      </c>
    </row>
    <row r="152" spans="1:2" x14ac:dyDescent="0.25">
      <c r="A152" s="6">
        <v>217</v>
      </c>
      <c r="B152">
        <v>1</v>
      </c>
    </row>
    <row r="153" spans="1:2" x14ac:dyDescent="0.25">
      <c r="A153" s="6">
        <v>221</v>
      </c>
      <c r="B153">
        <v>1</v>
      </c>
    </row>
    <row r="154" spans="1:2" x14ac:dyDescent="0.25">
      <c r="A154" s="6">
        <v>223</v>
      </c>
      <c r="B154">
        <v>1</v>
      </c>
    </row>
    <row r="155" spans="1:2" x14ac:dyDescent="0.25">
      <c r="A155" s="6">
        <v>225</v>
      </c>
      <c r="B155">
        <v>2</v>
      </c>
    </row>
    <row r="156" spans="1:2" x14ac:dyDescent="0.25">
      <c r="A156" s="6">
        <v>226</v>
      </c>
      <c r="B156">
        <v>1</v>
      </c>
    </row>
    <row r="157" spans="1:2" x14ac:dyDescent="0.25">
      <c r="A157" s="6">
        <v>228</v>
      </c>
      <c r="B157">
        <v>2</v>
      </c>
    </row>
    <row r="158" spans="1:2" x14ac:dyDescent="0.25">
      <c r="A158" s="6">
        <v>229</v>
      </c>
      <c r="B158">
        <v>1</v>
      </c>
    </row>
    <row r="159" spans="1:2" x14ac:dyDescent="0.25">
      <c r="A159" s="6">
        <v>230</v>
      </c>
      <c r="B159">
        <v>2</v>
      </c>
    </row>
    <row r="160" spans="1:2" x14ac:dyDescent="0.25">
      <c r="A160" s="6">
        <v>232</v>
      </c>
      <c r="B160">
        <v>2</v>
      </c>
    </row>
    <row r="161" spans="1:2" x14ac:dyDescent="0.25">
      <c r="A161" s="6">
        <v>233</v>
      </c>
      <c r="B161">
        <v>2</v>
      </c>
    </row>
    <row r="162" spans="1:2" x14ac:dyDescent="0.25">
      <c r="A162" s="6">
        <v>235</v>
      </c>
      <c r="B162">
        <v>2</v>
      </c>
    </row>
    <row r="163" spans="1:2" x14ac:dyDescent="0.25">
      <c r="A163" s="6">
        <v>236</v>
      </c>
      <c r="B163">
        <v>2</v>
      </c>
    </row>
    <row r="164" spans="1:2" x14ac:dyDescent="0.25">
      <c r="A164" s="6">
        <v>238</v>
      </c>
      <c r="B164">
        <v>1</v>
      </c>
    </row>
    <row r="165" spans="1:2" x14ac:dyDescent="0.25">
      <c r="A165" s="6">
        <v>239</v>
      </c>
      <c r="B165">
        <v>1</v>
      </c>
    </row>
    <row r="166" spans="1:2" x14ac:dyDescent="0.25">
      <c r="A166" s="6">
        <v>240</v>
      </c>
      <c r="B166">
        <v>1</v>
      </c>
    </row>
    <row r="167" spans="1:2" x14ac:dyDescent="0.25">
      <c r="A167" s="6">
        <v>241</v>
      </c>
      <c r="B167">
        <v>1</v>
      </c>
    </row>
    <row r="168" spans="1:2" x14ac:dyDescent="0.25">
      <c r="A168" s="6">
        <v>242</v>
      </c>
      <c r="B168">
        <v>2</v>
      </c>
    </row>
    <row r="169" spans="1:2" x14ac:dyDescent="0.25">
      <c r="A169" s="6">
        <v>243</v>
      </c>
      <c r="B169">
        <v>1</v>
      </c>
    </row>
    <row r="170" spans="1:2" x14ac:dyDescent="0.25">
      <c r="A170" s="6">
        <v>244</v>
      </c>
      <c r="B170">
        <v>2</v>
      </c>
    </row>
    <row r="171" spans="1:2" x14ac:dyDescent="0.25">
      <c r="A171" s="6">
        <v>246</v>
      </c>
      <c r="B171">
        <v>1</v>
      </c>
    </row>
    <row r="172" spans="1:2" x14ac:dyDescent="0.25">
      <c r="A172" s="6">
        <v>247</v>
      </c>
      <c r="B172">
        <v>2</v>
      </c>
    </row>
    <row r="173" spans="1:2" x14ac:dyDescent="0.25">
      <c r="A173" s="6">
        <v>248</v>
      </c>
      <c r="B173">
        <v>1</v>
      </c>
    </row>
    <row r="174" spans="1:2" x14ac:dyDescent="0.25">
      <c r="A174" s="6">
        <v>249</v>
      </c>
      <c r="B174">
        <v>1</v>
      </c>
    </row>
    <row r="175" spans="1:2" x14ac:dyDescent="0.25">
      <c r="A175" s="6">
        <v>250</v>
      </c>
      <c r="B175">
        <v>1</v>
      </c>
    </row>
    <row r="176" spans="1:2" x14ac:dyDescent="0.25">
      <c r="A176" s="6">
        <v>251</v>
      </c>
      <c r="B176">
        <v>1</v>
      </c>
    </row>
    <row r="177" spans="1:2" x14ac:dyDescent="0.25">
      <c r="A177" s="6">
        <v>253</v>
      </c>
      <c r="B177">
        <v>1</v>
      </c>
    </row>
    <row r="178" spans="1:2" x14ac:dyDescent="0.25">
      <c r="A178" s="6">
        <v>254</v>
      </c>
      <c r="B178">
        <v>2</v>
      </c>
    </row>
    <row r="179" spans="1:2" x14ac:dyDescent="0.25">
      <c r="A179" s="6">
        <v>255</v>
      </c>
      <c r="B179">
        <v>1</v>
      </c>
    </row>
    <row r="180" spans="1:2" x14ac:dyDescent="0.25">
      <c r="A180" s="6">
        <v>256</v>
      </c>
      <c r="B180">
        <v>2</v>
      </c>
    </row>
    <row r="181" spans="1:2" x14ac:dyDescent="0.25">
      <c r="A181" s="6">
        <v>257</v>
      </c>
      <c r="B181">
        <v>1</v>
      </c>
    </row>
    <row r="182" spans="1:2" x14ac:dyDescent="0.25">
      <c r="A182" s="6">
        <v>258</v>
      </c>
      <c r="B182">
        <v>2</v>
      </c>
    </row>
    <row r="183" spans="1:2" x14ac:dyDescent="0.25">
      <c r="A183" s="6">
        <v>259</v>
      </c>
      <c r="B183">
        <v>1</v>
      </c>
    </row>
    <row r="184" spans="1:2" x14ac:dyDescent="0.25">
      <c r="A184" s="6">
        <v>260</v>
      </c>
      <c r="B184">
        <v>1</v>
      </c>
    </row>
    <row r="185" spans="1:2" x14ac:dyDescent="0.25">
      <c r="A185" s="6">
        <v>261</v>
      </c>
      <c r="B185">
        <v>1</v>
      </c>
    </row>
    <row r="186" spans="1:2" x14ac:dyDescent="0.25">
      <c r="A186" s="6">
        <v>262</v>
      </c>
      <c r="B186">
        <v>2</v>
      </c>
    </row>
    <row r="187" spans="1:2" x14ac:dyDescent="0.25">
      <c r="A187" s="6">
        <v>263</v>
      </c>
      <c r="B187">
        <v>2</v>
      </c>
    </row>
    <row r="188" spans="1:2" x14ac:dyDescent="0.25">
      <c r="A188" s="6">
        <v>264</v>
      </c>
      <c r="B188">
        <v>1</v>
      </c>
    </row>
    <row r="189" spans="1:2" x14ac:dyDescent="0.25">
      <c r="A189" s="6">
        <v>266</v>
      </c>
      <c r="B189">
        <v>1</v>
      </c>
    </row>
    <row r="190" spans="1:2" x14ac:dyDescent="0.25">
      <c r="A190" s="6">
        <v>267</v>
      </c>
      <c r="B190">
        <v>1</v>
      </c>
    </row>
    <row r="191" spans="1:2" x14ac:dyDescent="0.25">
      <c r="A191" s="6">
        <v>269</v>
      </c>
      <c r="B191">
        <v>2</v>
      </c>
    </row>
    <row r="192" spans="1:2" x14ac:dyDescent="0.25">
      <c r="A192" s="6">
        <v>270</v>
      </c>
      <c r="B192">
        <v>1</v>
      </c>
    </row>
    <row r="193" spans="1:2" x14ac:dyDescent="0.25">
      <c r="A193" s="6">
        <v>272</v>
      </c>
      <c r="B193">
        <v>2</v>
      </c>
    </row>
    <row r="194" spans="1:2" x14ac:dyDescent="0.25">
      <c r="A194" s="6">
        <v>274</v>
      </c>
      <c r="B194">
        <v>1</v>
      </c>
    </row>
    <row r="195" spans="1:2" x14ac:dyDescent="0.25">
      <c r="A195" s="6">
        <v>275</v>
      </c>
      <c r="B195">
        <v>2</v>
      </c>
    </row>
    <row r="196" spans="1:2" x14ac:dyDescent="0.25">
      <c r="A196" s="6">
        <v>278</v>
      </c>
      <c r="B196">
        <v>1</v>
      </c>
    </row>
    <row r="197" spans="1:2" x14ac:dyDescent="0.25">
      <c r="A197" s="6">
        <v>279</v>
      </c>
      <c r="B197">
        <v>1</v>
      </c>
    </row>
    <row r="198" spans="1:2" x14ac:dyDescent="0.25">
      <c r="A198" s="6">
        <v>280</v>
      </c>
      <c r="B198">
        <v>2</v>
      </c>
    </row>
    <row r="199" spans="1:2" x14ac:dyDescent="0.25">
      <c r="A199" s="6">
        <v>281</v>
      </c>
      <c r="B199">
        <v>1</v>
      </c>
    </row>
    <row r="200" spans="1:2" x14ac:dyDescent="0.25">
      <c r="A200" s="6">
        <v>282</v>
      </c>
      <c r="B200">
        <v>1</v>
      </c>
    </row>
    <row r="201" spans="1:2" x14ac:dyDescent="0.25">
      <c r="A201" s="6">
        <v>286</v>
      </c>
      <c r="B201">
        <v>2</v>
      </c>
    </row>
    <row r="202" spans="1:2" x14ac:dyDescent="0.25">
      <c r="A202" s="6">
        <v>287</v>
      </c>
      <c r="B202">
        <v>2</v>
      </c>
    </row>
    <row r="203" spans="1:2" x14ac:dyDescent="0.25">
      <c r="A203" s="6">
        <v>288</v>
      </c>
      <c r="B203">
        <v>2</v>
      </c>
    </row>
    <row r="204" spans="1:2" x14ac:dyDescent="0.25">
      <c r="A204" s="6">
        <v>290</v>
      </c>
      <c r="B204">
        <v>1</v>
      </c>
    </row>
    <row r="205" spans="1:2" x14ac:dyDescent="0.25">
      <c r="A205" s="6">
        <v>291</v>
      </c>
      <c r="B205">
        <v>2</v>
      </c>
    </row>
    <row r="206" spans="1:2" x14ac:dyDescent="0.25">
      <c r="A206" s="6">
        <v>292</v>
      </c>
      <c r="B206">
        <v>2</v>
      </c>
    </row>
    <row r="207" spans="1:2" x14ac:dyDescent="0.25">
      <c r="A207" s="6">
        <v>294</v>
      </c>
      <c r="B207">
        <v>1</v>
      </c>
    </row>
    <row r="208" spans="1:2" x14ac:dyDescent="0.25">
      <c r="A208" s="6">
        <v>296</v>
      </c>
      <c r="B208">
        <v>1</v>
      </c>
    </row>
    <row r="209" spans="1:2" x14ac:dyDescent="0.25">
      <c r="A209" s="6">
        <v>298</v>
      </c>
      <c r="B209">
        <v>1</v>
      </c>
    </row>
    <row r="210" spans="1:2" x14ac:dyDescent="0.25">
      <c r="A210" s="6">
        <v>299</v>
      </c>
      <c r="B210">
        <v>2</v>
      </c>
    </row>
    <row r="211" spans="1:2" x14ac:dyDescent="0.25">
      <c r="A211" s="6">
        <v>300</v>
      </c>
      <c r="B211">
        <v>2</v>
      </c>
    </row>
    <row r="212" spans="1:2" x14ac:dyDescent="0.25">
      <c r="A212" s="6">
        <v>301</v>
      </c>
      <c r="B212">
        <v>1</v>
      </c>
    </row>
    <row r="213" spans="1:2" x14ac:dyDescent="0.25">
      <c r="A213" s="6">
        <v>302</v>
      </c>
      <c r="B213">
        <v>2</v>
      </c>
    </row>
    <row r="214" spans="1:2" x14ac:dyDescent="0.25">
      <c r="A214" s="6">
        <v>303</v>
      </c>
      <c r="B214">
        <v>1</v>
      </c>
    </row>
    <row r="215" spans="1:2" x14ac:dyDescent="0.25">
      <c r="A215" s="6">
        <v>304</v>
      </c>
      <c r="B215">
        <v>1</v>
      </c>
    </row>
    <row r="216" spans="1:2" x14ac:dyDescent="0.25">
      <c r="A216" s="6">
        <v>307</v>
      </c>
      <c r="B216">
        <v>1</v>
      </c>
    </row>
    <row r="217" spans="1:2" x14ac:dyDescent="0.25">
      <c r="A217" s="6">
        <v>309</v>
      </c>
      <c r="B217">
        <v>1</v>
      </c>
    </row>
    <row r="218" spans="1:2" x14ac:dyDescent="0.25">
      <c r="A218" s="6">
        <v>311</v>
      </c>
      <c r="B218">
        <v>2</v>
      </c>
    </row>
    <row r="219" spans="1:2" x14ac:dyDescent="0.25">
      <c r="A219" s="6">
        <v>312</v>
      </c>
      <c r="B219">
        <v>2</v>
      </c>
    </row>
    <row r="220" spans="1:2" x14ac:dyDescent="0.25">
      <c r="A220" s="6">
        <v>314</v>
      </c>
      <c r="B220">
        <v>1</v>
      </c>
    </row>
    <row r="221" spans="1:2" x14ac:dyDescent="0.25">
      <c r="A221" s="6">
        <v>315</v>
      </c>
      <c r="B221">
        <v>1</v>
      </c>
    </row>
    <row r="222" spans="1:2" x14ac:dyDescent="0.25">
      <c r="A222" s="6">
        <v>317</v>
      </c>
      <c r="B222">
        <v>2</v>
      </c>
    </row>
    <row r="223" spans="1:2" x14ac:dyDescent="0.25">
      <c r="A223" s="6">
        <v>320</v>
      </c>
      <c r="B223">
        <v>2</v>
      </c>
    </row>
    <row r="224" spans="1:2" x14ac:dyDescent="0.25">
      <c r="A224" s="6">
        <v>321</v>
      </c>
      <c r="B224">
        <v>2</v>
      </c>
    </row>
    <row r="225" spans="1:2" x14ac:dyDescent="0.25">
      <c r="A225" s="6">
        <v>322</v>
      </c>
      <c r="B225">
        <v>2</v>
      </c>
    </row>
    <row r="226" spans="1:2" x14ac:dyDescent="0.25">
      <c r="A226" s="6">
        <v>323</v>
      </c>
      <c r="B226">
        <v>1</v>
      </c>
    </row>
    <row r="227" spans="1:2" x14ac:dyDescent="0.25">
      <c r="A227" s="6">
        <v>324</v>
      </c>
      <c r="B227">
        <v>2</v>
      </c>
    </row>
    <row r="228" spans="1:2" x14ac:dyDescent="0.25">
      <c r="A228" s="6">
        <v>325</v>
      </c>
      <c r="B228">
        <v>2</v>
      </c>
    </row>
    <row r="229" spans="1:2" x14ac:dyDescent="0.25">
      <c r="A229" s="6">
        <v>327</v>
      </c>
      <c r="B229">
        <v>2</v>
      </c>
    </row>
    <row r="230" spans="1:2" x14ac:dyDescent="0.25">
      <c r="A230" s="6">
        <v>329</v>
      </c>
      <c r="B230">
        <v>1</v>
      </c>
    </row>
    <row r="231" spans="1:2" x14ac:dyDescent="0.25">
      <c r="A231" s="6">
        <v>331</v>
      </c>
      <c r="B231">
        <v>2</v>
      </c>
    </row>
    <row r="232" spans="1:2" x14ac:dyDescent="0.25">
      <c r="A232" s="6">
        <v>333</v>
      </c>
      <c r="B232">
        <v>2</v>
      </c>
    </row>
    <row r="233" spans="1:2" x14ac:dyDescent="0.25">
      <c r="A233" s="6">
        <v>334</v>
      </c>
      <c r="B233">
        <v>1</v>
      </c>
    </row>
    <row r="234" spans="1:2" x14ac:dyDescent="0.25">
      <c r="A234" s="6">
        <v>335</v>
      </c>
      <c r="B234">
        <v>2</v>
      </c>
    </row>
    <row r="235" spans="1:2" x14ac:dyDescent="0.25">
      <c r="A235" s="6">
        <v>339</v>
      </c>
      <c r="B235">
        <v>1</v>
      </c>
    </row>
    <row r="236" spans="1:2" x14ac:dyDescent="0.25">
      <c r="A236" s="6">
        <v>340</v>
      </c>
      <c r="B236">
        <v>1</v>
      </c>
    </row>
    <row r="237" spans="1:2" x14ac:dyDescent="0.25">
      <c r="A237" s="6">
        <v>341</v>
      </c>
      <c r="B237">
        <v>1</v>
      </c>
    </row>
    <row r="238" spans="1:2" x14ac:dyDescent="0.25">
      <c r="A238" s="6">
        <v>342</v>
      </c>
      <c r="B238">
        <v>1</v>
      </c>
    </row>
    <row r="239" spans="1:2" x14ac:dyDescent="0.25">
      <c r="A239" s="6">
        <v>343</v>
      </c>
      <c r="B239">
        <v>2</v>
      </c>
    </row>
    <row r="240" spans="1:2" x14ac:dyDescent="0.25">
      <c r="A240" s="6">
        <v>344</v>
      </c>
      <c r="B240">
        <v>2</v>
      </c>
    </row>
    <row r="241" spans="1:2" x14ac:dyDescent="0.25">
      <c r="A241" s="6">
        <v>345</v>
      </c>
      <c r="B241">
        <v>1</v>
      </c>
    </row>
    <row r="242" spans="1:2" x14ac:dyDescent="0.25">
      <c r="A242" s="6">
        <v>346</v>
      </c>
      <c r="B242">
        <v>1</v>
      </c>
    </row>
    <row r="243" spans="1:2" x14ac:dyDescent="0.25">
      <c r="A243" s="6">
        <v>347</v>
      </c>
      <c r="B243">
        <v>2</v>
      </c>
    </row>
    <row r="244" spans="1:2" x14ac:dyDescent="0.25">
      <c r="A244" s="6">
        <v>348</v>
      </c>
      <c r="B244">
        <v>1</v>
      </c>
    </row>
    <row r="245" spans="1:2" x14ac:dyDescent="0.25">
      <c r="A245" s="6">
        <v>349</v>
      </c>
      <c r="B245">
        <v>2</v>
      </c>
    </row>
    <row r="246" spans="1:2" x14ac:dyDescent="0.25">
      <c r="A246" s="6">
        <v>350</v>
      </c>
      <c r="B246">
        <v>1</v>
      </c>
    </row>
    <row r="247" spans="1:2" x14ac:dyDescent="0.25">
      <c r="A247" s="6">
        <v>351</v>
      </c>
      <c r="B247">
        <v>1</v>
      </c>
    </row>
    <row r="248" spans="1:2" x14ac:dyDescent="0.25">
      <c r="A248" s="6">
        <v>352</v>
      </c>
      <c r="B248">
        <v>2</v>
      </c>
    </row>
    <row r="249" spans="1:2" x14ac:dyDescent="0.25">
      <c r="A249" s="6">
        <v>353</v>
      </c>
      <c r="B249">
        <v>2</v>
      </c>
    </row>
    <row r="250" spans="1:2" x14ac:dyDescent="0.25">
      <c r="A250" s="6">
        <v>354</v>
      </c>
      <c r="B250">
        <v>1</v>
      </c>
    </row>
    <row r="251" spans="1:2" x14ac:dyDescent="0.25">
      <c r="A251" s="6">
        <v>355</v>
      </c>
      <c r="B251">
        <v>2</v>
      </c>
    </row>
    <row r="252" spans="1:2" x14ac:dyDescent="0.25">
      <c r="A252" s="6">
        <v>357</v>
      </c>
      <c r="B252">
        <v>2</v>
      </c>
    </row>
    <row r="253" spans="1:2" x14ac:dyDescent="0.25">
      <c r="A253" s="6">
        <v>358</v>
      </c>
      <c r="B253">
        <v>1</v>
      </c>
    </row>
    <row r="254" spans="1:2" x14ac:dyDescent="0.25">
      <c r="A254" s="6">
        <v>359</v>
      </c>
      <c r="B254">
        <v>1</v>
      </c>
    </row>
    <row r="255" spans="1:2" x14ac:dyDescent="0.25">
      <c r="A255" s="6">
        <v>360</v>
      </c>
      <c r="B255">
        <v>2</v>
      </c>
    </row>
    <row r="256" spans="1:2" x14ac:dyDescent="0.25">
      <c r="A256" s="6">
        <v>362</v>
      </c>
      <c r="B256">
        <v>2</v>
      </c>
    </row>
    <row r="257" spans="1:2" x14ac:dyDescent="0.25">
      <c r="A257" s="6">
        <v>363</v>
      </c>
      <c r="B257">
        <v>1</v>
      </c>
    </row>
    <row r="258" spans="1:2" x14ac:dyDescent="0.25">
      <c r="A258" s="6">
        <v>364</v>
      </c>
      <c r="B258">
        <v>2</v>
      </c>
    </row>
    <row r="259" spans="1:2" x14ac:dyDescent="0.25">
      <c r="A259" s="6">
        <v>365</v>
      </c>
      <c r="B259">
        <v>1</v>
      </c>
    </row>
    <row r="260" spans="1:2" x14ac:dyDescent="0.25">
      <c r="A260" s="6">
        <v>367</v>
      </c>
      <c r="B260">
        <v>1</v>
      </c>
    </row>
    <row r="261" spans="1:2" x14ac:dyDescent="0.25">
      <c r="A261" s="6">
        <v>369</v>
      </c>
      <c r="B261">
        <v>1</v>
      </c>
    </row>
    <row r="262" spans="1:2" x14ac:dyDescent="0.25">
      <c r="A262" s="6">
        <v>370</v>
      </c>
      <c r="B262">
        <v>2</v>
      </c>
    </row>
    <row r="263" spans="1:2" x14ac:dyDescent="0.25">
      <c r="A263" s="6">
        <v>371</v>
      </c>
      <c r="B263">
        <v>2</v>
      </c>
    </row>
    <row r="264" spans="1:2" x14ac:dyDescent="0.25">
      <c r="A264" s="6">
        <v>372</v>
      </c>
      <c r="B264">
        <v>2</v>
      </c>
    </row>
    <row r="265" spans="1:2" x14ac:dyDescent="0.25">
      <c r="A265" s="6">
        <v>373</v>
      </c>
      <c r="B265">
        <v>1</v>
      </c>
    </row>
    <row r="266" spans="1:2" x14ac:dyDescent="0.25">
      <c r="A266" s="6">
        <v>375</v>
      </c>
      <c r="B266">
        <v>1</v>
      </c>
    </row>
    <row r="267" spans="1:2" x14ac:dyDescent="0.25">
      <c r="A267" s="6">
        <v>376</v>
      </c>
      <c r="B267">
        <v>1</v>
      </c>
    </row>
    <row r="268" spans="1:2" x14ac:dyDescent="0.25">
      <c r="A268" s="6">
        <v>377</v>
      </c>
      <c r="B268">
        <v>2</v>
      </c>
    </row>
    <row r="269" spans="1:2" x14ac:dyDescent="0.25">
      <c r="A269" s="6">
        <v>378</v>
      </c>
      <c r="B269">
        <v>2</v>
      </c>
    </row>
    <row r="270" spans="1:2" x14ac:dyDescent="0.25">
      <c r="A270" s="6">
        <v>379</v>
      </c>
      <c r="B270">
        <v>1</v>
      </c>
    </row>
    <row r="271" spans="1:2" x14ac:dyDescent="0.25">
      <c r="A271" s="6">
        <v>381</v>
      </c>
      <c r="B271">
        <v>1</v>
      </c>
    </row>
    <row r="272" spans="1:2" x14ac:dyDescent="0.25">
      <c r="A272" s="6">
        <v>382</v>
      </c>
      <c r="B272">
        <v>1</v>
      </c>
    </row>
    <row r="273" spans="1:2" x14ac:dyDescent="0.25">
      <c r="A273" s="6">
        <v>383</v>
      </c>
      <c r="B273">
        <v>2</v>
      </c>
    </row>
    <row r="274" spans="1:2" x14ac:dyDescent="0.25">
      <c r="A274" s="6">
        <v>384</v>
      </c>
      <c r="B274">
        <v>2</v>
      </c>
    </row>
    <row r="275" spans="1:2" x14ac:dyDescent="0.25">
      <c r="A275" s="6">
        <v>386</v>
      </c>
      <c r="B275">
        <v>1</v>
      </c>
    </row>
    <row r="276" spans="1:2" x14ac:dyDescent="0.25">
      <c r="A276" s="6">
        <v>387</v>
      </c>
      <c r="B276">
        <v>2</v>
      </c>
    </row>
    <row r="277" spans="1:2" x14ac:dyDescent="0.25">
      <c r="A277" s="6">
        <v>392</v>
      </c>
      <c r="B277">
        <v>1</v>
      </c>
    </row>
    <row r="278" spans="1:2" x14ac:dyDescent="0.25">
      <c r="A278" s="6">
        <v>393</v>
      </c>
      <c r="B278">
        <v>1</v>
      </c>
    </row>
    <row r="279" spans="1:2" x14ac:dyDescent="0.25">
      <c r="A279" s="6">
        <v>394</v>
      </c>
      <c r="B279">
        <v>2</v>
      </c>
    </row>
    <row r="280" spans="1:2" x14ac:dyDescent="0.25">
      <c r="A280" s="6">
        <v>395</v>
      </c>
      <c r="B280">
        <v>2</v>
      </c>
    </row>
    <row r="281" spans="1:2" x14ac:dyDescent="0.25">
      <c r="A281" s="6">
        <v>396</v>
      </c>
      <c r="B281">
        <v>2</v>
      </c>
    </row>
    <row r="282" spans="1:2" x14ac:dyDescent="0.25">
      <c r="A282" s="6">
        <v>398</v>
      </c>
      <c r="B282">
        <v>1</v>
      </c>
    </row>
    <row r="283" spans="1:2" x14ac:dyDescent="0.25">
      <c r="A283" s="6">
        <v>399</v>
      </c>
      <c r="B283">
        <v>1</v>
      </c>
    </row>
    <row r="284" spans="1:2" x14ac:dyDescent="0.25">
      <c r="A284" s="6">
        <v>401</v>
      </c>
      <c r="B284">
        <v>2</v>
      </c>
    </row>
    <row r="285" spans="1:2" x14ac:dyDescent="0.25">
      <c r="A285" s="6">
        <v>402</v>
      </c>
      <c r="B285">
        <v>2</v>
      </c>
    </row>
    <row r="286" spans="1:2" x14ac:dyDescent="0.25">
      <c r="A286" s="6">
        <v>403</v>
      </c>
      <c r="B286">
        <v>2</v>
      </c>
    </row>
    <row r="287" spans="1:2" x14ac:dyDescent="0.25">
      <c r="A287" s="6">
        <v>404</v>
      </c>
      <c r="B287">
        <v>1</v>
      </c>
    </row>
    <row r="288" spans="1:2" x14ac:dyDescent="0.25">
      <c r="A288" s="6">
        <v>406</v>
      </c>
      <c r="B288">
        <v>2</v>
      </c>
    </row>
    <row r="289" spans="1:2" x14ac:dyDescent="0.25">
      <c r="A289" s="6">
        <v>407</v>
      </c>
      <c r="B289">
        <v>1</v>
      </c>
    </row>
    <row r="290" spans="1:2" x14ac:dyDescent="0.25">
      <c r="A290" s="6">
        <v>408</v>
      </c>
      <c r="B290">
        <v>2</v>
      </c>
    </row>
    <row r="291" spans="1:2" x14ac:dyDescent="0.25">
      <c r="A291" s="6">
        <v>409</v>
      </c>
      <c r="B291">
        <v>1</v>
      </c>
    </row>
    <row r="292" spans="1:2" x14ac:dyDescent="0.25">
      <c r="A292" s="6">
        <v>410</v>
      </c>
      <c r="B292">
        <v>1</v>
      </c>
    </row>
    <row r="293" spans="1:2" x14ac:dyDescent="0.25">
      <c r="A293" s="6">
        <v>413</v>
      </c>
      <c r="B293">
        <v>2</v>
      </c>
    </row>
    <row r="294" spans="1:2" x14ac:dyDescent="0.25">
      <c r="A294" s="6">
        <v>414</v>
      </c>
      <c r="B294">
        <v>1</v>
      </c>
    </row>
    <row r="295" spans="1:2" x14ac:dyDescent="0.25">
      <c r="A295" s="6">
        <v>415</v>
      </c>
      <c r="B295">
        <v>1</v>
      </c>
    </row>
    <row r="296" spans="1:2" x14ac:dyDescent="0.25">
      <c r="A296" s="6">
        <v>416</v>
      </c>
      <c r="B296">
        <v>2</v>
      </c>
    </row>
    <row r="297" spans="1:2" x14ac:dyDescent="0.25">
      <c r="A297" s="6">
        <v>418</v>
      </c>
      <c r="B297">
        <v>2</v>
      </c>
    </row>
    <row r="298" spans="1:2" x14ac:dyDescent="0.25">
      <c r="A298" s="6">
        <v>420</v>
      </c>
      <c r="B298">
        <v>2</v>
      </c>
    </row>
    <row r="299" spans="1:2" x14ac:dyDescent="0.25">
      <c r="A299" s="6">
        <v>421</v>
      </c>
      <c r="B299">
        <v>1</v>
      </c>
    </row>
    <row r="300" spans="1:2" x14ac:dyDescent="0.25">
      <c r="A300" s="6">
        <v>422</v>
      </c>
      <c r="B300">
        <v>1</v>
      </c>
    </row>
    <row r="301" spans="1:2" x14ac:dyDescent="0.25">
      <c r="A301" s="6">
        <v>424</v>
      </c>
      <c r="B301">
        <v>1</v>
      </c>
    </row>
    <row r="302" spans="1:2" x14ac:dyDescent="0.25">
      <c r="A302" s="6">
        <v>425</v>
      </c>
      <c r="B302">
        <v>2</v>
      </c>
    </row>
    <row r="303" spans="1:2" x14ac:dyDescent="0.25">
      <c r="A303" s="6">
        <v>427</v>
      </c>
      <c r="B303">
        <v>2</v>
      </c>
    </row>
    <row r="304" spans="1:2" x14ac:dyDescent="0.25">
      <c r="A304" s="6">
        <v>428</v>
      </c>
      <c r="B304">
        <v>2</v>
      </c>
    </row>
    <row r="305" spans="1:2" x14ac:dyDescent="0.25">
      <c r="A305" s="6">
        <v>429</v>
      </c>
      <c r="B305">
        <v>2</v>
      </c>
    </row>
    <row r="306" spans="1:2" x14ac:dyDescent="0.25">
      <c r="A306" s="6">
        <v>430</v>
      </c>
      <c r="B306">
        <v>2</v>
      </c>
    </row>
    <row r="307" spans="1:2" x14ac:dyDescent="0.25">
      <c r="A307" s="6">
        <v>431</v>
      </c>
      <c r="B307">
        <v>1</v>
      </c>
    </row>
    <row r="308" spans="1:2" x14ac:dyDescent="0.25">
      <c r="A308" s="6">
        <v>434</v>
      </c>
      <c r="B308">
        <v>2</v>
      </c>
    </row>
    <row r="309" spans="1:2" x14ac:dyDescent="0.25">
      <c r="A309" s="6">
        <v>435</v>
      </c>
      <c r="B309">
        <v>1</v>
      </c>
    </row>
    <row r="310" spans="1:2" x14ac:dyDescent="0.25">
      <c r="A310" s="6">
        <v>436</v>
      </c>
      <c r="B310">
        <v>2</v>
      </c>
    </row>
    <row r="311" spans="1:2" x14ac:dyDescent="0.25">
      <c r="A311" s="6">
        <v>438</v>
      </c>
      <c r="B311">
        <v>1</v>
      </c>
    </row>
    <row r="312" spans="1:2" x14ac:dyDescent="0.25">
      <c r="A312" s="6">
        <v>439</v>
      </c>
      <c r="B312">
        <v>2</v>
      </c>
    </row>
    <row r="313" spans="1:2" x14ac:dyDescent="0.25">
      <c r="A313" s="6">
        <v>440</v>
      </c>
      <c r="B313">
        <v>2</v>
      </c>
    </row>
    <row r="314" spans="1:2" x14ac:dyDescent="0.25">
      <c r="A314" s="6">
        <v>441</v>
      </c>
      <c r="B314">
        <v>1</v>
      </c>
    </row>
    <row r="315" spans="1:2" x14ac:dyDescent="0.25">
      <c r="A315" s="6">
        <v>442</v>
      </c>
      <c r="B315">
        <v>1</v>
      </c>
    </row>
    <row r="316" spans="1:2" x14ac:dyDescent="0.25">
      <c r="A316" s="6">
        <v>445</v>
      </c>
      <c r="B316">
        <v>2</v>
      </c>
    </row>
    <row r="317" spans="1:2" x14ac:dyDescent="0.25">
      <c r="A317" s="6">
        <v>446</v>
      </c>
      <c r="B317">
        <v>2</v>
      </c>
    </row>
    <row r="318" spans="1:2" x14ac:dyDescent="0.25">
      <c r="A318" s="6">
        <v>449</v>
      </c>
      <c r="B318">
        <v>2</v>
      </c>
    </row>
    <row r="319" spans="1:2" x14ac:dyDescent="0.25">
      <c r="A319" s="6">
        <v>451</v>
      </c>
      <c r="B319">
        <v>2</v>
      </c>
    </row>
    <row r="320" spans="1:2" x14ac:dyDescent="0.25">
      <c r="A320" s="6">
        <v>452</v>
      </c>
      <c r="B320">
        <v>1</v>
      </c>
    </row>
    <row r="321" spans="1:2" x14ac:dyDescent="0.25">
      <c r="A321" s="6">
        <v>455</v>
      </c>
      <c r="B321">
        <v>2</v>
      </c>
    </row>
    <row r="322" spans="1:2" x14ac:dyDescent="0.25">
      <c r="A322" s="6">
        <v>456</v>
      </c>
      <c r="B322">
        <v>1</v>
      </c>
    </row>
    <row r="323" spans="1:2" x14ac:dyDescent="0.25">
      <c r="A323" s="6">
        <v>457</v>
      </c>
      <c r="B323">
        <v>2</v>
      </c>
    </row>
    <row r="324" spans="1:2" x14ac:dyDescent="0.25">
      <c r="A324" s="6">
        <v>459</v>
      </c>
      <c r="B324">
        <v>1</v>
      </c>
    </row>
    <row r="325" spans="1:2" x14ac:dyDescent="0.25">
      <c r="A325" s="6">
        <v>460</v>
      </c>
      <c r="B325">
        <v>2</v>
      </c>
    </row>
    <row r="326" spans="1:2" x14ac:dyDescent="0.25">
      <c r="A326" s="6">
        <v>461</v>
      </c>
      <c r="B326">
        <v>2</v>
      </c>
    </row>
    <row r="327" spans="1:2" x14ac:dyDescent="0.25">
      <c r="A327" s="6">
        <v>467</v>
      </c>
      <c r="B327">
        <v>1</v>
      </c>
    </row>
    <row r="328" spans="1:2" x14ac:dyDescent="0.25">
      <c r="A328" s="6">
        <v>469</v>
      </c>
      <c r="B328">
        <v>2</v>
      </c>
    </row>
    <row r="329" spans="1:2" x14ac:dyDescent="0.25">
      <c r="A329" s="6">
        <v>470</v>
      </c>
      <c r="B329">
        <v>1</v>
      </c>
    </row>
    <row r="330" spans="1:2" x14ac:dyDescent="0.25">
      <c r="A330" s="6">
        <v>471</v>
      </c>
      <c r="B330">
        <v>2</v>
      </c>
    </row>
    <row r="331" spans="1:2" x14ac:dyDescent="0.25">
      <c r="A331" s="6">
        <v>474</v>
      </c>
      <c r="B331">
        <v>2</v>
      </c>
    </row>
    <row r="332" spans="1:2" x14ac:dyDescent="0.25">
      <c r="A332" s="6">
        <v>475</v>
      </c>
      <c r="B332">
        <v>1</v>
      </c>
    </row>
    <row r="333" spans="1:2" x14ac:dyDescent="0.25">
      <c r="A333" s="6">
        <v>476</v>
      </c>
      <c r="B333">
        <v>1</v>
      </c>
    </row>
    <row r="334" spans="1:2" x14ac:dyDescent="0.25">
      <c r="A334" s="6">
        <v>479</v>
      </c>
      <c r="B334">
        <v>2</v>
      </c>
    </row>
    <row r="335" spans="1:2" x14ac:dyDescent="0.25">
      <c r="A335" s="6">
        <v>480</v>
      </c>
      <c r="B335">
        <v>1</v>
      </c>
    </row>
    <row r="336" spans="1:2" x14ac:dyDescent="0.25">
      <c r="A336" s="6">
        <v>481</v>
      </c>
      <c r="B336">
        <v>1</v>
      </c>
    </row>
    <row r="337" spans="1:2" x14ac:dyDescent="0.25">
      <c r="A337" s="6">
        <v>482</v>
      </c>
      <c r="B337">
        <v>2</v>
      </c>
    </row>
    <row r="338" spans="1:2" x14ac:dyDescent="0.25">
      <c r="A338" s="6">
        <v>483</v>
      </c>
      <c r="B338">
        <v>1</v>
      </c>
    </row>
    <row r="339" spans="1:2" x14ac:dyDescent="0.25">
      <c r="A339" s="6">
        <v>485</v>
      </c>
      <c r="B339">
        <v>1</v>
      </c>
    </row>
    <row r="340" spans="1:2" x14ac:dyDescent="0.25">
      <c r="A340" s="6">
        <v>486</v>
      </c>
      <c r="B340">
        <v>2</v>
      </c>
    </row>
    <row r="341" spans="1:2" x14ac:dyDescent="0.25">
      <c r="A341" s="6">
        <v>487</v>
      </c>
      <c r="B341">
        <v>2</v>
      </c>
    </row>
    <row r="342" spans="1:2" x14ac:dyDescent="0.25">
      <c r="A342" s="6">
        <v>490</v>
      </c>
      <c r="B342">
        <v>2</v>
      </c>
    </row>
    <row r="343" spans="1:2" x14ac:dyDescent="0.25">
      <c r="A343" s="6">
        <v>491</v>
      </c>
      <c r="B343">
        <v>1</v>
      </c>
    </row>
    <row r="344" spans="1:2" x14ac:dyDescent="0.25">
      <c r="A344" s="6">
        <v>494</v>
      </c>
      <c r="B344">
        <v>1</v>
      </c>
    </row>
    <row r="345" spans="1:2" x14ac:dyDescent="0.25">
      <c r="A345" s="6">
        <v>495</v>
      </c>
      <c r="B345">
        <v>1</v>
      </c>
    </row>
    <row r="346" spans="1:2" x14ac:dyDescent="0.25">
      <c r="A346" s="6">
        <v>496</v>
      </c>
      <c r="B346">
        <v>1</v>
      </c>
    </row>
    <row r="347" spans="1:2" x14ac:dyDescent="0.25">
      <c r="A347" s="6">
        <v>497</v>
      </c>
      <c r="B347">
        <v>2</v>
      </c>
    </row>
    <row r="348" spans="1:2" x14ac:dyDescent="0.25">
      <c r="A348" s="6">
        <v>499</v>
      </c>
      <c r="B348">
        <v>1</v>
      </c>
    </row>
    <row r="349" spans="1:2" x14ac:dyDescent="0.25">
      <c r="A349" s="6">
        <v>502</v>
      </c>
      <c r="B349">
        <v>2</v>
      </c>
    </row>
    <row r="350" spans="1:2" x14ac:dyDescent="0.25">
      <c r="A350" s="6">
        <v>504</v>
      </c>
      <c r="B350">
        <v>1</v>
      </c>
    </row>
    <row r="351" spans="1:2" x14ac:dyDescent="0.25">
      <c r="A351" s="6">
        <v>505</v>
      </c>
      <c r="B351">
        <v>2</v>
      </c>
    </row>
    <row r="352" spans="1:2" x14ac:dyDescent="0.25">
      <c r="A352" s="6">
        <v>506</v>
      </c>
      <c r="B352">
        <v>2</v>
      </c>
    </row>
    <row r="353" spans="1:2" x14ac:dyDescent="0.25">
      <c r="A353" s="6">
        <v>507</v>
      </c>
      <c r="B353">
        <v>2</v>
      </c>
    </row>
    <row r="354" spans="1:2" x14ac:dyDescent="0.25">
      <c r="A354" s="6">
        <v>509</v>
      </c>
      <c r="B354">
        <v>1</v>
      </c>
    </row>
    <row r="355" spans="1:2" x14ac:dyDescent="0.25">
      <c r="A355" s="6">
        <v>510</v>
      </c>
      <c r="B355">
        <v>1</v>
      </c>
    </row>
    <row r="356" spans="1:2" x14ac:dyDescent="0.25">
      <c r="A356" s="6">
        <v>511</v>
      </c>
      <c r="B356">
        <v>1</v>
      </c>
    </row>
    <row r="357" spans="1:2" x14ac:dyDescent="0.25">
      <c r="A357" s="6">
        <v>518</v>
      </c>
      <c r="B357">
        <v>2</v>
      </c>
    </row>
    <row r="358" spans="1:2" x14ac:dyDescent="0.25">
      <c r="A358" s="6">
        <v>519</v>
      </c>
      <c r="B358">
        <v>2</v>
      </c>
    </row>
    <row r="359" spans="1:2" x14ac:dyDescent="0.25">
      <c r="A359" s="6">
        <v>520</v>
      </c>
      <c r="B359">
        <v>2</v>
      </c>
    </row>
    <row r="360" spans="1:2" x14ac:dyDescent="0.25">
      <c r="A360" s="6">
        <v>521</v>
      </c>
      <c r="B360">
        <v>2</v>
      </c>
    </row>
    <row r="361" spans="1:2" x14ac:dyDescent="0.25">
      <c r="A361" s="6">
        <v>522</v>
      </c>
      <c r="B361">
        <v>2</v>
      </c>
    </row>
    <row r="362" spans="1:2" x14ac:dyDescent="0.25">
      <c r="A362" s="6">
        <v>524</v>
      </c>
      <c r="B362">
        <v>1</v>
      </c>
    </row>
    <row r="363" spans="1:2" x14ac:dyDescent="0.25">
      <c r="A363" s="6">
        <v>525</v>
      </c>
      <c r="B363">
        <v>1</v>
      </c>
    </row>
    <row r="364" spans="1:2" x14ac:dyDescent="0.25">
      <c r="A364" s="6">
        <v>526</v>
      </c>
      <c r="B364">
        <v>1</v>
      </c>
    </row>
    <row r="365" spans="1:2" x14ac:dyDescent="0.25">
      <c r="A365" s="6">
        <v>528</v>
      </c>
      <c r="B365">
        <v>1</v>
      </c>
    </row>
    <row r="366" spans="1:2" x14ac:dyDescent="0.25">
      <c r="A366" s="6">
        <v>529</v>
      </c>
      <c r="B366">
        <v>1</v>
      </c>
    </row>
    <row r="367" spans="1:2" x14ac:dyDescent="0.25">
      <c r="A367" s="6">
        <v>531</v>
      </c>
      <c r="B367">
        <v>1</v>
      </c>
    </row>
    <row r="368" spans="1:2" x14ac:dyDescent="0.25">
      <c r="A368" s="6">
        <v>532</v>
      </c>
      <c r="B368">
        <v>2</v>
      </c>
    </row>
    <row r="369" spans="1:2" x14ac:dyDescent="0.25">
      <c r="A369" s="6">
        <v>533</v>
      </c>
      <c r="B369">
        <v>1</v>
      </c>
    </row>
    <row r="370" spans="1:2" x14ac:dyDescent="0.25">
      <c r="A370" s="6">
        <v>534</v>
      </c>
      <c r="B370">
        <v>2</v>
      </c>
    </row>
    <row r="371" spans="1:2" x14ac:dyDescent="0.25">
      <c r="A371" s="6">
        <v>536</v>
      </c>
      <c r="B371">
        <v>1</v>
      </c>
    </row>
    <row r="372" spans="1:2" x14ac:dyDescent="0.25">
      <c r="A372" s="6">
        <v>538</v>
      </c>
      <c r="B372">
        <v>2</v>
      </c>
    </row>
    <row r="373" spans="1:2" x14ac:dyDescent="0.25">
      <c r="A373" s="6">
        <v>539</v>
      </c>
      <c r="B373">
        <v>2</v>
      </c>
    </row>
    <row r="374" spans="1:2" x14ac:dyDescent="0.25">
      <c r="A374" s="6">
        <v>540</v>
      </c>
      <c r="B374">
        <v>1</v>
      </c>
    </row>
    <row r="375" spans="1:2" x14ac:dyDescent="0.25">
      <c r="A375" s="6">
        <v>541</v>
      </c>
      <c r="B375">
        <v>2</v>
      </c>
    </row>
    <row r="376" spans="1:2" x14ac:dyDescent="0.25">
      <c r="A376" s="6">
        <v>543</v>
      </c>
      <c r="B376">
        <v>1</v>
      </c>
    </row>
    <row r="377" spans="1:2" x14ac:dyDescent="0.25">
      <c r="A377" s="6">
        <v>544</v>
      </c>
      <c r="B377">
        <v>1</v>
      </c>
    </row>
    <row r="378" spans="1:2" x14ac:dyDescent="0.25">
      <c r="A378" s="6">
        <v>545</v>
      </c>
      <c r="B378">
        <v>2</v>
      </c>
    </row>
    <row r="379" spans="1:2" x14ac:dyDescent="0.25">
      <c r="A379" s="6">
        <v>546</v>
      </c>
      <c r="B379">
        <v>2</v>
      </c>
    </row>
    <row r="380" spans="1:2" x14ac:dyDescent="0.25">
      <c r="A380" s="6">
        <v>550</v>
      </c>
      <c r="B380">
        <v>2</v>
      </c>
    </row>
    <row r="381" spans="1:2" x14ac:dyDescent="0.25">
      <c r="A381" s="6">
        <v>551</v>
      </c>
      <c r="B381">
        <v>2</v>
      </c>
    </row>
    <row r="382" spans="1:2" x14ac:dyDescent="0.25">
      <c r="A382" s="6">
        <v>554</v>
      </c>
      <c r="B382">
        <v>1</v>
      </c>
    </row>
    <row r="383" spans="1:2" x14ac:dyDescent="0.25">
      <c r="A383" s="6">
        <v>556</v>
      </c>
      <c r="B383">
        <v>1</v>
      </c>
    </row>
    <row r="384" spans="1:2" x14ac:dyDescent="0.25">
      <c r="A384" s="6">
        <v>557</v>
      </c>
      <c r="B384">
        <v>2</v>
      </c>
    </row>
    <row r="385" spans="1:2" x14ac:dyDescent="0.25">
      <c r="A385" s="6">
        <v>559</v>
      </c>
      <c r="B385">
        <v>1</v>
      </c>
    </row>
    <row r="386" spans="1:2" x14ac:dyDescent="0.25">
      <c r="A386" s="6">
        <v>561</v>
      </c>
      <c r="B386">
        <v>1</v>
      </c>
    </row>
    <row r="387" spans="1:2" x14ac:dyDescent="0.25">
      <c r="A387" s="6">
        <v>565</v>
      </c>
      <c r="B387">
        <v>2</v>
      </c>
    </row>
    <row r="388" spans="1:2" x14ac:dyDescent="0.25">
      <c r="A388" s="6">
        <v>568</v>
      </c>
      <c r="B388">
        <v>1</v>
      </c>
    </row>
    <row r="389" spans="1:2" x14ac:dyDescent="0.25">
      <c r="A389" s="6">
        <v>569</v>
      </c>
      <c r="B389">
        <v>1</v>
      </c>
    </row>
    <row r="390" spans="1:2" x14ac:dyDescent="0.25">
      <c r="A390" s="6">
        <v>570</v>
      </c>
      <c r="B390">
        <v>2</v>
      </c>
    </row>
    <row r="391" spans="1:2" x14ac:dyDescent="0.25">
      <c r="A391" s="6">
        <v>571</v>
      </c>
      <c r="B391">
        <v>1</v>
      </c>
    </row>
    <row r="392" spans="1:2" x14ac:dyDescent="0.25">
      <c r="A392" s="6">
        <v>574</v>
      </c>
      <c r="B392">
        <v>1</v>
      </c>
    </row>
    <row r="393" spans="1:2" x14ac:dyDescent="0.25">
      <c r="A393" s="6">
        <v>575</v>
      </c>
      <c r="B393">
        <v>2</v>
      </c>
    </row>
    <row r="394" spans="1:2" x14ac:dyDescent="0.25">
      <c r="A394" s="6">
        <v>576</v>
      </c>
      <c r="B394">
        <v>2</v>
      </c>
    </row>
    <row r="395" spans="1:2" x14ac:dyDescent="0.25">
      <c r="A395" s="6">
        <v>577</v>
      </c>
      <c r="B395">
        <v>1</v>
      </c>
    </row>
    <row r="396" spans="1:2" x14ac:dyDescent="0.25">
      <c r="A396" s="6">
        <v>578</v>
      </c>
      <c r="B396">
        <v>1</v>
      </c>
    </row>
    <row r="397" spans="1:2" x14ac:dyDescent="0.25">
      <c r="A397" s="6">
        <v>580</v>
      </c>
      <c r="B397">
        <v>2</v>
      </c>
    </row>
    <row r="398" spans="1:2" x14ac:dyDescent="0.25">
      <c r="A398" s="6">
        <v>581</v>
      </c>
      <c r="B398">
        <v>1</v>
      </c>
    </row>
    <row r="399" spans="1:2" x14ac:dyDescent="0.25">
      <c r="A399" s="6">
        <v>584</v>
      </c>
      <c r="B399">
        <v>2</v>
      </c>
    </row>
    <row r="400" spans="1:2" x14ac:dyDescent="0.25">
      <c r="A400" s="6">
        <v>585</v>
      </c>
      <c r="B400">
        <v>2</v>
      </c>
    </row>
    <row r="401" spans="1:2" x14ac:dyDescent="0.25">
      <c r="A401" s="6">
        <v>586</v>
      </c>
      <c r="B401">
        <v>1</v>
      </c>
    </row>
    <row r="402" spans="1:2" x14ac:dyDescent="0.25">
      <c r="A402" s="6">
        <v>587</v>
      </c>
      <c r="B402">
        <v>1</v>
      </c>
    </row>
    <row r="403" spans="1:2" x14ac:dyDescent="0.25">
      <c r="A403" s="6">
        <v>588</v>
      </c>
      <c r="B403">
        <v>2</v>
      </c>
    </row>
    <row r="404" spans="1:2" x14ac:dyDescent="0.25">
      <c r="A404" s="6">
        <v>589</v>
      </c>
      <c r="B404">
        <v>2</v>
      </c>
    </row>
    <row r="405" spans="1:2" x14ac:dyDescent="0.25">
      <c r="A405" s="6">
        <v>591</v>
      </c>
      <c r="B405">
        <v>2</v>
      </c>
    </row>
    <row r="406" spans="1:2" x14ac:dyDescent="0.25">
      <c r="A406" s="6">
        <v>593</v>
      </c>
      <c r="B406">
        <v>1</v>
      </c>
    </row>
    <row r="407" spans="1:2" x14ac:dyDescent="0.25">
      <c r="A407" s="6">
        <v>594</v>
      </c>
      <c r="B407">
        <v>2</v>
      </c>
    </row>
    <row r="408" spans="1:2" x14ac:dyDescent="0.25">
      <c r="A408" s="6">
        <v>595</v>
      </c>
      <c r="B408">
        <v>1</v>
      </c>
    </row>
    <row r="409" spans="1:2" x14ac:dyDescent="0.25">
      <c r="A409" s="6">
        <v>597</v>
      </c>
      <c r="B409">
        <v>1</v>
      </c>
    </row>
    <row r="410" spans="1:2" x14ac:dyDescent="0.25">
      <c r="A410" s="6">
        <v>599</v>
      </c>
      <c r="B410">
        <v>2</v>
      </c>
    </row>
    <row r="411" spans="1:2" x14ac:dyDescent="0.25">
      <c r="A411" s="6">
        <v>600</v>
      </c>
      <c r="B411">
        <v>1</v>
      </c>
    </row>
    <row r="412" spans="1:2" x14ac:dyDescent="0.25">
      <c r="A412" s="6">
        <v>601</v>
      </c>
      <c r="B412">
        <v>2</v>
      </c>
    </row>
    <row r="413" spans="1:2" x14ac:dyDescent="0.25">
      <c r="A413" s="6">
        <v>604</v>
      </c>
      <c r="B413">
        <v>2</v>
      </c>
    </row>
    <row r="414" spans="1:2" x14ac:dyDescent="0.25">
      <c r="A414" s="6">
        <v>607</v>
      </c>
      <c r="B414">
        <v>1</v>
      </c>
    </row>
    <row r="415" spans="1:2" x14ac:dyDescent="0.25">
      <c r="A415" s="6">
        <v>608</v>
      </c>
      <c r="B415">
        <v>1</v>
      </c>
    </row>
    <row r="416" spans="1:2" x14ac:dyDescent="0.25">
      <c r="A416" s="6">
        <v>609</v>
      </c>
      <c r="B416">
        <v>2</v>
      </c>
    </row>
    <row r="417" spans="1:2" x14ac:dyDescent="0.25">
      <c r="A417" s="6">
        <v>611</v>
      </c>
      <c r="B417">
        <v>1</v>
      </c>
    </row>
    <row r="418" spans="1:2" x14ac:dyDescent="0.25">
      <c r="A418" s="6">
        <v>612</v>
      </c>
      <c r="B418">
        <v>2</v>
      </c>
    </row>
    <row r="419" spans="1:2" x14ac:dyDescent="0.25">
      <c r="A419" s="6">
        <v>614</v>
      </c>
      <c r="B419">
        <v>1</v>
      </c>
    </row>
    <row r="420" spans="1:2" x14ac:dyDescent="0.25">
      <c r="A420" s="6">
        <v>615</v>
      </c>
      <c r="B420">
        <v>2</v>
      </c>
    </row>
    <row r="421" spans="1:2" x14ac:dyDescent="0.25">
      <c r="A421" s="6">
        <v>616</v>
      </c>
      <c r="B421">
        <v>1</v>
      </c>
    </row>
    <row r="422" spans="1:2" x14ac:dyDescent="0.25">
      <c r="A422" s="6">
        <v>618</v>
      </c>
      <c r="B422">
        <v>2</v>
      </c>
    </row>
    <row r="423" spans="1:2" x14ac:dyDescent="0.25">
      <c r="A423" s="6">
        <v>619</v>
      </c>
      <c r="B423">
        <v>1</v>
      </c>
    </row>
    <row r="424" spans="1:2" x14ac:dyDescent="0.25">
      <c r="A424" s="6">
        <v>620</v>
      </c>
      <c r="B424">
        <v>1</v>
      </c>
    </row>
    <row r="425" spans="1:2" x14ac:dyDescent="0.25">
      <c r="A425" s="6">
        <v>621</v>
      </c>
      <c r="B425">
        <v>1</v>
      </c>
    </row>
    <row r="426" spans="1:2" x14ac:dyDescent="0.25">
      <c r="A426" s="6">
        <v>622</v>
      </c>
      <c r="B426">
        <v>1</v>
      </c>
    </row>
    <row r="427" spans="1:2" x14ac:dyDescent="0.25">
      <c r="A427" s="6">
        <v>623</v>
      </c>
      <c r="B427">
        <v>2</v>
      </c>
    </row>
    <row r="428" spans="1:2" x14ac:dyDescent="0.25">
      <c r="A428" s="6">
        <v>627</v>
      </c>
      <c r="B428">
        <v>1</v>
      </c>
    </row>
    <row r="429" spans="1:2" x14ac:dyDescent="0.25">
      <c r="A429" s="6">
        <v>628</v>
      </c>
      <c r="B429">
        <v>1</v>
      </c>
    </row>
    <row r="430" spans="1:2" x14ac:dyDescent="0.25">
      <c r="A430" s="6">
        <v>629</v>
      </c>
      <c r="B430">
        <v>2</v>
      </c>
    </row>
    <row r="431" spans="1:2" x14ac:dyDescent="0.25">
      <c r="A431" s="6">
        <v>630</v>
      </c>
      <c r="B431">
        <v>1</v>
      </c>
    </row>
    <row r="432" spans="1:2" x14ac:dyDescent="0.25">
      <c r="A432" s="6">
        <v>631</v>
      </c>
      <c r="B432">
        <v>2</v>
      </c>
    </row>
    <row r="433" spans="1:2" x14ac:dyDescent="0.25">
      <c r="A433" s="6">
        <v>632</v>
      </c>
      <c r="B433">
        <v>1</v>
      </c>
    </row>
    <row r="434" spans="1:2" x14ac:dyDescent="0.25">
      <c r="A434" s="6">
        <v>633</v>
      </c>
      <c r="B434">
        <v>2</v>
      </c>
    </row>
    <row r="435" spans="1:2" x14ac:dyDescent="0.25">
      <c r="A435" s="6">
        <v>634</v>
      </c>
      <c r="B435">
        <v>2</v>
      </c>
    </row>
    <row r="436" spans="1:2" x14ac:dyDescent="0.25">
      <c r="A436" s="6">
        <v>635</v>
      </c>
      <c r="B436">
        <v>1</v>
      </c>
    </row>
    <row r="437" spans="1:2" x14ac:dyDescent="0.25">
      <c r="A437" s="6">
        <v>636</v>
      </c>
      <c r="B437">
        <v>2</v>
      </c>
    </row>
    <row r="438" spans="1:2" x14ac:dyDescent="0.25">
      <c r="A438" s="6">
        <v>637</v>
      </c>
      <c r="B438">
        <v>1</v>
      </c>
    </row>
    <row r="439" spans="1:2" x14ac:dyDescent="0.25">
      <c r="A439" s="6">
        <v>639</v>
      </c>
      <c r="B439">
        <v>1</v>
      </c>
    </row>
    <row r="440" spans="1:2" x14ac:dyDescent="0.25">
      <c r="A440" s="6">
        <v>640</v>
      </c>
      <c r="B440">
        <v>2</v>
      </c>
    </row>
    <row r="441" spans="1:2" x14ac:dyDescent="0.25">
      <c r="A441" s="6">
        <v>641</v>
      </c>
      <c r="B441">
        <v>2</v>
      </c>
    </row>
    <row r="442" spans="1:2" x14ac:dyDescent="0.25">
      <c r="A442" s="6">
        <v>642</v>
      </c>
      <c r="B442">
        <v>1</v>
      </c>
    </row>
    <row r="443" spans="1:2" x14ac:dyDescent="0.25">
      <c r="A443" s="6">
        <v>644</v>
      </c>
      <c r="B443">
        <v>1</v>
      </c>
    </row>
    <row r="444" spans="1:2" x14ac:dyDescent="0.25">
      <c r="A444" s="6">
        <v>645</v>
      </c>
      <c r="B444">
        <v>2</v>
      </c>
    </row>
    <row r="445" spans="1:2" x14ac:dyDescent="0.25">
      <c r="A445" s="6">
        <v>647</v>
      </c>
      <c r="B445">
        <v>2</v>
      </c>
    </row>
    <row r="446" spans="1:2" x14ac:dyDescent="0.25">
      <c r="A446" s="6">
        <v>648</v>
      </c>
      <c r="B446">
        <v>1</v>
      </c>
    </row>
    <row r="447" spans="1:2" x14ac:dyDescent="0.25">
      <c r="A447" s="6">
        <v>649</v>
      </c>
      <c r="B447">
        <v>1</v>
      </c>
    </row>
    <row r="448" spans="1:2" x14ac:dyDescent="0.25">
      <c r="A448" s="6">
        <v>650</v>
      </c>
      <c r="B448">
        <v>1</v>
      </c>
    </row>
    <row r="449" spans="1:2" x14ac:dyDescent="0.25">
      <c r="A449" s="6">
        <v>652</v>
      </c>
      <c r="B449">
        <v>2</v>
      </c>
    </row>
    <row r="450" spans="1:2" x14ac:dyDescent="0.25">
      <c r="A450" s="6">
        <v>653</v>
      </c>
      <c r="B450">
        <v>1</v>
      </c>
    </row>
    <row r="451" spans="1:2" x14ac:dyDescent="0.25">
      <c r="A451" s="6">
        <v>654</v>
      </c>
      <c r="B451">
        <v>1</v>
      </c>
    </row>
    <row r="452" spans="1:2" x14ac:dyDescent="0.25">
      <c r="A452" s="6">
        <v>655</v>
      </c>
      <c r="B452">
        <v>2</v>
      </c>
    </row>
    <row r="453" spans="1:2" x14ac:dyDescent="0.25">
      <c r="A453" s="6">
        <v>657</v>
      </c>
      <c r="B453">
        <v>1</v>
      </c>
    </row>
    <row r="454" spans="1:2" x14ac:dyDescent="0.25">
      <c r="A454" s="6">
        <v>658</v>
      </c>
      <c r="B454">
        <v>1</v>
      </c>
    </row>
    <row r="455" spans="1:2" x14ac:dyDescent="0.25">
      <c r="A455" s="6">
        <v>659</v>
      </c>
      <c r="B455">
        <v>2</v>
      </c>
    </row>
    <row r="456" spans="1:2" x14ac:dyDescent="0.25">
      <c r="A456" s="6">
        <v>660</v>
      </c>
      <c r="B456">
        <v>2</v>
      </c>
    </row>
    <row r="457" spans="1:2" x14ac:dyDescent="0.25">
      <c r="A457" s="6">
        <v>663</v>
      </c>
      <c r="B457">
        <v>1</v>
      </c>
    </row>
    <row r="458" spans="1:2" x14ac:dyDescent="0.25">
      <c r="A458" s="6">
        <v>664</v>
      </c>
      <c r="B458">
        <v>1</v>
      </c>
    </row>
    <row r="459" spans="1:2" x14ac:dyDescent="0.25">
      <c r="A459" s="6">
        <v>665</v>
      </c>
      <c r="B459">
        <v>1</v>
      </c>
    </row>
    <row r="460" spans="1:2" x14ac:dyDescent="0.25">
      <c r="A460" s="6">
        <v>667</v>
      </c>
      <c r="B460">
        <v>1</v>
      </c>
    </row>
    <row r="461" spans="1:2" x14ac:dyDescent="0.25">
      <c r="A461" s="6">
        <v>668</v>
      </c>
      <c r="B461">
        <v>1</v>
      </c>
    </row>
    <row r="462" spans="1:2" x14ac:dyDescent="0.25">
      <c r="A462" s="6">
        <v>669</v>
      </c>
      <c r="B462">
        <v>2</v>
      </c>
    </row>
    <row r="463" spans="1:2" x14ac:dyDescent="0.25">
      <c r="A463" s="6">
        <v>671</v>
      </c>
      <c r="B463">
        <v>1</v>
      </c>
    </row>
    <row r="464" spans="1:2" x14ac:dyDescent="0.25">
      <c r="A464" s="6">
        <v>672</v>
      </c>
      <c r="B464">
        <v>2</v>
      </c>
    </row>
    <row r="465" spans="1:2" x14ac:dyDescent="0.25">
      <c r="A465" s="6">
        <v>673</v>
      </c>
      <c r="B465">
        <v>2</v>
      </c>
    </row>
    <row r="466" spans="1:2" x14ac:dyDescent="0.25">
      <c r="A466" s="6">
        <v>674</v>
      </c>
      <c r="B466">
        <v>2</v>
      </c>
    </row>
    <row r="467" spans="1:2" x14ac:dyDescent="0.25">
      <c r="A467" s="6">
        <v>675</v>
      </c>
      <c r="B467">
        <v>2</v>
      </c>
    </row>
    <row r="468" spans="1:2" x14ac:dyDescent="0.25">
      <c r="A468" s="6">
        <v>677</v>
      </c>
      <c r="B468">
        <v>2</v>
      </c>
    </row>
    <row r="469" spans="1:2" x14ac:dyDescent="0.25">
      <c r="A469" s="6">
        <v>678</v>
      </c>
      <c r="B469">
        <v>1</v>
      </c>
    </row>
    <row r="470" spans="1:2" x14ac:dyDescent="0.25">
      <c r="A470" s="6">
        <v>679</v>
      </c>
      <c r="B470">
        <v>2</v>
      </c>
    </row>
    <row r="471" spans="1:2" x14ac:dyDescent="0.25">
      <c r="A471" s="6">
        <v>682</v>
      </c>
      <c r="B471">
        <v>1</v>
      </c>
    </row>
    <row r="472" spans="1:2" x14ac:dyDescent="0.25">
      <c r="A472" s="6">
        <v>683</v>
      </c>
      <c r="B472">
        <v>2</v>
      </c>
    </row>
    <row r="473" spans="1:2" x14ac:dyDescent="0.25">
      <c r="A473" s="6">
        <v>684</v>
      </c>
      <c r="B473">
        <v>1</v>
      </c>
    </row>
    <row r="474" spans="1:2" x14ac:dyDescent="0.25">
      <c r="A474" s="6">
        <v>687</v>
      </c>
      <c r="B474">
        <v>1</v>
      </c>
    </row>
    <row r="475" spans="1:2" x14ac:dyDescent="0.25">
      <c r="A475" s="6">
        <v>688</v>
      </c>
      <c r="B475">
        <v>2</v>
      </c>
    </row>
    <row r="476" spans="1:2" x14ac:dyDescent="0.25">
      <c r="A476" s="6">
        <v>693</v>
      </c>
      <c r="B476">
        <v>1</v>
      </c>
    </row>
    <row r="477" spans="1:2" x14ac:dyDescent="0.25">
      <c r="A477" s="6">
        <v>695</v>
      </c>
      <c r="B477">
        <v>2</v>
      </c>
    </row>
    <row r="478" spans="1:2" x14ac:dyDescent="0.25">
      <c r="A478" s="6">
        <v>696</v>
      </c>
      <c r="B478">
        <v>1</v>
      </c>
    </row>
    <row r="479" spans="1:2" x14ac:dyDescent="0.25">
      <c r="A479" s="6">
        <v>700</v>
      </c>
      <c r="B479">
        <v>2</v>
      </c>
    </row>
    <row r="480" spans="1:2" x14ac:dyDescent="0.25">
      <c r="A480" s="6">
        <v>703</v>
      </c>
      <c r="B480">
        <v>2</v>
      </c>
    </row>
    <row r="481" spans="1:2" x14ac:dyDescent="0.25">
      <c r="A481" s="6">
        <v>705</v>
      </c>
      <c r="B481">
        <v>2</v>
      </c>
    </row>
    <row r="482" spans="1:2" x14ac:dyDescent="0.25">
      <c r="A482" s="6">
        <v>706</v>
      </c>
      <c r="B482">
        <v>1</v>
      </c>
    </row>
    <row r="483" spans="1:2" x14ac:dyDescent="0.25">
      <c r="A483" s="6">
        <v>707</v>
      </c>
      <c r="B483">
        <v>1</v>
      </c>
    </row>
    <row r="484" spans="1:2" x14ac:dyDescent="0.25">
      <c r="A484" s="6">
        <v>708</v>
      </c>
      <c r="B484">
        <v>1</v>
      </c>
    </row>
    <row r="485" spans="1:2" x14ac:dyDescent="0.25">
      <c r="A485" s="6">
        <v>711</v>
      </c>
      <c r="B485">
        <v>1</v>
      </c>
    </row>
    <row r="486" spans="1:2" x14ac:dyDescent="0.25">
      <c r="A486" s="6">
        <v>712</v>
      </c>
      <c r="B486">
        <v>2</v>
      </c>
    </row>
    <row r="487" spans="1:2" x14ac:dyDescent="0.25">
      <c r="A487" s="6">
        <v>713</v>
      </c>
      <c r="B487">
        <v>1</v>
      </c>
    </row>
    <row r="488" spans="1:2" x14ac:dyDescent="0.25">
      <c r="A488" s="6">
        <v>715</v>
      </c>
      <c r="B488">
        <v>1</v>
      </c>
    </row>
    <row r="489" spans="1:2" x14ac:dyDescent="0.25">
      <c r="A489" s="6">
        <v>716</v>
      </c>
      <c r="B489">
        <v>2</v>
      </c>
    </row>
    <row r="490" spans="1:2" x14ac:dyDescent="0.25">
      <c r="A490" s="6">
        <v>717</v>
      </c>
      <c r="B490">
        <v>2</v>
      </c>
    </row>
    <row r="491" spans="1:2" x14ac:dyDescent="0.25">
      <c r="A491" s="6">
        <v>718</v>
      </c>
      <c r="B491">
        <v>1</v>
      </c>
    </row>
    <row r="492" spans="1:2" x14ac:dyDescent="0.25">
      <c r="A492" s="6">
        <v>720</v>
      </c>
      <c r="B492">
        <v>2</v>
      </c>
    </row>
    <row r="493" spans="1:2" x14ac:dyDescent="0.25">
      <c r="A493" s="6">
        <v>722</v>
      </c>
      <c r="B493">
        <v>1</v>
      </c>
    </row>
    <row r="494" spans="1:2" x14ac:dyDescent="0.25">
      <c r="A494" s="6">
        <v>723</v>
      </c>
      <c r="B494">
        <v>2</v>
      </c>
    </row>
    <row r="495" spans="1:2" x14ac:dyDescent="0.25">
      <c r="A495" s="6">
        <v>724</v>
      </c>
      <c r="B495">
        <v>1</v>
      </c>
    </row>
    <row r="496" spans="1:2" x14ac:dyDescent="0.25">
      <c r="A496" s="6">
        <v>726</v>
      </c>
      <c r="B496">
        <v>1</v>
      </c>
    </row>
    <row r="497" spans="1:2" x14ac:dyDescent="0.25">
      <c r="A497" s="6">
        <v>728</v>
      </c>
      <c r="B497">
        <v>1</v>
      </c>
    </row>
    <row r="498" spans="1:2" x14ac:dyDescent="0.25">
      <c r="A498" s="6">
        <v>729</v>
      </c>
      <c r="B498">
        <v>1</v>
      </c>
    </row>
    <row r="499" spans="1:2" x14ac:dyDescent="0.25">
      <c r="A499" s="6">
        <v>730</v>
      </c>
      <c r="B499">
        <v>1</v>
      </c>
    </row>
    <row r="500" spans="1:2" x14ac:dyDescent="0.25">
      <c r="A500" s="6">
        <v>732</v>
      </c>
      <c r="B500">
        <v>1</v>
      </c>
    </row>
    <row r="501" spans="1:2" x14ac:dyDescent="0.25">
      <c r="A501" s="6">
        <v>733</v>
      </c>
      <c r="B501">
        <v>2</v>
      </c>
    </row>
    <row r="502" spans="1:2" x14ac:dyDescent="0.25">
      <c r="A502" s="6">
        <v>734</v>
      </c>
      <c r="B502">
        <v>2</v>
      </c>
    </row>
    <row r="503" spans="1:2" x14ac:dyDescent="0.25">
      <c r="A503" s="6">
        <v>735</v>
      </c>
      <c r="B503">
        <v>2</v>
      </c>
    </row>
    <row r="504" spans="1:2" x14ac:dyDescent="0.25">
      <c r="A504" s="6">
        <v>736</v>
      </c>
      <c r="B504">
        <v>1</v>
      </c>
    </row>
    <row r="505" spans="1:2" x14ac:dyDescent="0.25">
      <c r="A505" s="6">
        <v>737</v>
      </c>
      <c r="B505">
        <v>2</v>
      </c>
    </row>
    <row r="506" spans="1:2" x14ac:dyDescent="0.25">
      <c r="A506" s="6">
        <v>738</v>
      </c>
      <c r="B506">
        <v>2</v>
      </c>
    </row>
    <row r="507" spans="1:2" x14ac:dyDescent="0.25">
      <c r="A507" s="6">
        <v>740</v>
      </c>
      <c r="B507">
        <v>1</v>
      </c>
    </row>
    <row r="508" spans="1:2" x14ac:dyDescent="0.25">
      <c r="A508" s="6">
        <v>741</v>
      </c>
      <c r="B508">
        <v>1</v>
      </c>
    </row>
    <row r="509" spans="1:2" x14ac:dyDescent="0.25">
      <c r="A509" s="6">
        <v>743</v>
      </c>
      <c r="B509">
        <v>2</v>
      </c>
    </row>
    <row r="510" spans="1:2" x14ac:dyDescent="0.25">
      <c r="A510" s="6">
        <v>746</v>
      </c>
      <c r="B510">
        <v>1</v>
      </c>
    </row>
    <row r="511" spans="1:2" x14ac:dyDescent="0.25">
      <c r="A511" s="6">
        <v>747</v>
      </c>
      <c r="B511">
        <v>2</v>
      </c>
    </row>
    <row r="512" spans="1:2" x14ac:dyDescent="0.25">
      <c r="A512" s="6">
        <v>749</v>
      </c>
      <c r="B512">
        <v>2</v>
      </c>
    </row>
    <row r="513" spans="1:2" x14ac:dyDescent="0.25">
      <c r="A513" s="6">
        <v>750</v>
      </c>
      <c r="B513">
        <v>2</v>
      </c>
    </row>
    <row r="514" spans="1:2" x14ac:dyDescent="0.25">
      <c r="A514" s="6">
        <v>751</v>
      </c>
      <c r="B514">
        <v>1</v>
      </c>
    </row>
    <row r="515" spans="1:2" x14ac:dyDescent="0.25">
      <c r="A515" s="6">
        <v>752</v>
      </c>
      <c r="B515">
        <v>2</v>
      </c>
    </row>
    <row r="516" spans="1:2" x14ac:dyDescent="0.25">
      <c r="A516" s="6">
        <v>753</v>
      </c>
      <c r="B516">
        <v>2</v>
      </c>
    </row>
    <row r="517" spans="1:2" x14ac:dyDescent="0.25">
      <c r="A517" s="6">
        <v>757</v>
      </c>
      <c r="B517">
        <v>1</v>
      </c>
    </row>
    <row r="518" spans="1:2" x14ac:dyDescent="0.25">
      <c r="A518" s="6">
        <v>758</v>
      </c>
      <c r="B518">
        <v>2</v>
      </c>
    </row>
    <row r="519" spans="1:2" x14ac:dyDescent="0.25">
      <c r="A519" s="6">
        <v>759</v>
      </c>
      <c r="B519">
        <v>1</v>
      </c>
    </row>
    <row r="520" spans="1:2" x14ac:dyDescent="0.25">
      <c r="A520" s="6">
        <v>760</v>
      </c>
      <c r="B520">
        <v>2</v>
      </c>
    </row>
    <row r="521" spans="1:2" x14ac:dyDescent="0.25">
      <c r="A521" s="6">
        <v>761</v>
      </c>
      <c r="B521">
        <v>1</v>
      </c>
    </row>
    <row r="522" spans="1:2" x14ac:dyDescent="0.25">
      <c r="A522" s="6">
        <v>762</v>
      </c>
      <c r="B522">
        <v>1</v>
      </c>
    </row>
    <row r="523" spans="1:2" x14ac:dyDescent="0.25">
      <c r="A523" s="6">
        <v>763</v>
      </c>
      <c r="B523">
        <v>2</v>
      </c>
    </row>
    <row r="524" spans="1:2" x14ac:dyDescent="0.25">
      <c r="A524" s="6">
        <v>765</v>
      </c>
      <c r="B524">
        <v>1</v>
      </c>
    </row>
    <row r="525" spans="1:2" x14ac:dyDescent="0.25">
      <c r="A525" s="6">
        <v>766</v>
      </c>
      <c r="B525">
        <v>2</v>
      </c>
    </row>
    <row r="526" spans="1:2" x14ac:dyDescent="0.25">
      <c r="A526" s="6">
        <v>769</v>
      </c>
      <c r="B526">
        <v>2</v>
      </c>
    </row>
    <row r="527" spans="1:2" x14ac:dyDescent="0.25">
      <c r="A527" s="6">
        <v>770</v>
      </c>
      <c r="B527">
        <v>2</v>
      </c>
    </row>
    <row r="528" spans="1:2" x14ac:dyDescent="0.25">
      <c r="A528" s="6">
        <v>771</v>
      </c>
      <c r="B528">
        <v>2</v>
      </c>
    </row>
    <row r="529" spans="1:2" x14ac:dyDescent="0.25">
      <c r="A529" s="6">
        <v>772</v>
      </c>
      <c r="B529">
        <v>2</v>
      </c>
    </row>
    <row r="530" spans="1:2" x14ac:dyDescent="0.25">
      <c r="A530" s="6">
        <v>775</v>
      </c>
      <c r="B530">
        <v>1</v>
      </c>
    </row>
    <row r="531" spans="1:2" x14ac:dyDescent="0.25">
      <c r="A531" s="6">
        <v>776</v>
      </c>
      <c r="B531">
        <v>2</v>
      </c>
    </row>
    <row r="532" spans="1:2" x14ac:dyDescent="0.25">
      <c r="A532" s="6">
        <v>778</v>
      </c>
      <c r="B532">
        <v>2</v>
      </c>
    </row>
    <row r="533" spans="1:2" x14ac:dyDescent="0.25">
      <c r="A533" s="6">
        <v>779</v>
      </c>
      <c r="B533">
        <v>1</v>
      </c>
    </row>
    <row r="534" spans="1:2" x14ac:dyDescent="0.25">
      <c r="A534" s="6">
        <v>780</v>
      </c>
      <c r="B534">
        <v>1</v>
      </c>
    </row>
    <row r="535" spans="1:2" x14ac:dyDescent="0.25">
      <c r="A535" s="6">
        <v>781</v>
      </c>
      <c r="B535">
        <v>1</v>
      </c>
    </row>
    <row r="536" spans="1:2" x14ac:dyDescent="0.25">
      <c r="A536" s="6">
        <v>782</v>
      </c>
      <c r="B536">
        <v>1</v>
      </c>
    </row>
    <row r="537" spans="1:2" x14ac:dyDescent="0.25">
      <c r="A537" s="6">
        <v>784</v>
      </c>
      <c r="B537">
        <v>2</v>
      </c>
    </row>
    <row r="538" spans="1:2" x14ac:dyDescent="0.25">
      <c r="A538" s="6">
        <v>785</v>
      </c>
      <c r="B538">
        <v>1</v>
      </c>
    </row>
    <row r="539" spans="1:2" x14ac:dyDescent="0.25">
      <c r="A539" s="6">
        <v>786</v>
      </c>
      <c r="B539">
        <v>2</v>
      </c>
    </row>
    <row r="540" spans="1:2" x14ac:dyDescent="0.25">
      <c r="A540" s="6">
        <v>787</v>
      </c>
      <c r="B540">
        <v>2</v>
      </c>
    </row>
    <row r="541" spans="1:2" x14ac:dyDescent="0.25">
      <c r="A541" s="6">
        <v>789</v>
      </c>
      <c r="B541">
        <v>2</v>
      </c>
    </row>
    <row r="542" spans="1:2" x14ac:dyDescent="0.25">
      <c r="A542" s="6">
        <v>790</v>
      </c>
      <c r="B542">
        <v>1</v>
      </c>
    </row>
    <row r="543" spans="1:2" x14ac:dyDescent="0.25">
      <c r="A543" s="6">
        <v>791</v>
      </c>
      <c r="B543">
        <v>2</v>
      </c>
    </row>
    <row r="544" spans="1:2" x14ac:dyDescent="0.25">
      <c r="A544" s="6">
        <v>792</v>
      </c>
      <c r="B544">
        <v>2</v>
      </c>
    </row>
    <row r="545" spans="1:2" x14ac:dyDescent="0.25">
      <c r="A545" s="6">
        <v>793</v>
      </c>
      <c r="B545">
        <v>1</v>
      </c>
    </row>
    <row r="546" spans="1:2" x14ac:dyDescent="0.25">
      <c r="A546" s="6">
        <v>794</v>
      </c>
      <c r="B546">
        <v>2</v>
      </c>
    </row>
    <row r="547" spans="1:2" x14ac:dyDescent="0.25">
      <c r="A547" s="6">
        <v>795</v>
      </c>
      <c r="B547">
        <v>1</v>
      </c>
    </row>
    <row r="548" spans="1:2" x14ac:dyDescent="0.25">
      <c r="A548" s="6">
        <v>797</v>
      </c>
      <c r="B548">
        <v>1</v>
      </c>
    </row>
    <row r="549" spans="1:2" x14ac:dyDescent="0.25">
      <c r="A549" s="6">
        <v>798</v>
      </c>
      <c r="B549">
        <v>2</v>
      </c>
    </row>
    <row r="550" spans="1:2" x14ac:dyDescent="0.25">
      <c r="A550" s="6">
        <v>799</v>
      </c>
      <c r="B550">
        <v>1</v>
      </c>
    </row>
    <row r="551" spans="1:2" x14ac:dyDescent="0.25">
      <c r="A551" s="6">
        <v>800</v>
      </c>
      <c r="B551">
        <v>2</v>
      </c>
    </row>
    <row r="552" spans="1:2" x14ac:dyDescent="0.25">
      <c r="A552" s="6">
        <v>802</v>
      </c>
      <c r="B552">
        <v>2</v>
      </c>
    </row>
    <row r="553" spans="1:2" x14ac:dyDescent="0.25">
      <c r="A553" s="6">
        <v>803</v>
      </c>
      <c r="B553">
        <v>1</v>
      </c>
    </row>
    <row r="554" spans="1:2" x14ac:dyDescent="0.25">
      <c r="A554" s="6">
        <v>804</v>
      </c>
      <c r="B554">
        <v>1</v>
      </c>
    </row>
    <row r="555" spans="1:2" x14ac:dyDescent="0.25">
      <c r="A555" s="6">
        <v>805</v>
      </c>
      <c r="B555">
        <v>1</v>
      </c>
    </row>
    <row r="556" spans="1:2" x14ac:dyDescent="0.25">
      <c r="A556" s="6">
        <v>806</v>
      </c>
      <c r="B556">
        <v>1</v>
      </c>
    </row>
    <row r="557" spans="1:2" x14ac:dyDescent="0.25">
      <c r="A557" s="6">
        <v>808</v>
      </c>
      <c r="B557">
        <v>2</v>
      </c>
    </row>
    <row r="558" spans="1:2" x14ac:dyDescent="0.25">
      <c r="A558" s="6">
        <v>810</v>
      </c>
      <c r="B558">
        <v>1</v>
      </c>
    </row>
    <row r="559" spans="1:2" x14ac:dyDescent="0.25">
      <c r="A559" s="6">
        <v>811</v>
      </c>
      <c r="B559">
        <v>1</v>
      </c>
    </row>
    <row r="560" spans="1:2" x14ac:dyDescent="0.25">
      <c r="A560" s="6">
        <v>812</v>
      </c>
      <c r="B560">
        <v>2</v>
      </c>
    </row>
    <row r="561" spans="1:2" x14ac:dyDescent="0.25">
      <c r="A561" s="6">
        <v>814</v>
      </c>
      <c r="B561">
        <v>2</v>
      </c>
    </row>
    <row r="562" spans="1:2" x14ac:dyDescent="0.25">
      <c r="A562" s="6">
        <v>818</v>
      </c>
      <c r="B562">
        <v>1</v>
      </c>
    </row>
    <row r="563" spans="1:2" x14ac:dyDescent="0.25">
      <c r="A563" s="6">
        <v>819</v>
      </c>
      <c r="B563">
        <v>1</v>
      </c>
    </row>
    <row r="564" spans="1:2" x14ac:dyDescent="0.25">
      <c r="A564" s="6">
        <v>821</v>
      </c>
      <c r="B564">
        <v>1</v>
      </c>
    </row>
    <row r="565" spans="1:2" x14ac:dyDescent="0.25">
      <c r="A565" s="6">
        <v>822</v>
      </c>
      <c r="B565">
        <v>2</v>
      </c>
    </row>
    <row r="566" spans="1:2" x14ac:dyDescent="0.25">
      <c r="A566" s="6">
        <v>823</v>
      </c>
      <c r="B566">
        <v>1</v>
      </c>
    </row>
    <row r="567" spans="1:2" x14ac:dyDescent="0.25">
      <c r="A567" s="6">
        <v>826</v>
      </c>
      <c r="B567">
        <v>1</v>
      </c>
    </row>
    <row r="568" spans="1:2" x14ac:dyDescent="0.25">
      <c r="A568" s="6">
        <v>828</v>
      </c>
      <c r="B568">
        <v>1</v>
      </c>
    </row>
    <row r="569" spans="1:2" x14ac:dyDescent="0.25">
      <c r="A569" s="6">
        <v>831</v>
      </c>
      <c r="B569">
        <v>1</v>
      </c>
    </row>
    <row r="570" spans="1:2" x14ac:dyDescent="0.25">
      <c r="A570" s="6">
        <v>833</v>
      </c>
      <c r="B570">
        <v>1</v>
      </c>
    </row>
    <row r="571" spans="1:2" x14ac:dyDescent="0.25">
      <c r="A571" s="6">
        <v>834</v>
      </c>
      <c r="B571">
        <v>1</v>
      </c>
    </row>
    <row r="572" spans="1:2" x14ac:dyDescent="0.25">
      <c r="A572" s="6">
        <v>835</v>
      </c>
      <c r="B572">
        <v>1</v>
      </c>
    </row>
    <row r="573" spans="1:2" x14ac:dyDescent="0.25">
      <c r="A573" s="6">
        <v>836</v>
      </c>
      <c r="B573">
        <v>2</v>
      </c>
    </row>
    <row r="574" spans="1:2" x14ac:dyDescent="0.25">
      <c r="A574" s="6">
        <v>838</v>
      </c>
      <c r="B574">
        <v>2</v>
      </c>
    </row>
    <row r="575" spans="1:2" x14ac:dyDescent="0.25">
      <c r="A575" s="6">
        <v>840</v>
      </c>
      <c r="B575">
        <v>1</v>
      </c>
    </row>
    <row r="576" spans="1:2" x14ac:dyDescent="0.25">
      <c r="A576" s="6">
        <v>841</v>
      </c>
      <c r="B576">
        <v>1</v>
      </c>
    </row>
    <row r="577" spans="1:2" x14ac:dyDescent="0.25">
      <c r="A577" s="6">
        <v>842</v>
      </c>
      <c r="B577">
        <v>1</v>
      </c>
    </row>
    <row r="578" spans="1:2" x14ac:dyDescent="0.25">
      <c r="A578" s="6">
        <v>843</v>
      </c>
      <c r="B578">
        <v>1</v>
      </c>
    </row>
    <row r="579" spans="1:2" x14ac:dyDescent="0.25">
      <c r="A579" s="6">
        <v>847</v>
      </c>
      <c r="B579">
        <v>2</v>
      </c>
    </row>
    <row r="580" spans="1:2" x14ac:dyDescent="0.25">
      <c r="A580" s="6">
        <v>848</v>
      </c>
      <c r="B580">
        <v>2</v>
      </c>
    </row>
    <row r="581" spans="1:2" x14ac:dyDescent="0.25">
      <c r="A581" s="6">
        <v>849</v>
      </c>
      <c r="B581">
        <v>2</v>
      </c>
    </row>
    <row r="582" spans="1:2" x14ac:dyDescent="0.25">
      <c r="A582" s="6">
        <v>851</v>
      </c>
      <c r="B582">
        <v>1</v>
      </c>
    </row>
    <row r="583" spans="1:2" x14ac:dyDescent="0.25">
      <c r="A583" s="6">
        <v>852</v>
      </c>
      <c r="B583">
        <v>1</v>
      </c>
    </row>
    <row r="584" spans="1:2" x14ac:dyDescent="0.25">
      <c r="A584" s="6">
        <v>853</v>
      </c>
      <c r="B584">
        <v>1</v>
      </c>
    </row>
    <row r="585" spans="1:2" x14ac:dyDescent="0.25">
      <c r="A585" s="6">
        <v>854</v>
      </c>
      <c r="B585">
        <v>2</v>
      </c>
    </row>
    <row r="586" spans="1:2" x14ac:dyDescent="0.25">
      <c r="A586" s="6">
        <v>855</v>
      </c>
      <c r="B586">
        <v>2</v>
      </c>
    </row>
    <row r="587" spans="1:2" x14ac:dyDescent="0.25">
      <c r="A587" s="6">
        <v>857</v>
      </c>
      <c r="B587">
        <v>1</v>
      </c>
    </row>
    <row r="588" spans="1:2" x14ac:dyDescent="0.25">
      <c r="A588" s="6">
        <v>858</v>
      </c>
      <c r="B588">
        <v>2</v>
      </c>
    </row>
    <row r="589" spans="1:2" x14ac:dyDescent="0.25">
      <c r="A589" s="6">
        <v>860</v>
      </c>
      <c r="B589">
        <v>2</v>
      </c>
    </row>
    <row r="590" spans="1:2" x14ac:dyDescent="0.25">
      <c r="A590" s="6">
        <v>861</v>
      </c>
      <c r="B590">
        <v>1</v>
      </c>
    </row>
    <row r="591" spans="1:2" x14ac:dyDescent="0.25">
      <c r="A591" s="6">
        <v>863</v>
      </c>
      <c r="B591">
        <v>2</v>
      </c>
    </row>
    <row r="592" spans="1:2" x14ac:dyDescent="0.25">
      <c r="A592" s="6">
        <v>865</v>
      </c>
      <c r="B592">
        <v>1</v>
      </c>
    </row>
    <row r="593" spans="1:2" x14ac:dyDescent="0.25">
      <c r="A593" s="6">
        <v>869</v>
      </c>
      <c r="B593">
        <v>2</v>
      </c>
    </row>
    <row r="594" spans="1:2" x14ac:dyDescent="0.25">
      <c r="A594" s="6">
        <v>870</v>
      </c>
      <c r="B594">
        <v>1</v>
      </c>
    </row>
    <row r="595" spans="1:2" x14ac:dyDescent="0.25">
      <c r="A595" s="6">
        <v>871</v>
      </c>
      <c r="B595">
        <v>2</v>
      </c>
    </row>
    <row r="596" spans="1:2" x14ac:dyDescent="0.25">
      <c r="A596" s="6">
        <v>874</v>
      </c>
      <c r="B596">
        <v>2</v>
      </c>
    </row>
    <row r="597" spans="1:2" x14ac:dyDescent="0.25">
      <c r="A597" s="6">
        <v>876</v>
      </c>
      <c r="B597">
        <v>1</v>
      </c>
    </row>
    <row r="598" spans="1:2" x14ac:dyDescent="0.25">
      <c r="A598" s="6">
        <v>879</v>
      </c>
      <c r="B598">
        <v>1</v>
      </c>
    </row>
    <row r="599" spans="1:2" x14ac:dyDescent="0.25">
      <c r="A599" s="6">
        <v>880</v>
      </c>
      <c r="B599">
        <v>2</v>
      </c>
    </row>
    <row r="600" spans="1:2" x14ac:dyDescent="0.25">
      <c r="A600" s="6">
        <v>881</v>
      </c>
      <c r="B600">
        <v>2</v>
      </c>
    </row>
    <row r="601" spans="1:2" x14ac:dyDescent="0.25">
      <c r="A601" s="6">
        <v>883</v>
      </c>
      <c r="B601">
        <v>2</v>
      </c>
    </row>
    <row r="602" spans="1:2" x14ac:dyDescent="0.25">
      <c r="A602" s="6">
        <v>884</v>
      </c>
      <c r="B602">
        <v>1</v>
      </c>
    </row>
    <row r="603" spans="1:2" x14ac:dyDescent="0.25">
      <c r="A603" s="6">
        <v>885</v>
      </c>
      <c r="B603">
        <v>2</v>
      </c>
    </row>
    <row r="604" spans="1:2" x14ac:dyDescent="0.25">
      <c r="A604" s="6">
        <v>886</v>
      </c>
      <c r="B604">
        <v>1</v>
      </c>
    </row>
    <row r="605" spans="1:2" x14ac:dyDescent="0.25">
      <c r="A605" s="6">
        <v>887</v>
      </c>
      <c r="B605">
        <v>2</v>
      </c>
    </row>
    <row r="606" spans="1:2" x14ac:dyDescent="0.25">
      <c r="A606" s="6">
        <v>888</v>
      </c>
      <c r="B606">
        <v>1</v>
      </c>
    </row>
    <row r="607" spans="1:2" x14ac:dyDescent="0.25">
      <c r="A607" s="6">
        <v>890</v>
      </c>
      <c r="B607">
        <v>2</v>
      </c>
    </row>
    <row r="608" spans="1:2" x14ac:dyDescent="0.25">
      <c r="A608" s="6">
        <v>891</v>
      </c>
      <c r="B608">
        <v>2</v>
      </c>
    </row>
    <row r="609" spans="1:2" x14ac:dyDescent="0.25">
      <c r="A609" s="6">
        <v>892</v>
      </c>
      <c r="B609">
        <v>1</v>
      </c>
    </row>
    <row r="610" spans="1:2" x14ac:dyDescent="0.25">
      <c r="A610" s="6">
        <v>893</v>
      </c>
      <c r="B610">
        <v>2</v>
      </c>
    </row>
    <row r="611" spans="1:2" x14ac:dyDescent="0.25">
      <c r="A611" s="6">
        <v>894</v>
      </c>
      <c r="B611">
        <v>2</v>
      </c>
    </row>
    <row r="612" spans="1:2" x14ac:dyDescent="0.25">
      <c r="A612" s="6">
        <v>896</v>
      </c>
      <c r="B612">
        <v>1</v>
      </c>
    </row>
    <row r="613" spans="1:2" x14ac:dyDescent="0.25">
      <c r="A613" s="6">
        <v>897</v>
      </c>
      <c r="B613">
        <v>2</v>
      </c>
    </row>
    <row r="614" spans="1:2" x14ac:dyDescent="0.25">
      <c r="A614" s="6">
        <v>898</v>
      </c>
      <c r="B614">
        <v>1</v>
      </c>
    </row>
    <row r="615" spans="1:2" x14ac:dyDescent="0.25">
      <c r="A615" s="6">
        <v>899</v>
      </c>
      <c r="B615">
        <v>1</v>
      </c>
    </row>
    <row r="616" spans="1:2" x14ac:dyDescent="0.25">
      <c r="A616" s="6">
        <v>900</v>
      </c>
      <c r="B616">
        <v>1</v>
      </c>
    </row>
    <row r="617" spans="1:2" x14ac:dyDescent="0.25">
      <c r="A617" s="6">
        <v>902</v>
      </c>
      <c r="B617">
        <v>2</v>
      </c>
    </row>
    <row r="618" spans="1:2" x14ac:dyDescent="0.25">
      <c r="A618" s="6">
        <v>903</v>
      </c>
      <c r="B618">
        <v>1</v>
      </c>
    </row>
    <row r="619" spans="1:2" x14ac:dyDescent="0.25">
      <c r="A619" s="6">
        <v>904</v>
      </c>
      <c r="B619">
        <v>1</v>
      </c>
    </row>
    <row r="620" spans="1:2" x14ac:dyDescent="0.25">
      <c r="A620" s="6">
        <v>905</v>
      </c>
      <c r="B620">
        <v>1</v>
      </c>
    </row>
    <row r="621" spans="1:2" x14ac:dyDescent="0.25">
      <c r="A621" s="6">
        <v>908</v>
      </c>
      <c r="B621">
        <v>2</v>
      </c>
    </row>
    <row r="622" spans="1:2" x14ac:dyDescent="0.25">
      <c r="A622" s="6">
        <v>912</v>
      </c>
      <c r="B622">
        <v>1</v>
      </c>
    </row>
    <row r="623" spans="1:2" x14ac:dyDescent="0.25">
      <c r="A623" s="6">
        <v>913</v>
      </c>
      <c r="B623">
        <v>2</v>
      </c>
    </row>
    <row r="624" spans="1:2" x14ac:dyDescent="0.25">
      <c r="A624" s="6">
        <v>914</v>
      </c>
      <c r="B624">
        <v>2</v>
      </c>
    </row>
    <row r="625" spans="1:2" x14ac:dyDescent="0.25">
      <c r="A625" s="6">
        <v>917</v>
      </c>
      <c r="B625">
        <v>1</v>
      </c>
    </row>
    <row r="626" spans="1:2" x14ac:dyDescent="0.25">
      <c r="A626" s="6">
        <v>920</v>
      </c>
      <c r="B626">
        <v>1</v>
      </c>
    </row>
    <row r="627" spans="1:2" x14ac:dyDescent="0.25">
      <c r="A627" s="6">
        <v>921</v>
      </c>
      <c r="B627">
        <v>1</v>
      </c>
    </row>
    <row r="628" spans="1:2" x14ac:dyDescent="0.25">
      <c r="A628" s="6">
        <v>922</v>
      </c>
      <c r="B628">
        <v>1</v>
      </c>
    </row>
    <row r="629" spans="1:2" x14ac:dyDescent="0.25">
      <c r="A629" s="6">
        <v>923</v>
      </c>
      <c r="B629">
        <v>2</v>
      </c>
    </row>
    <row r="630" spans="1:2" x14ac:dyDescent="0.25">
      <c r="A630" s="6">
        <v>924</v>
      </c>
      <c r="B630">
        <v>1</v>
      </c>
    </row>
    <row r="631" spans="1:2" x14ac:dyDescent="0.25">
      <c r="A631" s="6">
        <v>928</v>
      </c>
      <c r="B631">
        <v>2</v>
      </c>
    </row>
    <row r="632" spans="1:2" x14ac:dyDescent="0.25">
      <c r="A632" s="6">
        <v>931</v>
      </c>
      <c r="B632">
        <v>1</v>
      </c>
    </row>
    <row r="633" spans="1:2" x14ac:dyDescent="0.25">
      <c r="A633" s="6">
        <v>932</v>
      </c>
      <c r="B633">
        <v>1</v>
      </c>
    </row>
    <row r="634" spans="1:2" x14ac:dyDescent="0.25">
      <c r="A634" s="6">
        <v>933</v>
      </c>
      <c r="B634">
        <v>2</v>
      </c>
    </row>
    <row r="635" spans="1:2" x14ac:dyDescent="0.25">
      <c r="A635" s="6">
        <v>934</v>
      </c>
      <c r="B635">
        <v>1</v>
      </c>
    </row>
    <row r="636" spans="1:2" x14ac:dyDescent="0.25">
      <c r="A636" s="6">
        <v>935</v>
      </c>
      <c r="B636">
        <v>2</v>
      </c>
    </row>
    <row r="637" spans="1:2" x14ac:dyDescent="0.25">
      <c r="A637" s="6">
        <v>937</v>
      </c>
      <c r="B637">
        <v>2</v>
      </c>
    </row>
    <row r="638" spans="1:2" x14ac:dyDescent="0.25">
      <c r="A638" s="6">
        <v>938</v>
      </c>
      <c r="B638">
        <v>1</v>
      </c>
    </row>
    <row r="639" spans="1:2" x14ac:dyDescent="0.25">
      <c r="A639" s="6">
        <v>940</v>
      </c>
      <c r="B639">
        <v>2</v>
      </c>
    </row>
    <row r="640" spans="1:2" x14ac:dyDescent="0.25">
      <c r="A640" s="6">
        <v>943</v>
      </c>
      <c r="B640">
        <v>1</v>
      </c>
    </row>
    <row r="641" spans="1:2" x14ac:dyDescent="0.25">
      <c r="A641" s="6">
        <v>944</v>
      </c>
      <c r="B641">
        <v>2</v>
      </c>
    </row>
    <row r="642" spans="1:2" x14ac:dyDescent="0.25">
      <c r="A642" s="6">
        <v>947</v>
      </c>
      <c r="B642">
        <v>1</v>
      </c>
    </row>
    <row r="643" spans="1:2" x14ac:dyDescent="0.25">
      <c r="A643" s="6">
        <v>951</v>
      </c>
      <c r="B643">
        <v>2</v>
      </c>
    </row>
    <row r="644" spans="1:2" x14ac:dyDescent="0.25">
      <c r="A644" s="6">
        <v>952</v>
      </c>
      <c r="B644">
        <v>1</v>
      </c>
    </row>
    <row r="645" spans="1:2" x14ac:dyDescent="0.25">
      <c r="A645" s="6">
        <v>953</v>
      </c>
      <c r="B645">
        <v>2</v>
      </c>
    </row>
    <row r="646" spans="1:2" x14ac:dyDescent="0.25">
      <c r="A646" s="6">
        <v>955</v>
      </c>
      <c r="B646">
        <v>2</v>
      </c>
    </row>
    <row r="647" spans="1:2" x14ac:dyDescent="0.25">
      <c r="A647" s="6">
        <v>958</v>
      </c>
      <c r="B647">
        <v>1</v>
      </c>
    </row>
    <row r="648" spans="1:2" x14ac:dyDescent="0.25">
      <c r="A648" s="6">
        <v>960</v>
      </c>
      <c r="B648">
        <v>2</v>
      </c>
    </row>
    <row r="649" spans="1:2" x14ac:dyDescent="0.25">
      <c r="A649" s="6">
        <v>961</v>
      </c>
      <c r="B649">
        <v>2</v>
      </c>
    </row>
    <row r="650" spans="1:2" x14ac:dyDescent="0.25">
      <c r="A650" s="6">
        <v>962</v>
      </c>
      <c r="B650">
        <v>2</v>
      </c>
    </row>
    <row r="651" spans="1:2" x14ac:dyDescent="0.25">
      <c r="A651" s="6">
        <v>963</v>
      </c>
      <c r="B651">
        <v>2</v>
      </c>
    </row>
    <row r="652" spans="1:2" x14ac:dyDescent="0.25">
      <c r="A652" s="6">
        <v>964</v>
      </c>
      <c r="B652">
        <v>2</v>
      </c>
    </row>
    <row r="653" spans="1:2" x14ac:dyDescent="0.25">
      <c r="A653" s="6">
        <v>965</v>
      </c>
      <c r="B653">
        <v>1</v>
      </c>
    </row>
    <row r="654" spans="1:2" x14ac:dyDescent="0.25">
      <c r="A654" s="6">
        <v>968</v>
      </c>
      <c r="B654">
        <v>1</v>
      </c>
    </row>
    <row r="655" spans="1:2" x14ac:dyDescent="0.25">
      <c r="A655" s="6">
        <v>969</v>
      </c>
      <c r="B655">
        <v>1</v>
      </c>
    </row>
    <row r="656" spans="1:2" x14ac:dyDescent="0.25">
      <c r="A656" s="6">
        <v>970</v>
      </c>
      <c r="B656">
        <v>2</v>
      </c>
    </row>
    <row r="657" spans="1:2" x14ac:dyDescent="0.25">
      <c r="A657" s="6">
        <v>977</v>
      </c>
      <c r="B657">
        <v>2</v>
      </c>
    </row>
    <row r="658" spans="1:2" x14ac:dyDescent="0.25">
      <c r="A658" s="6">
        <v>978</v>
      </c>
      <c r="B658">
        <v>1</v>
      </c>
    </row>
    <row r="659" spans="1:2" x14ac:dyDescent="0.25">
      <c r="A659" s="6">
        <v>979</v>
      </c>
      <c r="B659">
        <v>1</v>
      </c>
    </row>
    <row r="660" spans="1:2" x14ac:dyDescent="0.25">
      <c r="A660" s="6">
        <v>980</v>
      </c>
      <c r="B660">
        <v>1</v>
      </c>
    </row>
    <row r="661" spans="1:2" x14ac:dyDescent="0.25">
      <c r="A661" s="6">
        <v>982</v>
      </c>
      <c r="B661">
        <v>1</v>
      </c>
    </row>
    <row r="662" spans="1:2" x14ac:dyDescent="0.25">
      <c r="A662" s="6">
        <v>983</v>
      </c>
      <c r="B662">
        <v>2</v>
      </c>
    </row>
    <row r="663" spans="1:2" x14ac:dyDescent="0.25">
      <c r="A663" s="6">
        <v>984</v>
      </c>
      <c r="B663">
        <v>1</v>
      </c>
    </row>
    <row r="664" spans="1:2" x14ac:dyDescent="0.25">
      <c r="A664" s="6">
        <v>985</v>
      </c>
      <c r="B664">
        <v>2</v>
      </c>
    </row>
    <row r="665" spans="1:2" x14ac:dyDescent="0.25">
      <c r="A665" s="6">
        <v>986</v>
      </c>
      <c r="B665">
        <v>2</v>
      </c>
    </row>
    <row r="666" spans="1:2" x14ac:dyDescent="0.25">
      <c r="A666" s="6">
        <v>988</v>
      </c>
      <c r="B666">
        <v>2</v>
      </c>
    </row>
    <row r="667" spans="1:2" x14ac:dyDescent="0.25">
      <c r="A667" s="6">
        <v>989</v>
      </c>
      <c r="B667">
        <v>2</v>
      </c>
    </row>
    <row r="668" spans="1:2" x14ac:dyDescent="0.25">
      <c r="A668" s="6">
        <v>990</v>
      </c>
      <c r="B668">
        <v>2</v>
      </c>
    </row>
    <row r="669" spans="1:2" x14ac:dyDescent="0.25">
      <c r="A669" s="6">
        <v>992</v>
      </c>
      <c r="B669">
        <v>1</v>
      </c>
    </row>
    <row r="670" spans="1:2" x14ac:dyDescent="0.25">
      <c r="A670" s="6">
        <v>994</v>
      </c>
      <c r="B670">
        <v>2</v>
      </c>
    </row>
    <row r="671" spans="1:2" x14ac:dyDescent="0.25">
      <c r="A671" s="6">
        <v>995</v>
      </c>
      <c r="B671">
        <v>1</v>
      </c>
    </row>
    <row r="672" spans="1:2" x14ac:dyDescent="0.25">
      <c r="A672" s="6" t="s">
        <v>38</v>
      </c>
    </row>
    <row r="673" spans="1:2" x14ac:dyDescent="0.25">
      <c r="A673" s="6" t="s">
        <v>39</v>
      </c>
      <c r="B673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workbookViewId="0">
      <selection activeCell="D15" sqref="D15"/>
    </sheetView>
  </sheetViews>
  <sheetFormatPr defaultColWidth="8.85546875" defaultRowHeight="15" x14ac:dyDescent="0.25"/>
  <cols>
    <col min="1" max="1" width="10.28515625" bestFit="1" customWidth="1"/>
    <col min="2" max="2" width="11.42578125" bestFit="1" customWidth="1"/>
    <col min="3" max="3" width="17.7109375" bestFit="1" customWidth="1"/>
    <col min="4" max="4" width="13.42578125" bestFit="1" customWidth="1"/>
    <col min="5" max="5" width="17.140625" customWidth="1"/>
  </cols>
  <sheetData>
    <row r="1" spans="1:5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>
        <v>1</v>
      </c>
      <c r="B2">
        <v>6363</v>
      </c>
      <c r="C2" s="2">
        <v>44651</v>
      </c>
      <c r="D2" t="s">
        <v>25</v>
      </c>
      <c r="E2" t="s">
        <v>28</v>
      </c>
    </row>
    <row r="3" spans="1:5" x14ac:dyDescent="0.25">
      <c r="A3">
        <v>2</v>
      </c>
      <c r="B3">
        <v>3329</v>
      </c>
      <c r="C3" s="2">
        <v>44637</v>
      </c>
      <c r="D3" t="s">
        <v>25</v>
      </c>
      <c r="E3" t="s">
        <v>28</v>
      </c>
    </row>
    <row r="4" spans="1:5" x14ac:dyDescent="0.25">
      <c r="A4">
        <v>3</v>
      </c>
      <c r="B4">
        <v>9976</v>
      </c>
      <c r="C4" s="2">
        <v>44797</v>
      </c>
      <c r="D4" t="s">
        <v>25</v>
      </c>
      <c r="E4" t="s">
        <v>28</v>
      </c>
    </row>
    <row r="5" spans="1:5" x14ac:dyDescent="0.25">
      <c r="A5">
        <v>4</v>
      </c>
      <c r="B5">
        <v>7354</v>
      </c>
      <c r="C5" s="2">
        <v>44883</v>
      </c>
      <c r="D5" t="s">
        <v>25</v>
      </c>
      <c r="E5" t="s">
        <v>28</v>
      </c>
    </row>
    <row r="6" spans="1:5" x14ac:dyDescent="0.25">
      <c r="A6">
        <v>4</v>
      </c>
      <c r="B6">
        <v>5393</v>
      </c>
      <c r="C6" s="2">
        <v>44745</v>
      </c>
      <c r="D6" t="s">
        <v>25</v>
      </c>
      <c r="E6" t="s">
        <v>29</v>
      </c>
    </row>
    <row r="7" spans="1:5" x14ac:dyDescent="0.25">
      <c r="A7">
        <v>6</v>
      </c>
      <c r="B7">
        <v>2358</v>
      </c>
      <c r="C7" s="2">
        <v>44686</v>
      </c>
      <c r="D7" t="s">
        <v>26</v>
      </c>
      <c r="E7" t="s">
        <v>28</v>
      </c>
    </row>
    <row r="8" spans="1:5" x14ac:dyDescent="0.25">
      <c r="A8">
        <v>8</v>
      </c>
      <c r="B8">
        <v>4191</v>
      </c>
      <c r="C8" s="2">
        <v>44680</v>
      </c>
      <c r="D8" t="s">
        <v>25</v>
      </c>
      <c r="E8" t="s">
        <v>29</v>
      </c>
    </row>
    <row r="9" spans="1:5" x14ac:dyDescent="0.25">
      <c r="A9">
        <v>8</v>
      </c>
      <c r="B9">
        <v>8937</v>
      </c>
      <c r="C9" s="2">
        <v>44817</v>
      </c>
      <c r="D9" t="s">
        <v>26</v>
      </c>
      <c r="E9" t="s">
        <v>29</v>
      </c>
    </row>
    <row r="10" spans="1:5" x14ac:dyDescent="0.25">
      <c r="A10">
        <v>9</v>
      </c>
      <c r="B10">
        <v>7813</v>
      </c>
      <c r="C10" s="2">
        <v>44788</v>
      </c>
      <c r="D10" t="s">
        <v>25</v>
      </c>
      <c r="E10" t="s">
        <v>28</v>
      </c>
    </row>
    <row r="11" spans="1:5" x14ac:dyDescent="0.25">
      <c r="A11">
        <v>11</v>
      </c>
      <c r="B11">
        <v>6610</v>
      </c>
      <c r="C11" s="2">
        <v>44862</v>
      </c>
      <c r="D11" t="s">
        <v>26</v>
      </c>
      <c r="E11" t="s">
        <v>28</v>
      </c>
    </row>
    <row r="12" spans="1:5" x14ac:dyDescent="0.25">
      <c r="A12">
        <v>11</v>
      </c>
      <c r="B12">
        <v>7511</v>
      </c>
      <c r="C12" s="2">
        <v>44587</v>
      </c>
      <c r="D12" t="s">
        <v>26</v>
      </c>
      <c r="E12" t="s">
        <v>29</v>
      </c>
    </row>
    <row r="13" spans="1:5" x14ac:dyDescent="0.25">
      <c r="A13">
        <v>12</v>
      </c>
      <c r="B13">
        <v>8485</v>
      </c>
      <c r="C13" s="2">
        <v>44894</v>
      </c>
      <c r="D13" t="s">
        <v>26</v>
      </c>
      <c r="E13" t="s">
        <v>28</v>
      </c>
    </row>
    <row r="14" spans="1:5" x14ac:dyDescent="0.25">
      <c r="A14">
        <v>12</v>
      </c>
      <c r="B14">
        <v>7872</v>
      </c>
      <c r="C14" s="2">
        <v>44573</v>
      </c>
      <c r="D14" t="s">
        <v>25</v>
      </c>
      <c r="E14" t="s">
        <v>29</v>
      </c>
    </row>
    <row r="15" spans="1:5" x14ac:dyDescent="0.25">
      <c r="A15">
        <v>13</v>
      </c>
      <c r="B15">
        <v>9681</v>
      </c>
      <c r="C15" s="2">
        <v>44769</v>
      </c>
      <c r="D15" t="s">
        <v>27</v>
      </c>
      <c r="E15" t="s">
        <v>28</v>
      </c>
    </row>
    <row r="16" spans="1:5" x14ac:dyDescent="0.25">
      <c r="A16">
        <v>14</v>
      </c>
      <c r="B16">
        <v>4459</v>
      </c>
      <c r="C16" s="2">
        <v>44767</v>
      </c>
      <c r="D16" t="s">
        <v>27</v>
      </c>
      <c r="E16" t="s">
        <v>29</v>
      </c>
    </row>
    <row r="17" spans="1:5" x14ac:dyDescent="0.25">
      <c r="A17">
        <v>14</v>
      </c>
      <c r="B17">
        <v>8823</v>
      </c>
      <c r="C17" s="2">
        <v>44771</v>
      </c>
      <c r="D17" t="s">
        <v>26</v>
      </c>
      <c r="E17" t="s">
        <v>28</v>
      </c>
    </row>
    <row r="18" spans="1:5" x14ac:dyDescent="0.25">
      <c r="A18">
        <v>15</v>
      </c>
      <c r="B18">
        <v>6644</v>
      </c>
      <c r="C18" s="2">
        <v>44852</v>
      </c>
      <c r="D18" t="s">
        <v>26</v>
      </c>
      <c r="E18" t="s">
        <v>29</v>
      </c>
    </row>
    <row r="19" spans="1:5" x14ac:dyDescent="0.25">
      <c r="A19">
        <v>15</v>
      </c>
      <c r="B19">
        <v>3914</v>
      </c>
      <c r="C19" s="2">
        <v>44596</v>
      </c>
      <c r="D19" t="s">
        <v>27</v>
      </c>
      <c r="E19" t="s">
        <v>29</v>
      </c>
    </row>
    <row r="20" spans="1:5" x14ac:dyDescent="0.25">
      <c r="A20">
        <v>16</v>
      </c>
      <c r="B20">
        <v>5761</v>
      </c>
      <c r="C20" s="2">
        <v>44742</v>
      </c>
      <c r="D20" t="s">
        <v>25</v>
      </c>
      <c r="E20" t="s">
        <v>28</v>
      </c>
    </row>
    <row r="21" spans="1:5" x14ac:dyDescent="0.25">
      <c r="A21">
        <v>16</v>
      </c>
      <c r="B21">
        <v>9278</v>
      </c>
      <c r="C21" s="2">
        <v>44812</v>
      </c>
      <c r="D21" t="s">
        <v>25</v>
      </c>
      <c r="E21" t="s">
        <v>28</v>
      </c>
    </row>
    <row r="22" spans="1:5" x14ac:dyDescent="0.25">
      <c r="A22">
        <v>17</v>
      </c>
      <c r="B22">
        <v>2246</v>
      </c>
      <c r="C22" s="2">
        <v>44692</v>
      </c>
      <c r="D22" t="s">
        <v>25</v>
      </c>
      <c r="E22" t="s">
        <v>29</v>
      </c>
    </row>
    <row r="23" spans="1:5" x14ac:dyDescent="0.25">
      <c r="A23">
        <v>17</v>
      </c>
      <c r="B23">
        <v>7540</v>
      </c>
      <c r="C23" s="2">
        <v>44687</v>
      </c>
      <c r="D23" t="s">
        <v>25</v>
      </c>
      <c r="E23" t="s">
        <v>28</v>
      </c>
    </row>
    <row r="24" spans="1:5" x14ac:dyDescent="0.25">
      <c r="A24">
        <v>18</v>
      </c>
      <c r="B24">
        <v>9487</v>
      </c>
      <c r="C24" s="2">
        <v>44873</v>
      </c>
      <c r="D24" t="s">
        <v>25</v>
      </c>
      <c r="E24" t="s">
        <v>29</v>
      </c>
    </row>
    <row r="25" spans="1:5" x14ac:dyDescent="0.25">
      <c r="A25">
        <v>19</v>
      </c>
      <c r="B25">
        <v>9979</v>
      </c>
      <c r="C25" s="2">
        <v>44893</v>
      </c>
      <c r="D25" t="s">
        <v>27</v>
      </c>
      <c r="E25" t="s">
        <v>29</v>
      </c>
    </row>
    <row r="26" spans="1:5" x14ac:dyDescent="0.25">
      <c r="A26">
        <v>19</v>
      </c>
      <c r="B26">
        <v>8180</v>
      </c>
      <c r="C26" s="2">
        <v>44669</v>
      </c>
      <c r="D26" t="s">
        <v>27</v>
      </c>
      <c r="E26" t="s">
        <v>29</v>
      </c>
    </row>
    <row r="27" spans="1:5" x14ac:dyDescent="0.25">
      <c r="A27">
        <v>20</v>
      </c>
      <c r="B27">
        <v>9094</v>
      </c>
      <c r="C27" s="2">
        <v>44761</v>
      </c>
      <c r="D27" t="s">
        <v>26</v>
      </c>
      <c r="E27" t="s">
        <v>28</v>
      </c>
    </row>
    <row r="28" spans="1:5" x14ac:dyDescent="0.25">
      <c r="A28">
        <v>22</v>
      </c>
      <c r="B28">
        <v>2931</v>
      </c>
      <c r="C28" s="2">
        <v>44568</v>
      </c>
      <c r="D28" t="s">
        <v>25</v>
      </c>
      <c r="E28" t="s">
        <v>28</v>
      </c>
    </row>
    <row r="29" spans="1:5" x14ac:dyDescent="0.25">
      <c r="A29">
        <v>22</v>
      </c>
      <c r="B29">
        <v>6355</v>
      </c>
      <c r="C29" s="2">
        <v>44779</v>
      </c>
      <c r="D29" t="s">
        <v>25</v>
      </c>
      <c r="E29" t="s">
        <v>28</v>
      </c>
    </row>
    <row r="30" spans="1:5" x14ac:dyDescent="0.25">
      <c r="A30">
        <v>23</v>
      </c>
      <c r="B30">
        <v>4991</v>
      </c>
      <c r="C30" s="2">
        <v>44638</v>
      </c>
      <c r="D30" t="s">
        <v>27</v>
      </c>
      <c r="E30" t="s">
        <v>29</v>
      </c>
    </row>
    <row r="31" spans="1:5" x14ac:dyDescent="0.25">
      <c r="A31">
        <v>23</v>
      </c>
      <c r="B31">
        <v>6401</v>
      </c>
      <c r="C31" s="2">
        <v>44615</v>
      </c>
      <c r="D31" t="s">
        <v>27</v>
      </c>
      <c r="E31" t="s">
        <v>28</v>
      </c>
    </row>
    <row r="32" spans="1:5" x14ac:dyDescent="0.25">
      <c r="A32">
        <v>24</v>
      </c>
      <c r="B32">
        <v>2733</v>
      </c>
      <c r="C32" s="2">
        <v>44867</v>
      </c>
      <c r="D32" t="s">
        <v>27</v>
      </c>
      <c r="E32" t="s">
        <v>28</v>
      </c>
    </row>
    <row r="33" spans="1:5" x14ac:dyDescent="0.25">
      <c r="A33">
        <v>25</v>
      </c>
      <c r="B33">
        <v>8432</v>
      </c>
      <c r="C33" s="2">
        <v>44901</v>
      </c>
      <c r="D33" t="s">
        <v>26</v>
      </c>
      <c r="E33" t="s">
        <v>28</v>
      </c>
    </row>
    <row r="34" spans="1:5" x14ac:dyDescent="0.25">
      <c r="A34">
        <v>26</v>
      </c>
      <c r="B34">
        <v>3912</v>
      </c>
      <c r="C34" s="2">
        <v>44907</v>
      </c>
      <c r="D34" t="s">
        <v>27</v>
      </c>
      <c r="E34" t="s">
        <v>28</v>
      </c>
    </row>
    <row r="35" spans="1:5" x14ac:dyDescent="0.25">
      <c r="A35">
        <v>27</v>
      </c>
      <c r="B35">
        <v>9414</v>
      </c>
      <c r="C35" s="2">
        <v>44725</v>
      </c>
      <c r="D35" t="s">
        <v>26</v>
      </c>
      <c r="E35" t="s">
        <v>29</v>
      </c>
    </row>
    <row r="36" spans="1:5" x14ac:dyDescent="0.25">
      <c r="A36">
        <v>28</v>
      </c>
      <c r="B36">
        <v>4174</v>
      </c>
      <c r="C36" s="2">
        <v>44665</v>
      </c>
      <c r="D36" t="s">
        <v>27</v>
      </c>
      <c r="E36" t="s">
        <v>29</v>
      </c>
    </row>
    <row r="37" spans="1:5" x14ac:dyDescent="0.25">
      <c r="A37">
        <v>28</v>
      </c>
      <c r="B37">
        <v>2029</v>
      </c>
      <c r="C37" s="2">
        <v>44896</v>
      </c>
      <c r="D37" t="s">
        <v>25</v>
      </c>
      <c r="E37" t="s">
        <v>29</v>
      </c>
    </row>
    <row r="38" spans="1:5" x14ac:dyDescent="0.25">
      <c r="A38">
        <v>29</v>
      </c>
      <c r="B38">
        <v>8538</v>
      </c>
      <c r="C38" s="2">
        <v>44817</v>
      </c>
      <c r="D38" t="s">
        <v>25</v>
      </c>
      <c r="E38" t="s">
        <v>28</v>
      </c>
    </row>
    <row r="39" spans="1:5" x14ac:dyDescent="0.25">
      <c r="A39">
        <v>29</v>
      </c>
      <c r="B39">
        <v>3691</v>
      </c>
      <c r="C39" s="2">
        <v>44665</v>
      </c>
      <c r="D39" t="s">
        <v>26</v>
      </c>
      <c r="E39" t="s">
        <v>29</v>
      </c>
    </row>
    <row r="40" spans="1:5" x14ac:dyDescent="0.25">
      <c r="A40">
        <v>30</v>
      </c>
      <c r="B40">
        <v>3289</v>
      </c>
      <c r="C40" s="2">
        <v>44655</v>
      </c>
      <c r="D40" t="s">
        <v>27</v>
      </c>
      <c r="E40" t="s">
        <v>28</v>
      </c>
    </row>
    <row r="41" spans="1:5" x14ac:dyDescent="0.25">
      <c r="A41">
        <v>30</v>
      </c>
      <c r="B41">
        <v>4606</v>
      </c>
      <c r="C41" s="2">
        <v>44850</v>
      </c>
      <c r="D41" t="s">
        <v>27</v>
      </c>
      <c r="E41" t="s">
        <v>29</v>
      </c>
    </row>
    <row r="42" spans="1:5" x14ac:dyDescent="0.25">
      <c r="A42">
        <v>31</v>
      </c>
      <c r="B42">
        <v>6635</v>
      </c>
      <c r="C42" s="2">
        <v>44730</v>
      </c>
      <c r="D42" t="s">
        <v>25</v>
      </c>
      <c r="E42" t="s">
        <v>28</v>
      </c>
    </row>
    <row r="43" spans="1:5" x14ac:dyDescent="0.25">
      <c r="A43">
        <v>31</v>
      </c>
      <c r="B43">
        <v>5130</v>
      </c>
      <c r="C43" s="2">
        <v>44690</v>
      </c>
      <c r="D43" t="s">
        <v>27</v>
      </c>
      <c r="E43" t="s">
        <v>28</v>
      </c>
    </row>
    <row r="44" spans="1:5" x14ac:dyDescent="0.25">
      <c r="A44">
        <v>33</v>
      </c>
      <c r="B44">
        <v>8219</v>
      </c>
      <c r="C44" s="2">
        <v>44711</v>
      </c>
      <c r="D44" t="s">
        <v>26</v>
      </c>
      <c r="E44" t="s">
        <v>28</v>
      </c>
    </row>
    <row r="45" spans="1:5" x14ac:dyDescent="0.25">
      <c r="A45">
        <v>34</v>
      </c>
      <c r="B45">
        <v>7853</v>
      </c>
      <c r="C45" s="2">
        <v>44744</v>
      </c>
      <c r="D45" t="s">
        <v>26</v>
      </c>
      <c r="E45" t="s">
        <v>28</v>
      </c>
    </row>
    <row r="46" spans="1:5" x14ac:dyDescent="0.25">
      <c r="A46">
        <v>34</v>
      </c>
      <c r="B46">
        <v>5032</v>
      </c>
      <c r="C46" s="2">
        <v>44700</v>
      </c>
      <c r="D46" t="s">
        <v>26</v>
      </c>
      <c r="E46" t="s">
        <v>29</v>
      </c>
    </row>
    <row r="47" spans="1:5" x14ac:dyDescent="0.25">
      <c r="A47">
        <v>35</v>
      </c>
      <c r="B47">
        <v>6454</v>
      </c>
      <c r="C47" s="2">
        <v>44749</v>
      </c>
      <c r="D47" t="s">
        <v>27</v>
      </c>
      <c r="E47" t="s">
        <v>29</v>
      </c>
    </row>
    <row r="48" spans="1:5" x14ac:dyDescent="0.25">
      <c r="A48">
        <v>36</v>
      </c>
      <c r="B48">
        <v>4092</v>
      </c>
      <c r="C48" s="2">
        <v>44862</v>
      </c>
      <c r="D48" t="s">
        <v>26</v>
      </c>
      <c r="E48" t="s">
        <v>28</v>
      </c>
    </row>
    <row r="49" spans="1:5" x14ac:dyDescent="0.25">
      <c r="A49">
        <v>37</v>
      </c>
      <c r="B49">
        <v>9496</v>
      </c>
      <c r="C49" s="2">
        <v>44640</v>
      </c>
      <c r="D49" t="s">
        <v>27</v>
      </c>
      <c r="E49" t="s">
        <v>28</v>
      </c>
    </row>
    <row r="50" spans="1:5" x14ac:dyDescent="0.25">
      <c r="A50">
        <v>38</v>
      </c>
      <c r="B50">
        <v>5906</v>
      </c>
      <c r="C50" s="2">
        <v>44645</v>
      </c>
      <c r="D50" t="s">
        <v>25</v>
      </c>
      <c r="E50" t="s">
        <v>28</v>
      </c>
    </row>
    <row r="51" spans="1:5" x14ac:dyDescent="0.25">
      <c r="A51">
        <v>40</v>
      </c>
      <c r="B51">
        <v>7375</v>
      </c>
      <c r="C51" s="2">
        <v>44888</v>
      </c>
      <c r="D51" t="s">
        <v>27</v>
      </c>
      <c r="E51" t="s">
        <v>28</v>
      </c>
    </row>
    <row r="52" spans="1:5" x14ac:dyDescent="0.25">
      <c r="A52">
        <v>41</v>
      </c>
      <c r="B52">
        <v>5924</v>
      </c>
      <c r="C52" s="2">
        <v>44618</v>
      </c>
      <c r="D52" t="s">
        <v>25</v>
      </c>
      <c r="E52" t="s">
        <v>29</v>
      </c>
    </row>
    <row r="53" spans="1:5" x14ac:dyDescent="0.25">
      <c r="A53">
        <v>43</v>
      </c>
      <c r="B53">
        <v>4688</v>
      </c>
      <c r="C53" s="2">
        <v>44652</v>
      </c>
      <c r="D53" t="s">
        <v>25</v>
      </c>
      <c r="E53" t="s">
        <v>29</v>
      </c>
    </row>
    <row r="54" spans="1:5" x14ac:dyDescent="0.25">
      <c r="A54">
        <v>43</v>
      </c>
      <c r="B54">
        <v>2976</v>
      </c>
      <c r="C54" s="2">
        <v>44881</v>
      </c>
      <c r="D54" t="s">
        <v>25</v>
      </c>
      <c r="E54" t="s">
        <v>28</v>
      </c>
    </row>
    <row r="55" spans="1:5" x14ac:dyDescent="0.25">
      <c r="A55">
        <v>44</v>
      </c>
      <c r="B55">
        <v>5996</v>
      </c>
      <c r="C55" s="2">
        <v>44669</v>
      </c>
      <c r="D55" t="s">
        <v>26</v>
      </c>
      <c r="E55" t="s">
        <v>29</v>
      </c>
    </row>
    <row r="56" spans="1:5" x14ac:dyDescent="0.25">
      <c r="A56">
        <v>45</v>
      </c>
      <c r="B56">
        <v>7946</v>
      </c>
      <c r="C56" s="2">
        <v>44737</v>
      </c>
      <c r="D56" t="s">
        <v>27</v>
      </c>
      <c r="E56" t="s">
        <v>29</v>
      </c>
    </row>
    <row r="57" spans="1:5" x14ac:dyDescent="0.25">
      <c r="A57">
        <v>50</v>
      </c>
      <c r="B57">
        <v>8594</v>
      </c>
      <c r="C57" s="2">
        <v>44619</v>
      </c>
      <c r="D57" t="s">
        <v>27</v>
      </c>
      <c r="E57" t="s">
        <v>29</v>
      </c>
    </row>
    <row r="58" spans="1:5" x14ac:dyDescent="0.25">
      <c r="A58">
        <v>50</v>
      </c>
      <c r="B58">
        <v>3511</v>
      </c>
      <c r="C58" s="2">
        <v>44868</v>
      </c>
      <c r="D58" t="s">
        <v>26</v>
      </c>
      <c r="E58" t="s">
        <v>29</v>
      </c>
    </row>
    <row r="59" spans="1:5" x14ac:dyDescent="0.25">
      <c r="A59">
        <v>54</v>
      </c>
      <c r="B59">
        <v>7895</v>
      </c>
      <c r="C59" s="2">
        <v>44573</v>
      </c>
      <c r="D59" t="s">
        <v>26</v>
      </c>
      <c r="E59" t="s">
        <v>28</v>
      </c>
    </row>
    <row r="60" spans="1:5" x14ac:dyDescent="0.25">
      <c r="A60">
        <v>54</v>
      </c>
      <c r="B60">
        <v>9831</v>
      </c>
      <c r="C60" s="2">
        <v>44886</v>
      </c>
      <c r="D60" t="s">
        <v>27</v>
      </c>
      <c r="E60" t="s">
        <v>28</v>
      </c>
    </row>
    <row r="61" spans="1:5" x14ac:dyDescent="0.25">
      <c r="A61">
        <v>57</v>
      </c>
      <c r="B61">
        <v>3525</v>
      </c>
      <c r="C61" s="2">
        <v>44902</v>
      </c>
      <c r="D61" t="s">
        <v>27</v>
      </c>
      <c r="E61" t="s">
        <v>29</v>
      </c>
    </row>
    <row r="62" spans="1:5" x14ac:dyDescent="0.25">
      <c r="A62">
        <v>58</v>
      </c>
      <c r="B62">
        <v>5295</v>
      </c>
      <c r="C62" s="2">
        <v>44759</v>
      </c>
      <c r="D62" t="s">
        <v>25</v>
      </c>
      <c r="E62" t="s">
        <v>29</v>
      </c>
    </row>
    <row r="63" spans="1:5" x14ac:dyDescent="0.25">
      <c r="A63">
        <v>58</v>
      </c>
      <c r="B63">
        <v>4341</v>
      </c>
      <c r="C63" s="2">
        <v>44582</v>
      </c>
      <c r="D63" t="s">
        <v>27</v>
      </c>
      <c r="E63" t="s">
        <v>29</v>
      </c>
    </row>
    <row r="64" spans="1:5" x14ac:dyDescent="0.25">
      <c r="A64">
        <v>60</v>
      </c>
      <c r="B64">
        <v>6180</v>
      </c>
      <c r="C64" s="2">
        <v>44720</v>
      </c>
      <c r="D64" t="s">
        <v>26</v>
      </c>
      <c r="E64" t="s">
        <v>28</v>
      </c>
    </row>
    <row r="65" spans="1:5" x14ac:dyDescent="0.25">
      <c r="A65">
        <v>60</v>
      </c>
      <c r="B65">
        <v>9473</v>
      </c>
      <c r="C65" s="2">
        <v>44647</v>
      </c>
      <c r="D65" t="s">
        <v>26</v>
      </c>
      <c r="E65" t="s">
        <v>29</v>
      </c>
    </row>
    <row r="66" spans="1:5" x14ac:dyDescent="0.25">
      <c r="A66">
        <v>61</v>
      </c>
      <c r="B66">
        <v>4959</v>
      </c>
      <c r="C66" s="2">
        <v>44661</v>
      </c>
      <c r="D66" t="s">
        <v>27</v>
      </c>
      <c r="E66" t="s">
        <v>28</v>
      </c>
    </row>
    <row r="67" spans="1:5" x14ac:dyDescent="0.25">
      <c r="A67">
        <v>62</v>
      </c>
      <c r="B67">
        <v>9191</v>
      </c>
      <c r="C67" s="2">
        <v>44922</v>
      </c>
      <c r="D67" t="s">
        <v>25</v>
      </c>
      <c r="E67" t="s">
        <v>28</v>
      </c>
    </row>
    <row r="68" spans="1:5" x14ac:dyDescent="0.25">
      <c r="A68">
        <v>62</v>
      </c>
      <c r="B68">
        <v>5275</v>
      </c>
      <c r="C68" s="2">
        <v>44622</v>
      </c>
      <c r="D68" t="s">
        <v>27</v>
      </c>
      <c r="E68" t="s">
        <v>28</v>
      </c>
    </row>
    <row r="69" spans="1:5" x14ac:dyDescent="0.25">
      <c r="A69">
        <v>67</v>
      </c>
      <c r="B69">
        <v>2826</v>
      </c>
      <c r="C69" s="2">
        <v>44680</v>
      </c>
      <c r="D69" t="s">
        <v>25</v>
      </c>
      <c r="E69" t="s">
        <v>28</v>
      </c>
    </row>
    <row r="70" spans="1:5" x14ac:dyDescent="0.25">
      <c r="A70">
        <v>67</v>
      </c>
      <c r="B70">
        <v>8888</v>
      </c>
      <c r="C70" s="2">
        <v>44702</v>
      </c>
      <c r="D70" t="s">
        <v>25</v>
      </c>
      <c r="E70" t="s">
        <v>28</v>
      </c>
    </row>
    <row r="71" spans="1:5" x14ac:dyDescent="0.25">
      <c r="A71">
        <v>68</v>
      </c>
      <c r="B71">
        <v>6970</v>
      </c>
      <c r="C71" s="2">
        <v>44718</v>
      </c>
      <c r="D71" t="s">
        <v>27</v>
      </c>
      <c r="E71" t="s">
        <v>29</v>
      </c>
    </row>
    <row r="72" spans="1:5" x14ac:dyDescent="0.25">
      <c r="A72">
        <v>68</v>
      </c>
      <c r="B72">
        <v>9825</v>
      </c>
      <c r="C72" s="2">
        <v>44587</v>
      </c>
      <c r="D72" t="s">
        <v>25</v>
      </c>
      <c r="E72" t="s">
        <v>29</v>
      </c>
    </row>
    <row r="73" spans="1:5" x14ac:dyDescent="0.25">
      <c r="A73">
        <v>69</v>
      </c>
      <c r="B73">
        <v>2127</v>
      </c>
      <c r="C73" s="2">
        <v>44839</v>
      </c>
      <c r="D73" t="s">
        <v>26</v>
      </c>
      <c r="E73" t="s">
        <v>28</v>
      </c>
    </row>
    <row r="74" spans="1:5" x14ac:dyDescent="0.25">
      <c r="A74">
        <v>71</v>
      </c>
      <c r="B74">
        <v>7774</v>
      </c>
      <c r="C74" s="2">
        <v>44582</v>
      </c>
      <c r="D74" t="s">
        <v>25</v>
      </c>
      <c r="E74" t="s">
        <v>29</v>
      </c>
    </row>
    <row r="75" spans="1:5" x14ac:dyDescent="0.25">
      <c r="A75">
        <v>71</v>
      </c>
      <c r="B75">
        <v>8178</v>
      </c>
      <c r="C75" s="2">
        <v>44664</v>
      </c>
      <c r="D75" t="s">
        <v>26</v>
      </c>
      <c r="E75" t="s">
        <v>28</v>
      </c>
    </row>
    <row r="76" spans="1:5" x14ac:dyDescent="0.25">
      <c r="A76">
        <v>72</v>
      </c>
      <c r="B76">
        <v>4838</v>
      </c>
      <c r="C76" s="2">
        <v>44569</v>
      </c>
      <c r="D76" t="s">
        <v>27</v>
      </c>
      <c r="E76" t="s">
        <v>29</v>
      </c>
    </row>
    <row r="77" spans="1:5" x14ac:dyDescent="0.25">
      <c r="A77">
        <v>72</v>
      </c>
      <c r="B77">
        <v>8975</v>
      </c>
      <c r="C77" s="2">
        <v>44563</v>
      </c>
      <c r="D77" t="s">
        <v>27</v>
      </c>
      <c r="E77" t="s">
        <v>28</v>
      </c>
    </row>
    <row r="78" spans="1:5" x14ac:dyDescent="0.25">
      <c r="A78">
        <v>73</v>
      </c>
      <c r="B78">
        <v>4011</v>
      </c>
      <c r="C78" s="2">
        <v>44788</v>
      </c>
      <c r="D78" t="s">
        <v>25</v>
      </c>
      <c r="E78" t="s">
        <v>28</v>
      </c>
    </row>
    <row r="79" spans="1:5" x14ac:dyDescent="0.25">
      <c r="A79">
        <v>74</v>
      </c>
      <c r="B79">
        <v>7342</v>
      </c>
      <c r="C79" s="2">
        <v>44622</v>
      </c>
      <c r="D79" t="s">
        <v>27</v>
      </c>
      <c r="E79" t="s">
        <v>28</v>
      </c>
    </row>
    <row r="80" spans="1:5" x14ac:dyDescent="0.25">
      <c r="A80">
        <v>75</v>
      </c>
      <c r="B80">
        <v>7751</v>
      </c>
      <c r="C80" s="2">
        <v>44794</v>
      </c>
      <c r="D80" t="s">
        <v>25</v>
      </c>
      <c r="E80" t="s">
        <v>28</v>
      </c>
    </row>
    <row r="81" spans="1:5" x14ac:dyDescent="0.25">
      <c r="A81">
        <v>76</v>
      </c>
      <c r="B81">
        <v>2857</v>
      </c>
      <c r="C81" s="2">
        <v>44883</v>
      </c>
      <c r="D81" t="s">
        <v>25</v>
      </c>
      <c r="E81" t="s">
        <v>28</v>
      </c>
    </row>
    <row r="82" spans="1:5" x14ac:dyDescent="0.25">
      <c r="A82">
        <v>76</v>
      </c>
      <c r="B82">
        <v>8428</v>
      </c>
      <c r="C82" s="2">
        <v>44866</v>
      </c>
      <c r="D82" t="s">
        <v>27</v>
      </c>
      <c r="E82" t="s">
        <v>29</v>
      </c>
    </row>
    <row r="83" spans="1:5" x14ac:dyDescent="0.25">
      <c r="A83">
        <v>78</v>
      </c>
      <c r="B83">
        <v>6946</v>
      </c>
      <c r="C83" s="2">
        <v>44888</v>
      </c>
      <c r="D83" t="s">
        <v>25</v>
      </c>
      <c r="E83" t="s">
        <v>29</v>
      </c>
    </row>
    <row r="84" spans="1:5" x14ac:dyDescent="0.25">
      <c r="A84">
        <v>79</v>
      </c>
      <c r="B84">
        <v>4328</v>
      </c>
      <c r="C84" s="2">
        <v>44589</v>
      </c>
      <c r="D84" t="s">
        <v>27</v>
      </c>
      <c r="E84" t="s">
        <v>28</v>
      </c>
    </row>
    <row r="85" spans="1:5" x14ac:dyDescent="0.25">
      <c r="A85">
        <v>83</v>
      </c>
      <c r="B85">
        <v>9746</v>
      </c>
      <c r="C85" s="2">
        <v>44641</v>
      </c>
      <c r="D85" t="s">
        <v>26</v>
      </c>
      <c r="E85" t="s">
        <v>29</v>
      </c>
    </row>
    <row r="86" spans="1:5" x14ac:dyDescent="0.25">
      <c r="A86">
        <v>83</v>
      </c>
      <c r="B86">
        <v>5867</v>
      </c>
      <c r="C86" s="2">
        <v>44673</v>
      </c>
      <c r="D86" t="s">
        <v>26</v>
      </c>
      <c r="E86" t="s">
        <v>29</v>
      </c>
    </row>
    <row r="87" spans="1:5" x14ac:dyDescent="0.25">
      <c r="A87">
        <v>87</v>
      </c>
      <c r="B87">
        <v>6132</v>
      </c>
      <c r="C87" s="2">
        <v>44905</v>
      </c>
      <c r="D87" t="s">
        <v>25</v>
      </c>
      <c r="E87" t="s">
        <v>28</v>
      </c>
    </row>
    <row r="88" spans="1:5" x14ac:dyDescent="0.25">
      <c r="A88">
        <v>87</v>
      </c>
      <c r="B88">
        <v>7449</v>
      </c>
      <c r="C88" s="2">
        <v>44621</v>
      </c>
      <c r="D88" t="s">
        <v>27</v>
      </c>
      <c r="E88" t="s">
        <v>29</v>
      </c>
    </row>
    <row r="89" spans="1:5" x14ac:dyDescent="0.25">
      <c r="A89">
        <v>90</v>
      </c>
      <c r="B89">
        <v>7718</v>
      </c>
      <c r="C89" s="2">
        <v>44808</v>
      </c>
      <c r="D89" t="s">
        <v>25</v>
      </c>
      <c r="E89" t="s">
        <v>28</v>
      </c>
    </row>
    <row r="90" spans="1:5" x14ac:dyDescent="0.25">
      <c r="A90">
        <v>91</v>
      </c>
      <c r="B90">
        <v>3852</v>
      </c>
      <c r="C90" s="2">
        <v>44705</v>
      </c>
      <c r="D90" t="s">
        <v>25</v>
      </c>
      <c r="E90" t="s">
        <v>29</v>
      </c>
    </row>
    <row r="91" spans="1:5" x14ac:dyDescent="0.25">
      <c r="A91">
        <v>91</v>
      </c>
      <c r="B91">
        <v>8238</v>
      </c>
      <c r="C91" s="2">
        <v>44575</v>
      </c>
      <c r="D91" t="s">
        <v>26</v>
      </c>
      <c r="E91" t="s">
        <v>28</v>
      </c>
    </row>
    <row r="92" spans="1:5" x14ac:dyDescent="0.25">
      <c r="A92">
        <v>92</v>
      </c>
      <c r="B92">
        <v>7698</v>
      </c>
      <c r="C92" s="2">
        <v>44840</v>
      </c>
      <c r="D92" t="s">
        <v>26</v>
      </c>
      <c r="E92" t="s">
        <v>29</v>
      </c>
    </row>
    <row r="93" spans="1:5" x14ac:dyDescent="0.25">
      <c r="A93">
        <v>92</v>
      </c>
      <c r="B93">
        <v>6988</v>
      </c>
      <c r="C93" s="2">
        <v>44648</v>
      </c>
      <c r="D93" t="s">
        <v>25</v>
      </c>
      <c r="E93" t="s">
        <v>28</v>
      </c>
    </row>
    <row r="94" spans="1:5" x14ac:dyDescent="0.25">
      <c r="A94">
        <v>93</v>
      </c>
      <c r="B94">
        <v>9266</v>
      </c>
      <c r="C94" s="2">
        <v>44658</v>
      </c>
      <c r="D94" t="s">
        <v>27</v>
      </c>
      <c r="E94" t="s">
        <v>28</v>
      </c>
    </row>
    <row r="95" spans="1:5" x14ac:dyDescent="0.25">
      <c r="A95">
        <v>93</v>
      </c>
      <c r="B95">
        <v>2922</v>
      </c>
      <c r="C95" s="2">
        <v>44841</v>
      </c>
      <c r="D95" t="s">
        <v>27</v>
      </c>
      <c r="E95" t="s">
        <v>28</v>
      </c>
    </row>
    <row r="96" spans="1:5" x14ac:dyDescent="0.25">
      <c r="A96">
        <v>95</v>
      </c>
      <c r="B96">
        <v>5828</v>
      </c>
      <c r="C96" s="2">
        <v>44772</v>
      </c>
      <c r="D96" t="s">
        <v>27</v>
      </c>
      <c r="E96" t="s">
        <v>28</v>
      </c>
    </row>
    <row r="97" spans="1:5" x14ac:dyDescent="0.25">
      <c r="A97">
        <v>96</v>
      </c>
      <c r="B97">
        <v>5701</v>
      </c>
      <c r="C97" s="2">
        <v>44587</v>
      </c>
      <c r="D97" t="s">
        <v>27</v>
      </c>
      <c r="E97" t="s">
        <v>29</v>
      </c>
    </row>
    <row r="98" spans="1:5" x14ac:dyDescent="0.25">
      <c r="A98">
        <v>96</v>
      </c>
      <c r="B98">
        <v>8412</v>
      </c>
      <c r="C98" s="2">
        <v>44612</v>
      </c>
      <c r="D98" t="s">
        <v>27</v>
      </c>
      <c r="E98" t="s">
        <v>29</v>
      </c>
    </row>
    <row r="99" spans="1:5" x14ac:dyDescent="0.25">
      <c r="A99">
        <v>97</v>
      </c>
      <c r="B99">
        <v>5336</v>
      </c>
      <c r="C99" s="2">
        <v>44667</v>
      </c>
      <c r="D99" t="s">
        <v>25</v>
      </c>
      <c r="E99" t="s">
        <v>28</v>
      </c>
    </row>
    <row r="100" spans="1:5" x14ac:dyDescent="0.25">
      <c r="A100">
        <v>97</v>
      </c>
      <c r="B100">
        <v>8734</v>
      </c>
      <c r="C100" s="2">
        <v>44784</v>
      </c>
      <c r="D100" t="s">
        <v>27</v>
      </c>
      <c r="E100" t="s">
        <v>28</v>
      </c>
    </row>
    <row r="101" spans="1:5" x14ac:dyDescent="0.25">
      <c r="A101">
        <v>98</v>
      </c>
      <c r="B101">
        <v>7770</v>
      </c>
      <c r="C101" s="2">
        <v>44893</v>
      </c>
      <c r="D101" t="s">
        <v>26</v>
      </c>
      <c r="E101" t="s">
        <v>28</v>
      </c>
    </row>
    <row r="102" spans="1:5" x14ac:dyDescent="0.25">
      <c r="A102">
        <v>100</v>
      </c>
      <c r="B102">
        <v>6015</v>
      </c>
      <c r="C102" s="2">
        <v>44595</v>
      </c>
      <c r="D102" t="s">
        <v>26</v>
      </c>
      <c r="E102" t="s">
        <v>28</v>
      </c>
    </row>
    <row r="103" spans="1:5" x14ac:dyDescent="0.25">
      <c r="A103">
        <v>100</v>
      </c>
      <c r="B103">
        <v>9923</v>
      </c>
      <c r="C103" s="2">
        <v>44896</v>
      </c>
      <c r="D103" t="s">
        <v>27</v>
      </c>
      <c r="E103" t="s">
        <v>28</v>
      </c>
    </row>
    <row r="104" spans="1:5" x14ac:dyDescent="0.25">
      <c r="A104">
        <v>101</v>
      </c>
      <c r="B104">
        <v>8080</v>
      </c>
      <c r="C104" s="2">
        <v>44855</v>
      </c>
      <c r="D104" t="s">
        <v>26</v>
      </c>
      <c r="E104" t="s">
        <v>29</v>
      </c>
    </row>
    <row r="105" spans="1:5" x14ac:dyDescent="0.25">
      <c r="A105">
        <v>101</v>
      </c>
      <c r="B105">
        <v>8740</v>
      </c>
      <c r="C105" s="2">
        <v>44688</v>
      </c>
      <c r="D105" t="s">
        <v>25</v>
      </c>
      <c r="E105" t="s">
        <v>28</v>
      </c>
    </row>
    <row r="106" spans="1:5" x14ac:dyDescent="0.25">
      <c r="A106">
        <v>102</v>
      </c>
      <c r="B106">
        <v>7740</v>
      </c>
      <c r="C106" s="2">
        <v>44864</v>
      </c>
      <c r="D106" t="s">
        <v>26</v>
      </c>
      <c r="E106" t="s">
        <v>28</v>
      </c>
    </row>
    <row r="107" spans="1:5" x14ac:dyDescent="0.25">
      <c r="A107">
        <v>102</v>
      </c>
      <c r="B107">
        <v>9363</v>
      </c>
      <c r="C107" s="2">
        <v>44807</v>
      </c>
      <c r="D107" t="s">
        <v>27</v>
      </c>
      <c r="E107" t="s">
        <v>29</v>
      </c>
    </row>
    <row r="108" spans="1:5" x14ac:dyDescent="0.25">
      <c r="A108">
        <v>103</v>
      </c>
      <c r="B108">
        <v>4829</v>
      </c>
      <c r="C108" s="2">
        <v>44831</v>
      </c>
      <c r="D108" t="s">
        <v>26</v>
      </c>
      <c r="E108" t="s">
        <v>28</v>
      </c>
    </row>
    <row r="109" spans="1:5" x14ac:dyDescent="0.25">
      <c r="A109">
        <v>103</v>
      </c>
      <c r="B109">
        <v>9008</v>
      </c>
      <c r="C109" s="2">
        <v>44920</v>
      </c>
      <c r="D109" t="s">
        <v>26</v>
      </c>
      <c r="E109" t="s">
        <v>28</v>
      </c>
    </row>
    <row r="110" spans="1:5" x14ac:dyDescent="0.25">
      <c r="A110">
        <v>104</v>
      </c>
      <c r="B110">
        <v>4863</v>
      </c>
      <c r="C110" s="2">
        <v>44673</v>
      </c>
      <c r="D110" t="s">
        <v>25</v>
      </c>
      <c r="E110" t="s">
        <v>29</v>
      </c>
    </row>
    <row r="111" spans="1:5" x14ac:dyDescent="0.25">
      <c r="A111">
        <v>104</v>
      </c>
      <c r="B111">
        <v>4455</v>
      </c>
      <c r="C111" s="2">
        <v>44564</v>
      </c>
      <c r="D111" t="s">
        <v>25</v>
      </c>
      <c r="E111" t="s">
        <v>28</v>
      </c>
    </row>
    <row r="112" spans="1:5" x14ac:dyDescent="0.25">
      <c r="A112">
        <v>105</v>
      </c>
      <c r="B112">
        <v>2978</v>
      </c>
      <c r="C112" s="2">
        <v>44850</v>
      </c>
      <c r="D112" t="s">
        <v>25</v>
      </c>
      <c r="E112" t="s">
        <v>29</v>
      </c>
    </row>
    <row r="113" spans="1:5" x14ac:dyDescent="0.25">
      <c r="A113">
        <v>105</v>
      </c>
      <c r="B113">
        <v>3694</v>
      </c>
      <c r="C113" s="2">
        <v>44720</v>
      </c>
      <c r="D113" t="s">
        <v>25</v>
      </c>
      <c r="E113" t="s">
        <v>29</v>
      </c>
    </row>
    <row r="114" spans="1:5" x14ac:dyDescent="0.25">
      <c r="A114">
        <v>106</v>
      </c>
      <c r="B114">
        <v>4817</v>
      </c>
      <c r="C114" s="2">
        <v>44684</v>
      </c>
      <c r="D114" t="s">
        <v>27</v>
      </c>
      <c r="E114" t="s">
        <v>29</v>
      </c>
    </row>
    <row r="115" spans="1:5" x14ac:dyDescent="0.25">
      <c r="A115">
        <v>106</v>
      </c>
      <c r="B115">
        <v>4530</v>
      </c>
      <c r="C115" s="2">
        <v>44702</v>
      </c>
      <c r="D115" t="s">
        <v>25</v>
      </c>
      <c r="E115" t="s">
        <v>28</v>
      </c>
    </row>
    <row r="116" spans="1:5" x14ac:dyDescent="0.25">
      <c r="A116">
        <v>108</v>
      </c>
      <c r="B116">
        <v>3662</v>
      </c>
      <c r="C116" s="2">
        <v>44762</v>
      </c>
      <c r="D116" t="s">
        <v>26</v>
      </c>
      <c r="E116" t="s">
        <v>29</v>
      </c>
    </row>
    <row r="117" spans="1:5" x14ac:dyDescent="0.25">
      <c r="A117">
        <v>108</v>
      </c>
      <c r="B117">
        <v>4622</v>
      </c>
      <c r="C117" s="2">
        <v>44878</v>
      </c>
      <c r="D117" t="s">
        <v>25</v>
      </c>
      <c r="E117" t="s">
        <v>29</v>
      </c>
    </row>
    <row r="118" spans="1:5" x14ac:dyDescent="0.25">
      <c r="A118">
        <v>109</v>
      </c>
      <c r="B118">
        <v>5524</v>
      </c>
      <c r="C118" s="2">
        <v>44695</v>
      </c>
      <c r="D118" t="s">
        <v>25</v>
      </c>
      <c r="E118" t="s">
        <v>29</v>
      </c>
    </row>
    <row r="119" spans="1:5" x14ac:dyDescent="0.25">
      <c r="A119">
        <v>109</v>
      </c>
      <c r="B119">
        <v>5828</v>
      </c>
      <c r="C119" s="2">
        <v>44906</v>
      </c>
      <c r="D119" t="s">
        <v>27</v>
      </c>
      <c r="E119" t="s">
        <v>29</v>
      </c>
    </row>
    <row r="120" spans="1:5" x14ac:dyDescent="0.25">
      <c r="A120">
        <v>110</v>
      </c>
      <c r="B120">
        <v>3216</v>
      </c>
      <c r="C120" s="2">
        <v>44781</v>
      </c>
      <c r="D120" t="s">
        <v>25</v>
      </c>
      <c r="E120" t="s">
        <v>28</v>
      </c>
    </row>
    <row r="121" spans="1:5" x14ac:dyDescent="0.25">
      <c r="A121">
        <v>110</v>
      </c>
      <c r="B121">
        <v>6525</v>
      </c>
      <c r="C121" s="2">
        <v>44900</v>
      </c>
      <c r="D121" t="s">
        <v>26</v>
      </c>
      <c r="E121" t="s">
        <v>28</v>
      </c>
    </row>
    <row r="122" spans="1:5" x14ac:dyDescent="0.25">
      <c r="A122">
        <v>111</v>
      </c>
      <c r="B122">
        <v>8650</v>
      </c>
      <c r="C122" s="2">
        <v>44625</v>
      </c>
      <c r="D122" t="s">
        <v>25</v>
      </c>
      <c r="E122" t="s">
        <v>29</v>
      </c>
    </row>
    <row r="123" spans="1:5" x14ac:dyDescent="0.25">
      <c r="A123">
        <v>112</v>
      </c>
      <c r="B123">
        <v>8229</v>
      </c>
      <c r="C123" s="2">
        <v>44629</v>
      </c>
      <c r="D123" t="s">
        <v>25</v>
      </c>
      <c r="E123" t="s">
        <v>28</v>
      </c>
    </row>
    <row r="124" spans="1:5" x14ac:dyDescent="0.25">
      <c r="A124">
        <v>113</v>
      </c>
      <c r="B124">
        <v>7298</v>
      </c>
      <c r="C124" s="2">
        <v>44789</v>
      </c>
      <c r="D124" t="s">
        <v>27</v>
      </c>
      <c r="E124" t="s">
        <v>29</v>
      </c>
    </row>
    <row r="125" spans="1:5" x14ac:dyDescent="0.25">
      <c r="A125">
        <v>116</v>
      </c>
      <c r="B125">
        <v>3200</v>
      </c>
      <c r="C125" s="2">
        <v>44707</v>
      </c>
      <c r="D125" t="s">
        <v>27</v>
      </c>
      <c r="E125" t="s">
        <v>28</v>
      </c>
    </row>
    <row r="126" spans="1:5" x14ac:dyDescent="0.25">
      <c r="A126">
        <v>118</v>
      </c>
      <c r="B126">
        <v>4052</v>
      </c>
      <c r="C126" s="2">
        <v>44594</v>
      </c>
      <c r="D126" t="s">
        <v>25</v>
      </c>
      <c r="E126" t="s">
        <v>29</v>
      </c>
    </row>
    <row r="127" spans="1:5" x14ac:dyDescent="0.25">
      <c r="A127">
        <v>119</v>
      </c>
      <c r="B127">
        <v>3991</v>
      </c>
      <c r="C127" s="2">
        <v>44580</v>
      </c>
      <c r="D127" t="s">
        <v>27</v>
      </c>
      <c r="E127" t="s">
        <v>28</v>
      </c>
    </row>
    <row r="128" spans="1:5" x14ac:dyDescent="0.25">
      <c r="A128">
        <v>119</v>
      </c>
      <c r="B128">
        <v>3986</v>
      </c>
      <c r="C128" s="2">
        <v>44618</v>
      </c>
      <c r="D128" t="s">
        <v>26</v>
      </c>
      <c r="E128" t="s">
        <v>28</v>
      </c>
    </row>
    <row r="129" spans="1:5" x14ac:dyDescent="0.25">
      <c r="A129">
        <v>120</v>
      </c>
      <c r="B129">
        <v>6920</v>
      </c>
      <c r="C129" s="2">
        <v>44706</v>
      </c>
      <c r="D129" t="s">
        <v>26</v>
      </c>
      <c r="E129" t="s">
        <v>29</v>
      </c>
    </row>
    <row r="130" spans="1:5" x14ac:dyDescent="0.25">
      <c r="A130">
        <v>120</v>
      </c>
      <c r="B130">
        <v>3817</v>
      </c>
      <c r="C130" s="2">
        <v>44872</v>
      </c>
      <c r="D130" t="s">
        <v>27</v>
      </c>
      <c r="E130" t="s">
        <v>28</v>
      </c>
    </row>
    <row r="131" spans="1:5" x14ac:dyDescent="0.25">
      <c r="A131">
        <v>121</v>
      </c>
      <c r="B131">
        <v>9255</v>
      </c>
      <c r="C131" s="2">
        <v>44901</v>
      </c>
      <c r="D131" t="s">
        <v>27</v>
      </c>
      <c r="E131" t="s">
        <v>29</v>
      </c>
    </row>
    <row r="132" spans="1:5" x14ac:dyDescent="0.25">
      <c r="A132">
        <v>121</v>
      </c>
      <c r="B132">
        <v>8238</v>
      </c>
      <c r="C132" s="2">
        <v>44659</v>
      </c>
      <c r="D132" t="s">
        <v>27</v>
      </c>
      <c r="E132" t="s">
        <v>28</v>
      </c>
    </row>
    <row r="133" spans="1:5" x14ac:dyDescent="0.25">
      <c r="A133">
        <v>122</v>
      </c>
      <c r="B133">
        <v>2723</v>
      </c>
      <c r="C133" s="2">
        <v>44652</v>
      </c>
      <c r="D133" t="s">
        <v>26</v>
      </c>
      <c r="E133" t="s">
        <v>28</v>
      </c>
    </row>
    <row r="134" spans="1:5" x14ac:dyDescent="0.25">
      <c r="A134">
        <v>123</v>
      </c>
      <c r="B134">
        <v>7104</v>
      </c>
      <c r="C134" s="2">
        <v>44790</v>
      </c>
      <c r="D134" t="s">
        <v>25</v>
      </c>
      <c r="E134" t="s">
        <v>28</v>
      </c>
    </row>
    <row r="135" spans="1:5" x14ac:dyDescent="0.25">
      <c r="A135">
        <v>123</v>
      </c>
      <c r="B135">
        <v>4351</v>
      </c>
      <c r="C135" s="2">
        <v>44876</v>
      </c>
      <c r="D135" t="s">
        <v>25</v>
      </c>
      <c r="E135" t="s">
        <v>28</v>
      </c>
    </row>
    <row r="136" spans="1:5" x14ac:dyDescent="0.25">
      <c r="A136">
        <v>124</v>
      </c>
      <c r="B136">
        <v>5299</v>
      </c>
      <c r="C136" s="2">
        <v>44920</v>
      </c>
      <c r="D136" t="s">
        <v>26</v>
      </c>
      <c r="E136" t="s">
        <v>28</v>
      </c>
    </row>
    <row r="137" spans="1:5" x14ac:dyDescent="0.25">
      <c r="A137">
        <v>124</v>
      </c>
      <c r="B137">
        <v>6920</v>
      </c>
      <c r="C137" s="2">
        <v>44899</v>
      </c>
      <c r="D137" t="s">
        <v>25</v>
      </c>
      <c r="E137" t="s">
        <v>28</v>
      </c>
    </row>
    <row r="138" spans="1:5" x14ac:dyDescent="0.25">
      <c r="A138">
        <v>127</v>
      </c>
      <c r="B138">
        <v>2493</v>
      </c>
      <c r="C138" s="2">
        <v>44679</v>
      </c>
      <c r="D138" t="s">
        <v>26</v>
      </c>
      <c r="E138" t="s">
        <v>28</v>
      </c>
    </row>
    <row r="139" spans="1:5" x14ac:dyDescent="0.25">
      <c r="A139">
        <v>128</v>
      </c>
      <c r="B139">
        <v>8780</v>
      </c>
      <c r="C139" s="2">
        <v>44714</v>
      </c>
      <c r="D139" t="s">
        <v>27</v>
      </c>
      <c r="E139" t="s">
        <v>28</v>
      </c>
    </row>
    <row r="140" spans="1:5" x14ac:dyDescent="0.25">
      <c r="A140">
        <v>128</v>
      </c>
      <c r="B140">
        <v>9671</v>
      </c>
      <c r="C140" s="2">
        <v>44790</v>
      </c>
      <c r="D140" t="s">
        <v>27</v>
      </c>
      <c r="E140" t="s">
        <v>29</v>
      </c>
    </row>
    <row r="141" spans="1:5" x14ac:dyDescent="0.25">
      <c r="A141">
        <v>129</v>
      </c>
      <c r="B141">
        <v>6991</v>
      </c>
      <c r="C141" s="2">
        <v>44691</v>
      </c>
      <c r="D141" t="s">
        <v>25</v>
      </c>
      <c r="E141" t="s">
        <v>28</v>
      </c>
    </row>
    <row r="142" spans="1:5" x14ac:dyDescent="0.25">
      <c r="A142">
        <v>130</v>
      </c>
      <c r="B142">
        <v>8482</v>
      </c>
      <c r="C142" s="2">
        <v>44810</v>
      </c>
      <c r="D142" t="s">
        <v>26</v>
      </c>
      <c r="E142" t="s">
        <v>29</v>
      </c>
    </row>
    <row r="143" spans="1:5" x14ac:dyDescent="0.25">
      <c r="A143">
        <v>131</v>
      </c>
      <c r="B143">
        <v>4112</v>
      </c>
      <c r="C143" s="2">
        <v>44898</v>
      </c>
      <c r="D143" t="s">
        <v>25</v>
      </c>
      <c r="E143" t="s">
        <v>28</v>
      </c>
    </row>
    <row r="144" spans="1:5" x14ac:dyDescent="0.25">
      <c r="A144">
        <v>133</v>
      </c>
      <c r="B144">
        <v>2039</v>
      </c>
      <c r="C144" s="2">
        <v>44785</v>
      </c>
      <c r="D144" t="s">
        <v>25</v>
      </c>
      <c r="E144" t="s">
        <v>28</v>
      </c>
    </row>
    <row r="145" spans="1:5" x14ac:dyDescent="0.25">
      <c r="A145">
        <v>134</v>
      </c>
      <c r="B145">
        <v>8616</v>
      </c>
      <c r="C145" s="2">
        <v>44677</v>
      </c>
      <c r="D145" t="s">
        <v>25</v>
      </c>
      <c r="E145" t="s">
        <v>29</v>
      </c>
    </row>
    <row r="146" spans="1:5" x14ac:dyDescent="0.25">
      <c r="A146">
        <v>138</v>
      </c>
      <c r="B146">
        <v>8812</v>
      </c>
      <c r="C146" s="2">
        <v>44620</v>
      </c>
      <c r="D146" t="s">
        <v>25</v>
      </c>
      <c r="E146" t="s">
        <v>29</v>
      </c>
    </row>
    <row r="147" spans="1:5" x14ac:dyDescent="0.25">
      <c r="A147">
        <v>139</v>
      </c>
      <c r="B147">
        <v>3558</v>
      </c>
      <c r="C147" s="2">
        <v>44639</v>
      </c>
      <c r="D147" t="s">
        <v>26</v>
      </c>
      <c r="E147" t="s">
        <v>28</v>
      </c>
    </row>
    <row r="148" spans="1:5" x14ac:dyDescent="0.25">
      <c r="A148">
        <v>139</v>
      </c>
      <c r="B148">
        <v>9257</v>
      </c>
      <c r="C148" s="2">
        <v>44760</v>
      </c>
      <c r="D148" t="s">
        <v>25</v>
      </c>
      <c r="E148" t="s">
        <v>29</v>
      </c>
    </row>
    <row r="149" spans="1:5" x14ac:dyDescent="0.25">
      <c r="A149">
        <v>140</v>
      </c>
      <c r="B149">
        <v>3028</v>
      </c>
      <c r="C149" s="2">
        <v>44678</v>
      </c>
      <c r="D149" t="s">
        <v>26</v>
      </c>
      <c r="E149" t="s">
        <v>28</v>
      </c>
    </row>
    <row r="150" spans="1:5" x14ac:dyDescent="0.25">
      <c r="A150">
        <v>141</v>
      </c>
      <c r="B150">
        <v>9304</v>
      </c>
      <c r="C150" s="2">
        <v>44704</v>
      </c>
      <c r="D150" t="s">
        <v>27</v>
      </c>
      <c r="E150" t="s">
        <v>28</v>
      </c>
    </row>
    <row r="151" spans="1:5" x14ac:dyDescent="0.25">
      <c r="A151">
        <v>141</v>
      </c>
      <c r="B151">
        <v>8929</v>
      </c>
      <c r="C151" s="2">
        <v>44590</v>
      </c>
      <c r="D151" t="s">
        <v>27</v>
      </c>
      <c r="E151" t="s">
        <v>28</v>
      </c>
    </row>
    <row r="152" spans="1:5" x14ac:dyDescent="0.25">
      <c r="A152">
        <v>142</v>
      </c>
      <c r="B152">
        <v>3619</v>
      </c>
      <c r="C152" s="2">
        <v>44624</v>
      </c>
      <c r="D152" t="s">
        <v>26</v>
      </c>
      <c r="E152" t="s">
        <v>29</v>
      </c>
    </row>
    <row r="153" spans="1:5" x14ac:dyDescent="0.25">
      <c r="A153">
        <v>143</v>
      </c>
      <c r="B153">
        <v>7823</v>
      </c>
      <c r="C153" s="2">
        <v>44902</v>
      </c>
      <c r="D153" t="s">
        <v>25</v>
      </c>
      <c r="E153" t="s">
        <v>28</v>
      </c>
    </row>
    <row r="154" spans="1:5" x14ac:dyDescent="0.25">
      <c r="A154">
        <v>144</v>
      </c>
      <c r="B154">
        <v>7937</v>
      </c>
      <c r="C154" s="2">
        <v>44757</v>
      </c>
      <c r="D154" t="s">
        <v>25</v>
      </c>
      <c r="E154" t="s">
        <v>28</v>
      </c>
    </row>
    <row r="155" spans="1:5" x14ac:dyDescent="0.25">
      <c r="A155">
        <v>145</v>
      </c>
      <c r="B155">
        <v>3367</v>
      </c>
      <c r="C155" s="2">
        <v>44836</v>
      </c>
      <c r="D155" t="s">
        <v>27</v>
      </c>
      <c r="E155" t="s">
        <v>29</v>
      </c>
    </row>
    <row r="156" spans="1:5" x14ac:dyDescent="0.25">
      <c r="A156">
        <v>145</v>
      </c>
      <c r="B156">
        <v>7804</v>
      </c>
      <c r="C156" s="2">
        <v>44861</v>
      </c>
      <c r="D156" t="s">
        <v>26</v>
      </c>
      <c r="E156" t="s">
        <v>29</v>
      </c>
    </row>
    <row r="157" spans="1:5" x14ac:dyDescent="0.25">
      <c r="A157">
        <v>147</v>
      </c>
      <c r="B157">
        <v>7815</v>
      </c>
      <c r="C157" s="2">
        <v>44733</v>
      </c>
      <c r="D157" t="s">
        <v>27</v>
      </c>
      <c r="E157" t="s">
        <v>29</v>
      </c>
    </row>
    <row r="158" spans="1:5" x14ac:dyDescent="0.25">
      <c r="A158">
        <v>147</v>
      </c>
      <c r="B158">
        <v>4454</v>
      </c>
      <c r="C158" s="2">
        <v>44884</v>
      </c>
      <c r="D158" t="s">
        <v>26</v>
      </c>
      <c r="E158" t="s">
        <v>28</v>
      </c>
    </row>
    <row r="159" spans="1:5" x14ac:dyDescent="0.25">
      <c r="A159">
        <v>148</v>
      </c>
      <c r="B159">
        <v>5013</v>
      </c>
      <c r="C159" s="2">
        <v>44641</v>
      </c>
      <c r="D159" t="s">
        <v>25</v>
      </c>
      <c r="E159" t="s">
        <v>29</v>
      </c>
    </row>
    <row r="160" spans="1:5" x14ac:dyDescent="0.25">
      <c r="A160">
        <v>148</v>
      </c>
      <c r="B160">
        <v>5034</v>
      </c>
      <c r="C160" s="2">
        <v>44724</v>
      </c>
      <c r="D160" t="s">
        <v>27</v>
      </c>
      <c r="E160" t="s">
        <v>28</v>
      </c>
    </row>
    <row r="161" spans="1:5" x14ac:dyDescent="0.25">
      <c r="A161">
        <v>149</v>
      </c>
      <c r="B161">
        <v>8121</v>
      </c>
      <c r="C161" s="2">
        <v>44635</v>
      </c>
      <c r="D161" t="s">
        <v>27</v>
      </c>
      <c r="E161" t="s">
        <v>28</v>
      </c>
    </row>
    <row r="162" spans="1:5" x14ac:dyDescent="0.25">
      <c r="A162">
        <v>151</v>
      </c>
      <c r="B162">
        <v>6378</v>
      </c>
      <c r="C162" s="2">
        <v>44855</v>
      </c>
      <c r="D162" t="s">
        <v>26</v>
      </c>
      <c r="E162" t="s">
        <v>29</v>
      </c>
    </row>
    <row r="163" spans="1:5" x14ac:dyDescent="0.25">
      <c r="A163">
        <v>151</v>
      </c>
      <c r="B163">
        <v>5962</v>
      </c>
      <c r="C163" s="2">
        <v>44886</v>
      </c>
      <c r="D163" t="s">
        <v>25</v>
      </c>
      <c r="E163" t="s">
        <v>28</v>
      </c>
    </row>
    <row r="164" spans="1:5" x14ac:dyDescent="0.25">
      <c r="A164">
        <v>153</v>
      </c>
      <c r="B164">
        <v>8112</v>
      </c>
      <c r="C164" s="2">
        <v>44777</v>
      </c>
      <c r="D164" t="s">
        <v>27</v>
      </c>
      <c r="E164" t="s">
        <v>29</v>
      </c>
    </row>
    <row r="165" spans="1:5" x14ac:dyDescent="0.25">
      <c r="A165">
        <v>155</v>
      </c>
      <c r="B165">
        <v>7261</v>
      </c>
      <c r="C165" s="2">
        <v>44821</v>
      </c>
      <c r="D165" t="s">
        <v>27</v>
      </c>
      <c r="E165" t="s">
        <v>28</v>
      </c>
    </row>
    <row r="166" spans="1:5" x14ac:dyDescent="0.25">
      <c r="A166">
        <v>155</v>
      </c>
      <c r="B166">
        <v>9291</v>
      </c>
      <c r="C166" s="2">
        <v>44889</v>
      </c>
      <c r="D166" t="s">
        <v>27</v>
      </c>
      <c r="E166" t="s">
        <v>28</v>
      </c>
    </row>
    <row r="167" spans="1:5" x14ac:dyDescent="0.25">
      <c r="A167">
        <v>159</v>
      </c>
      <c r="B167">
        <v>7740</v>
      </c>
      <c r="C167" s="2">
        <v>44653</v>
      </c>
      <c r="D167" t="s">
        <v>27</v>
      </c>
      <c r="E167" t="s">
        <v>29</v>
      </c>
    </row>
    <row r="168" spans="1:5" x14ac:dyDescent="0.25">
      <c r="A168">
        <v>159</v>
      </c>
      <c r="B168">
        <v>6253</v>
      </c>
      <c r="C168" s="2">
        <v>44663</v>
      </c>
      <c r="D168" t="s">
        <v>25</v>
      </c>
      <c r="E168" t="s">
        <v>29</v>
      </c>
    </row>
    <row r="169" spans="1:5" x14ac:dyDescent="0.25">
      <c r="A169">
        <v>160</v>
      </c>
      <c r="B169">
        <v>8843</v>
      </c>
      <c r="C169" s="2">
        <v>44610</v>
      </c>
      <c r="D169" t="s">
        <v>25</v>
      </c>
      <c r="E169" t="s">
        <v>29</v>
      </c>
    </row>
    <row r="170" spans="1:5" x14ac:dyDescent="0.25">
      <c r="A170">
        <v>160</v>
      </c>
      <c r="B170">
        <v>5590</v>
      </c>
      <c r="C170" s="2">
        <v>44761</v>
      </c>
      <c r="D170" t="s">
        <v>27</v>
      </c>
      <c r="E170" t="s">
        <v>28</v>
      </c>
    </row>
    <row r="171" spans="1:5" x14ac:dyDescent="0.25">
      <c r="A171">
        <v>161</v>
      </c>
      <c r="B171">
        <v>2424</v>
      </c>
      <c r="C171" s="2">
        <v>44738</v>
      </c>
      <c r="D171" t="s">
        <v>27</v>
      </c>
      <c r="E171" t="s">
        <v>29</v>
      </c>
    </row>
    <row r="172" spans="1:5" x14ac:dyDescent="0.25">
      <c r="A172">
        <v>162</v>
      </c>
      <c r="B172">
        <v>4723</v>
      </c>
      <c r="C172" s="2">
        <v>44776</v>
      </c>
      <c r="D172" t="s">
        <v>26</v>
      </c>
      <c r="E172" t="s">
        <v>29</v>
      </c>
    </row>
    <row r="173" spans="1:5" x14ac:dyDescent="0.25">
      <c r="A173">
        <v>162</v>
      </c>
      <c r="B173">
        <v>5523</v>
      </c>
      <c r="C173" s="2">
        <v>44892</v>
      </c>
      <c r="D173" t="s">
        <v>27</v>
      </c>
      <c r="E173" t="s">
        <v>28</v>
      </c>
    </row>
    <row r="174" spans="1:5" x14ac:dyDescent="0.25">
      <c r="A174">
        <v>163</v>
      </c>
      <c r="B174">
        <v>3288</v>
      </c>
      <c r="C174" s="2">
        <v>44624</v>
      </c>
      <c r="D174" t="s">
        <v>26</v>
      </c>
      <c r="E174" t="s">
        <v>28</v>
      </c>
    </row>
    <row r="175" spans="1:5" x14ac:dyDescent="0.25">
      <c r="A175">
        <v>163</v>
      </c>
      <c r="B175">
        <v>6272</v>
      </c>
      <c r="C175" s="2">
        <v>44849</v>
      </c>
      <c r="D175" t="s">
        <v>25</v>
      </c>
      <c r="E175" t="s">
        <v>29</v>
      </c>
    </row>
    <row r="176" spans="1:5" x14ac:dyDescent="0.25">
      <c r="A176">
        <v>164</v>
      </c>
      <c r="B176">
        <v>3470</v>
      </c>
      <c r="C176" s="2">
        <v>44901</v>
      </c>
      <c r="D176" t="s">
        <v>26</v>
      </c>
      <c r="E176" t="s">
        <v>28</v>
      </c>
    </row>
    <row r="177" spans="1:5" x14ac:dyDescent="0.25">
      <c r="A177">
        <v>166</v>
      </c>
      <c r="B177">
        <v>7587</v>
      </c>
      <c r="C177" s="2">
        <v>44877</v>
      </c>
      <c r="D177" t="s">
        <v>26</v>
      </c>
      <c r="E177" t="s">
        <v>28</v>
      </c>
    </row>
    <row r="178" spans="1:5" x14ac:dyDescent="0.25">
      <c r="A178">
        <v>167</v>
      </c>
      <c r="B178">
        <v>8076</v>
      </c>
      <c r="C178" s="2">
        <v>44899</v>
      </c>
      <c r="D178" t="s">
        <v>26</v>
      </c>
      <c r="E178" t="s">
        <v>28</v>
      </c>
    </row>
    <row r="179" spans="1:5" x14ac:dyDescent="0.25">
      <c r="A179">
        <v>168</v>
      </c>
      <c r="B179">
        <v>6346</v>
      </c>
      <c r="C179" s="2">
        <v>44820</v>
      </c>
      <c r="D179" t="s">
        <v>27</v>
      </c>
      <c r="E179" t="s">
        <v>29</v>
      </c>
    </row>
    <row r="180" spans="1:5" x14ac:dyDescent="0.25">
      <c r="A180">
        <v>168</v>
      </c>
      <c r="B180">
        <v>7928</v>
      </c>
      <c r="C180" s="2">
        <v>44675</v>
      </c>
      <c r="D180" t="s">
        <v>27</v>
      </c>
      <c r="E180" t="s">
        <v>28</v>
      </c>
    </row>
    <row r="181" spans="1:5" x14ac:dyDescent="0.25">
      <c r="A181">
        <v>169</v>
      </c>
      <c r="B181">
        <v>7811</v>
      </c>
      <c r="C181" s="2">
        <v>44751</v>
      </c>
      <c r="D181" t="s">
        <v>25</v>
      </c>
      <c r="E181" t="s">
        <v>29</v>
      </c>
    </row>
    <row r="182" spans="1:5" x14ac:dyDescent="0.25">
      <c r="A182">
        <v>170</v>
      </c>
      <c r="B182">
        <v>8380</v>
      </c>
      <c r="C182" s="2">
        <v>44566</v>
      </c>
      <c r="D182" t="s">
        <v>25</v>
      </c>
      <c r="E182" t="s">
        <v>29</v>
      </c>
    </row>
    <row r="183" spans="1:5" x14ac:dyDescent="0.25">
      <c r="A183">
        <v>171</v>
      </c>
      <c r="B183">
        <v>6649</v>
      </c>
      <c r="C183" s="2">
        <v>44820</v>
      </c>
      <c r="D183" t="s">
        <v>26</v>
      </c>
      <c r="E183" t="s">
        <v>28</v>
      </c>
    </row>
    <row r="184" spans="1:5" x14ac:dyDescent="0.25">
      <c r="A184">
        <v>172</v>
      </c>
      <c r="B184">
        <v>2760</v>
      </c>
      <c r="C184" s="2">
        <v>44587</v>
      </c>
      <c r="D184" t="s">
        <v>27</v>
      </c>
      <c r="E184" t="s">
        <v>29</v>
      </c>
    </row>
    <row r="185" spans="1:5" x14ac:dyDescent="0.25">
      <c r="A185">
        <v>172</v>
      </c>
      <c r="B185">
        <v>7078</v>
      </c>
      <c r="C185" s="2">
        <v>44743</v>
      </c>
      <c r="D185" t="s">
        <v>25</v>
      </c>
      <c r="E185" t="s">
        <v>28</v>
      </c>
    </row>
    <row r="186" spans="1:5" x14ac:dyDescent="0.25">
      <c r="A186">
        <v>173</v>
      </c>
      <c r="B186">
        <v>2218</v>
      </c>
      <c r="C186" s="2">
        <v>44879</v>
      </c>
      <c r="D186" t="s">
        <v>25</v>
      </c>
      <c r="E186" t="s">
        <v>28</v>
      </c>
    </row>
    <row r="187" spans="1:5" x14ac:dyDescent="0.25">
      <c r="A187">
        <v>174</v>
      </c>
      <c r="B187">
        <v>3144</v>
      </c>
      <c r="C187" s="2">
        <v>44650</v>
      </c>
      <c r="D187" t="s">
        <v>27</v>
      </c>
      <c r="E187" t="s">
        <v>29</v>
      </c>
    </row>
    <row r="188" spans="1:5" x14ac:dyDescent="0.25">
      <c r="A188">
        <v>175</v>
      </c>
      <c r="B188">
        <v>6976</v>
      </c>
      <c r="C188" s="2">
        <v>44585</v>
      </c>
      <c r="D188" t="s">
        <v>25</v>
      </c>
      <c r="E188" t="s">
        <v>28</v>
      </c>
    </row>
    <row r="189" spans="1:5" x14ac:dyDescent="0.25">
      <c r="A189">
        <v>175</v>
      </c>
      <c r="B189">
        <v>9904</v>
      </c>
      <c r="C189" s="2">
        <v>44640</v>
      </c>
      <c r="D189" t="s">
        <v>25</v>
      </c>
      <c r="E189" t="s">
        <v>29</v>
      </c>
    </row>
    <row r="190" spans="1:5" x14ac:dyDescent="0.25">
      <c r="A190">
        <v>177</v>
      </c>
      <c r="B190">
        <v>8684</v>
      </c>
      <c r="C190" s="2">
        <v>44601</v>
      </c>
      <c r="D190" t="s">
        <v>25</v>
      </c>
      <c r="E190" t="s">
        <v>29</v>
      </c>
    </row>
    <row r="191" spans="1:5" x14ac:dyDescent="0.25">
      <c r="A191">
        <v>182</v>
      </c>
      <c r="B191">
        <v>4508</v>
      </c>
      <c r="C191" s="2">
        <v>44803</v>
      </c>
      <c r="D191" t="s">
        <v>25</v>
      </c>
      <c r="E191" t="s">
        <v>28</v>
      </c>
    </row>
    <row r="192" spans="1:5" x14ac:dyDescent="0.25">
      <c r="A192">
        <v>182</v>
      </c>
      <c r="B192">
        <v>2805</v>
      </c>
      <c r="C192" s="2">
        <v>44890</v>
      </c>
      <c r="D192" t="s">
        <v>25</v>
      </c>
      <c r="E192" t="s">
        <v>28</v>
      </c>
    </row>
    <row r="193" spans="1:5" x14ac:dyDescent="0.25">
      <c r="A193">
        <v>183</v>
      </c>
      <c r="B193">
        <v>4856</v>
      </c>
      <c r="C193" s="2">
        <v>44595</v>
      </c>
      <c r="D193" t="s">
        <v>25</v>
      </c>
      <c r="E193" t="s">
        <v>28</v>
      </c>
    </row>
    <row r="194" spans="1:5" x14ac:dyDescent="0.25">
      <c r="A194">
        <v>185</v>
      </c>
      <c r="B194">
        <v>4063</v>
      </c>
      <c r="C194" s="2">
        <v>44856</v>
      </c>
      <c r="D194" t="s">
        <v>27</v>
      </c>
      <c r="E194" t="s">
        <v>28</v>
      </c>
    </row>
    <row r="195" spans="1:5" x14ac:dyDescent="0.25">
      <c r="A195">
        <v>185</v>
      </c>
      <c r="B195">
        <v>5937</v>
      </c>
      <c r="C195" s="2">
        <v>44665</v>
      </c>
      <c r="D195" t="s">
        <v>25</v>
      </c>
      <c r="E195" t="s">
        <v>28</v>
      </c>
    </row>
    <row r="196" spans="1:5" x14ac:dyDescent="0.25">
      <c r="A196">
        <v>187</v>
      </c>
      <c r="B196">
        <v>2619</v>
      </c>
      <c r="C196" s="2">
        <v>44882</v>
      </c>
      <c r="D196" t="s">
        <v>27</v>
      </c>
      <c r="E196" t="s">
        <v>28</v>
      </c>
    </row>
    <row r="197" spans="1:5" x14ac:dyDescent="0.25">
      <c r="A197">
        <v>187</v>
      </c>
      <c r="B197">
        <v>8439</v>
      </c>
      <c r="C197" s="2">
        <v>44794</v>
      </c>
      <c r="D197" t="s">
        <v>26</v>
      </c>
      <c r="E197" t="s">
        <v>28</v>
      </c>
    </row>
    <row r="198" spans="1:5" x14ac:dyDescent="0.25">
      <c r="A198">
        <v>188</v>
      </c>
      <c r="B198">
        <v>6012</v>
      </c>
      <c r="C198" s="2">
        <v>44565</v>
      </c>
      <c r="D198" t="s">
        <v>25</v>
      </c>
      <c r="E198" t="s">
        <v>29</v>
      </c>
    </row>
    <row r="199" spans="1:5" x14ac:dyDescent="0.25">
      <c r="A199">
        <v>188</v>
      </c>
      <c r="B199">
        <v>4802</v>
      </c>
      <c r="C199" s="2">
        <v>44817</v>
      </c>
      <c r="D199" t="s">
        <v>26</v>
      </c>
      <c r="E199" t="s">
        <v>28</v>
      </c>
    </row>
    <row r="200" spans="1:5" x14ac:dyDescent="0.25">
      <c r="A200">
        <v>189</v>
      </c>
      <c r="B200">
        <v>6689</v>
      </c>
      <c r="C200" s="2">
        <v>44807</v>
      </c>
      <c r="D200" t="s">
        <v>25</v>
      </c>
      <c r="E200" t="s">
        <v>29</v>
      </c>
    </row>
    <row r="201" spans="1:5" x14ac:dyDescent="0.25">
      <c r="A201">
        <v>189</v>
      </c>
      <c r="B201">
        <v>8963</v>
      </c>
      <c r="C201" s="2">
        <v>44641</v>
      </c>
      <c r="D201" t="s">
        <v>26</v>
      </c>
      <c r="E201" t="s">
        <v>28</v>
      </c>
    </row>
    <row r="202" spans="1:5" x14ac:dyDescent="0.25">
      <c r="A202">
        <v>190</v>
      </c>
      <c r="B202">
        <v>6980</v>
      </c>
      <c r="C202" s="2">
        <v>44720</v>
      </c>
      <c r="D202" t="s">
        <v>25</v>
      </c>
      <c r="E202" t="s">
        <v>29</v>
      </c>
    </row>
    <row r="203" spans="1:5" x14ac:dyDescent="0.25">
      <c r="A203">
        <v>191</v>
      </c>
      <c r="B203">
        <v>8422</v>
      </c>
      <c r="C203" s="2">
        <v>44649</v>
      </c>
      <c r="D203" t="s">
        <v>25</v>
      </c>
      <c r="E203" t="s">
        <v>29</v>
      </c>
    </row>
    <row r="204" spans="1:5" x14ac:dyDescent="0.25">
      <c r="A204">
        <v>191</v>
      </c>
      <c r="B204">
        <v>4119</v>
      </c>
      <c r="C204" s="2">
        <v>44579</v>
      </c>
      <c r="D204" t="s">
        <v>26</v>
      </c>
      <c r="E204" t="s">
        <v>28</v>
      </c>
    </row>
    <row r="205" spans="1:5" x14ac:dyDescent="0.25">
      <c r="A205">
        <v>192</v>
      </c>
      <c r="B205">
        <v>8017</v>
      </c>
      <c r="C205" s="2">
        <v>44891</v>
      </c>
      <c r="D205" t="s">
        <v>27</v>
      </c>
      <c r="E205" t="s">
        <v>29</v>
      </c>
    </row>
    <row r="206" spans="1:5" x14ac:dyDescent="0.25">
      <c r="A206">
        <v>192</v>
      </c>
      <c r="B206">
        <v>5018</v>
      </c>
      <c r="C206" s="2">
        <v>44655</v>
      </c>
      <c r="D206" t="s">
        <v>26</v>
      </c>
      <c r="E206" t="s">
        <v>28</v>
      </c>
    </row>
    <row r="207" spans="1:5" x14ac:dyDescent="0.25">
      <c r="A207">
        <v>193</v>
      </c>
      <c r="B207">
        <v>2699</v>
      </c>
      <c r="C207" s="2">
        <v>44850</v>
      </c>
      <c r="D207" t="s">
        <v>25</v>
      </c>
      <c r="E207" t="s">
        <v>29</v>
      </c>
    </row>
    <row r="208" spans="1:5" x14ac:dyDescent="0.25">
      <c r="A208">
        <v>193</v>
      </c>
      <c r="B208">
        <v>5725</v>
      </c>
      <c r="C208" s="2">
        <v>44839</v>
      </c>
      <c r="D208" t="s">
        <v>26</v>
      </c>
      <c r="E208" t="s">
        <v>28</v>
      </c>
    </row>
    <row r="209" spans="1:5" x14ac:dyDescent="0.25">
      <c r="A209">
        <v>195</v>
      </c>
      <c r="B209">
        <v>5708</v>
      </c>
      <c r="C209" s="2">
        <v>44798</v>
      </c>
      <c r="D209" t="s">
        <v>26</v>
      </c>
      <c r="E209" t="s">
        <v>28</v>
      </c>
    </row>
    <row r="210" spans="1:5" x14ac:dyDescent="0.25">
      <c r="A210">
        <v>195</v>
      </c>
      <c r="B210">
        <v>4327</v>
      </c>
      <c r="C210" s="2">
        <v>44820</v>
      </c>
      <c r="D210" t="s">
        <v>25</v>
      </c>
      <c r="E210" t="s">
        <v>29</v>
      </c>
    </row>
    <row r="211" spans="1:5" x14ac:dyDescent="0.25">
      <c r="A211">
        <v>196</v>
      </c>
      <c r="B211">
        <v>7851</v>
      </c>
      <c r="C211" s="2">
        <v>44587</v>
      </c>
      <c r="D211" t="s">
        <v>27</v>
      </c>
      <c r="E211" t="s">
        <v>29</v>
      </c>
    </row>
    <row r="212" spans="1:5" x14ac:dyDescent="0.25">
      <c r="A212">
        <v>196</v>
      </c>
      <c r="B212">
        <v>3155</v>
      </c>
      <c r="C212" s="2">
        <v>44678</v>
      </c>
      <c r="D212" t="s">
        <v>25</v>
      </c>
      <c r="E212" t="s">
        <v>29</v>
      </c>
    </row>
    <row r="213" spans="1:5" x14ac:dyDescent="0.25">
      <c r="A213">
        <v>197</v>
      </c>
      <c r="B213">
        <v>9159</v>
      </c>
      <c r="C213" s="2">
        <v>44757</v>
      </c>
      <c r="D213" t="s">
        <v>25</v>
      </c>
      <c r="E213" t="s">
        <v>29</v>
      </c>
    </row>
    <row r="214" spans="1:5" x14ac:dyDescent="0.25">
      <c r="A214">
        <v>197</v>
      </c>
      <c r="B214">
        <v>9411</v>
      </c>
      <c r="C214" s="2">
        <v>44635</v>
      </c>
      <c r="D214" t="s">
        <v>27</v>
      </c>
      <c r="E214" t="s">
        <v>28</v>
      </c>
    </row>
    <row r="215" spans="1:5" x14ac:dyDescent="0.25">
      <c r="A215">
        <v>199</v>
      </c>
      <c r="B215">
        <v>9349</v>
      </c>
      <c r="C215" s="2">
        <v>44652</v>
      </c>
      <c r="D215" t="s">
        <v>27</v>
      </c>
      <c r="E215" t="s">
        <v>29</v>
      </c>
    </row>
    <row r="216" spans="1:5" x14ac:dyDescent="0.25">
      <c r="A216">
        <v>199</v>
      </c>
      <c r="B216">
        <v>3639</v>
      </c>
      <c r="C216" s="2">
        <v>44881</v>
      </c>
      <c r="D216" t="s">
        <v>26</v>
      </c>
      <c r="E216" t="s">
        <v>28</v>
      </c>
    </row>
    <row r="217" spans="1:5" x14ac:dyDescent="0.25">
      <c r="A217">
        <v>200</v>
      </c>
      <c r="B217">
        <v>9678</v>
      </c>
      <c r="C217" s="2">
        <v>44662</v>
      </c>
      <c r="D217" t="s">
        <v>27</v>
      </c>
      <c r="E217" t="s">
        <v>28</v>
      </c>
    </row>
    <row r="218" spans="1:5" x14ac:dyDescent="0.25">
      <c r="A218">
        <v>200</v>
      </c>
      <c r="B218">
        <v>4226</v>
      </c>
      <c r="C218" s="2">
        <v>44881</v>
      </c>
      <c r="D218" t="s">
        <v>25</v>
      </c>
      <c r="E218" t="s">
        <v>28</v>
      </c>
    </row>
    <row r="219" spans="1:5" x14ac:dyDescent="0.25">
      <c r="A219">
        <v>201</v>
      </c>
      <c r="B219">
        <v>5856</v>
      </c>
      <c r="C219" s="2">
        <v>44794</v>
      </c>
      <c r="D219" t="s">
        <v>26</v>
      </c>
      <c r="E219" t="s">
        <v>29</v>
      </c>
    </row>
    <row r="220" spans="1:5" x14ac:dyDescent="0.25">
      <c r="A220">
        <v>201</v>
      </c>
      <c r="B220">
        <v>3875</v>
      </c>
      <c r="C220" s="2">
        <v>44646</v>
      </c>
      <c r="D220" t="s">
        <v>25</v>
      </c>
      <c r="E220" t="s">
        <v>28</v>
      </c>
    </row>
    <row r="221" spans="1:5" x14ac:dyDescent="0.25">
      <c r="A221">
        <v>202</v>
      </c>
      <c r="B221">
        <v>8000</v>
      </c>
      <c r="C221" s="2">
        <v>44761</v>
      </c>
      <c r="D221" t="s">
        <v>25</v>
      </c>
      <c r="E221" t="s">
        <v>28</v>
      </c>
    </row>
    <row r="222" spans="1:5" x14ac:dyDescent="0.25">
      <c r="A222">
        <v>202</v>
      </c>
      <c r="B222">
        <v>2886</v>
      </c>
      <c r="C222" s="2">
        <v>44818</v>
      </c>
      <c r="D222" t="s">
        <v>26</v>
      </c>
      <c r="E222" t="s">
        <v>28</v>
      </c>
    </row>
    <row r="223" spans="1:5" x14ac:dyDescent="0.25">
      <c r="A223">
        <v>203</v>
      </c>
      <c r="B223">
        <v>3069</v>
      </c>
      <c r="C223" s="2">
        <v>44765</v>
      </c>
      <c r="D223" t="s">
        <v>27</v>
      </c>
      <c r="E223" t="s">
        <v>28</v>
      </c>
    </row>
    <row r="224" spans="1:5" x14ac:dyDescent="0.25">
      <c r="A224">
        <v>203</v>
      </c>
      <c r="B224">
        <v>5895</v>
      </c>
      <c r="C224" s="2">
        <v>44801</v>
      </c>
      <c r="D224" t="s">
        <v>27</v>
      </c>
      <c r="E224" t="s">
        <v>28</v>
      </c>
    </row>
    <row r="225" spans="1:5" x14ac:dyDescent="0.25">
      <c r="A225">
        <v>204</v>
      </c>
      <c r="B225">
        <v>6838</v>
      </c>
      <c r="C225" s="2">
        <v>44649</v>
      </c>
      <c r="D225" t="s">
        <v>26</v>
      </c>
      <c r="E225" t="s">
        <v>29</v>
      </c>
    </row>
    <row r="226" spans="1:5" x14ac:dyDescent="0.25">
      <c r="A226">
        <v>204</v>
      </c>
      <c r="B226">
        <v>6534</v>
      </c>
      <c r="C226" s="2">
        <v>44749</v>
      </c>
      <c r="D226" t="s">
        <v>26</v>
      </c>
      <c r="E226" t="s">
        <v>28</v>
      </c>
    </row>
    <row r="227" spans="1:5" x14ac:dyDescent="0.25">
      <c r="A227">
        <v>212</v>
      </c>
      <c r="B227">
        <v>9483</v>
      </c>
      <c r="C227" s="2">
        <v>44866</v>
      </c>
      <c r="D227" t="s">
        <v>26</v>
      </c>
      <c r="E227" t="s">
        <v>28</v>
      </c>
    </row>
    <row r="228" spans="1:5" x14ac:dyDescent="0.25">
      <c r="A228">
        <v>213</v>
      </c>
      <c r="B228">
        <v>2422</v>
      </c>
      <c r="C228" s="2">
        <v>44574</v>
      </c>
      <c r="D228" t="s">
        <v>27</v>
      </c>
      <c r="E228" t="s">
        <v>28</v>
      </c>
    </row>
    <row r="229" spans="1:5" x14ac:dyDescent="0.25">
      <c r="A229">
        <v>215</v>
      </c>
      <c r="B229">
        <v>5360</v>
      </c>
      <c r="C229" s="2">
        <v>44858</v>
      </c>
      <c r="D229" t="s">
        <v>27</v>
      </c>
      <c r="E229" t="s">
        <v>29</v>
      </c>
    </row>
    <row r="230" spans="1:5" x14ac:dyDescent="0.25">
      <c r="A230">
        <v>215</v>
      </c>
      <c r="B230">
        <v>3223</v>
      </c>
      <c r="C230" s="2">
        <v>44889</v>
      </c>
      <c r="D230" t="s">
        <v>25</v>
      </c>
      <c r="E230" t="s">
        <v>29</v>
      </c>
    </row>
    <row r="231" spans="1:5" x14ac:dyDescent="0.25">
      <c r="A231">
        <v>216</v>
      </c>
      <c r="B231">
        <v>6378</v>
      </c>
      <c r="C231" s="2">
        <v>44824</v>
      </c>
      <c r="D231" t="s">
        <v>26</v>
      </c>
      <c r="E231" t="s">
        <v>28</v>
      </c>
    </row>
    <row r="232" spans="1:5" x14ac:dyDescent="0.25">
      <c r="A232">
        <v>216</v>
      </c>
      <c r="B232">
        <v>2510</v>
      </c>
      <c r="C232" s="2">
        <v>44908</v>
      </c>
      <c r="D232" t="s">
        <v>26</v>
      </c>
      <c r="E232" t="s">
        <v>28</v>
      </c>
    </row>
    <row r="233" spans="1:5" x14ac:dyDescent="0.25">
      <c r="A233">
        <v>217</v>
      </c>
      <c r="B233">
        <v>6798</v>
      </c>
      <c r="C233" s="2">
        <v>44654</v>
      </c>
      <c r="D233" t="s">
        <v>26</v>
      </c>
      <c r="E233" t="s">
        <v>29</v>
      </c>
    </row>
    <row r="234" spans="1:5" x14ac:dyDescent="0.25">
      <c r="A234">
        <v>221</v>
      </c>
      <c r="B234">
        <v>8943</v>
      </c>
      <c r="C234" s="2">
        <v>44702</v>
      </c>
      <c r="D234" t="s">
        <v>27</v>
      </c>
      <c r="E234" t="s">
        <v>28</v>
      </c>
    </row>
    <row r="235" spans="1:5" x14ac:dyDescent="0.25">
      <c r="A235">
        <v>223</v>
      </c>
      <c r="B235">
        <v>6254</v>
      </c>
      <c r="C235" s="2">
        <v>44794</v>
      </c>
      <c r="D235" t="s">
        <v>25</v>
      </c>
      <c r="E235" t="s">
        <v>28</v>
      </c>
    </row>
    <row r="236" spans="1:5" x14ac:dyDescent="0.25">
      <c r="A236">
        <v>225</v>
      </c>
      <c r="B236">
        <v>2585</v>
      </c>
      <c r="C236" s="2">
        <v>44575</v>
      </c>
      <c r="D236" t="s">
        <v>26</v>
      </c>
      <c r="E236" t="s">
        <v>29</v>
      </c>
    </row>
    <row r="237" spans="1:5" x14ac:dyDescent="0.25">
      <c r="A237">
        <v>225</v>
      </c>
      <c r="B237">
        <v>2241</v>
      </c>
      <c r="C237" s="2">
        <v>44692</v>
      </c>
      <c r="D237" t="s">
        <v>26</v>
      </c>
      <c r="E237" t="s">
        <v>28</v>
      </c>
    </row>
    <row r="238" spans="1:5" x14ac:dyDescent="0.25">
      <c r="A238">
        <v>226</v>
      </c>
      <c r="B238">
        <v>6208</v>
      </c>
      <c r="C238" s="2">
        <v>44582</v>
      </c>
      <c r="D238" t="s">
        <v>26</v>
      </c>
      <c r="E238" t="s">
        <v>29</v>
      </c>
    </row>
    <row r="239" spans="1:5" x14ac:dyDescent="0.25">
      <c r="A239">
        <v>228</v>
      </c>
      <c r="B239">
        <v>4403</v>
      </c>
      <c r="C239" s="2">
        <v>44777</v>
      </c>
      <c r="D239" t="s">
        <v>25</v>
      </c>
      <c r="E239" t="s">
        <v>29</v>
      </c>
    </row>
    <row r="240" spans="1:5" x14ac:dyDescent="0.25">
      <c r="A240">
        <v>228</v>
      </c>
      <c r="B240">
        <v>5711</v>
      </c>
      <c r="C240" s="2">
        <v>44753</v>
      </c>
      <c r="D240" t="s">
        <v>26</v>
      </c>
      <c r="E240" t="s">
        <v>28</v>
      </c>
    </row>
    <row r="241" spans="1:5" x14ac:dyDescent="0.25">
      <c r="A241">
        <v>229</v>
      </c>
      <c r="B241">
        <v>5875</v>
      </c>
      <c r="C241" s="2">
        <v>44785</v>
      </c>
      <c r="D241" t="s">
        <v>25</v>
      </c>
      <c r="E241" t="s">
        <v>29</v>
      </c>
    </row>
    <row r="242" spans="1:5" x14ac:dyDescent="0.25">
      <c r="A242">
        <v>230</v>
      </c>
      <c r="B242">
        <v>9131</v>
      </c>
      <c r="C242" s="2">
        <v>44813</v>
      </c>
      <c r="D242" t="s">
        <v>27</v>
      </c>
      <c r="E242" t="s">
        <v>29</v>
      </c>
    </row>
    <row r="243" spans="1:5" x14ac:dyDescent="0.25">
      <c r="A243">
        <v>230</v>
      </c>
      <c r="B243">
        <v>4772</v>
      </c>
      <c r="C243" s="2">
        <v>44603</v>
      </c>
      <c r="D243" t="s">
        <v>27</v>
      </c>
      <c r="E243" t="s">
        <v>28</v>
      </c>
    </row>
    <row r="244" spans="1:5" x14ac:dyDescent="0.25">
      <c r="A244">
        <v>232</v>
      </c>
      <c r="B244">
        <v>5340</v>
      </c>
      <c r="C244" s="2">
        <v>44636</v>
      </c>
      <c r="D244" t="s">
        <v>26</v>
      </c>
      <c r="E244" t="s">
        <v>29</v>
      </c>
    </row>
    <row r="245" spans="1:5" x14ac:dyDescent="0.25">
      <c r="A245">
        <v>232</v>
      </c>
      <c r="B245">
        <v>2718</v>
      </c>
      <c r="C245" s="2">
        <v>44889</v>
      </c>
      <c r="D245" t="s">
        <v>26</v>
      </c>
      <c r="E245" t="s">
        <v>29</v>
      </c>
    </row>
    <row r="246" spans="1:5" x14ac:dyDescent="0.25">
      <c r="A246">
        <v>233</v>
      </c>
      <c r="B246">
        <v>6203</v>
      </c>
      <c r="C246" s="2">
        <v>44824</v>
      </c>
      <c r="D246" t="s">
        <v>25</v>
      </c>
      <c r="E246" t="s">
        <v>28</v>
      </c>
    </row>
    <row r="247" spans="1:5" x14ac:dyDescent="0.25">
      <c r="A247">
        <v>233</v>
      </c>
      <c r="B247">
        <v>7230</v>
      </c>
      <c r="C247" s="2">
        <v>44843</v>
      </c>
      <c r="D247" t="s">
        <v>25</v>
      </c>
      <c r="E247" t="s">
        <v>28</v>
      </c>
    </row>
    <row r="248" spans="1:5" x14ac:dyDescent="0.25">
      <c r="A248">
        <v>235</v>
      </c>
      <c r="B248">
        <v>4938</v>
      </c>
      <c r="C248" s="2">
        <v>44616</v>
      </c>
      <c r="D248" t="s">
        <v>26</v>
      </c>
      <c r="E248" t="s">
        <v>29</v>
      </c>
    </row>
    <row r="249" spans="1:5" x14ac:dyDescent="0.25">
      <c r="A249">
        <v>235</v>
      </c>
      <c r="B249">
        <v>6706</v>
      </c>
      <c r="C249" s="2">
        <v>44753</v>
      </c>
      <c r="D249" t="s">
        <v>26</v>
      </c>
      <c r="E249" t="s">
        <v>29</v>
      </c>
    </row>
    <row r="250" spans="1:5" x14ac:dyDescent="0.25">
      <c r="A250">
        <v>236</v>
      </c>
      <c r="B250">
        <v>4973</v>
      </c>
      <c r="C250" s="2">
        <v>44569</v>
      </c>
      <c r="D250" t="s">
        <v>26</v>
      </c>
      <c r="E250" t="s">
        <v>28</v>
      </c>
    </row>
    <row r="251" spans="1:5" x14ac:dyDescent="0.25">
      <c r="A251">
        <v>236</v>
      </c>
      <c r="B251">
        <v>6982</v>
      </c>
      <c r="C251" s="2">
        <v>44750</v>
      </c>
      <c r="D251" t="s">
        <v>27</v>
      </c>
      <c r="E251" t="s">
        <v>28</v>
      </c>
    </row>
    <row r="252" spans="1:5" x14ac:dyDescent="0.25">
      <c r="A252">
        <v>238</v>
      </c>
      <c r="B252">
        <v>5806</v>
      </c>
      <c r="C252" s="2">
        <v>44749</v>
      </c>
      <c r="D252" t="s">
        <v>25</v>
      </c>
      <c r="E252" t="s">
        <v>29</v>
      </c>
    </row>
    <row r="253" spans="1:5" x14ac:dyDescent="0.25">
      <c r="A253">
        <v>239</v>
      </c>
      <c r="B253">
        <v>6086</v>
      </c>
      <c r="C253" s="2">
        <v>44870</v>
      </c>
      <c r="D253" t="s">
        <v>27</v>
      </c>
      <c r="E253" t="s">
        <v>29</v>
      </c>
    </row>
    <row r="254" spans="1:5" x14ac:dyDescent="0.25">
      <c r="A254">
        <v>240</v>
      </c>
      <c r="B254">
        <v>7609</v>
      </c>
      <c r="C254" s="2">
        <v>44644</v>
      </c>
      <c r="D254" t="s">
        <v>27</v>
      </c>
      <c r="E254" t="s">
        <v>28</v>
      </c>
    </row>
    <row r="255" spans="1:5" x14ac:dyDescent="0.25">
      <c r="A255">
        <v>241</v>
      </c>
      <c r="B255">
        <v>4335</v>
      </c>
      <c r="C255" s="2">
        <v>44710</v>
      </c>
      <c r="D255" t="s">
        <v>27</v>
      </c>
      <c r="E255" t="s">
        <v>28</v>
      </c>
    </row>
    <row r="256" spans="1:5" x14ac:dyDescent="0.25">
      <c r="A256">
        <v>242</v>
      </c>
      <c r="B256">
        <v>8216</v>
      </c>
      <c r="C256" s="2">
        <v>44828</v>
      </c>
      <c r="D256" t="s">
        <v>26</v>
      </c>
      <c r="E256" t="s">
        <v>28</v>
      </c>
    </row>
    <row r="257" spans="1:5" x14ac:dyDescent="0.25">
      <c r="A257">
        <v>242</v>
      </c>
      <c r="B257">
        <v>2632</v>
      </c>
      <c r="C257" s="2">
        <v>44711</v>
      </c>
      <c r="D257" t="s">
        <v>27</v>
      </c>
      <c r="E257" t="s">
        <v>29</v>
      </c>
    </row>
    <row r="258" spans="1:5" x14ac:dyDescent="0.25">
      <c r="A258">
        <v>243</v>
      </c>
      <c r="B258">
        <v>3059</v>
      </c>
      <c r="C258" s="2">
        <v>44913</v>
      </c>
      <c r="D258" t="s">
        <v>25</v>
      </c>
      <c r="E258" t="s">
        <v>29</v>
      </c>
    </row>
    <row r="259" spans="1:5" x14ac:dyDescent="0.25">
      <c r="A259">
        <v>244</v>
      </c>
      <c r="B259">
        <v>2046</v>
      </c>
      <c r="C259" s="2">
        <v>44814</v>
      </c>
      <c r="D259" t="s">
        <v>27</v>
      </c>
      <c r="E259" t="s">
        <v>29</v>
      </c>
    </row>
    <row r="260" spans="1:5" x14ac:dyDescent="0.25">
      <c r="A260">
        <v>244</v>
      </c>
      <c r="B260">
        <v>7082</v>
      </c>
      <c r="C260" s="2">
        <v>44635</v>
      </c>
      <c r="D260" t="s">
        <v>27</v>
      </c>
      <c r="E260" t="s">
        <v>29</v>
      </c>
    </row>
    <row r="261" spans="1:5" x14ac:dyDescent="0.25">
      <c r="A261">
        <v>246</v>
      </c>
      <c r="B261">
        <v>2590</v>
      </c>
      <c r="C261" s="2">
        <v>44834</v>
      </c>
      <c r="D261" t="s">
        <v>25</v>
      </c>
      <c r="E261" t="s">
        <v>28</v>
      </c>
    </row>
    <row r="262" spans="1:5" x14ac:dyDescent="0.25">
      <c r="A262">
        <v>247</v>
      </c>
      <c r="B262">
        <v>2016</v>
      </c>
      <c r="C262" s="2">
        <v>44615</v>
      </c>
      <c r="D262" t="s">
        <v>26</v>
      </c>
      <c r="E262" t="s">
        <v>28</v>
      </c>
    </row>
    <row r="263" spans="1:5" x14ac:dyDescent="0.25">
      <c r="A263">
        <v>247</v>
      </c>
      <c r="B263">
        <v>5434</v>
      </c>
      <c r="C263" s="2">
        <v>44857</v>
      </c>
      <c r="D263" t="s">
        <v>27</v>
      </c>
      <c r="E263" t="s">
        <v>28</v>
      </c>
    </row>
    <row r="264" spans="1:5" x14ac:dyDescent="0.25">
      <c r="A264">
        <v>248</v>
      </c>
      <c r="B264">
        <v>9511</v>
      </c>
      <c r="C264" s="2">
        <v>44738</v>
      </c>
      <c r="D264" t="s">
        <v>27</v>
      </c>
      <c r="E264" t="s">
        <v>29</v>
      </c>
    </row>
    <row r="265" spans="1:5" x14ac:dyDescent="0.25">
      <c r="A265">
        <v>249</v>
      </c>
      <c r="B265">
        <v>7243</v>
      </c>
      <c r="C265" s="2">
        <v>44574</v>
      </c>
      <c r="D265" t="s">
        <v>27</v>
      </c>
      <c r="E265" t="s">
        <v>29</v>
      </c>
    </row>
    <row r="266" spans="1:5" x14ac:dyDescent="0.25">
      <c r="A266">
        <v>250</v>
      </c>
      <c r="B266">
        <v>9779</v>
      </c>
      <c r="C266" s="2">
        <v>44666</v>
      </c>
      <c r="D266" t="s">
        <v>25</v>
      </c>
      <c r="E266" t="s">
        <v>28</v>
      </c>
    </row>
    <row r="267" spans="1:5" x14ac:dyDescent="0.25">
      <c r="A267">
        <v>251</v>
      </c>
      <c r="B267">
        <v>7921</v>
      </c>
      <c r="C267" s="2">
        <v>44847</v>
      </c>
      <c r="D267" t="s">
        <v>27</v>
      </c>
      <c r="E267" t="s">
        <v>28</v>
      </c>
    </row>
    <row r="268" spans="1:5" x14ac:dyDescent="0.25">
      <c r="A268">
        <v>253</v>
      </c>
      <c r="B268">
        <v>7241</v>
      </c>
      <c r="C268" s="2">
        <v>44764</v>
      </c>
      <c r="D268" t="s">
        <v>27</v>
      </c>
      <c r="E268" t="s">
        <v>28</v>
      </c>
    </row>
    <row r="269" spans="1:5" x14ac:dyDescent="0.25">
      <c r="A269">
        <v>254</v>
      </c>
      <c r="B269">
        <v>7813</v>
      </c>
      <c r="C269" s="2">
        <v>44754</v>
      </c>
      <c r="D269" t="s">
        <v>27</v>
      </c>
      <c r="E269" t="s">
        <v>29</v>
      </c>
    </row>
    <row r="270" spans="1:5" x14ac:dyDescent="0.25">
      <c r="A270">
        <v>254</v>
      </c>
      <c r="B270">
        <v>7136</v>
      </c>
      <c r="C270" s="2">
        <v>44770</v>
      </c>
      <c r="D270" t="s">
        <v>25</v>
      </c>
      <c r="E270" t="s">
        <v>28</v>
      </c>
    </row>
    <row r="271" spans="1:5" x14ac:dyDescent="0.25">
      <c r="A271">
        <v>255</v>
      </c>
      <c r="B271">
        <v>3218</v>
      </c>
      <c r="C271" s="2">
        <v>44667</v>
      </c>
      <c r="D271" t="s">
        <v>27</v>
      </c>
      <c r="E271" t="s">
        <v>29</v>
      </c>
    </row>
    <row r="272" spans="1:5" x14ac:dyDescent="0.25">
      <c r="A272">
        <v>256</v>
      </c>
      <c r="B272">
        <v>9859</v>
      </c>
      <c r="C272" s="2">
        <v>44694</v>
      </c>
      <c r="D272" t="s">
        <v>25</v>
      </c>
      <c r="E272" t="s">
        <v>28</v>
      </c>
    </row>
    <row r="273" spans="1:5" x14ac:dyDescent="0.25">
      <c r="A273">
        <v>256</v>
      </c>
      <c r="B273">
        <v>3326</v>
      </c>
      <c r="C273" s="2">
        <v>44783</v>
      </c>
      <c r="D273" t="s">
        <v>26</v>
      </c>
      <c r="E273" t="s">
        <v>29</v>
      </c>
    </row>
    <row r="274" spans="1:5" x14ac:dyDescent="0.25">
      <c r="A274">
        <v>257</v>
      </c>
      <c r="B274">
        <v>4141</v>
      </c>
      <c r="C274" s="2">
        <v>44919</v>
      </c>
      <c r="D274" t="s">
        <v>25</v>
      </c>
      <c r="E274" t="s">
        <v>28</v>
      </c>
    </row>
    <row r="275" spans="1:5" x14ac:dyDescent="0.25">
      <c r="A275">
        <v>258</v>
      </c>
      <c r="B275">
        <v>7607</v>
      </c>
      <c r="C275" s="2">
        <v>44764</v>
      </c>
      <c r="D275" t="s">
        <v>27</v>
      </c>
      <c r="E275" t="s">
        <v>29</v>
      </c>
    </row>
    <row r="276" spans="1:5" x14ac:dyDescent="0.25">
      <c r="A276">
        <v>258</v>
      </c>
      <c r="B276">
        <v>5207</v>
      </c>
      <c r="C276" s="2">
        <v>44873</v>
      </c>
      <c r="D276" t="s">
        <v>26</v>
      </c>
      <c r="E276" t="s">
        <v>28</v>
      </c>
    </row>
    <row r="277" spans="1:5" x14ac:dyDescent="0.25">
      <c r="A277">
        <v>259</v>
      </c>
      <c r="B277">
        <v>4771</v>
      </c>
      <c r="C277" s="2">
        <v>44718</v>
      </c>
      <c r="D277" t="s">
        <v>26</v>
      </c>
      <c r="E277" t="s">
        <v>28</v>
      </c>
    </row>
    <row r="278" spans="1:5" x14ac:dyDescent="0.25">
      <c r="A278">
        <v>260</v>
      </c>
      <c r="B278">
        <v>4118</v>
      </c>
      <c r="C278" s="2">
        <v>44921</v>
      </c>
      <c r="D278" t="s">
        <v>25</v>
      </c>
      <c r="E278" t="s">
        <v>28</v>
      </c>
    </row>
    <row r="279" spans="1:5" x14ac:dyDescent="0.25">
      <c r="A279">
        <v>261</v>
      </c>
      <c r="B279">
        <v>2095</v>
      </c>
      <c r="C279" s="2">
        <v>44711</v>
      </c>
      <c r="D279" t="s">
        <v>27</v>
      </c>
      <c r="E279" t="s">
        <v>29</v>
      </c>
    </row>
    <row r="280" spans="1:5" x14ac:dyDescent="0.25">
      <c r="A280">
        <v>262</v>
      </c>
      <c r="B280">
        <v>8719</v>
      </c>
      <c r="C280" s="2">
        <v>44669</v>
      </c>
      <c r="D280" t="s">
        <v>26</v>
      </c>
      <c r="E280" t="s">
        <v>29</v>
      </c>
    </row>
    <row r="281" spans="1:5" x14ac:dyDescent="0.25">
      <c r="A281">
        <v>262</v>
      </c>
      <c r="B281">
        <v>8652</v>
      </c>
      <c r="C281" s="2">
        <v>44623</v>
      </c>
      <c r="D281" t="s">
        <v>26</v>
      </c>
      <c r="E281" t="s">
        <v>29</v>
      </c>
    </row>
    <row r="282" spans="1:5" x14ac:dyDescent="0.25">
      <c r="A282">
        <v>263</v>
      </c>
      <c r="B282">
        <v>2855</v>
      </c>
      <c r="C282" s="2">
        <v>44701</v>
      </c>
      <c r="D282" t="s">
        <v>27</v>
      </c>
      <c r="E282" t="s">
        <v>28</v>
      </c>
    </row>
    <row r="283" spans="1:5" x14ac:dyDescent="0.25">
      <c r="A283">
        <v>263</v>
      </c>
      <c r="B283">
        <v>5948</v>
      </c>
      <c r="C283" s="2">
        <v>44749</v>
      </c>
      <c r="D283" t="s">
        <v>26</v>
      </c>
      <c r="E283" t="s">
        <v>28</v>
      </c>
    </row>
    <row r="284" spans="1:5" x14ac:dyDescent="0.25">
      <c r="A284">
        <v>264</v>
      </c>
      <c r="B284">
        <v>4497</v>
      </c>
      <c r="C284" s="2">
        <v>44625</v>
      </c>
      <c r="D284" t="s">
        <v>25</v>
      </c>
      <c r="E284" t="s">
        <v>28</v>
      </c>
    </row>
    <row r="285" spans="1:5" x14ac:dyDescent="0.25">
      <c r="A285">
        <v>266</v>
      </c>
      <c r="B285">
        <v>6179</v>
      </c>
      <c r="C285" s="2">
        <v>44897</v>
      </c>
      <c r="D285" t="s">
        <v>25</v>
      </c>
      <c r="E285" t="s">
        <v>28</v>
      </c>
    </row>
    <row r="286" spans="1:5" x14ac:dyDescent="0.25">
      <c r="A286">
        <v>267</v>
      </c>
      <c r="B286">
        <v>4126</v>
      </c>
      <c r="C286" s="2">
        <v>44838</v>
      </c>
      <c r="D286" t="s">
        <v>25</v>
      </c>
      <c r="E286" t="s">
        <v>29</v>
      </c>
    </row>
    <row r="287" spans="1:5" x14ac:dyDescent="0.25">
      <c r="A287">
        <v>269</v>
      </c>
      <c r="B287">
        <v>6563</v>
      </c>
      <c r="C287" s="2">
        <v>44570</v>
      </c>
      <c r="D287" t="s">
        <v>26</v>
      </c>
      <c r="E287" t="s">
        <v>29</v>
      </c>
    </row>
    <row r="288" spans="1:5" x14ac:dyDescent="0.25">
      <c r="A288">
        <v>269</v>
      </c>
      <c r="B288">
        <v>7076</v>
      </c>
      <c r="C288" s="2">
        <v>44700</v>
      </c>
      <c r="D288" t="s">
        <v>26</v>
      </c>
      <c r="E288" t="s">
        <v>28</v>
      </c>
    </row>
    <row r="289" spans="1:5" x14ac:dyDescent="0.25">
      <c r="A289">
        <v>270</v>
      </c>
      <c r="B289">
        <v>6095</v>
      </c>
      <c r="C289" s="2">
        <v>44636</v>
      </c>
      <c r="D289" t="s">
        <v>25</v>
      </c>
      <c r="E289" t="s">
        <v>29</v>
      </c>
    </row>
    <row r="290" spans="1:5" x14ac:dyDescent="0.25">
      <c r="A290">
        <v>272</v>
      </c>
      <c r="B290">
        <v>3826</v>
      </c>
      <c r="C290" s="2">
        <v>44803</v>
      </c>
      <c r="D290" t="s">
        <v>25</v>
      </c>
      <c r="E290" t="s">
        <v>29</v>
      </c>
    </row>
    <row r="291" spans="1:5" x14ac:dyDescent="0.25">
      <c r="A291">
        <v>272</v>
      </c>
      <c r="B291">
        <v>3874</v>
      </c>
      <c r="C291" s="2">
        <v>44913</v>
      </c>
      <c r="D291" t="s">
        <v>26</v>
      </c>
      <c r="E291" t="s">
        <v>29</v>
      </c>
    </row>
    <row r="292" spans="1:5" x14ac:dyDescent="0.25">
      <c r="A292">
        <v>274</v>
      </c>
      <c r="B292">
        <v>4097</v>
      </c>
      <c r="C292" s="2">
        <v>44720</v>
      </c>
      <c r="D292" t="s">
        <v>26</v>
      </c>
      <c r="E292" t="s">
        <v>29</v>
      </c>
    </row>
    <row r="293" spans="1:5" x14ac:dyDescent="0.25">
      <c r="A293">
        <v>275</v>
      </c>
      <c r="B293">
        <v>9437</v>
      </c>
      <c r="C293" s="2">
        <v>44698</v>
      </c>
      <c r="D293" t="s">
        <v>26</v>
      </c>
      <c r="E293" t="s">
        <v>28</v>
      </c>
    </row>
    <row r="294" spans="1:5" x14ac:dyDescent="0.25">
      <c r="A294">
        <v>275</v>
      </c>
      <c r="B294">
        <v>5075</v>
      </c>
      <c r="C294" s="2">
        <v>44711</v>
      </c>
      <c r="D294" t="s">
        <v>25</v>
      </c>
      <c r="E294" t="s">
        <v>29</v>
      </c>
    </row>
    <row r="295" spans="1:5" x14ac:dyDescent="0.25">
      <c r="A295">
        <v>278</v>
      </c>
      <c r="B295">
        <v>8392</v>
      </c>
      <c r="C295" s="2">
        <v>44779</v>
      </c>
      <c r="D295" t="s">
        <v>26</v>
      </c>
      <c r="E295" t="s">
        <v>29</v>
      </c>
    </row>
    <row r="296" spans="1:5" x14ac:dyDescent="0.25">
      <c r="A296">
        <v>279</v>
      </c>
      <c r="B296">
        <v>7906</v>
      </c>
      <c r="C296" s="2">
        <v>44664</v>
      </c>
      <c r="D296" t="s">
        <v>25</v>
      </c>
      <c r="E296" t="s">
        <v>28</v>
      </c>
    </row>
    <row r="297" spans="1:5" x14ac:dyDescent="0.25">
      <c r="A297">
        <v>280</v>
      </c>
      <c r="B297">
        <v>2395</v>
      </c>
      <c r="C297" s="2">
        <v>44723</v>
      </c>
      <c r="D297" t="s">
        <v>27</v>
      </c>
      <c r="E297" t="s">
        <v>29</v>
      </c>
    </row>
    <row r="298" spans="1:5" x14ac:dyDescent="0.25">
      <c r="A298">
        <v>280</v>
      </c>
      <c r="B298">
        <v>5931</v>
      </c>
      <c r="C298" s="2">
        <v>44661</v>
      </c>
      <c r="D298" t="s">
        <v>25</v>
      </c>
      <c r="E298" t="s">
        <v>28</v>
      </c>
    </row>
    <row r="299" spans="1:5" x14ac:dyDescent="0.25">
      <c r="A299">
        <v>281</v>
      </c>
      <c r="B299">
        <v>7303</v>
      </c>
      <c r="C299" s="2">
        <v>44765</v>
      </c>
      <c r="D299" t="s">
        <v>25</v>
      </c>
      <c r="E299" t="s">
        <v>28</v>
      </c>
    </row>
    <row r="300" spans="1:5" x14ac:dyDescent="0.25">
      <c r="A300">
        <v>282</v>
      </c>
      <c r="B300">
        <v>2597</v>
      </c>
      <c r="C300" s="2">
        <v>44859</v>
      </c>
      <c r="D300" t="s">
        <v>26</v>
      </c>
      <c r="E300" t="s">
        <v>28</v>
      </c>
    </row>
    <row r="301" spans="1:5" x14ac:dyDescent="0.25">
      <c r="A301">
        <v>286</v>
      </c>
      <c r="B301">
        <v>2434</v>
      </c>
      <c r="C301" s="2">
        <v>44725</v>
      </c>
      <c r="D301" t="s">
        <v>26</v>
      </c>
      <c r="E301" t="s">
        <v>29</v>
      </c>
    </row>
    <row r="302" spans="1:5" x14ac:dyDescent="0.25">
      <c r="A302">
        <v>286</v>
      </c>
      <c r="B302">
        <v>2892</v>
      </c>
      <c r="C302" s="2">
        <v>44850</v>
      </c>
      <c r="D302" t="s">
        <v>26</v>
      </c>
      <c r="E302" t="s">
        <v>28</v>
      </c>
    </row>
    <row r="303" spans="1:5" x14ac:dyDescent="0.25">
      <c r="A303">
        <v>287</v>
      </c>
      <c r="B303">
        <v>5233</v>
      </c>
      <c r="C303" s="2">
        <v>44899</v>
      </c>
      <c r="D303" t="s">
        <v>25</v>
      </c>
      <c r="E303" t="s">
        <v>29</v>
      </c>
    </row>
    <row r="304" spans="1:5" x14ac:dyDescent="0.25">
      <c r="A304">
        <v>287</v>
      </c>
      <c r="B304">
        <v>2311</v>
      </c>
      <c r="C304" s="2">
        <v>44886</v>
      </c>
      <c r="D304" t="s">
        <v>25</v>
      </c>
      <c r="E304" t="s">
        <v>28</v>
      </c>
    </row>
    <row r="305" spans="1:5" x14ac:dyDescent="0.25">
      <c r="A305">
        <v>288</v>
      </c>
      <c r="B305">
        <v>7766</v>
      </c>
      <c r="C305" s="2">
        <v>44859</v>
      </c>
      <c r="D305" t="s">
        <v>25</v>
      </c>
      <c r="E305" t="s">
        <v>29</v>
      </c>
    </row>
    <row r="306" spans="1:5" x14ac:dyDescent="0.25">
      <c r="A306">
        <v>288</v>
      </c>
      <c r="B306">
        <v>5671</v>
      </c>
      <c r="C306" s="2">
        <v>44882</v>
      </c>
      <c r="D306" t="s">
        <v>27</v>
      </c>
      <c r="E306" t="s">
        <v>29</v>
      </c>
    </row>
    <row r="307" spans="1:5" x14ac:dyDescent="0.25">
      <c r="A307">
        <v>290</v>
      </c>
      <c r="B307">
        <v>7709</v>
      </c>
      <c r="C307" s="2">
        <v>44916</v>
      </c>
      <c r="D307" t="s">
        <v>25</v>
      </c>
      <c r="E307" t="s">
        <v>29</v>
      </c>
    </row>
    <row r="308" spans="1:5" x14ac:dyDescent="0.25">
      <c r="A308">
        <v>291</v>
      </c>
      <c r="B308">
        <v>7408</v>
      </c>
      <c r="C308" s="2">
        <v>44791</v>
      </c>
      <c r="D308" t="s">
        <v>27</v>
      </c>
      <c r="E308" t="s">
        <v>29</v>
      </c>
    </row>
    <row r="309" spans="1:5" x14ac:dyDescent="0.25">
      <c r="A309">
        <v>291</v>
      </c>
      <c r="B309">
        <v>5353</v>
      </c>
      <c r="C309" s="2">
        <v>44768</v>
      </c>
      <c r="D309" t="s">
        <v>26</v>
      </c>
      <c r="E309" t="s">
        <v>29</v>
      </c>
    </row>
    <row r="310" spans="1:5" x14ac:dyDescent="0.25">
      <c r="A310">
        <v>292</v>
      </c>
      <c r="B310">
        <v>6429</v>
      </c>
      <c r="C310" s="2">
        <v>44678</v>
      </c>
      <c r="D310" t="s">
        <v>26</v>
      </c>
      <c r="E310" t="s">
        <v>28</v>
      </c>
    </row>
    <row r="311" spans="1:5" x14ac:dyDescent="0.25">
      <c r="A311">
        <v>292</v>
      </c>
      <c r="B311">
        <v>5561</v>
      </c>
      <c r="C311" s="2">
        <v>44595</v>
      </c>
      <c r="D311" t="s">
        <v>26</v>
      </c>
      <c r="E311" t="s">
        <v>29</v>
      </c>
    </row>
    <row r="312" spans="1:5" x14ac:dyDescent="0.25">
      <c r="A312">
        <v>294</v>
      </c>
      <c r="B312">
        <v>2629</v>
      </c>
      <c r="C312" s="2">
        <v>44812</v>
      </c>
      <c r="D312" t="s">
        <v>25</v>
      </c>
      <c r="E312" t="s">
        <v>28</v>
      </c>
    </row>
    <row r="313" spans="1:5" x14ac:dyDescent="0.25">
      <c r="A313">
        <v>296</v>
      </c>
      <c r="B313">
        <v>5678</v>
      </c>
      <c r="C313" s="2">
        <v>44647</v>
      </c>
      <c r="D313" t="s">
        <v>25</v>
      </c>
      <c r="E313" t="s">
        <v>29</v>
      </c>
    </row>
    <row r="314" spans="1:5" x14ac:dyDescent="0.25">
      <c r="A314">
        <v>298</v>
      </c>
      <c r="B314">
        <v>2358</v>
      </c>
      <c r="C314" s="2">
        <v>44872</v>
      </c>
      <c r="D314" t="s">
        <v>26</v>
      </c>
      <c r="E314" t="s">
        <v>29</v>
      </c>
    </row>
    <row r="315" spans="1:5" x14ac:dyDescent="0.25">
      <c r="A315">
        <v>299</v>
      </c>
      <c r="B315">
        <v>5712</v>
      </c>
      <c r="C315" s="2">
        <v>44566</v>
      </c>
      <c r="D315" t="s">
        <v>25</v>
      </c>
      <c r="E315" t="s">
        <v>29</v>
      </c>
    </row>
    <row r="316" spans="1:5" x14ac:dyDescent="0.25">
      <c r="A316">
        <v>299</v>
      </c>
      <c r="B316">
        <v>5815</v>
      </c>
      <c r="C316" s="2">
        <v>44715</v>
      </c>
      <c r="D316" t="s">
        <v>25</v>
      </c>
      <c r="E316" t="s">
        <v>28</v>
      </c>
    </row>
    <row r="317" spans="1:5" x14ac:dyDescent="0.25">
      <c r="A317">
        <v>300</v>
      </c>
      <c r="B317">
        <v>4714</v>
      </c>
      <c r="C317" s="2">
        <v>44868</v>
      </c>
      <c r="D317" t="s">
        <v>25</v>
      </c>
      <c r="E317" t="s">
        <v>28</v>
      </c>
    </row>
    <row r="318" spans="1:5" x14ac:dyDescent="0.25">
      <c r="A318">
        <v>300</v>
      </c>
      <c r="B318">
        <v>5532</v>
      </c>
      <c r="C318" s="2">
        <v>44565</v>
      </c>
      <c r="D318" t="s">
        <v>26</v>
      </c>
      <c r="E318" t="s">
        <v>28</v>
      </c>
    </row>
    <row r="319" spans="1:5" x14ac:dyDescent="0.25">
      <c r="A319">
        <v>301</v>
      </c>
      <c r="B319">
        <v>2266</v>
      </c>
      <c r="C319" s="2">
        <v>44834</v>
      </c>
      <c r="D319" t="s">
        <v>25</v>
      </c>
      <c r="E319" t="s">
        <v>28</v>
      </c>
    </row>
    <row r="320" spans="1:5" x14ac:dyDescent="0.25">
      <c r="A320">
        <v>302</v>
      </c>
      <c r="B320">
        <v>6461</v>
      </c>
      <c r="C320" s="2">
        <v>44833</v>
      </c>
      <c r="D320" t="s">
        <v>25</v>
      </c>
      <c r="E320" t="s">
        <v>28</v>
      </c>
    </row>
    <row r="321" spans="1:5" x14ac:dyDescent="0.25">
      <c r="A321">
        <v>302</v>
      </c>
      <c r="B321">
        <v>9384</v>
      </c>
      <c r="C321" s="2">
        <v>44762</v>
      </c>
      <c r="D321" t="s">
        <v>26</v>
      </c>
      <c r="E321" t="s">
        <v>28</v>
      </c>
    </row>
    <row r="322" spans="1:5" x14ac:dyDescent="0.25">
      <c r="A322">
        <v>303</v>
      </c>
      <c r="B322">
        <v>8478</v>
      </c>
      <c r="C322" s="2">
        <v>44796</v>
      </c>
      <c r="D322" t="s">
        <v>27</v>
      </c>
      <c r="E322" t="s">
        <v>28</v>
      </c>
    </row>
    <row r="323" spans="1:5" x14ac:dyDescent="0.25">
      <c r="A323">
        <v>304</v>
      </c>
      <c r="B323">
        <v>3277</v>
      </c>
      <c r="C323" s="2">
        <v>44903</v>
      </c>
      <c r="D323" t="s">
        <v>25</v>
      </c>
      <c r="E323" t="s">
        <v>29</v>
      </c>
    </row>
    <row r="324" spans="1:5" x14ac:dyDescent="0.25">
      <c r="A324">
        <v>307</v>
      </c>
      <c r="B324">
        <v>2741</v>
      </c>
      <c r="C324" s="2">
        <v>44636</v>
      </c>
      <c r="D324" t="s">
        <v>27</v>
      </c>
      <c r="E324" t="s">
        <v>28</v>
      </c>
    </row>
    <row r="325" spans="1:5" x14ac:dyDescent="0.25">
      <c r="A325">
        <v>309</v>
      </c>
      <c r="B325">
        <v>5334</v>
      </c>
      <c r="C325" s="2">
        <v>44923</v>
      </c>
      <c r="D325" t="s">
        <v>25</v>
      </c>
      <c r="E325" t="s">
        <v>28</v>
      </c>
    </row>
    <row r="326" spans="1:5" x14ac:dyDescent="0.25">
      <c r="A326">
        <v>311</v>
      </c>
      <c r="B326">
        <v>3327</v>
      </c>
      <c r="C326" s="2">
        <v>44719</v>
      </c>
      <c r="D326" t="s">
        <v>27</v>
      </c>
      <c r="E326" t="s">
        <v>28</v>
      </c>
    </row>
    <row r="327" spans="1:5" x14ac:dyDescent="0.25">
      <c r="A327">
        <v>311</v>
      </c>
      <c r="B327">
        <v>4203</v>
      </c>
      <c r="C327" s="2">
        <v>44630</v>
      </c>
      <c r="D327" t="s">
        <v>27</v>
      </c>
      <c r="E327" t="s">
        <v>28</v>
      </c>
    </row>
    <row r="328" spans="1:5" x14ac:dyDescent="0.25">
      <c r="A328">
        <v>312</v>
      </c>
      <c r="B328">
        <v>3419</v>
      </c>
      <c r="C328" s="2">
        <v>44642</v>
      </c>
      <c r="D328" t="s">
        <v>25</v>
      </c>
      <c r="E328" t="s">
        <v>29</v>
      </c>
    </row>
    <row r="329" spans="1:5" x14ac:dyDescent="0.25">
      <c r="A329">
        <v>312</v>
      </c>
      <c r="B329">
        <v>9812</v>
      </c>
      <c r="C329" s="2">
        <v>44611</v>
      </c>
      <c r="D329" t="s">
        <v>26</v>
      </c>
      <c r="E329" t="s">
        <v>29</v>
      </c>
    </row>
    <row r="330" spans="1:5" x14ac:dyDescent="0.25">
      <c r="A330">
        <v>314</v>
      </c>
      <c r="B330">
        <v>5164</v>
      </c>
      <c r="C330" s="2">
        <v>44776</v>
      </c>
      <c r="D330" t="s">
        <v>25</v>
      </c>
      <c r="E330" t="s">
        <v>29</v>
      </c>
    </row>
    <row r="331" spans="1:5" x14ac:dyDescent="0.25">
      <c r="A331">
        <v>315</v>
      </c>
      <c r="B331">
        <v>5259</v>
      </c>
      <c r="C331" s="2">
        <v>44578</v>
      </c>
      <c r="D331" t="s">
        <v>27</v>
      </c>
      <c r="E331" t="s">
        <v>29</v>
      </c>
    </row>
    <row r="332" spans="1:5" x14ac:dyDescent="0.25">
      <c r="A332">
        <v>317</v>
      </c>
      <c r="B332">
        <v>3746</v>
      </c>
      <c r="C332" s="2">
        <v>44702</v>
      </c>
      <c r="D332" t="s">
        <v>27</v>
      </c>
      <c r="E332" t="s">
        <v>29</v>
      </c>
    </row>
    <row r="333" spans="1:5" x14ac:dyDescent="0.25">
      <c r="A333">
        <v>317</v>
      </c>
      <c r="B333">
        <v>7897</v>
      </c>
      <c r="C333" s="2">
        <v>44596</v>
      </c>
      <c r="D333" t="s">
        <v>27</v>
      </c>
      <c r="E333" t="s">
        <v>29</v>
      </c>
    </row>
    <row r="334" spans="1:5" x14ac:dyDescent="0.25">
      <c r="A334">
        <v>320</v>
      </c>
      <c r="B334">
        <v>6249</v>
      </c>
      <c r="C334" s="2">
        <v>44620</v>
      </c>
      <c r="D334" t="s">
        <v>27</v>
      </c>
      <c r="E334" t="s">
        <v>29</v>
      </c>
    </row>
    <row r="335" spans="1:5" x14ac:dyDescent="0.25">
      <c r="A335">
        <v>320</v>
      </c>
      <c r="B335">
        <v>7068</v>
      </c>
      <c r="C335" s="2">
        <v>44574</v>
      </c>
      <c r="D335" t="s">
        <v>26</v>
      </c>
      <c r="E335" t="s">
        <v>28</v>
      </c>
    </row>
    <row r="336" spans="1:5" x14ac:dyDescent="0.25">
      <c r="A336">
        <v>321</v>
      </c>
      <c r="B336">
        <v>9079</v>
      </c>
      <c r="C336" s="2">
        <v>44892</v>
      </c>
      <c r="D336" t="s">
        <v>26</v>
      </c>
      <c r="E336" t="s">
        <v>28</v>
      </c>
    </row>
    <row r="337" spans="1:5" x14ac:dyDescent="0.25">
      <c r="A337">
        <v>321</v>
      </c>
      <c r="B337">
        <v>9577</v>
      </c>
      <c r="C337" s="2">
        <v>44684</v>
      </c>
      <c r="D337" t="s">
        <v>27</v>
      </c>
      <c r="E337" t="s">
        <v>29</v>
      </c>
    </row>
    <row r="338" spans="1:5" x14ac:dyDescent="0.25">
      <c r="A338">
        <v>322</v>
      </c>
      <c r="B338">
        <v>9344</v>
      </c>
      <c r="C338" s="2">
        <v>44855</v>
      </c>
      <c r="D338" t="s">
        <v>25</v>
      </c>
      <c r="E338" t="s">
        <v>29</v>
      </c>
    </row>
    <row r="339" spans="1:5" x14ac:dyDescent="0.25">
      <c r="A339">
        <v>322</v>
      </c>
      <c r="B339">
        <v>2506</v>
      </c>
      <c r="C339" s="2">
        <v>44684</v>
      </c>
      <c r="D339" t="s">
        <v>26</v>
      </c>
      <c r="E339" t="s">
        <v>29</v>
      </c>
    </row>
    <row r="340" spans="1:5" x14ac:dyDescent="0.25">
      <c r="A340">
        <v>323</v>
      </c>
      <c r="B340">
        <v>2015</v>
      </c>
      <c r="C340" s="2">
        <v>44688</v>
      </c>
      <c r="D340" t="s">
        <v>25</v>
      </c>
      <c r="E340" t="s">
        <v>28</v>
      </c>
    </row>
    <row r="341" spans="1:5" x14ac:dyDescent="0.25">
      <c r="A341">
        <v>324</v>
      </c>
      <c r="B341">
        <v>8475</v>
      </c>
      <c r="C341" s="2">
        <v>44797</v>
      </c>
      <c r="D341" t="s">
        <v>27</v>
      </c>
      <c r="E341" t="s">
        <v>29</v>
      </c>
    </row>
    <row r="342" spans="1:5" x14ac:dyDescent="0.25">
      <c r="A342">
        <v>324</v>
      </c>
      <c r="B342">
        <v>7557</v>
      </c>
      <c r="C342" s="2">
        <v>44792</v>
      </c>
      <c r="D342" t="s">
        <v>27</v>
      </c>
      <c r="E342" t="s">
        <v>29</v>
      </c>
    </row>
    <row r="343" spans="1:5" x14ac:dyDescent="0.25">
      <c r="A343">
        <v>325</v>
      </c>
      <c r="B343">
        <v>9741</v>
      </c>
      <c r="C343" s="2">
        <v>44855</v>
      </c>
      <c r="D343" t="s">
        <v>27</v>
      </c>
      <c r="E343" t="s">
        <v>29</v>
      </c>
    </row>
    <row r="344" spans="1:5" x14ac:dyDescent="0.25">
      <c r="A344">
        <v>325</v>
      </c>
      <c r="B344">
        <v>3862</v>
      </c>
      <c r="C344" s="2">
        <v>44888</v>
      </c>
      <c r="D344" t="s">
        <v>27</v>
      </c>
      <c r="E344" t="s">
        <v>29</v>
      </c>
    </row>
    <row r="345" spans="1:5" x14ac:dyDescent="0.25">
      <c r="A345">
        <v>327</v>
      </c>
      <c r="B345">
        <v>8486</v>
      </c>
      <c r="C345" s="2">
        <v>44835</v>
      </c>
      <c r="D345" t="s">
        <v>27</v>
      </c>
      <c r="E345" t="s">
        <v>29</v>
      </c>
    </row>
    <row r="346" spans="1:5" x14ac:dyDescent="0.25">
      <c r="A346">
        <v>327</v>
      </c>
      <c r="B346">
        <v>2576</v>
      </c>
      <c r="C346" s="2">
        <v>44925</v>
      </c>
      <c r="D346" t="s">
        <v>25</v>
      </c>
      <c r="E346" t="s">
        <v>28</v>
      </c>
    </row>
    <row r="347" spans="1:5" x14ac:dyDescent="0.25">
      <c r="A347">
        <v>329</v>
      </c>
      <c r="B347">
        <v>7246</v>
      </c>
      <c r="C347" s="2">
        <v>44735</v>
      </c>
      <c r="D347" t="s">
        <v>26</v>
      </c>
      <c r="E347" t="s">
        <v>29</v>
      </c>
    </row>
    <row r="348" spans="1:5" x14ac:dyDescent="0.25">
      <c r="A348">
        <v>331</v>
      </c>
      <c r="B348">
        <v>5382</v>
      </c>
      <c r="C348" s="2">
        <v>44887</v>
      </c>
      <c r="D348" t="s">
        <v>26</v>
      </c>
      <c r="E348" t="s">
        <v>28</v>
      </c>
    </row>
    <row r="349" spans="1:5" x14ac:dyDescent="0.25">
      <c r="A349">
        <v>331</v>
      </c>
      <c r="B349">
        <v>7952</v>
      </c>
      <c r="C349" s="2">
        <v>44685</v>
      </c>
      <c r="D349" t="s">
        <v>27</v>
      </c>
      <c r="E349" t="s">
        <v>29</v>
      </c>
    </row>
    <row r="350" spans="1:5" x14ac:dyDescent="0.25">
      <c r="A350">
        <v>333</v>
      </c>
      <c r="B350">
        <v>6784</v>
      </c>
      <c r="C350" s="2">
        <v>44823</v>
      </c>
      <c r="D350" t="s">
        <v>25</v>
      </c>
      <c r="E350" t="s">
        <v>29</v>
      </c>
    </row>
    <row r="351" spans="1:5" x14ac:dyDescent="0.25">
      <c r="A351">
        <v>333</v>
      </c>
      <c r="B351">
        <v>6333</v>
      </c>
      <c r="C351" s="2">
        <v>44913</v>
      </c>
      <c r="D351" t="s">
        <v>27</v>
      </c>
      <c r="E351" t="s">
        <v>28</v>
      </c>
    </row>
    <row r="352" spans="1:5" x14ac:dyDescent="0.25">
      <c r="A352">
        <v>334</v>
      </c>
      <c r="B352">
        <v>5023</v>
      </c>
      <c r="C352" s="2">
        <v>44722</v>
      </c>
      <c r="D352" t="s">
        <v>27</v>
      </c>
      <c r="E352" t="s">
        <v>28</v>
      </c>
    </row>
    <row r="353" spans="1:5" x14ac:dyDescent="0.25">
      <c r="A353">
        <v>335</v>
      </c>
      <c r="B353">
        <v>3650</v>
      </c>
      <c r="C353" s="2">
        <v>44850</v>
      </c>
      <c r="D353" t="s">
        <v>26</v>
      </c>
      <c r="E353" t="s">
        <v>28</v>
      </c>
    </row>
    <row r="354" spans="1:5" x14ac:dyDescent="0.25">
      <c r="A354">
        <v>335</v>
      </c>
      <c r="B354">
        <v>7851</v>
      </c>
      <c r="C354" s="2">
        <v>44666</v>
      </c>
      <c r="D354" t="s">
        <v>26</v>
      </c>
      <c r="E354" t="s">
        <v>28</v>
      </c>
    </row>
    <row r="355" spans="1:5" x14ac:dyDescent="0.25">
      <c r="A355">
        <v>339</v>
      </c>
      <c r="B355">
        <v>5501</v>
      </c>
      <c r="C355" s="2">
        <v>44634</v>
      </c>
      <c r="D355" t="s">
        <v>26</v>
      </c>
      <c r="E355" t="s">
        <v>28</v>
      </c>
    </row>
    <row r="356" spans="1:5" x14ac:dyDescent="0.25">
      <c r="A356">
        <v>340</v>
      </c>
      <c r="B356">
        <v>5117</v>
      </c>
      <c r="C356" s="2">
        <v>44602</v>
      </c>
      <c r="D356" t="s">
        <v>27</v>
      </c>
      <c r="E356" t="s">
        <v>29</v>
      </c>
    </row>
    <row r="357" spans="1:5" x14ac:dyDescent="0.25">
      <c r="A357">
        <v>341</v>
      </c>
      <c r="B357">
        <v>9660</v>
      </c>
      <c r="C357" s="2">
        <v>44707</v>
      </c>
      <c r="D357" t="s">
        <v>26</v>
      </c>
      <c r="E357" t="s">
        <v>28</v>
      </c>
    </row>
    <row r="358" spans="1:5" x14ac:dyDescent="0.25">
      <c r="A358">
        <v>342</v>
      </c>
      <c r="B358">
        <v>2386</v>
      </c>
      <c r="C358" s="2">
        <v>44906</v>
      </c>
      <c r="D358" t="s">
        <v>26</v>
      </c>
      <c r="E358" t="s">
        <v>28</v>
      </c>
    </row>
    <row r="359" spans="1:5" x14ac:dyDescent="0.25">
      <c r="A359">
        <v>343</v>
      </c>
      <c r="B359">
        <v>8590</v>
      </c>
      <c r="C359" s="2">
        <v>44922</v>
      </c>
      <c r="D359" t="s">
        <v>26</v>
      </c>
      <c r="E359" t="s">
        <v>28</v>
      </c>
    </row>
    <row r="360" spans="1:5" x14ac:dyDescent="0.25">
      <c r="A360">
        <v>343</v>
      </c>
      <c r="B360">
        <v>6548</v>
      </c>
      <c r="C360" s="2">
        <v>44837</v>
      </c>
      <c r="D360" t="s">
        <v>25</v>
      </c>
      <c r="E360" t="s">
        <v>28</v>
      </c>
    </row>
    <row r="361" spans="1:5" x14ac:dyDescent="0.25">
      <c r="A361">
        <v>344</v>
      </c>
      <c r="B361">
        <v>3559</v>
      </c>
      <c r="C361" s="2">
        <v>44659</v>
      </c>
      <c r="D361" t="s">
        <v>26</v>
      </c>
      <c r="E361" t="s">
        <v>29</v>
      </c>
    </row>
    <row r="362" spans="1:5" x14ac:dyDescent="0.25">
      <c r="A362">
        <v>344</v>
      </c>
      <c r="B362">
        <v>9597</v>
      </c>
      <c r="C362" s="2">
        <v>44576</v>
      </c>
      <c r="D362" t="s">
        <v>27</v>
      </c>
      <c r="E362" t="s">
        <v>28</v>
      </c>
    </row>
    <row r="363" spans="1:5" x14ac:dyDescent="0.25">
      <c r="A363">
        <v>345</v>
      </c>
      <c r="B363">
        <v>8555</v>
      </c>
      <c r="C363" s="2">
        <v>44777</v>
      </c>
      <c r="D363" t="s">
        <v>25</v>
      </c>
      <c r="E363" t="s">
        <v>28</v>
      </c>
    </row>
    <row r="364" spans="1:5" x14ac:dyDescent="0.25">
      <c r="A364">
        <v>346</v>
      </c>
      <c r="B364">
        <v>4677</v>
      </c>
      <c r="C364" s="2">
        <v>44569</v>
      </c>
      <c r="D364" t="s">
        <v>25</v>
      </c>
      <c r="E364" t="s">
        <v>29</v>
      </c>
    </row>
    <row r="365" spans="1:5" x14ac:dyDescent="0.25">
      <c r="A365">
        <v>347</v>
      </c>
      <c r="B365">
        <v>5378</v>
      </c>
      <c r="C365" s="2">
        <v>44885</v>
      </c>
      <c r="D365" t="s">
        <v>26</v>
      </c>
      <c r="E365" t="s">
        <v>28</v>
      </c>
    </row>
    <row r="366" spans="1:5" x14ac:dyDescent="0.25">
      <c r="A366">
        <v>347</v>
      </c>
      <c r="B366">
        <v>6774</v>
      </c>
      <c r="C366" s="2">
        <v>44748</v>
      </c>
      <c r="D366" t="s">
        <v>27</v>
      </c>
      <c r="E366" t="s">
        <v>29</v>
      </c>
    </row>
    <row r="367" spans="1:5" x14ac:dyDescent="0.25">
      <c r="A367">
        <v>348</v>
      </c>
      <c r="B367">
        <v>5576</v>
      </c>
      <c r="C367" s="2">
        <v>44630</v>
      </c>
      <c r="D367" t="s">
        <v>27</v>
      </c>
      <c r="E367" t="s">
        <v>28</v>
      </c>
    </row>
    <row r="368" spans="1:5" x14ac:dyDescent="0.25">
      <c r="A368">
        <v>349</v>
      </c>
      <c r="B368">
        <v>7231</v>
      </c>
      <c r="C368" s="2">
        <v>44725</v>
      </c>
      <c r="D368" t="s">
        <v>27</v>
      </c>
      <c r="E368" t="s">
        <v>28</v>
      </c>
    </row>
    <row r="369" spans="1:5" x14ac:dyDescent="0.25">
      <c r="A369">
        <v>349</v>
      </c>
      <c r="B369">
        <v>7967</v>
      </c>
      <c r="C369" s="2">
        <v>44650</v>
      </c>
      <c r="D369" t="s">
        <v>27</v>
      </c>
      <c r="E369" t="s">
        <v>28</v>
      </c>
    </row>
    <row r="370" spans="1:5" x14ac:dyDescent="0.25">
      <c r="A370">
        <v>350</v>
      </c>
      <c r="B370">
        <v>5879</v>
      </c>
      <c r="C370" s="2">
        <v>44721</v>
      </c>
      <c r="D370" t="s">
        <v>27</v>
      </c>
      <c r="E370" t="s">
        <v>29</v>
      </c>
    </row>
    <row r="371" spans="1:5" x14ac:dyDescent="0.25">
      <c r="A371">
        <v>351</v>
      </c>
      <c r="B371">
        <v>6806</v>
      </c>
      <c r="C371" s="2">
        <v>44613</v>
      </c>
      <c r="D371" t="s">
        <v>27</v>
      </c>
      <c r="E371" t="s">
        <v>29</v>
      </c>
    </row>
    <row r="372" spans="1:5" x14ac:dyDescent="0.25">
      <c r="A372">
        <v>352</v>
      </c>
      <c r="B372">
        <v>7810</v>
      </c>
      <c r="C372" s="2">
        <v>44901</v>
      </c>
      <c r="D372" t="s">
        <v>27</v>
      </c>
      <c r="E372" t="s">
        <v>29</v>
      </c>
    </row>
    <row r="373" spans="1:5" x14ac:dyDescent="0.25">
      <c r="A373">
        <v>352</v>
      </c>
      <c r="B373">
        <v>5410</v>
      </c>
      <c r="C373" s="2">
        <v>44710</v>
      </c>
      <c r="D373" t="s">
        <v>27</v>
      </c>
      <c r="E373" t="s">
        <v>28</v>
      </c>
    </row>
    <row r="374" spans="1:5" x14ac:dyDescent="0.25">
      <c r="A374">
        <v>353</v>
      </c>
      <c r="B374">
        <v>6440</v>
      </c>
      <c r="C374" s="2">
        <v>44853</v>
      </c>
      <c r="D374" t="s">
        <v>25</v>
      </c>
      <c r="E374" t="s">
        <v>28</v>
      </c>
    </row>
    <row r="375" spans="1:5" x14ac:dyDescent="0.25">
      <c r="A375">
        <v>353</v>
      </c>
      <c r="B375">
        <v>3478</v>
      </c>
      <c r="C375" s="2">
        <v>44838</v>
      </c>
      <c r="D375" t="s">
        <v>26</v>
      </c>
      <c r="E375" t="s">
        <v>29</v>
      </c>
    </row>
    <row r="376" spans="1:5" x14ac:dyDescent="0.25">
      <c r="A376">
        <v>354</v>
      </c>
      <c r="B376">
        <v>9560</v>
      </c>
      <c r="C376" s="2">
        <v>44769</v>
      </c>
      <c r="D376" t="s">
        <v>26</v>
      </c>
      <c r="E376" t="s">
        <v>29</v>
      </c>
    </row>
    <row r="377" spans="1:5" x14ac:dyDescent="0.25">
      <c r="A377">
        <v>355</v>
      </c>
      <c r="B377">
        <v>4778</v>
      </c>
      <c r="C377" s="2">
        <v>44692</v>
      </c>
      <c r="D377" t="s">
        <v>27</v>
      </c>
      <c r="E377" t="s">
        <v>29</v>
      </c>
    </row>
    <row r="378" spans="1:5" x14ac:dyDescent="0.25">
      <c r="A378">
        <v>355</v>
      </c>
      <c r="B378">
        <v>9573</v>
      </c>
      <c r="C378" s="2">
        <v>44862</v>
      </c>
      <c r="D378" t="s">
        <v>25</v>
      </c>
      <c r="E378" t="s">
        <v>28</v>
      </c>
    </row>
    <row r="379" spans="1:5" x14ac:dyDescent="0.25">
      <c r="A379">
        <v>357</v>
      </c>
      <c r="B379">
        <v>3672</v>
      </c>
      <c r="C379" s="2">
        <v>44785</v>
      </c>
      <c r="D379" t="s">
        <v>26</v>
      </c>
      <c r="E379" t="s">
        <v>29</v>
      </c>
    </row>
    <row r="380" spans="1:5" x14ac:dyDescent="0.25">
      <c r="A380">
        <v>357</v>
      </c>
      <c r="B380">
        <v>8196</v>
      </c>
      <c r="C380" s="2">
        <v>44645</v>
      </c>
      <c r="D380" t="s">
        <v>25</v>
      </c>
      <c r="E380" t="s">
        <v>28</v>
      </c>
    </row>
    <row r="381" spans="1:5" x14ac:dyDescent="0.25">
      <c r="A381">
        <v>358</v>
      </c>
      <c r="B381">
        <v>4833</v>
      </c>
      <c r="C381" s="2">
        <v>44853</v>
      </c>
      <c r="D381" t="s">
        <v>27</v>
      </c>
      <c r="E381" t="s">
        <v>29</v>
      </c>
    </row>
    <row r="382" spans="1:5" x14ac:dyDescent="0.25">
      <c r="A382">
        <v>359</v>
      </c>
      <c r="B382">
        <v>7631</v>
      </c>
      <c r="C382" s="2">
        <v>44693</v>
      </c>
      <c r="D382" t="s">
        <v>27</v>
      </c>
      <c r="E382" t="s">
        <v>28</v>
      </c>
    </row>
    <row r="383" spans="1:5" x14ac:dyDescent="0.25">
      <c r="A383">
        <v>360</v>
      </c>
      <c r="B383">
        <v>2804</v>
      </c>
      <c r="C383" s="2">
        <v>44859</v>
      </c>
      <c r="D383" t="s">
        <v>27</v>
      </c>
      <c r="E383" t="s">
        <v>28</v>
      </c>
    </row>
    <row r="384" spans="1:5" x14ac:dyDescent="0.25">
      <c r="A384">
        <v>360</v>
      </c>
      <c r="B384">
        <v>6791</v>
      </c>
      <c r="C384" s="2">
        <v>44684</v>
      </c>
      <c r="D384" t="s">
        <v>26</v>
      </c>
      <c r="E384" t="s">
        <v>28</v>
      </c>
    </row>
    <row r="385" spans="1:5" x14ac:dyDescent="0.25">
      <c r="A385">
        <v>362</v>
      </c>
      <c r="B385">
        <v>4502</v>
      </c>
      <c r="C385" s="2">
        <v>44646</v>
      </c>
      <c r="D385" t="s">
        <v>26</v>
      </c>
      <c r="E385" t="s">
        <v>28</v>
      </c>
    </row>
    <row r="386" spans="1:5" x14ac:dyDescent="0.25">
      <c r="A386">
        <v>362</v>
      </c>
      <c r="B386">
        <v>7247</v>
      </c>
      <c r="C386" s="2">
        <v>44714</v>
      </c>
      <c r="D386" t="s">
        <v>27</v>
      </c>
      <c r="E386" t="s">
        <v>29</v>
      </c>
    </row>
    <row r="387" spans="1:5" x14ac:dyDescent="0.25">
      <c r="A387">
        <v>363</v>
      </c>
      <c r="B387">
        <v>7585</v>
      </c>
      <c r="C387" s="2">
        <v>44593</v>
      </c>
      <c r="D387" t="s">
        <v>27</v>
      </c>
      <c r="E387" t="s">
        <v>28</v>
      </c>
    </row>
    <row r="388" spans="1:5" x14ac:dyDescent="0.25">
      <c r="A388">
        <v>364</v>
      </c>
      <c r="B388">
        <v>7768</v>
      </c>
      <c r="C388" s="2">
        <v>44696</v>
      </c>
      <c r="D388" t="s">
        <v>25</v>
      </c>
      <c r="E388" t="s">
        <v>28</v>
      </c>
    </row>
    <row r="389" spans="1:5" x14ac:dyDescent="0.25">
      <c r="A389">
        <v>364</v>
      </c>
      <c r="B389">
        <v>4540</v>
      </c>
      <c r="C389" s="2">
        <v>44706</v>
      </c>
      <c r="D389" t="s">
        <v>25</v>
      </c>
      <c r="E389" t="s">
        <v>28</v>
      </c>
    </row>
    <row r="390" spans="1:5" x14ac:dyDescent="0.25">
      <c r="A390">
        <v>365</v>
      </c>
      <c r="B390">
        <v>7671</v>
      </c>
      <c r="C390" s="2">
        <v>44732</v>
      </c>
      <c r="D390" t="s">
        <v>26</v>
      </c>
      <c r="E390" t="s">
        <v>28</v>
      </c>
    </row>
    <row r="391" spans="1:5" x14ac:dyDescent="0.25">
      <c r="A391">
        <v>367</v>
      </c>
      <c r="B391">
        <v>2097</v>
      </c>
      <c r="C391" s="2">
        <v>44684</v>
      </c>
      <c r="D391" t="s">
        <v>27</v>
      </c>
      <c r="E391" t="s">
        <v>29</v>
      </c>
    </row>
    <row r="392" spans="1:5" x14ac:dyDescent="0.25">
      <c r="A392">
        <v>369</v>
      </c>
      <c r="B392">
        <v>3852</v>
      </c>
      <c r="C392" s="2">
        <v>44921</v>
      </c>
      <c r="D392" t="s">
        <v>25</v>
      </c>
      <c r="E392" t="s">
        <v>29</v>
      </c>
    </row>
    <row r="393" spans="1:5" x14ac:dyDescent="0.25">
      <c r="A393">
        <v>370</v>
      </c>
      <c r="B393">
        <v>4911</v>
      </c>
      <c r="C393" s="2">
        <v>44791</v>
      </c>
      <c r="D393" t="s">
        <v>25</v>
      </c>
      <c r="E393" t="s">
        <v>29</v>
      </c>
    </row>
    <row r="394" spans="1:5" x14ac:dyDescent="0.25">
      <c r="A394">
        <v>370</v>
      </c>
      <c r="B394">
        <v>8316</v>
      </c>
      <c r="C394" s="2">
        <v>44829</v>
      </c>
      <c r="D394" t="s">
        <v>26</v>
      </c>
      <c r="E394" t="s">
        <v>28</v>
      </c>
    </row>
    <row r="395" spans="1:5" x14ac:dyDescent="0.25">
      <c r="A395">
        <v>371</v>
      </c>
      <c r="B395">
        <v>6736</v>
      </c>
      <c r="C395" s="2">
        <v>44916</v>
      </c>
      <c r="D395" t="s">
        <v>26</v>
      </c>
      <c r="E395" t="s">
        <v>28</v>
      </c>
    </row>
    <row r="396" spans="1:5" x14ac:dyDescent="0.25">
      <c r="A396">
        <v>371</v>
      </c>
      <c r="B396">
        <v>3293</v>
      </c>
      <c r="C396" s="2">
        <v>44778</v>
      </c>
      <c r="D396" t="s">
        <v>26</v>
      </c>
      <c r="E396" t="s">
        <v>28</v>
      </c>
    </row>
    <row r="397" spans="1:5" x14ac:dyDescent="0.25">
      <c r="A397">
        <v>372</v>
      </c>
      <c r="B397">
        <v>3139</v>
      </c>
      <c r="C397" s="2">
        <v>44686</v>
      </c>
      <c r="D397" t="s">
        <v>27</v>
      </c>
      <c r="E397" t="s">
        <v>29</v>
      </c>
    </row>
    <row r="398" spans="1:5" x14ac:dyDescent="0.25">
      <c r="A398">
        <v>372</v>
      </c>
      <c r="B398">
        <v>8478</v>
      </c>
      <c r="C398" s="2">
        <v>44881</v>
      </c>
      <c r="D398" t="s">
        <v>26</v>
      </c>
      <c r="E398" t="s">
        <v>28</v>
      </c>
    </row>
    <row r="399" spans="1:5" x14ac:dyDescent="0.25">
      <c r="A399">
        <v>373</v>
      </c>
      <c r="B399">
        <v>3105</v>
      </c>
      <c r="C399" s="2">
        <v>44610</v>
      </c>
      <c r="D399" t="s">
        <v>27</v>
      </c>
      <c r="E399" t="s">
        <v>29</v>
      </c>
    </row>
    <row r="400" spans="1:5" x14ac:dyDescent="0.25">
      <c r="A400">
        <v>375</v>
      </c>
      <c r="B400">
        <v>8463</v>
      </c>
      <c r="C400" s="2">
        <v>44682</v>
      </c>
      <c r="D400" t="s">
        <v>26</v>
      </c>
      <c r="E400" t="s">
        <v>29</v>
      </c>
    </row>
    <row r="401" spans="1:5" x14ac:dyDescent="0.25">
      <c r="A401">
        <v>376</v>
      </c>
      <c r="B401">
        <v>7693</v>
      </c>
      <c r="C401" s="2">
        <v>44717</v>
      </c>
      <c r="D401" t="s">
        <v>27</v>
      </c>
      <c r="E401" t="s">
        <v>28</v>
      </c>
    </row>
    <row r="402" spans="1:5" x14ac:dyDescent="0.25">
      <c r="A402">
        <v>377</v>
      </c>
      <c r="B402">
        <v>8185</v>
      </c>
      <c r="C402" s="2">
        <v>44708</v>
      </c>
      <c r="D402" t="s">
        <v>25</v>
      </c>
      <c r="E402" t="s">
        <v>28</v>
      </c>
    </row>
    <row r="403" spans="1:5" x14ac:dyDescent="0.25">
      <c r="A403">
        <v>377</v>
      </c>
      <c r="B403">
        <v>9108</v>
      </c>
      <c r="C403" s="2">
        <v>44659</v>
      </c>
      <c r="D403" t="s">
        <v>26</v>
      </c>
      <c r="E403" t="s">
        <v>29</v>
      </c>
    </row>
    <row r="404" spans="1:5" x14ac:dyDescent="0.25">
      <c r="A404">
        <v>378</v>
      </c>
      <c r="B404">
        <v>3932</v>
      </c>
      <c r="C404" s="2">
        <v>44776</v>
      </c>
      <c r="D404" t="s">
        <v>26</v>
      </c>
      <c r="E404" t="s">
        <v>28</v>
      </c>
    </row>
    <row r="405" spans="1:5" x14ac:dyDescent="0.25">
      <c r="A405">
        <v>378</v>
      </c>
      <c r="B405">
        <v>3229</v>
      </c>
      <c r="C405" s="2">
        <v>44811</v>
      </c>
      <c r="D405" t="s">
        <v>27</v>
      </c>
      <c r="E405" t="s">
        <v>29</v>
      </c>
    </row>
    <row r="406" spans="1:5" x14ac:dyDescent="0.25">
      <c r="A406">
        <v>379</v>
      </c>
      <c r="B406">
        <v>2320</v>
      </c>
      <c r="C406" s="2">
        <v>44841</v>
      </c>
      <c r="D406" t="s">
        <v>27</v>
      </c>
      <c r="E406" t="s">
        <v>28</v>
      </c>
    </row>
    <row r="407" spans="1:5" x14ac:dyDescent="0.25">
      <c r="A407">
        <v>381</v>
      </c>
      <c r="B407">
        <v>2284</v>
      </c>
      <c r="C407" s="2">
        <v>44614</v>
      </c>
      <c r="D407" t="s">
        <v>25</v>
      </c>
      <c r="E407" t="s">
        <v>28</v>
      </c>
    </row>
    <row r="408" spans="1:5" x14ac:dyDescent="0.25">
      <c r="A408">
        <v>382</v>
      </c>
      <c r="B408">
        <v>8983</v>
      </c>
      <c r="C408" s="2">
        <v>44882</v>
      </c>
      <c r="D408" t="s">
        <v>25</v>
      </c>
      <c r="E408" t="s">
        <v>28</v>
      </c>
    </row>
    <row r="409" spans="1:5" x14ac:dyDescent="0.25">
      <c r="A409">
        <v>383</v>
      </c>
      <c r="B409">
        <v>8154</v>
      </c>
      <c r="C409" s="2">
        <v>44678</v>
      </c>
      <c r="D409" t="s">
        <v>26</v>
      </c>
      <c r="E409" t="s">
        <v>29</v>
      </c>
    </row>
    <row r="410" spans="1:5" x14ac:dyDescent="0.25">
      <c r="A410">
        <v>383</v>
      </c>
      <c r="B410">
        <v>8909</v>
      </c>
      <c r="C410" s="2">
        <v>44574</v>
      </c>
      <c r="D410" t="s">
        <v>27</v>
      </c>
      <c r="E410" t="s">
        <v>28</v>
      </c>
    </row>
    <row r="411" spans="1:5" x14ac:dyDescent="0.25">
      <c r="A411">
        <v>384</v>
      </c>
      <c r="B411">
        <v>9069</v>
      </c>
      <c r="C411" s="2">
        <v>44882</v>
      </c>
      <c r="D411" t="s">
        <v>27</v>
      </c>
      <c r="E411" t="s">
        <v>28</v>
      </c>
    </row>
    <row r="412" spans="1:5" x14ac:dyDescent="0.25">
      <c r="A412">
        <v>384</v>
      </c>
      <c r="B412">
        <v>4358</v>
      </c>
      <c r="C412" s="2">
        <v>44826</v>
      </c>
      <c r="D412" t="s">
        <v>25</v>
      </c>
      <c r="E412" t="s">
        <v>29</v>
      </c>
    </row>
    <row r="413" spans="1:5" x14ac:dyDescent="0.25">
      <c r="A413">
        <v>386</v>
      </c>
      <c r="B413">
        <v>6960</v>
      </c>
      <c r="C413" s="2">
        <v>44650</v>
      </c>
      <c r="D413" t="s">
        <v>25</v>
      </c>
      <c r="E413" t="s">
        <v>28</v>
      </c>
    </row>
    <row r="414" spans="1:5" x14ac:dyDescent="0.25">
      <c r="A414">
        <v>387</v>
      </c>
      <c r="B414">
        <v>3670</v>
      </c>
      <c r="C414" s="2">
        <v>44855</v>
      </c>
      <c r="D414" t="s">
        <v>27</v>
      </c>
      <c r="E414" t="s">
        <v>29</v>
      </c>
    </row>
    <row r="415" spans="1:5" x14ac:dyDescent="0.25">
      <c r="A415">
        <v>387</v>
      </c>
      <c r="B415">
        <v>9836</v>
      </c>
      <c r="C415" s="2">
        <v>44897</v>
      </c>
      <c r="D415" t="s">
        <v>25</v>
      </c>
      <c r="E415" t="s">
        <v>29</v>
      </c>
    </row>
    <row r="416" spans="1:5" x14ac:dyDescent="0.25">
      <c r="A416">
        <v>392</v>
      </c>
      <c r="B416">
        <v>5533</v>
      </c>
      <c r="C416" s="2">
        <v>44736</v>
      </c>
      <c r="D416" t="s">
        <v>25</v>
      </c>
      <c r="E416" t="s">
        <v>28</v>
      </c>
    </row>
    <row r="417" spans="1:5" x14ac:dyDescent="0.25">
      <c r="A417">
        <v>393</v>
      </c>
      <c r="B417">
        <v>8690</v>
      </c>
      <c r="C417" s="2">
        <v>44585</v>
      </c>
      <c r="D417" t="s">
        <v>25</v>
      </c>
      <c r="E417" t="s">
        <v>28</v>
      </c>
    </row>
    <row r="418" spans="1:5" x14ac:dyDescent="0.25">
      <c r="A418">
        <v>394</v>
      </c>
      <c r="B418">
        <v>3588</v>
      </c>
      <c r="C418" s="2">
        <v>44769</v>
      </c>
      <c r="D418" t="s">
        <v>27</v>
      </c>
      <c r="E418" t="s">
        <v>28</v>
      </c>
    </row>
    <row r="419" spans="1:5" x14ac:dyDescent="0.25">
      <c r="A419">
        <v>394</v>
      </c>
      <c r="B419">
        <v>2120</v>
      </c>
      <c r="C419" s="2">
        <v>44771</v>
      </c>
      <c r="D419" t="s">
        <v>26</v>
      </c>
      <c r="E419" t="s">
        <v>29</v>
      </c>
    </row>
    <row r="420" spans="1:5" x14ac:dyDescent="0.25">
      <c r="A420">
        <v>395</v>
      </c>
      <c r="B420">
        <v>4279</v>
      </c>
      <c r="C420" s="2">
        <v>44802</v>
      </c>
      <c r="D420" t="s">
        <v>27</v>
      </c>
      <c r="E420" t="s">
        <v>29</v>
      </c>
    </row>
    <row r="421" spans="1:5" x14ac:dyDescent="0.25">
      <c r="A421">
        <v>395</v>
      </c>
      <c r="B421">
        <v>9135</v>
      </c>
      <c r="C421" s="2">
        <v>44771</v>
      </c>
      <c r="D421" t="s">
        <v>26</v>
      </c>
      <c r="E421" t="s">
        <v>28</v>
      </c>
    </row>
    <row r="422" spans="1:5" x14ac:dyDescent="0.25">
      <c r="A422">
        <v>396</v>
      </c>
      <c r="B422">
        <v>9338</v>
      </c>
      <c r="C422" s="2">
        <v>44705</v>
      </c>
      <c r="D422" t="s">
        <v>27</v>
      </c>
      <c r="E422" t="s">
        <v>29</v>
      </c>
    </row>
    <row r="423" spans="1:5" x14ac:dyDescent="0.25">
      <c r="A423">
        <v>396</v>
      </c>
      <c r="B423">
        <v>4467</v>
      </c>
      <c r="C423" s="2">
        <v>44678</v>
      </c>
      <c r="D423" t="s">
        <v>27</v>
      </c>
      <c r="E423" t="s">
        <v>29</v>
      </c>
    </row>
    <row r="424" spans="1:5" x14ac:dyDescent="0.25">
      <c r="A424">
        <v>398</v>
      </c>
      <c r="B424">
        <v>4824</v>
      </c>
      <c r="C424" s="2">
        <v>44826</v>
      </c>
      <c r="D424" t="s">
        <v>26</v>
      </c>
      <c r="E424" t="s">
        <v>28</v>
      </c>
    </row>
    <row r="425" spans="1:5" x14ac:dyDescent="0.25">
      <c r="A425">
        <v>399</v>
      </c>
      <c r="B425">
        <v>8011</v>
      </c>
      <c r="C425" s="2">
        <v>44777</v>
      </c>
      <c r="D425" t="s">
        <v>25</v>
      </c>
      <c r="E425" t="s">
        <v>28</v>
      </c>
    </row>
    <row r="426" spans="1:5" x14ac:dyDescent="0.25">
      <c r="A426">
        <v>401</v>
      </c>
      <c r="B426">
        <v>3656</v>
      </c>
      <c r="C426" s="2">
        <v>44867</v>
      </c>
      <c r="D426" t="s">
        <v>27</v>
      </c>
      <c r="E426" t="s">
        <v>29</v>
      </c>
    </row>
    <row r="427" spans="1:5" x14ac:dyDescent="0.25">
      <c r="A427">
        <v>401</v>
      </c>
      <c r="B427">
        <v>7643</v>
      </c>
      <c r="C427" s="2">
        <v>44728</v>
      </c>
      <c r="D427" t="s">
        <v>26</v>
      </c>
      <c r="E427" t="s">
        <v>28</v>
      </c>
    </row>
    <row r="428" spans="1:5" x14ac:dyDescent="0.25">
      <c r="A428">
        <v>402</v>
      </c>
      <c r="B428">
        <v>9845</v>
      </c>
      <c r="C428" s="2">
        <v>44665</v>
      </c>
      <c r="D428" t="s">
        <v>26</v>
      </c>
      <c r="E428" t="s">
        <v>29</v>
      </c>
    </row>
    <row r="429" spans="1:5" x14ac:dyDescent="0.25">
      <c r="A429">
        <v>402</v>
      </c>
      <c r="B429">
        <v>4229</v>
      </c>
      <c r="C429" s="2">
        <v>44570</v>
      </c>
      <c r="D429" t="s">
        <v>25</v>
      </c>
      <c r="E429" t="s">
        <v>28</v>
      </c>
    </row>
    <row r="430" spans="1:5" x14ac:dyDescent="0.25">
      <c r="A430">
        <v>403</v>
      </c>
      <c r="B430">
        <v>5573</v>
      </c>
      <c r="C430" s="2">
        <v>44753</v>
      </c>
      <c r="D430" t="s">
        <v>27</v>
      </c>
      <c r="E430" t="s">
        <v>28</v>
      </c>
    </row>
    <row r="431" spans="1:5" x14ac:dyDescent="0.25">
      <c r="A431">
        <v>403</v>
      </c>
      <c r="B431">
        <v>8472</v>
      </c>
      <c r="C431" s="2">
        <v>44818</v>
      </c>
      <c r="D431" t="s">
        <v>26</v>
      </c>
      <c r="E431" t="s">
        <v>28</v>
      </c>
    </row>
    <row r="432" spans="1:5" x14ac:dyDescent="0.25">
      <c r="A432">
        <v>404</v>
      </c>
      <c r="B432">
        <v>8638</v>
      </c>
      <c r="C432" s="2">
        <v>44588</v>
      </c>
      <c r="D432" t="s">
        <v>27</v>
      </c>
      <c r="E432" t="s">
        <v>28</v>
      </c>
    </row>
    <row r="433" spans="1:5" x14ac:dyDescent="0.25">
      <c r="A433">
        <v>406</v>
      </c>
      <c r="B433">
        <v>5124</v>
      </c>
      <c r="C433" s="2">
        <v>44829</v>
      </c>
      <c r="D433" t="s">
        <v>27</v>
      </c>
      <c r="E433" t="s">
        <v>28</v>
      </c>
    </row>
    <row r="434" spans="1:5" x14ac:dyDescent="0.25">
      <c r="A434">
        <v>406</v>
      </c>
      <c r="B434">
        <v>4408</v>
      </c>
      <c r="C434" s="2">
        <v>44780</v>
      </c>
      <c r="D434" t="s">
        <v>27</v>
      </c>
      <c r="E434" t="s">
        <v>29</v>
      </c>
    </row>
    <row r="435" spans="1:5" x14ac:dyDescent="0.25">
      <c r="A435">
        <v>407</v>
      </c>
      <c r="B435">
        <v>2404</v>
      </c>
      <c r="C435" s="2">
        <v>44641</v>
      </c>
      <c r="D435" t="s">
        <v>27</v>
      </c>
      <c r="E435" t="s">
        <v>29</v>
      </c>
    </row>
    <row r="436" spans="1:5" x14ac:dyDescent="0.25">
      <c r="A436">
        <v>408</v>
      </c>
      <c r="B436">
        <v>3995</v>
      </c>
      <c r="C436" s="2">
        <v>44702</v>
      </c>
      <c r="D436" t="s">
        <v>27</v>
      </c>
      <c r="E436" t="s">
        <v>28</v>
      </c>
    </row>
    <row r="437" spans="1:5" x14ac:dyDescent="0.25">
      <c r="A437">
        <v>408</v>
      </c>
      <c r="B437">
        <v>7472</v>
      </c>
      <c r="C437" s="2">
        <v>44829</v>
      </c>
      <c r="D437" t="s">
        <v>26</v>
      </c>
      <c r="E437" t="s">
        <v>29</v>
      </c>
    </row>
    <row r="438" spans="1:5" x14ac:dyDescent="0.25">
      <c r="A438">
        <v>409</v>
      </c>
      <c r="B438">
        <v>2201</v>
      </c>
      <c r="C438" s="2">
        <v>44862</v>
      </c>
      <c r="D438" t="s">
        <v>26</v>
      </c>
      <c r="E438" t="s">
        <v>29</v>
      </c>
    </row>
    <row r="439" spans="1:5" x14ac:dyDescent="0.25">
      <c r="A439">
        <v>410</v>
      </c>
      <c r="B439">
        <v>2885</v>
      </c>
      <c r="C439" s="2">
        <v>44830</v>
      </c>
      <c r="D439" t="s">
        <v>25</v>
      </c>
      <c r="E439" t="s">
        <v>29</v>
      </c>
    </row>
    <row r="440" spans="1:5" x14ac:dyDescent="0.25">
      <c r="A440">
        <v>413</v>
      </c>
      <c r="B440">
        <v>5199</v>
      </c>
      <c r="C440" s="2">
        <v>44813</v>
      </c>
      <c r="D440" t="s">
        <v>26</v>
      </c>
      <c r="E440" t="s">
        <v>29</v>
      </c>
    </row>
    <row r="441" spans="1:5" x14ac:dyDescent="0.25">
      <c r="A441">
        <v>413</v>
      </c>
      <c r="B441">
        <v>8569</v>
      </c>
      <c r="C441" s="2">
        <v>44677</v>
      </c>
      <c r="D441" t="s">
        <v>25</v>
      </c>
      <c r="E441" t="s">
        <v>29</v>
      </c>
    </row>
    <row r="442" spans="1:5" x14ac:dyDescent="0.25">
      <c r="A442">
        <v>414</v>
      </c>
      <c r="B442">
        <v>2806</v>
      </c>
      <c r="C442" s="2">
        <v>44749</v>
      </c>
      <c r="D442" t="s">
        <v>26</v>
      </c>
      <c r="E442" t="s">
        <v>28</v>
      </c>
    </row>
    <row r="443" spans="1:5" x14ac:dyDescent="0.25">
      <c r="A443">
        <v>415</v>
      </c>
      <c r="B443">
        <v>9389</v>
      </c>
      <c r="C443" s="2">
        <v>44601</v>
      </c>
      <c r="D443" t="s">
        <v>25</v>
      </c>
      <c r="E443" t="s">
        <v>28</v>
      </c>
    </row>
    <row r="444" spans="1:5" x14ac:dyDescent="0.25">
      <c r="A444">
        <v>416</v>
      </c>
      <c r="B444">
        <v>9261</v>
      </c>
      <c r="C444" s="2">
        <v>44647</v>
      </c>
      <c r="D444" t="s">
        <v>26</v>
      </c>
      <c r="E444" t="s">
        <v>29</v>
      </c>
    </row>
    <row r="445" spans="1:5" x14ac:dyDescent="0.25">
      <c r="A445">
        <v>416</v>
      </c>
      <c r="B445">
        <v>3637</v>
      </c>
      <c r="C445" s="2">
        <v>44678</v>
      </c>
      <c r="D445" t="s">
        <v>27</v>
      </c>
      <c r="E445" t="s">
        <v>29</v>
      </c>
    </row>
    <row r="446" spans="1:5" x14ac:dyDescent="0.25">
      <c r="A446">
        <v>418</v>
      </c>
      <c r="B446">
        <v>4429</v>
      </c>
      <c r="C446" s="2">
        <v>44839</v>
      </c>
      <c r="D446" t="s">
        <v>27</v>
      </c>
      <c r="E446" t="s">
        <v>29</v>
      </c>
    </row>
    <row r="447" spans="1:5" x14ac:dyDescent="0.25">
      <c r="A447">
        <v>418</v>
      </c>
      <c r="B447">
        <v>2526</v>
      </c>
      <c r="C447" s="2">
        <v>44841</v>
      </c>
      <c r="D447" t="s">
        <v>25</v>
      </c>
      <c r="E447" t="s">
        <v>28</v>
      </c>
    </row>
    <row r="448" spans="1:5" x14ac:dyDescent="0.25">
      <c r="A448">
        <v>420</v>
      </c>
      <c r="B448">
        <v>3562</v>
      </c>
      <c r="C448" s="2">
        <v>44780</v>
      </c>
      <c r="D448" t="s">
        <v>26</v>
      </c>
      <c r="E448" t="s">
        <v>28</v>
      </c>
    </row>
    <row r="449" spans="1:5" x14ac:dyDescent="0.25">
      <c r="A449">
        <v>420</v>
      </c>
      <c r="B449">
        <v>5088</v>
      </c>
      <c r="C449" s="2">
        <v>44621</v>
      </c>
      <c r="D449" t="s">
        <v>27</v>
      </c>
      <c r="E449" t="s">
        <v>28</v>
      </c>
    </row>
    <row r="450" spans="1:5" x14ac:dyDescent="0.25">
      <c r="A450">
        <v>421</v>
      </c>
      <c r="B450">
        <v>9834</v>
      </c>
      <c r="C450" s="2">
        <v>44690</v>
      </c>
      <c r="D450" t="s">
        <v>27</v>
      </c>
      <c r="E450" t="s">
        <v>29</v>
      </c>
    </row>
    <row r="451" spans="1:5" x14ac:dyDescent="0.25">
      <c r="A451">
        <v>422</v>
      </c>
      <c r="B451">
        <v>7292</v>
      </c>
      <c r="C451" s="2">
        <v>44598</v>
      </c>
      <c r="D451" t="s">
        <v>26</v>
      </c>
      <c r="E451" t="s">
        <v>28</v>
      </c>
    </row>
    <row r="452" spans="1:5" x14ac:dyDescent="0.25">
      <c r="A452">
        <v>424</v>
      </c>
      <c r="B452">
        <v>5959</v>
      </c>
      <c r="C452" s="2">
        <v>44728</v>
      </c>
      <c r="D452" t="s">
        <v>25</v>
      </c>
      <c r="E452" t="s">
        <v>29</v>
      </c>
    </row>
    <row r="453" spans="1:5" x14ac:dyDescent="0.25">
      <c r="A453">
        <v>425</v>
      </c>
      <c r="B453">
        <v>2839</v>
      </c>
      <c r="C453" s="2">
        <v>44890</v>
      </c>
      <c r="D453" t="s">
        <v>25</v>
      </c>
      <c r="E453" t="s">
        <v>29</v>
      </c>
    </row>
    <row r="454" spans="1:5" x14ac:dyDescent="0.25">
      <c r="A454">
        <v>425</v>
      </c>
      <c r="B454">
        <v>5125</v>
      </c>
      <c r="C454" s="2">
        <v>44637</v>
      </c>
      <c r="D454" t="s">
        <v>27</v>
      </c>
      <c r="E454" t="s">
        <v>28</v>
      </c>
    </row>
    <row r="455" spans="1:5" x14ac:dyDescent="0.25">
      <c r="A455">
        <v>427</v>
      </c>
      <c r="B455">
        <v>5742</v>
      </c>
      <c r="C455" s="2">
        <v>44784</v>
      </c>
      <c r="D455" t="s">
        <v>26</v>
      </c>
      <c r="E455" t="s">
        <v>28</v>
      </c>
    </row>
    <row r="456" spans="1:5" x14ac:dyDescent="0.25">
      <c r="A456">
        <v>427</v>
      </c>
      <c r="B456">
        <v>5976</v>
      </c>
      <c r="C456" s="2">
        <v>44909</v>
      </c>
      <c r="D456" t="s">
        <v>25</v>
      </c>
      <c r="E456" t="s">
        <v>28</v>
      </c>
    </row>
    <row r="457" spans="1:5" x14ac:dyDescent="0.25">
      <c r="A457">
        <v>428</v>
      </c>
      <c r="B457">
        <v>7938</v>
      </c>
      <c r="C457" s="2">
        <v>44743</v>
      </c>
      <c r="D457" t="s">
        <v>27</v>
      </c>
      <c r="E457" t="s">
        <v>28</v>
      </c>
    </row>
    <row r="458" spans="1:5" x14ac:dyDescent="0.25">
      <c r="A458">
        <v>428</v>
      </c>
      <c r="B458">
        <v>6475</v>
      </c>
      <c r="C458" s="2">
        <v>44810</v>
      </c>
      <c r="D458" t="s">
        <v>26</v>
      </c>
      <c r="E458" t="s">
        <v>29</v>
      </c>
    </row>
    <row r="459" spans="1:5" x14ac:dyDescent="0.25">
      <c r="A459">
        <v>429</v>
      </c>
      <c r="B459">
        <v>2495</v>
      </c>
      <c r="C459" s="2">
        <v>44750</v>
      </c>
      <c r="D459" t="s">
        <v>27</v>
      </c>
      <c r="E459" t="s">
        <v>28</v>
      </c>
    </row>
    <row r="460" spans="1:5" x14ac:dyDescent="0.25">
      <c r="A460">
        <v>429</v>
      </c>
      <c r="B460">
        <v>6681</v>
      </c>
      <c r="C460" s="2">
        <v>44857</v>
      </c>
      <c r="D460" t="s">
        <v>27</v>
      </c>
      <c r="E460" t="s">
        <v>29</v>
      </c>
    </row>
    <row r="461" spans="1:5" x14ac:dyDescent="0.25">
      <c r="A461">
        <v>430</v>
      </c>
      <c r="B461">
        <v>6121</v>
      </c>
      <c r="C461" s="2">
        <v>44685</v>
      </c>
      <c r="D461" t="s">
        <v>26</v>
      </c>
      <c r="E461" t="s">
        <v>29</v>
      </c>
    </row>
    <row r="462" spans="1:5" x14ac:dyDescent="0.25">
      <c r="A462">
        <v>430</v>
      </c>
      <c r="B462">
        <v>5818</v>
      </c>
      <c r="C462" s="2">
        <v>44909</v>
      </c>
      <c r="D462" t="s">
        <v>25</v>
      </c>
      <c r="E462" t="s">
        <v>28</v>
      </c>
    </row>
    <row r="463" spans="1:5" x14ac:dyDescent="0.25">
      <c r="A463">
        <v>431</v>
      </c>
      <c r="B463">
        <v>7448</v>
      </c>
      <c r="C463" s="2">
        <v>44675</v>
      </c>
      <c r="D463" t="s">
        <v>26</v>
      </c>
      <c r="E463" t="s">
        <v>28</v>
      </c>
    </row>
    <row r="464" spans="1:5" x14ac:dyDescent="0.25">
      <c r="A464">
        <v>434</v>
      </c>
      <c r="B464">
        <v>8928</v>
      </c>
      <c r="C464" s="2">
        <v>44834</v>
      </c>
      <c r="D464" t="s">
        <v>26</v>
      </c>
      <c r="E464" t="s">
        <v>29</v>
      </c>
    </row>
    <row r="465" spans="1:5" x14ac:dyDescent="0.25">
      <c r="A465">
        <v>434</v>
      </c>
      <c r="B465">
        <v>2443</v>
      </c>
      <c r="C465" s="2">
        <v>44624</v>
      </c>
      <c r="D465" t="s">
        <v>26</v>
      </c>
      <c r="E465" t="s">
        <v>28</v>
      </c>
    </row>
    <row r="466" spans="1:5" x14ac:dyDescent="0.25">
      <c r="A466">
        <v>435</v>
      </c>
      <c r="B466">
        <v>6415</v>
      </c>
      <c r="C466" s="2">
        <v>44760</v>
      </c>
      <c r="D466" t="s">
        <v>27</v>
      </c>
      <c r="E466" t="s">
        <v>28</v>
      </c>
    </row>
    <row r="467" spans="1:5" x14ac:dyDescent="0.25">
      <c r="A467">
        <v>436</v>
      </c>
      <c r="B467">
        <v>8612</v>
      </c>
      <c r="C467" s="2">
        <v>44715</v>
      </c>
      <c r="D467" t="s">
        <v>26</v>
      </c>
      <c r="E467" t="s">
        <v>29</v>
      </c>
    </row>
    <row r="468" spans="1:5" x14ac:dyDescent="0.25">
      <c r="A468">
        <v>436</v>
      </c>
      <c r="B468">
        <v>4743</v>
      </c>
      <c r="C468" s="2">
        <v>44898</v>
      </c>
      <c r="D468" t="s">
        <v>26</v>
      </c>
      <c r="E468" t="s">
        <v>28</v>
      </c>
    </row>
    <row r="469" spans="1:5" x14ac:dyDescent="0.25">
      <c r="A469">
        <v>438</v>
      </c>
      <c r="B469">
        <v>4169</v>
      </c>
      <c r="C469" s="2">
        <v>44660</v>
      </c>
      <c r="D469" t="s">
        <v>27</v>
      </c>
      <c r="E469" t="s">
        <v>28</v>
      </c>
    </row>
    <row r="470" spans="1:5" x14ac:dyDescent="0.25">
      <c r="A470">
        <v>439</v>
      </c>
      <c r="B470">
        <v>6532</v>
      </c>
      <c r="C470" s="2">
        <v>44612</v>
      </c>
      <c r="D470" t="s">
        <v>25</v>
      </c>
      <c r="E470" t="s">
        <v>29</v>
      </c>
    </row>
    <row r="471" spans="1:5" x14ac:dyDescent="0.25">
      <c r="A471">
        <v>439</v>
      </c>
      <c r="B471">
        <v>3217</v>
      </c>
      <c r="C471" s="2">
        <v>44740</v>
      </c>
      <c r="D471" t="s">
        <v>27</v>
      </c>
      <c r="E471" t="s">
        <v>29</v>
      </c>
    </row>
    <row r="472" spans="1:5" x14ac:dyDescent="0.25">
      <c r="A472">
        <v>440</v>
      </c>
      <c r="B472">
        <v>2148</v>
      </c>
      <c r="C472" s="2">
        <v>44861</v>
      </c>
      <c r="D472" t="s">
        <v>26</v>
      </c>
      <c r="E472" t="s">
        <v>29</v>
      </c>
    </row>
    <row r="473" spans="1:5" x14ac:dyDescent="0.25">
      <c r="A473">
        <v>440</v>
      </c>
      <c r="B473">
        <v>7332</v>
      </c>
      <c r="C473" s="2">
        <v>44687</v>
      </c>
      <c r="D473" t="s">
        <v>25</v>
      </c>
      <c r="E473" t="s">
        <v>28</v>
      </c>
    </row>
    <row r="474" spans="1:5" x14ac:dyDescent="0.25">
      <c r="A474">
        <v>441</v>
      </c>
      <c r="B474">
        <v>3982</v>
      </c>
      <c r="C474" s="2">
        <v>44884</v>
      </c>
      <c r="D474" t="s">
        <v>27</v>
      </c>
      <c r="E474" t="s">
        <v>29</v>
      </c>
    </row>
    <row r="475" spans="1:5" x14ac:dyDescent="0.25">
      <c r="A475">
        <v>442</v>
      </c>
      <c r="B475">
        <v>3301</v>
      </c>
      <c r="C475" s="2">
        <v>44856</v>
      </c>
      <c r="D475" t="s">
        <v>25</v>
      </c>
      <c r="E475" t="s">
        <v>28</v>
      </c>
    </row>
    <row r="476" spans="1:5" x14ac:dyDescent="0.25">
      <c r="A476">
        <v>445</v>
      </c>
      <c r="B476">
        <v>4379</v>
      </c>
      <c r="C476" s="2">
        <v>44769</v>
      </c>
      <c r="D476" t="s">
        <v>26</v>
      </c>
      <c r="E476" t="s">
        <v>29</v>
      </c>
    </row>
    <row r="477" spans="1:5" x14ac:dyDescent="0.25">
      <c r="A477">
        <v>445</v>
      </c>
      <c r="B477">
        <v>4651</v>
      </c>
      <c r="C477" s="2">
        <v>44919</v>
      </c>
      <c r="D477" t="s">
        <v>25</v>
      </c>
      <c r="E477" t="s">
        <v>28</v>
      </c>
    </row>
    <row r="478" spans="1:5" x14ac:dyDescent="0.25">
      <c r="A478">
        <v>446</v>
      </c>
      <c r="B478">
        <v>5002</v>
      </c>
      <c r="C478" s="2">
        <v>44670</v>
      </c>
      <c r="D478" t="s">
        <v>25</v>
      </c>
      <c r="E478" t="s">
        <v>29</v>
      </c>
    </row>
    <row r="479" spans="1:5" x14ac:dyDescent="0.25">
      <c r="A479">
        <v>446</v>
      </c>
      <c r="B479">
        <v>2978</v>
      </c>
      <c r="C479" s="2">
        <v>44888</v>
      </c>
      <c r="D479" t="s">
        <v>26</v>
      </c>
      <c r="E479" t="s">
        <v>28</v>
      </c>
    </row>
    <row r="480" spans="1:5" x14ac:dyDescent="0.25">
      <c r="A480">
        <v>449</v>
      </c>
      <c r="B480">
        <v>3695</v>
      </c>
      <c r="C480" s="2">
        <v>44673</v>
      </c>
      <c r="D480" t="s">
        <v>25</v>
      </c>
      <c r="E480" t="s">
        <v>29</v>
      </c>
    </row>
    <row r="481" spans="1:5" x14ac:dyDescent="0.25">
      <c r="A481">
        <v>449</v>
      </c>
      <c r="B481">
        <v>9352</v>
      </c>
      <c r="C481" s="2">
        <v>44702</v>
      </c>
      <c r="D481" t="s">
        <v>27</v>
      </c>
      <c r="E481" t="s">
        <v>29</v>
      </c>
    </row>
    <row r="482" spans="1:5" x14ac:dyDescent="0.25">
      <c r="A482">
        <v>451</v>
      </c>
      <c r="B482">
        <v>4274</v>
      </c>
      <c r="C482" s="2">
        <v>44845</v>
      </c>
      <c r="D482" t="s">
        <v>25</v>
      </c>
      <c r="E482" t="s">
        <v>28</v>
      </c>
    </row>
    <row r="483" spans="1:5" x14ac:dyDescent="0.25">
      <c r="A483">
        <v>451</v>
      </c>
      <c r="B483">
        <v>6835</v>
      </c>
      <c r="C483" s="2">
        <v>44769</v>
      </c>
      <c r="D483" t="s">
        <v>27</v>
      </c>
      <c r="E483" t="s">
        <v>29</v>
      </c>
    </row>
    <row r="484" spans="1:5" x14ac:dyDescent="0.25">
      <c r="A484">
        <v>452</v>
      </c>
      <c r="B484">
        <v>5051</v>
      </c>
      <c r="C484" s="2">
        <v>44730</v>
      </c>
      <c r="D484" t="s">
        <v>27</v>
      </c>
      <c r="E484" t="s">
        <v>29</v>
      </c>
    </row>
    <row r="485" spans="1:5" x14ac:dyDescent="0.25">
      <c r="A485">
        <v>455</v>
      </c>
      <c r="B485">
        <v>5487</v>
      </c>
      <c r="C485" s="2">
        <v>44668</v>
      </c>
      <c r="D485" t="s">
        <v>27</v>
      </c>
      <c r="E485" t="s">
        <v>28</v>
      </c>
    </row>
    <row r="486" spans="1:5" x14ac:dyDescent="0.25">
      <c r="A486">
        <v>455</v>
      </c>
      <c r="B486">
        <v>6405</v>
      </c>
      <c r="C486" s="2">
        <v>44772</v>
      </c>
      <c r="D486" t="s">
        <v>26</v>
      </c>
      <c r="E486" t="s">
        <v>28</v>
      </c>
    </row>
    <row r="487" spans="1:5" x14ac:dyDescent="0.25">
      <c r="A487">
        <v>456</v>
      </c>
      <c r="B487">
        <v>7578</v>
      </c>
      <c r="C487" s="2">
        <v>44640</v>
      </c>
      <c r="D487" t="s">
        <v>27</v>
      </c>
      <c r="E487" t="s">
        <v>29</v>
      </c>
    </row>
    <row r="488" spans="1:5" x14ac:dyDescent="0.25">
      <c r="A488">
        <v>457</v>
      </c>
      <c r="B488">
        <v>8082</v>
      </c>
      <c r="C488" s="2">
        <v>44640</v>
      </c>
      <c r="D488" t="s">
        <v>27</v>
      </c>
      <c r="E488" t="s">
        <v>29</v>
      </c>
    </row>
    <row r="489" spans="1:5" x14ac:dyDescent="0.25">
      <c r="A489">
        <v>457</v>
      </c>
      <c r="B489">
        <v>8393</v>
      </c>
      <c r="C489" s="2">
        <v>44780</v>
      </c>
      <c r="D489" t="s">
        <v>26</v>
      </c>
      <c r="E489" t="s">
        <v>29</v>
      </c>
    </row>
    <row r="490" spans="1:5" x14ac:dyDescent="0.25">
      <c r="A490">
        <v>459</v>
      </c>
      <c r="B490">
        <v>5612</v>
      </c>
      <c r="C490" s="2">
        <v>44675</v>
      </c>
      <c r="D490" t="s">
        <v>26</v>
      </c>
      <c r="E490" t="s">
        <v>29</v>
      </c>
    </row>
    <row r="491" spans="1:5" x14ac:dyDescent="0.25">
      <c r="A491">
        <v>460</v>
      </c>
      <c r="B491">
        <v>5935</v>
      </c>
      <c r="C491" s="2">
        <v>44771</v>
      </c>
      <c r="D491" t="s">
        <v>26</v>
      </c>
      <c r="E491" t="s">
        <v>29</v>
      </c>
    </row>
    <row r="492" spans="1:5" x14ac:dyDescent="0.25">
      <c r="A492">
        <v>460</v>
      </c>
      <c r="B492">
        <v>4460</v>
      </c>
      <c r="C492" s="2">
        <v>44575</v>
      </c>
      <c r="D492" t="s">
        <v>26</v>
      </c>
      <c r="E492" t="s">
        <v>29</v>
      </c>
    </row>
    <row r="493" spans="1:5" x14ac:dyDescent="0.25">
      <c r="A493">
        <v>461</v>
      </c>
      <c r="B493">
        <v>5072</v>
      </c>
      <c r="C493" s="2">
        <v>44585</v>
      </c>
      <c r="D493" t="s">
        <v>26</v>
      </c>
      <c r="E493" t="s">
        <v>29</v>
      </c>
    </row>
    <row r="494" spans="1:5" x14ac:dyDescent="0.25">
      <c r="A494">
        <v>461</v>
      </c>
      <c r="B494">
        <v>7025</v>
      </c>
      <c r="C494" s="2">
        <v>44765</v>
      </c>
      <c r="D494" t="s">
        <v>25</v>
      </c>
      <c r="E494" t="s">
        <v>29</v>
      </c>
    </row>
    <row r="495" spans="1:5" x14ac:dyDescent="0.25">
      <c r="A495">
        <v>467</v>
      </c>
      <c r="B495">
        <v>8339</v>
      </c>
      <c r="C495" s="2">
        <v>44669</v>
      </c>
      <c r="D495" t="s">
        <v>26</v>
      </c>
      <c r="E495" t="s">
        <v>28</v>
      </c>
    </row>
    <row r="496" spans="1:5" x14ac:dyDescent="0.25">
      <c r="A496">
        <v>469</v>
      </c>
      <c r="B496">
        <v>5480</v>
      </c>
      <c r="C496" s="2">
        <v>44743</v>
      </c>
      <c r="D496" t="s">
        <v>25</v>
      </c>
      <c r="E496" t="s">
        <v>29</v>
      </c>
    </row>
    <row r="497" spans="1:5" x14ac:dyDescent="0.25">
      <c r="A497">
        <v>469</v>
      </c>
      <c r="B497">
        <v>8670</v>
      </c>
      <c r="C497" s="2">
        <v>44594</v>
      </c>
      <c r="D497" t="s">
        <v>25</v>
      </c>
      <c r="E497" t="s">
        <v>29</v>
      </c>
    </row>
    <row r="498" spans="1:5" x14ac:dyDescent="0.25">
      <c r="A498">
        <v>470</v>
      </c>
      <c r="B498">
        <v>5084</v>
      </c>
      <c r="C498" s="2">
        <v>44639</v>
      </c>
      <c r="D498" t="s">
        <v>26</v>
      </c>
      <c r="E498" t="s">
        <v>29</v>
      </c>
    </row>
    <row r="499" spans="1:5" x14ac:dyDescent="0.25">
      <c r="A499">
        <v>471</v>
      </c>
      <c r="B499">
        <v>2239</v>
      </c>
      <c r="C499" s="2">
        <v>44738</v>
      </c>
      <c r="D499" t="s">
        <v>27</v>
      </c>
      <c r="E499" t="s">
        <v>28</v>
      </c>
    </row>
    <row r="500" spans="1:5" x14ac:dyDescent="0.25">
      <c r="A500">
        <v>471</v>
      </c>
      <c r="B500">
        <v>8210</v>
      </c>
      <c r="C500" s="2">
        <v>44580</v>
      </c>
      <c r="D500" t="s">
        <v>25</v>
      </c>
      <c r="E500" t="s">
        <v>29</v>
      </c>
    </row>
    <row r="501" spans="1:5" x14ac:dyDescent="0.25">
      <c r="A501">
        <v>474</v>
      </c>
      <c r="B501">
        <v>9812</v>
      </c>
      <c r="C501" s="2">
        <v>44781</v>
      </c>
      <c r="D501" t="s">
        <v>25</v>
      </c>
      <c r="E501" t="s">
        <v>29</v>
      </c>
    </row>
    <row r="502" spans="1:5" x14ac:dyDescent="0.25">
      <c r="A502">
        <v>474</v>
      </c>
      <c r="B502">
        <v>5957</v>
      </c>
      <c r="C502" s="2">
        <v>44727</v>
      </c>
      <c r="D502" t="s">
        <v>27</v>
      </c>
      <c r="E502" t="s">
        <v>28</v>
      </c>
    </row>
    <row r="503" spans="1:5" x14ac:dyDescent="0.25">
      <c r="A503">
        <v>475</v>
      </c>
      <c r="B503">
        <v>7829</v>
      </c>
      <c r="C503" s="2">
        <v>44741</v>
      </c>
      <c r="D503" t="s">
        <v>27</v>
      </c>
      <c r="E503" t="s">
        <v>28</v>
      </c>
    </row>
    <row r="504" spans="1:5" x14ac:dyDescent="0.25">
      <c r="A504">
        <v>476</v>
      </c>
      <c r="B504">
        <v>6004</v>
      </c>
      <c r="C504" s="2">
        <v>44851</v>
      </c>
      <c r="D504" t="s">
        <v>25</v>
      </c>
      <c r="E504" t="s">
        <v>28</v>
      </c>
    </row>
    <row r="505" spans="1:5" x14ac:dyDescent="0.25">
      <c r="A505">
        <v>479</v>
      </c>
      <c r="B505">
        <v>6276</v>
      </c>
      <c r="C505" s="2">
        <v>44819</v>
      </c>
      <c r="D505" t="s">
        <v>26</v>
      </c>
      <c r="E505" t="s">
        <v>29</v>
      </c>
    </row>
    <row r="506" spans="1:5" x14ac:dyDescent="0.25">
      <c r="A506">
        <v>479</v>
      </c>
      <c r="B506">
        <v>6397</v>
      </c>
      <c r="C506" s="2">
        <v>44733</v>
      </c>
      <c r="D506" t="s">
        <v>26</v>
      </c>
      <c r="E506" t="s">
        <v>28</v>
      </c>
    </row>
    <row r="507" spans="1:5" x14ac:dyDescent="0.25">
      <c r="A507">
        <v>480</v>
      </c>
      <c r="B507">
        <v>7765</v>
      </c>
      <c r="C507" s="2">
        <v>44571</v>
      </c>
      <c r="D507" t="s">
        <v>26</v>
      </c>
      <c r="E507" t="s">
        <v>29</v>
      </c>
    </row>
    <row r="508" spans="1:5" x14ac:dyDescent="0.25">
      <c r="A508">
        <v>481</v>
      </c>
      <c r="B508">
        <v>7498</v>
      </c>
      <c r="C508" s="2">
        <v>44672</v>
      </c>
      <c r="D508" t="s">
        <v>25</v>
      </c>
      <c r="E508" t="s">
        <v>28</v>
      </c>
    </row>
    <row r="509" spans="1:5" x14ac:dyDescent="0.25">
      <c r="A509">
        <v>482</v>
      </c>
      <c r="B509">
        <v>7122</v>
      </c>
      <c r="C509" s="2">
        <v>44634</v>
      </c>
      <c r="D509" t="s">
        <v>26</v>
      </c>
      <c r="E509" t="s">
        <v>28</v>
      </c>
    </row>
    <row r="510" spans="1:5" x14ac:dyDescent="0.25">
      <c r="A510">
        <v>482</v>
      </c>
      <c r="B510">
        <v>6860</v>
      </c>
      <c r="C510" s="2">
        <v>44591</v>
      </c>
      <c r="D510" t="s">
        <v>26</v>
      </c>
      <c r="E510" t="s">
        <v>28</v>
      </c>
    </row>
    <row r="511" spans="1:5" x14ac:dyDescent="0.25">
      <c r="A511">
        <v>483</v>
      </c>
      <c r="B511">
        <v>6304</v>
      </c>
      <c r="C511" s="2">
        <v>44872</v>
      </c>
      <c r="D511" t="s">
        <v>26</v>
      </c>
      <c r="E511" t="s">
        <v>29</v>
      </c>
    </row>
    <row r="512" spans="1:5" x14ac:dyDescent="0.25">
      <c r="A512">
        <v>485</v>
      </c>
      <c r="B512">
        <v>5926</v>
      </c>
      <c r="C512" s="2">
        <v>44879</v>
      </c>
      <c r="D512" t="s">
        <v>25</v>
      </c>
      <c r="E512" t="s">
        <v>28</v>
      </c>
    </row>
    <row r="513" spans="1:5" x14ac:dyDescent="0.25">
      <c r="A513">
        <v>486</v>
      </c>
      <c r="B513">
        <v>5106</v>
      </c>
      <c r="C513" s="2">
        <v>44604</v>
      </c>
      <c r="D513" t="s">
        <v>27</v>
      </c>
      <c r="E513" t="s">
        <v>28</v>
      </c>
    </row>
    <row r="514" spans="1:5" x14ac:dyDescent="0.25">
      <c r="A514">
        <v>486</v>
      </c>
      <c r="B514">
        <v>3186</v>
      </c>
      <c r="C514" s="2">
        <v>44776</v>
      </c>
      <c r="D514" t="s">
        <v>26</v>
      </c>
      <c r="E514" t="s">
        <v>29</v>
      </c>
    </row>
    <row r="515" spans="1:5" x14ac:dyDescent="0.25">
      <c r="A515">
        <v>487</v>
      </c>
      <c r="B515">
        <v>8273</v>
      </c>
      <c r="C515" s="2">
        <v>44873</v>
      </c>
      <c r="D515" t="s">
        <v>25</v>
      </c>
      <c r="E515" t="s">
        <v>28</v>
      </c>
    </row>
    <row r="516" spans="1:5" x14ac:dyDescent="0.25">
      <c r="A516">
        <v>487</v>
      </c>
      <c r="B516">
        <v>4133</v>
      </c>
      <c r="C516" s="2">
        <v>44831</v>
      </c>
      <c r="D516" t="s">
        <v>25</v>
      </c>
      <c r="E516" t="s">
        <v>29</v>
      </c>
    </row>
    <row r="517" spans="1:5" x14ac:dyDescent="0.25">
      <c r="A517">
        <v>490</v>
      </c>
      <c r="B517">
        <v>2626</v>
      </c>
      <c r="C517" s="2">
        <v>44811</v>
      </c>
      <c r="D517" t="s">
        <v>26</v>
      </c>
      <c r="E517" t="s">
        <v>28</v>
      </c>
    </row>
    <row r="518" spans="1:5" x14ac:dyDescent="0.25">
      <c r="A518">
        <v>490</v>
      </c>
      <c r="B518">
        <v>4818</v>
      </c>
      <c r="C518" s="2">
        <v>44612</v>
      </c>
      <c r="D518" t="s">
        <v>26</v>
      </c>
      <c r="E518" t="s">
        <v>29</v>
      </c>
    </row>
    <row r="519" spans="1:5" x14ac:dyDescent="0.25">
      <c r="A519">
        <v>491</v>
      </c>
      <c r="B519">
        <v>5013</v>
      </c>
      <c r="C519" s="2">
        <v>44923</v>
      </c>
      <c r="D519" t="s">
        <v>25</v>
      </c>
      <c r="E519" t="s">
        <v>28</v>
      </c>
    </row>
    <row r="520" spans="1:5" x14ac:dyDescent="0.25">
      <c r="A520">
        <v>494</v>
      </c>
      <c r="B520">
        <v>8620</v>
      </c>
      <c r="C520" s="2">
        <v>44872</v>
      </c>
      <c r="D520" t="s">
        <v>27</v>
      </c>
      <c r="E520" t="s">
        <v>28</v>
      </c>
    </row>
    <row r="521" spans="1:5" x14ac:dyDescent="0.25">
      <c r="A521">
        <v>495</v>
      </c>
      <c r="B521">
        <v>6442</v>
      </c>
      <c r="C521" s="2">
        <v>44672</v>
      </c>
      <c r="D521" t="s">
        <v>25</v>
      </c>
      <c r="E521" t="s">
        <v>29</v>
      </c>
    </row>
    <row r="522" spans="1:5" x14ac:dyDescent="0.25">
      <c r="A522">
        <v>496</v>
      </c>
      <c r="B522">
        <v>7695</v>
      </c>
      <c r="C522" s="2">
        <v>44588</v>
      </c>
      <c r="D522" t="s">
        <v>26</v>
      </c>
      <c r="E522" t="s">
        <v>28</v>
      </c>
    </row>
    <row r="523" spans="1:5" x14ac:dyDescent="0.25">
      <c r="A523">
        <v>497</v>
      </c>
      <c r="B523">
        <v>2728</v>
      </c>
      <c r="C523" s="2">
        <v>44658</v>
      </c>
      <c r="D523" t="s">
        <v>27</v>
      </c>
      <c r="E523" t="s">
        <v>29</v>
      </c>
    </row>
    <row r="524" spans="1:5" x14ac:dyDescent="0.25">
      <c r="A524">
        <v>497</v>
      </c>
      <c r="B524">
        <v>2692</v>
      </c>
      <c r="C524" s="2">
        <v>44709</v>
      </c>
      <c r="D524" t="s">
        <v>27</v>
      </c>
      <c r="E524" t="s">
        <v>29</v>
      </c>
    </row>
    <row r="525" spans="1:5" x14ac:dyDescent="0.25">
      <c r="A525">
        <v>499</v>
      </c>
      <c r="B525">
        <v>5421</v>
      </c>
      <c r="C525" s="2">
        <v>44568</v>
      </c>
      <c r="D525" t="s">
        <v>27</v>
      </c>
      <c r="E525" t="s">
        <v>28</v>
      </c>
    </row>
    <row r="526" spans="1:5" x14ac:dyDescent="0.25">
      <c r="A526">
        <v>502</v>
      </c>
      <c r="B526">
        <v>7102</v>
      </c>
      <c r="C526" s="2">
        <v>44594</v>
      </c>
      <c r="D526" t="s">
        <v>26</v>
      </c>
      <c r="E526" t="s">
        <v>29</v>
      </c>
    </row>
    <row r="527" spans="1:5" x14ac:dyDescent="0.25">
      <c r="A527">
        <v>502</v>
      </c>
      <c r="B527">
        <v>7055</v>
      </c>
      <c r="C527" s="2">
        <v>44654</v>
      </c>
      <c r="D527" t="s">
        <v>27</v>
      </c>
      <c r="E527" t="s">
        <v>29</v>
      </c>
    </row>
    <row r="528" spans="1:5" x14ac:dyDescent="0.25">
      <c r="A528">
        <v>504</v>
      </c>
      <c r="B528">
        <v>7995</v>
      </c>
      <c r="C528" s="2">
        <v>44718</v>
      </c>
      <c r="D528" t="s">
        <v>26</v>
      </c>
      <c r="E528" t="s">
        <v>29</v>
      </c>
    </row>
    <row r="529" spans="1:5" x14ac:dyDescent="0.25">
      <c r="A529">
        <v>505</v>
      </c>
      <c r="B529">
        <v>8923</v>
      </c>
      <c r="C529" s="2">
        <v>44695</v>
      </c>
      <c r="D529" t="s">
        <v>27</v>
      </c>
      <c r="E529" t="s">
        <v>29</v>
      </c>
    </row>
    <row r="530" spans="1:5" x14ac:dyDescent="0.25">
      <c r="A530">
        <v>505</v>
      </c>
      <c r="B530">
        <v>5618</v>
      </c>
      <c r="C530" s="2">
        <v>44639</v>
      </c>
      <c r="D530" t="s">
        <v>27</v>
      </c>
      <c r="E530" t="s">
        <v>28</v>
      </c>
    </row>
    <row r="531" spans="1:5" x14ac:dyDescent="0.25">
      <c r="A531">
        <v>506</v>
      </c>
      <c r="B531">
        <v>4409</v>
      </c>
      <c r="C531" s="2">
        <v>44587</v>
      </c>
      <c r="D531" t="s">
        <v>25</v>
      </c>
      <c r="E531" t="s">
        <v>29</v>
      </c>
    </row>
    <row r="532" spans="1:5" x14ac:dyDescent="0.25">
      <c r="A532">
        <v>506</v>
      </c>
      <c r="B532">
        <v>4112</v>
      </c>
      <c r="C532" s="2">
        <v>44699</v>
      </c>
      <c r="D532" t="s">
        <v>27</v>
      </c>
      <c r="E532" t="s">
        <v>29</v>
      </c>
    </row>
    <row r="533" spans="1:5" x14ac:dyDescent="0.25">
      <c r="A533">
        <v>507</v>
      </c>
      <c r="B533">
        <v>6898</v>
      </c>
      <c r="C533" s="2">
        <v>44822</v>
      </c>
      <c r="D533" t="s">
        <v>27</v>
      </c>
      <c r="E533" t="s">
        <v>29</v>
      </c>
    </row>
    <row r="534" spans="1:5" x14ac:dyDescent="0.25">
      <c r="A534">
        <v>507</v>
      </c>
      <c r="B534">
        <v>9915</v>
      </c>
      <c r="C534" s="2">
        <v>44891</v>
      </c>
      <c r="D534" t="s">
        <v>25</v>
      </c>
      <c r="E534" t="s">
        <v>28</v>
      </c>
    </row>
    <row r="535" spans="1:5" x14ac:dyDescent="0.25">
      <c r="A535">
        <v>509</v>
      </c>
      <c r="B535">
        <v>2491</v>
      </c>
      <c r="C535" s="2">
        <v>44793</v>
      </c>
      <c r="D535" t="s">
        <v>25</v>
      </c>
      <c r="E535" t="s">
        <v>29</v>
      </c>
    </row>
    <row r="536" spans="1:5" x14ac:dyDescent="0.25">
      <c r="A536">
        <v>510</v>
      </c>
      <c r="B536">
        <v>3705</v>
      </c>
      <c r="C536" s="2">
        <v>44858</v>
      </c>
      <c r="D536" t="s">
        <v>27</v>
      </c>
      <c r="E536" t="s">
        <v>29</v>
      </c>
    </row>
    <row r="537" spans="1:5" x14ac:dyDescent="0.25">
      <c r="A537">
        <v>511</v>
      </c>
      <c r="B537">
        <v>2700</v>
      </c>
      <c r="C537" s="2">
        <v>44567</v>
      </c>
      <c r="D537" t="s">
        <v>27</v>
      </c>
      <c r="E537" t="s">
        <v>28</v>
      </c>
    </row>
    <row r="538" spans="1:5" x14ac:dyDescent="0.25">
      <c r="A538">
        <v>518</v>
      </c>
      <c r="B538">
        <v>2149</v>
      </c>
      <c r="C538" s="2">
        <v>44681</v>
      </c>
      <c r="D538" t="s">
        <v>26</v>
      </c>
      <c r="E538" t="s">
        <v>29</v>
      </c>
    </row>
    <row r="539" spans="1:5" x14ac:dyDescent="0.25">
      <c r="A539">
        <v>518</v>
      </c>
      <c r="B539">
        <v>3793</v>
      </c>
      <c r="C539" s="2">
        <v>44674</v>
      </c>
      <c r="D539" t="s">
        <v>25</v>
      </c>
      <c r="E539" t="s">
        <v>28</v>
      </c>
    </row>
    <row r="540" spans="1:5" x14ac:dyDescent="0.25">
      <c r="A540">
        <v>519</v>
      </c>
      <c r="B540">
        <v>2916</v>
      </c>
      <c r="C540" s="2">
        <v>44752</v>
      </c>
      <c r="D540" t="s">
        <v>27</v>
      </c>
      <c r="E540" t="s">
        <v>29</v>
      </c>
    </row>
    <row r="541" spans="1:5" x14ac:dyDescent="0.25">
      <c r="A541">
        <v>519</v>
      </c>
      <c r="B541">
        <v>8746</v>
      </c>
      <c r="C541" s="2">
        <v>44713</v>
      </c>
      <c r="D541" t="s">
        <v>27</v>
      </c>
      <c r="E541" t="s">
        <v>28</v>
      </c>
    </row>
    <row r="542" spans="1:5" x14ac:dyDescent="0.25">
      <c r="A542">
        <v>520</v>
      </c>
      <c r="B542">
        <v>7731</v>
      </c>
      <c r="C542" s="2">
        <v>44801</v>
      </c>
      <c r="D542" t="s">
        <v>25</v>
      </c>
      <c r="E542" t="s">
        <v>28</v>
      </c>
    </row>
    <row r="543" spans="1:5" x14ac:dyDescent="0.25">
      <c r="A543">
        <v>520</v>
      </c>
      <c r="B543">
        <v>4466</v>
      </c>
      <c r="C543" s="2">
        <v>44717</v>
      </c>
      <c r="D543" t="s">
        <v>27</v>
      </c>
      <c r="E543" t="s">
        <v>28</v>
      </c>
    </row>
    <row r="544" spans="1:5" x14ac:dyDescent="0.25">
      <c r="A544">
        <v>521</v>
      </c>
      <c r="B544">
        <v>5602</v>
      </c>
      <c r="C544" s="2">
        <v>44699</v>
      </c>
      <c r="D544" t="s">
        <v>27</v>
      </c>
      <c r="E544" t="s">
        <v>29</v>
      </c>
    </row>
    <row r="545" spans="1:5" x14ac:dyDescent="0.25">
      <c r="A545">
        <v>521</v>
      </c>
      <c r="B545">
        <v>4994</v>
      </c>
      <c r="C545" s="2">
        <v>44592</v>
      </c>
      <c r="D545" t="s">
        <v>26</v>
      </c>
      <c r="E545" t="s">
        <v>28</v>
      </c>
    </row>
    <row r="546" spans="1:5" x14ac:dyDescent="0.25">
      <c r="A546">
        <v>522</v>
      </c>
      <c r="B546">
        <v>2189</v>
      </c>
      <c r="C546" s="2">
        <v>44815</v>
      </c>
      <c r="D546" t="s">
        <v>26</v>
      </c>
      <c r="E546" t="s">
        <v>29</v>
      </c>
    </row>
    <row r="547" spans="1:5" x14ac:dyDescent="0.25">
      <c r="A547">
        <v>522</v>
      </c>
      <c r="B547">
        <v>3818</v>
      </c>
      <c r="C547" s="2">
        <v>44807</v>
      </c>
      <c r="D547" t="s">
        <v>26</v>
      </c>
      <c r="E547" t="s">
        <v>28</v>
      </c>
    </row>
    <row r="548" spans="1:5" x14ac:dyDescent="0.25">
      <c r="A548">
        <v>524</v>
      </c>
      <c r="B548">
        <v>4443</v>
      </c>
      <c r="C548" s="2">
        <v>44782</v>
      </c>
      <c r="D548" t="s">
        <v>26</v>
      </c>
      <c r="E548" t="s">
        <v>29</v>
      </c>
    </row>
    <row r="549" spans="1:5" x14ac:dyDescent="0.25">
      <c r="A549">
        <v>525</v>
      </c>
      <c r="B549">
        <v>2423</v>
      </c>
      <c r="C549" s="2">
        <v>44889</v>
      </c>
      <c r="D549" t="s">
        <v>25</v>
      </c>
      <c r="E549" t="s">
        <v>29</v>
      </c>
    </row>
    <row r="550" spans="1:5" x14ac:dyDescent="0.25">
      <c r="A550">
        <v>526</v>
      </c>
      <c r="B550">
        <v>2443</v>
      </c>
      <c r="C550" s="2">
        <v>44641</v>
      </c>
      <c r="D550" t="s">
        <v>26</v>
      </c>
      <c r="E550" t="s">
        <v>28</v>
      </c>
    </row>
    <row r="551" spans="1:5" x14ac:dyDescent="0.25">
      <c r="A551">
        <v>528</v>
      </c>
      <c r="B551">
        <v>8260</v>
      </c>
      <c r="C551" s="2">
        <v>44907</v>
      </c>
      <c r="D551" t="s">
        <v>26</v>
      </c>
      <c r="E551" t="s">
        <v>28</v>
      </c>
    </row>
    <row r="552" spans="1:5" x14ac:dyDescent="0.25">
      <c r="A552">
        <v>529</v>
      </c>
      <c r="B552">
        <v>2273</v>
      </c>
      <c r="C552" s="2">
        <v>44574</v>
      </c>
      <c r="D552" t="s">
        <v>26</v>
      </c>
      <c r="E552" t="s">
        <v>29</v>
      </c>
    </row>
    <row r="553" spans="1:5" x14ac:dyDescent="0.25">
      <c r="A553">
        <v>531</v>
      </c>
      <c r="B553">
        <v>2578</v>
      </c>
      <c r="C553" s="2">
        <v>44815</v>
      </c>
      <c r="D553" t="s">
        <v>27</v>
      </c>
      <c r="E553" t="s">
        <v>29</v>
      </c>
    </row>
    <row r="554" spans="1:5" x14ac:dyDescent="0.25">
      <c r="A554">
        <v>532</v>
      </c>
      <c r="B554">
        <v>6450</v>
      </c>
      <c r="C554" s="2">
        <v>44582</v>
      </c>
      <c r="D554" t="s">
        <v>27</v>
      </c>
      <c r="E554" t="s">
        <v>29</v>
      </c>
    </row>
    <row r="555" spans="1:5" x14ac:dyDescent="0.25">
      <c r="A555">
        <v>532</v>
      </c>
      <c r="B555">
        <v>9783</v>
      </c>
      <c r="C555" s="2">
        <v>44774</v>
      </c>
      <c r="D555" t="s">
        <v>26</v>
      </c>
      <c r="E555" t="s">
        <v>28</v>
      </c>
    </row>
    <row r="556" spans="1:5" x14ac:dyDescent="0.25">
      <c r="A556">
        <v>533</v>
      </c>
      <c r="B556">
        <v>7789</v>
      </c>
      <c r="C556" s="2">
        <v>44577</v>
      </c>
      <c r="D556" t="s">
        <v>26</v>
      </c>
      <c r="E556" t="s">
        <v>29</v>
      </c>
    </row>
    <row r="557" spans="1:5" x14ac:dyDescent="0.25">
      <c r="A557">
        <v>534</v>
      </c>
      <c r="B557">
        <v>3290</v>
      </c>
      <c r="C557" s="2">
        <v>44823</v>
      </c>
      <c r="D557" t="s">
        <v>27</v>
      </c>
      <c r="E557" t="s">
        <v>29</v>
      </c>
    </row>
    <row r="558" spans="1:5" x14ac:dyDescent="0.25">
      <c r="A558">
        <v>534</v>
      </c>
      <c r="B558">
        <v>4173</v>
      </c>
      <c r="C558" s="2">
        <v>44877</v>
      </c>
      <c r="D558" t="s">
        <v>25</v>
      </c>
      <c r="E558" t="s">
        <v>29</v>
      </c>
    </row>
    <row r="559" spans="1:5" x14ac:dyDescent="0.25">
      <c r="A559">
        <v>536</v>
      </c>
      <c r="B559">
        <v>5834</v>
      </c>
      <c r="C559" s="2">
        <v>44762</v>
      </c>
      <c r="D559" t="s">
        <v>26</v>
      </c>
      <c r="E559" t="s">
        <v>29</v>
      </c>
    </row>
    <row r="560" spans="1:5" x14ac:dyDescent="0.25">
      <c r="A560">
        <v>538</v>
      </c>
      <c r="B560">
        <v>7752</v>
      </c>
      <c r="C560" s="2">
        <v>44599</v>
      </c>
      <c r="D560" t="s">
        <v>25</v>
      </c>
      <c r="E560" t="s">
        <v>28</v>
      </c>
    </row>
    <row r="561" spans="1:5" x14ac:dyDescent="0.25">
      <c r="A561">
        <v>538</v>
      </c>
      <c r="B561">
        <v>7777</v>
      </c>
      <c r="C561" s="2">
        <v>44914</v>
      </c>
      <c r="D561" t="s">
        <v>26</v>
      </c>
      <c r="E561" t="s">
        <v>29</v>
      </c>
    </row>
    <row r="562" spans="1:5" x14ac:dyDescent="0.25">
      <c r="A562">
        <v>539</v>
      </c>
      <c r="B562">
        <v>3095</v>
      </c>
      <c r="C562" s="2">
        <v>44775</v>
      </c>
      <c r="D562" t="s">
        <v>25</v>
      </c>
      <c r="E562" t="s">
        <v>28</v>
      </c>
    </row>
    <row r="563" spans="1:5" x14ac:dyDescent="0.25">
      <c r="A563">
        <v>539</v>
      </c>
      <c r="B563">
        <v>8689</v>
      </c>
      <c r="C563" s="2">
        <v>44821</v>
      </c>
      <c r="D563" t="s">
        <v>26</v>
      </c>
      <c r="E563" t="s">
        <v>29</v>
      </c>
    </row>
    <row r="564" spans="1:5" x14ac:dyDescent="0.25">
      <c r="A564">
        <v>540</v>
      </c>
      <c r="B564">
        <v>4948</v>
      </c>
      <c r="C564" s="2">
        <v>44752</v>
      </c>
      <c r="D564" t="s">
        <v>26</v>
      </c>
      <c r="E564" t="s">
        <v>29</v>
      </c>
    </row>
    <row r="565" spans="1:5" x14ac:dyDescent="0.25">
      <c r="A565">
        <v>541</v>
      </c>
      <c r="B565">
        <v>6687</v>
      </c>
      <c r="C565" s="2">
        <v>44562</v>
      </c>
      <c r="D565" t="s">
        <v>27</v>
      </c>
      <c r="E565" t="s">
        <v>28</v>
      </c>
    </row>
    <row r="566" spans="1:5" x14ac:dyDescent="0.25">
      <c r="A566">
        <v>541</v>
      </c>
      <c r="B566">
        <v>7564</v>
      </c>
      <c r="C566" s="2">
        <v>44806</v>
      </c>
      <c r="D566" t="s">
        <v>27</v>
      </c>
      <c r="E566" t="s">
        <v>29</v>
      </c>
    </row>
    <row r="567" spans="1:5" x14ac:dyDescent="0.25">
      <c r="A567">
        <v>543</v>
      </c>
      <c r="B567">
        <v>7122</v>
      </c>
      <c r="C567" s="2">
        <v>44598</v>
      </c>
      <c r="D567" t="s">
        <v>27</v>
      </c>
      <c r="E567" t="s">
        <v>29</v>
      </c>
    </row>
    <row r="568" spans="1:5" x14ac:dyDescent="0.25">
      <c r="A568">
        <v>544</v>
      </c>
      <c r="B568">
        <v>6882</v>
      </c>
      <c r="C568" s="2">
        <v>44716</v>
      </c>
      <c r="D568" t="s">
        <v>27</v>
      </c>
      <c r="E568" t="s">
        <v>29</v>
      </c>
    </row>
    <row r="569" spans="1:5" x14ac:dyDescent="0.25">
      <c r="A569">
        <v>545</v>
      </c>
      <c r="B569">
        <v>4983</v>
      </c>
      <c r="C569" s="2">
        <v>44785</v>
      </c>
      <c r="D569" t="s">
        <v>25</v>
      </c>
      <c r="E569" t="s">
        <v>28</v>
      </c>
    </row>
    <row r="570" spans="1:5" x14ac:dyDescent="0.25">
      <c r="A570">
        <v>545</v>
      </c>
      <c r="B570">
        <v>7682</v>
      </c>
      <c r="C570" s="2">
        <v>44811</v>
      </c>
      <c r="D570" t="s">
        <v>27</v>
      </c>
      <c r="E570" t="s">
        <v>28</v>
      </c>
    </row>
    <row r="571" spans="1:5" x14ac:dyDescent="0.25">
      <c r="A571">
        <v>546</v>
      </c>
      <c r="B571">
        <v>3594</v>
      </c>
      <c r="C571" s="2">
        <v>44808</v>
      </c>
      <c r="D571" t="s">
        <v>27</v>
      </c>
      <c r="E571" t="s">
        <v>28</v>
      </c>
    </row>
    <row r="572" spans="1:5" x14ac:dyDescent="0.25">
      <c r="A572">
        <v>546</v>
      </c>
      <c r="B572">
        <v>9554</v>
      </c>
      <c r="C572" s="2">
        <v>44792</v>
      </c>
      <c r="D572" t="s">
        <v>27</v>
      </c>
      <c r="E572" t="s">
        <v>28</v>
      </c>
    </row>
    <row r="573" spans="1:5" x14ac:dyDescent="0.25">
      <c r="A573">
        <v>550</v>
      </c>
      <c r="B573">
        <v>7189</v>
      </c>
      <c r="C573" s="2">
        <v>44917</v>
      </c>
      <c r="D573" t="s">
        <v>27</v>
      </c>
      <c r="E573" t="s">
        <v>29</v>
      </c>
    </row>
    <row r="574" spans="1:5" x14ac:dyDescent="0.25">
      <c r="A574">
        <v>550</v>
      </c>
      <c r="B574">
        <v>7293</v>
      </c>
      <c r="C574" s="2">
        <v>44899</v>
      </c>
      <c r="D574" t="s">
        <v>25</v>
      </c>
      <c r="E574" t="s">
        <v>28</v>
      </c>
    </row>
    <row r="575" spans="1:5" x14ac:dyDescent="0.25">
      <c r="A575">
        <v>551</v>
      </c>
      <c r="B575">
        <v>4572</v>
      </c>
      <c r="C575" s="2">
        <v>44742</v>
      </c>
      <c r="D575" t="s">
        <v>26</v>
      </c>
      <c r="E575" t="s">
        <v>29</v>
      </c>
    </row>
    <row r="576" spans="1:5" x14ac:dyDescent="0.25">
      <c r="A576">
        <v>551</v>
      </c>
      <c r="B576">
        <v>3549</v>
      </c>
      <c r="C576" s="2">
        <v>44564</v>
      </c>
      <c r="D576" t="s">
        <v>27</v>
      </c>
      <c r="E576" t="s">
        <v>29</v>
      </c>
    </row>
    <row r="577" spans="1:5" x14ac:dyDescent="0.25">
      <c r="A577">
        <v>554</v>
      </c>
      <c r="B577">
        <v>5241</v>
      </c>
      <c r="C577" s="2">
        <v>44650</v>
      </c>
      <c r="D577" t="s">
        <v>26</v>
      </c>
      <c r="E577" t="s">
        <v>28</v>
      </c>
    </row>
    <row r="578" spans="1:5" x14ac:dyDescent="0.25">
      <c r="A578">
        <v>556</v>
      </c>
      <c r="B578">
        <v>2434</v>
      </c>
      <c r="C578" s="2">
        <v>44866</v>
      </c>
      <c r="D578" t="s">
        <v>26</v>
      </c>
      <c r="E578" t="s">
        <v>28</v>
      </c>
    </row>
    <row r="579" spans="1:5" x14ac:dyDescent="0.25">
      <c r="A579">
        <v>557</v>
      </c>
      <c r="B579">
        <v>4107</v>
      </c>
      <c r="C579" s="2">
        <v>44918</v>
      </c>
      <c r="D579" t="s">
        <v>26</v>
      </c>
      <c r="E579" t="s">
        <v>28</v>
      </c>
    </row>
    <row r="580" spans="1:5" x14ac:dyDescent="0.25">
      <c r="A580">
        <v>557</v>
      </c>
      <c r="B580">
        <v>8568</v>
      </c>
      <c r="C580" s="2">
        <v>44694</v>
      </c>
      <c r="D580" t="s">
        <v>26</v>
      </c>
      <c r="E580" t="s">
        <v>29</v>
      </c>
    </row>
    <row r="581" spans="1:5" x14ac:dyDescent="0.25">
      <c r="A581">
        <v>559</v>
      </c>
      <c r="B581">
        <v>4076</v>
      </c>
      <c r="C581" s="2">
        <v>44580</v>
      </c>
      <c r="D581" t="s">
        <v>27</v>
      </c>
      <c r="E581" t="s">
        <v>29</v>
      </c>
    </row>
    <row r="582" spans="1:5" x14ac:dyDescent="0.25">
      <c r="A582">
        <v>561</v>
      </c>
      <c r="B582">
        <v>3871</v>
      </c>
      <c r="C582" s="2">
        <v>44672</v>
      </c>
      <c r="D582" t="s">
        <v>26</v>
      </c>
      <c r="E582" t="s">
        <v>28</v>
      </c>
    </row>
    <row r="583" spans="1:5" x14ac:dyDescent="0.25">
      <c r="A583">
        <v>565</v>
      </c>
      <c r="B583">
        <v>7222</v>
      </c>
      <c r="C583" s="2">
        <v>44863</v>
      </c>
      <c r="D583" t="s">
        <v>25</v>
      </c>
      <c r="E583" t="s">
        <v>28</v>
      </c>
    </row>
    <row r="584" spans="1:5" x14ac:dyDescent="0.25">
      <c r="A584">
        <v>565</v>
      </c>
      <c r="B584">
        <v>6539</v>
      </c>
      <c r="C584" s="2">
        <v>44716</v>
      </c>
      <c r="D584" t="s">
        <v>25</v>
      </c>
      <c r="E584" t="s">
        <v>29</v>
      </c>
    </row>
    <row r="585" spans="1:5" x14ac:dyDescent="0.25">
      <c r="A585">
        <v>568</v>
      </c>
      <c r="B585">
        <v>5265</v>
      </c>
      <c r="C585" s="2">
        <v>44753</v>
      </c>
      <c r="D585" t="s">
        <v>26</v>
      </c>
      <c r="E585" t="s">
        <v>28</v>
      </c>
    </row>
    <row r="586" spans="1:5" x14ac:dyDescent="0.25">
      <c r="A586">
        <v>569</v>
      </c>
      <c r="B586">
        <v>2621</v>
      </c>
      <c r="C586" s="2">
        <v>44855</v>
      </c>
      <c r="D586" t="s">
        <v>27</v>
      </c>
      <c r="E586" t="s">
        <v>28</v>
      </c>
    </row>
    <row r="587" spans="1:5" x14ac:dyDescent="0.25">
      <c r="A587">
        <v>570</v>
      </c>
      <c r="B587">
        <v>5938</v>
      </c>
      <c r="C587" s="2">
        <v>44797</v>
      </c>
      <c r="D587" t="s">
        <v>27</v>
      </c>
      <c r="E587" t="s">
        <v>28</v>
      </c>
    </row>
    <row r="588" spans="1:5" x14ac:dyDescent="0.25">
      <c r="A588">
        <v>570</v>
      </c>
      <c r="B588">
        <v>6866</v>
      </c>
      <c r="C588" s="2">
        <v>44864</v>
      </c>
      <c r="D588" t="s">
        <v>26</v>
      </c>
      <c r="E588" t="s">
        <v>29</v>
      </c>
    </row>
    <row r="589" spans="1:5" x14ac:dyDescent="0.25">
      <c r="A589">
        <v>571</v>
      </c>
      <c r="B589">
        <v>9434</v>
      </c>
      <c r="C589" s="2">
        <v>44634</v>
      </c>
      <c r="D589" t="s">
        <v>26</v>
      </c>
      <c r="E589" t="s">
        <v>29</v>
      </c>
    </row>
    <row r="590" spans="1:5" x14ac:dyDescent="0.25">
      <c r="A590">
        <v>574</v>
      </c>
      <c r="B590">
        <v>5071</v>
      </c>
      <c r="C590" s="2">
        <v>44834</v>
      </c>
      <c r="D590" t="s">
        <v>26</v>
      </c>
      <c r="E590" t="s">
        <v>28</v>
      </c>
    </row>
    <row r="591" spans="1:5" x14ac:dyDescent="0.25">
      <c r="A591">
        <v>575</v>
      </c>
      <c r="B591">
        <v>4840</v>
      </c>
      <c r="C591" s="2">
        <v>44779</v>
      </c>
      <c r="D591" t="s">
        <v>27</v>
      </c>
      <c r="E591" t="s">
        <v>29</v>
      </c>
    </row>
    <row r="592" spans="1:5" x14ac:dyDescent="0.25">
      <c r="A592">
        <v>575</v>
      </c>
      <c r="B592">
        <v>4781</v>
      </c>
      <c r="C592" s="2">
        <v>44818</v>
      </c>
      <c r="D592" t="s">
        <v>25</v>
      </c>
      <c r="E592" t="s">
        <v>28</v>
      </c>
    </row>
    <row r="593" spans="1:5" x14ac:dyDescent="0.25">
      <c r="A593">
        <v>576</v>
      </c>
      <c r="B593">
        <v>7290</v>
      </c>
      <c r="C593" s="2">
        <v>44803</v>
      </c>
      <c r="D593" t="s">
        <v>26</v>
      </c>
      <c r="E593" t="s">
        <v>29</v>
      </c>
    </row>
    <row r="594" spans="1:5" x14ac:dyDescent="0.25">
      <c r="A594">
        <v>576</v>
      </c>
      <c r="B594">
        <v>8905</v>
      </c>
      <c r="C594" s="2">
        <v>44717</v>
      </c>
      <c r="D594" t="s">
        <v>26</v>
      </c>
      <c r="E594" t="s">
        <v>29</v>
      </c>
    </row>
    <row r="595" spans="1:5" x14ac:dyDescent="0.25">
      <c r="A595">
        <v>577</v>
      </c>
      <c r="B595">
        <v>9871</v>
      </c>
      <c r="C595" s="2">
        <v>44763</v>
      </c>
      <c r="D595" t="s">
        <v>26</v>
      </c>
      <c r="E595" t="s">
        <v>29</v>
      </c>
    </row>
    <row r="596" spans="1:5" x14ac:dyDescent="0.25">
      <c r="A596">
        <v>578</v>
      </c>
      <c r="B596">
        <v>4200</v>
      </c>
      <c r="C596" s="2">
        <v>44825</v>
      </c>
      <c r="D596" t="s">
        <v>27</v>
      </c>
      <c r="E596" t="s">
        <v>28</v>
      </c>
    </row>
    <row r="597" spans="1:5" x14ac:dyDescent="0.25">
      <c r="A597">
        <v>580</v>
      </c>
      <c r="B597">
        <v>7410</v>
      </c>
      <c r="C597" s="2">
        <v>44897</v>
      </c>
      <c r="D597" t="s">
        <v>27</v>
      </c>
      <c r="E597" t="s">
        <v>28</v>
      </c>
    </row>
    <row r="598" spans="1:5" x14ac:dyDescent="0.25">
      <c r="A598">
        <v>580</v>
      </c>
      <c r="B598">
        <v>7990</v>
      </c>
      <c r="C598" s="2">
        <v>44730</v>
      </c>
      <c r="D598" t="s">
        <v>26</v>
      </c>
      <c r="E598" t="s">
        <v>29</v>
      </c>
    </row>
    <row r="599" spans="1:5" x14ac:dyDescent="0.25">
      <c r="A599">
        <v>581</v>
      </c>
      <c r="B599">
        <v>5828</v>
      </c>
      <c r="C599" s="2">
        <v>44766</v>
      </c>
      <c r="D599" t="s">
        <v>27</v>
      </c>
      <c r="E599" t="s">
        <v>29</v>
      </c>
    </row>
    <row r="600" spans="1:5" x14ac:dyDescent="0.25">
      <c r="A600">
        <v>584</v>
      </c>
      <c r="B600">
        <v>3771</v>
      </c>
      <c r="C600" s="2">
        <v>44730</v>
      </c>
      <c r="D600" t="s">
        <v>27</v>
      </c>
      <c r="E600" t="s">
        <v>29</v>
      </c>
    </row>
    <row r="601" spans="1:5" x14ac:dyDescent="0.25">
      <c r="A601">
        <v>584</v>
      </c>
      <c r="B601">
        <v>6303</v>
      </c>
      <c r="C601" s="2">
        <v>44643</v>
      </c>
      <c r="D601" t="s">
        <v>26</v>
      </c>
      <c r="E601" t="s">
        <v>28</v>
      </c>
    </row>
    <row r="602" spans="1:5" x14ac:dyDescent="0.25">
      <c r="A602">
        <v>585</v>
      </c>
      <c r="B602">
        <v>3755</v>
      </c>
      <c r="C602" s="2">
        <v>44674</v>
      </c>
      <c r="D602" t="s">
        <v>26</v>
      </c>
      <c r="E602" t="s">
        <v>28</v>
      </c>
    </row>
    <row r="603" spans="1:5" x14ac:dyDescent="0.25">
      <c r="A603">
        <v>585</v>
      </c>
      <c r="B603">
        <v>5185</v>
      </c>
      <c r="C603" s="2">
        <v>44755</v>
      </c>
      <c r="D603" t="s">
        <v>25</v>
      </c>
      <c r="E603" t="s">
        <v>28</v>
      </c>
    </row>
    <row r="604" spans="1:5" x14ac:dyDescent="0.25">
      <c r="A604">
        <v>586</v>
      </c>
      <c r="B604">
        <v>5573</v>
      </c>
      <c r="C604" s="2">
        <v>44632</v>
      </c>
      <c r="D604" t="s">
        <v>26</v>
      </c>
      <c r="E604" t="s">
        <v>29</v>
      </c>
    </row>
    <row r="605" spans="1:5" x14ac:dyDescent="0.25">
      <c r="A605">
        <v>587</v>
      </c>
      <c r="B605">
        <v>9373</v>
      </c>
      <c r="C605" s="2">
        <v>44913</v>
      </c>
      <c r="D605" t="s">
        <v>25</v>
      </c>
      <c r="E605" t="s">
        <v>28</v>
      </c>
    </row>
    <row r="606" spans="1:5" x14ac:dyDescent="0.25">
      <c r="A606">
        <v>588</v>
      </c>
      <c r="B606">
        <v>3755</v>
      </c>
      <c r="C606" s="2">
        <v>44723</v>
      </c>
      <c r="D606" t="s">
        <v>25</v>
      </c>
      <c r="E606" t="s">
        <v>29</v>
      </c>
    </row>
    <row r="607" spans="1:5" x14ac:dyDescent="0.25">
      <c r="A607">
        <v>588</v>
      </c>
      <c r="B607">
        <v>5610</v>
      </c>
      <c r="C607" s="2">
        <v>44597</v>
      </c>
      <c r="D607" t="s">
        <v>27</v>
      </c>
      <c r="E607" t="s">
        <v>28</v>
      </c>
    </row>
    <row r="608" spans="1:5" x14ac:dyDescent="0.25">
      <c r="A608">
        <v>589</v>
      </c>
      <c r="B608">
        <v>7400</v>
      </c>
      <c r="C608" s="2">
        <v>44749</v>
      </c>
      <c r="D608" t="s">
        <v>25</v>
      </c>
      <c r="E608" t="s">
        <v>28</v>
      </c>
    </row>
    <row r="609" spans="1:5" x14ac:dyDescent="0.25">
      <c r="A609">
        <v>589</v>
      </c>
      <c r="B609">
        <v>2766</v>
      </c>
      <c r="C609" s="2">
        <v>44884</v>
      </c>
      <c r="D609" t="s">
        <v>27</v>
      </c>
      <c r="E609" t="s">
        <v>29</v>
      </c>
    </row>
    <row r="610" spans="1:5" x14ac:dyDescent="0.25">
      <c r="A610">
        <v>591</v>
      </c>
      <c r="B610">
        <v>5771</v>
      </c>
      <c r="C610" s="2">
        <v>44800</v>
      </c>
      <c r="D610" t="s">
        <v>27</v>
      </c>
      <c r="E610" t="s">
        <v>29</v>
      </c>
    </row>
    <row r="611" spans="1:5" x14ac:dyDescent="0.25">
      <c r="A611">
        <v>591</v>
      </c>
      <c r="B611">
        <v>9965</v>
      </c>
      <c r="C611" s="2">
        <v>44782</v>
      </c>
      <c r="D611" t="s">
        <v>26</v>
      </c>
      <c r="E611" t="s">
        <v>28</v>
      </c>
    </row>
    <row r="612" spans="1:5" x14ac:dyDescent="0.25">
      <c r="A612">
        <v>593</v>
      </c>
      <c r="B612">
        <v>9640</v>
      </c>
      <c r="C612" s="2">
        <v>44819</v>
      </c>
      <c r="D612" t="s">
        <v>26</v>
      </c>
      <c r="E612" t="s">
        <v>28</v>
      </c>
    </row>
    <row r="613" spans="1:5" x14ac:dyDescent="0.25">
      <c r="A613">
        <v>594</v>
      </c>
      <c r="B613">
        <v>2659</v>
      </c>
      <c r="C613" s="2">
        <v>44920</v>
      </c>
      <c r="D613" t="s">
        <v>25</v>
      </c>
      <c r="E613" t="s">
        <v>29</v>
      </c>
    </row>
    <row r="614" spans="1:5" x14ac:dyDescent="0.25">
      <c r="A614">
        <v>594</v>
      </c>
      <c r="B614">
        <v>5885</v>
      </c>
      <c r="C614" s="2">
        <v>44757</v>
      </c>
      <c r="D614" t="s">
        <v>26</v>
      </c>
      <c r="E614" t="s">
        <v>28</v>
      </c>
    </row>
    <row r="615" spans="1:5" x14ac:dyDescent="0.25">
      <c r="A615">
        <v>595</v>
      </c>
      <c r="B615">
        <v>3529</v>
      </c>
      <c r="C615" s="2">
        <v>44860</v>
      </c>
      <c r="D615" t="s">
        <v>26</v>
      </c>
      <c r="E615" t="s">
        <v>28</v>
      </c>
    </row>
    <row r="616" spans="1:5" x14ac:dyDescent="0.25">
      <c r="A616">
        <v>597</v>
      </c>
      <c r="B616">
        <v>3569</v>
      </c>
      <c r="C616" s="2">
        <v>44763</v>
      </c>
      <c r="D616" t="s">
        <v>26</v>
      </c>
      <c r="E616" t="s">
        <v>29</v>
      </c>
    </row>
    <row r="617" spans="1:5" x14ac:dyDescent="0.25">
      <c r="A617">
        <v>599</v>
      </c>
      <c r="B617">
        <v>3069</v>
      </c>
      <c r="C617" s="2">
        <v>44708</v>
      </c>
      <c r="D617" t="s">
        <v>27</v>
      </c>
      <c r="E617" t="s">
        <v>28</v>
      </c>
    </row>
    <row r="618" spans="1:5" x14ac:dyDescent="0.25">
      <c r="A618">
        <v>599</v>
      </c>
      <c r="B618">
        <v>8546</v>
      </c>
      <c r="C618" s="2">
        <v>44873</v>
      </c>
      <c r="D618" t="s">
        <v>26</v>
      </c>
      <c r="E618" t="s">
        <v>28</v>
      </c>
    </row>
    <row r="619" spans="1:5" x14ac:dyDescent="0.25">
      <c r="A619">
        <v>600</v>
      </c>
      <c r="B619">
        <v>9133</v>
      </c>
      <c r="C619" s="2">
        <v>44686</v>
      </c>
      <c r="D619" t="s">
        <v>25</v>
      </c>
      <c r="E619" t="s">
        <v>29</v>
      </c>
    </row>
    <row r="620" spans="1:5" x14ac:dyDescent="0.25">
      <c r="A620">
        <v>601</v>
      </c>
      <c r="B620">
        <v>5900</v>
      </c>
      <c r="C620" s="2">
        <v>44666</v>
      </c>
      <c r="D620" t="s">
        <v>27</v>
      </c>
      <c r="E620" t="s">
        <v>29</v>
      </c>
    </row>
    <row r="621" spans="1:5" x14ac:dyDescent="0.25">
      <c r="A621">
        <v>601</v>
      </c>
      <c r="B621">
        <v>4936</v>
      </c>
      <c r="C621" s="2">
        <v>44659</v>
      </c>
      <c r="D621" t="s">
        <v>26</v>
      </c>
      <c r="E621" t="s">
        <v>28</v>
      </c>
    </row>
    <row r="622" spans="1:5" x14ac:dyDescent="0.25">
      <c r="A622">
        <v>604</v>
      </c>
      <c r="B622">
        <v>2500</v>
      </c>
      <c r="C622" s="2">
        <v>44768</v>
      </c>
      <c r="D622" t="s">
        <v>26</v>
      </c>
      <c r="E622" t="s">
        <v>29</v>
      </c>
    </row>
    <row r="623" spans="1:5" x14ac:dyDescent="0.25">
      <c r="A623">
        <v>604</v>
      </c>
      <c r="B623">
        <v>9490</v>
      </c>
      <c r="C623" s="2">
        <v>44826</v>
      </c>
      <c r="D623" t="s">
        <v>27</v>
      </c>
      <c r="E623" t="s">
        <v>28</v>
      </c>
    </row>
    <row r="624" spans="1:5" x14ac:dyDescent="0.25">
      <c r="A624">
        <v>607</v>
      </c>
      <c r="B624">
        <v>3008</v>
      </c>
      <c r="C624" s="2">
        <v>44881</v>
      </c>
      <c r="D624" t="s">
        <v>27</v>
      </c>
      <c r="E624" t="s">
        <v>29</v>
      </c>
    </row>
    <row r="625" spans="1:5" x14ac:dyDescent="0.25">
      <c r="A625">
        <v>608</v>
      </c>
      <c r="B625">
        <v>9095</v>
      </c>
      <c r="C625" s="2">
        <v>44809</v>
      </c>
      <c r="D625" t="s">
        <v>27</v>
      </c>
      <c r="E625" t="s">
        <v>29</v>
      </c>
    </row>
    <row r="626" spans="1:5" x14ac:dyDescent="0.25">
      <c r="A626">
        <v>609</v>
      </c>
      <c r="B626">
        <v>3413</v>
      </c>
      <c r="C626" s="2">
        <v>44786</v>
      </c>
      <c r="D626" t="s">
        <v>27</v>
      </c>
      <c r="E626" t="s">
        <v>28</v>
      </c>
    </row>
    <row r="627" spans="1:5" x14ac:dyDescent="0.25">
      <c r="A627">
        <v>609</v>
      </c>
      <c r="B627">
        <v>8430</v>
      </c>
      <c r="C627" s="2">
        <v>44773</v>
      </c>
      <c r="D627" t="s">
        <v>27</v>
      </c>
      <c r="E627" t="s">
        <v>29</v>
      </c>
    </row>
    <row r="628" spans="1:5" x14ac:dyDescent="0.25">
      <c r="A628">
        <v>611</v>
      </c>
      <c r="B628">
        <v>4253</v>
      </c>
      <c r="C628" s="2">
        <v>44739</v>
      </c>
      <c r="D628" t="s">
        <v>27</v>
      </c>
      <c r="E628" t="s">
        <v>29</v>
      </c>
    </row>
    <row r="629" spans="1:5" x14ac:dyDescent="0.25">
      <c r="A629">
        <v>612</v>
      </c>
      <c r="B629">
        <v>7649</v>
      </c>
      <c r="C629" s="2">
        <v>44786</v>
      </c>
      <c r="D629" t="s">
        <v>27</v>
      </c>
      <c r="E629" t="s">
        <v>28</v>
      </c>
    </row>
    <row r="630" spans="1:5" x14ac:dyDescent="0.25">
      <c r="A630">
        <v>612</v>
      </c>
      <c r="B630">
        <v>8635</v>
      </c>
      <c r="C630" s="2">
        <v>44633</v>
      </c>
      <c r="D630" t="s">
        <v>26</v>
      </c>
      <c r="E630" t="s">
        <v>28</v>
      </c>
    </row>
    <row r="631" spans="1:5" x14ac:dyDescent="0.25">
      <c r="A631">
        <v>614</v>
      </c>
      <c r="B631">
        <v>5713</v>
      </c>
      <c r="C631" s="2">
        <v>44880</v>
      </c>
      <c r="D631" t="s">
        <v>26</v>
      </c>
      <c r="E631" t="s">
        <v>28</v>
      </c>
    </row>
    <row r="632" spans="1:5" x14ac:dyDescent="0.25">
      <c r="A632">
        <v>615</v>
      </c>
      <c r="B632">
        <v>4946</v>
      </c>
      <c r="C632" s="2">
        <v>44785</v>
      </c>
      <c r="D632" t="s">
        <v>26</v>
      </c>
      <c r="E632" t="s">
        <v>29</v>
      </c>
    </row>
    <row r="633" spans="1:5" x14ac:dyDescent="0.25">
      <c r="A633">
        <v>615</v>
      </c>
      <c r="B633">
        <v>4953</v>
      </c>
      <c r="C633" s="2">
        <v>44597</v>
      </c>
      <c r="D633" t="s">
        <v>26</v>
      </c>
      <c r="E633" t="s">
        <v>28</v>
      </c>
    </row>
    <row r="634" spans="1:5" x14ac:dyDescent="0.25">
      <c r="A634">
        <v>616</v>
      </c>
      <c r="B634">
        <v>7286</v>
      </c>
      <c r="C634" s="2">
        <v>44792</v>
      </c>
      <c r="D634" t="s">
        <v>26</v>
      </c>
      <c r="E634" t="s">
        <v>29</v>
      </c>
    </row>
    <row r="635" spans="1:5" x14ac:dyDescent="0.25">
      <c r="A635">
        <v>618</v>
      </c>
      <c r="B635">
        <v>6394</v>
      </c>
      <c r="C635" s="2">
        <v>44611</v>
      </c>
      <c r="D635" t="s">
        <v>26</v>
      </c>
      <c r="E635" t="s">
        <v>28</v>
      </c>
    </row>
    <row r="636" spans="1:5" x14ac:dyDescent="0.25">
      <c r="A636">
        <v>618</v>
      </c>
      <c r="B636">
        <v>3744</v>
      </c>
      <c r="C636" s="2">
        <v>44695</v>
      </c>
      <c r="D636" t="s">
        <v>25</v>
      </c>
      <c r="E636" t="s">
        <v>28</v>
      </c>
    </row>
    <row r="637" spans="1:5" x14ac:dyDescent="0.25">
      <c r="A637">
        <v>619</v>
      </c>
      <c r="B637">
        <v>8300</v>
      </c>
      <c r="C637" s="2">
        <v>44890</v>
      </c>
      <c r="D637" t="s">
        <v>26</v>
      </c>
      <c r="E637" t="s">
        <v>29</v>
      </c>
    </row>
    <row r="638" spans="1:5" x14ac:dyDescent="0.25">
      <c r="A638">
        <v>620</v>
      </c>
      <c r="B638">
        <v>4639</v>
      </c>
      <c r="C638" s="2">
        <v>44619</v>
      </c>
      <c r="D638" t="s">
        <v>27</v>
      </c>
      <c r="E638" t="s">
        <v>29</v>
      </c>
    </row>
    <row r="639" spans="1:5" x14ac:dyDescent="0.25">
      <c r="A639">
        <v>621</v>
      </c>
      <c r="B639">
        <v>7124</v>
      </c>
      <c r="C639" s="2">
        <v>44770</v>
      </c>
      <c r="D639" t="s">
        <v>26</v>
      </c>
      <c r="E639" t="s">
        <v>28</v>
      </c>
    </row>
    <row r="640" spans="1:5" x14ac:dyDescent="0.25">
      <c r="A640">
        <v>622</v>
      </c>
      <c r="B640">
        <v>3499</v>
      </c>
      <c r="C640" s="2">
        <v>44739</v>
      </c>
      <c r="D640" t="s">
        <v>25</v>
      </c>
      <c r="E640" t="s">
        <v>29</v>
      </c>
    </row>
    <row r="641" spans="1:5" x14ac:dyDescent="0.25">
      <c r="A641">
        <v>623</v>
      </c>
      <c r="B641">
        <v>8892</v>
      </c>
      <c r="C641" s="2">
        <v>44872</v>
      </c>
      <c r="D641" t="s">
        <v>25</v>
      </c>
      <c r="E641" t="s">
        <v>29</v>
      </c>
    </row>
    <row r="642" spans="1:5" x14ac:dyDescent="0.25">
      <c r="A642">
        <v>623</v>
      </c>
      <c r="B642">
        <v>9322</v>
      </c>
      <c r="C642" s="2">
        <v>44884</v>
      </c>
      <c r="D642" t="s">
        <v>25</v>
      </c>
      <c r="E642" t="s">
        <v>29</v>
      </c>
    </row>
    <row r="643" spans="1:5" x14ac:dyDescent="0.25">
      <c r="A643">
        <v>627</v>
      </c>
      <c r="B643">
        <v>2781</v>
      </c>
      <c r="C643" s="2">
        <v>44753</v>
      </c>
      <c r="D643" t="s">
        <v>26</v>
      </c>
      <c r="E643" t="s">
        <v>28</v>
      </c>
    </row>
    <row r="644" spans="1:5" x14ac:dyDescent="0.25">
      <c r="A644">
        <v>628</v>
      </c>
      <c r="B644">
        <v>5082</v>
      </c>
      <c r="C644" s="2">
        <v>44891</v>
      </c>
      <c r="D644" t="s">
        <v>25</v>
      </c>
      <c r="E644" t="s">
        <v>28</v>
      </c>
    </row>
    <row r="645" spans="1:5" x14ac:dyDescent="0.25">
      <c r="A645">
        <v>629</v>
      </c>
      <c r="B645">
        <v>5994</v>
      </c>
      <c r="C645" s="2">
        <v>44814</v>
      </c>
      <c r="D645" t="s">
        <v>26</v>
      </c>
      <c r="E645" t="s">
        <v>29</v>
      </c>
    </row>
    <row r="646" spans="1:5" x14ac:dyDescent="0.25">
      <c r="A646">
        <v>629</v>
      </c>
      <c r="B646">
        <v>8485</v>
      </c>
      <c r="C646" s="2">
        <v>44725</v>
      </c>
      <c r="D646" t="s">
        <v>26</v>
      </c>
      <c r="E646" t="s">
        <v>28</v>
      </c>
    </row>
    <row r="647" spans="1:5" x14ac:dyDescent="0.25">
      <c r="A647">
        <v>630</v>
      </c>
      <c r="B647">
        <v>2189</v>
      </c>
      <c r="C647" s="2">
        <v>44630</v>
      </c>
      <c r="D647" t="s">
        <v>25</v>
      </c>
      <c r="E647" t="s">
        <v>29</v>
      </c>
    </row>
    <row r="648" spans="1:5" x14ac:dyDescent="0.25">
      <c r="A648">
        <v>631</v>
      </c>
      <c r="B648">
        <v>5580</v>
      </c>
      <c r="C648" s="2">
        <v>44878</v>
      </c>
      <c r="D648" t="s">
        <v>27</v>
      </c>
      <c r="E648" t="s">
        <v>28</v>
      </c>
    </row>
    <row r="649" spans="1:5" x14ac:dyDescent="0.25">
      <c r="A649">
        <v>631</v>
      </c>
      <c r="B649">
        <v>3859</v>
      </c>
      <c r="C649" s="2">
        <v>44811</v>
      </c>
      <c r="D649" t="s">
        <v>25</v>
      </c>
      <c r="E649" t="s">
        <v>29</v>
      </c>
    </row>
    <row r="650" spans="1:5" x14ac:dyDescent="0.25">
      <c r="A650">
        <v>632</v>
      </c>
      <c r="B650">
        <v>3926</v>
      </c>
      <c r="C650" s="2">
        <v>44599</v>
      </c>
      <c r="D650" t="s">
        <v>25</v>
      </c>
      <c r="E650" t="s">
        <v>29</v>
      </c>
    </row>
    <row r="651" spans="1:5" x14ac:dyDescent="0.25">
      <c r="A651">
        <v>633</v>
      </c>
      <c r="B651">
        <v>7129</v>
      </c>
      <c r="C651" s="2">
        <v>44764</v>
      </c>
      <c r="D651" t="s">
        <v>26</v>
      </c>
      <c r="E651" t="s">
        <v>29</v>
      </c>
    </row>
    <row r="652" spans="1:5" x14ac:dyDescent="0.25">
      <c r="A652">
        <v>633</v>
      </c>
      <c r="B652">
        <v>7586</v>
      </c>
      <c r="C652" s="2">
        <v>44647</v>
      </c>
      <c r="D652" t="s">
        <v>26</v>
      </c>
      <c r="E652" t="s">
        <v>29</v>
      </c>
    </row>
    <row r="653" spans="1:5" x14ac:dyDescent="0.25">
      <c r="A653">
        <v>634</v>
      </c>
      <c r="B653">
        <v>7201</v>
      </c>
      <c r="C653" s="2">
        <v>44881</v>
      </c>
      <c r="D653" t="s">
        <v>25</v>
      </c>
      <c r="E653" t="s">
        <v>29</v>
      </c>
    </row>
    <row r="654" spans="1:5" x14ac:dyDescent="0.25">
      <c r="A654">
        <v>634</v>
      </c>
      <c r="B654">
        <v>3313</v>
      </c>
      <c r="C654" s="2">
        <v>44722</v>
      </c>
      <c r="D654" t="s">
        <v>27</v>
      </c>
      <c r="E654" t="s">
        <v>29</v>
      </c>
    </row>
    <row r="655" spans="1:5" x14ac:dyDescent="0.25">
      <c r="A655">
        <v>635</v>
      </c>
      <c r="B655">
        <v>7206</v>
      </c>
      <c r="C655" s="2">
        <v>44637</v>
      </c>
      <c r="D655" t="s">
        <v>26</v>
      </c>
      <c r="E655" t="s">
        <v>29</v>
      </c>
    </row>
    <row r="656" spans="1:5" x14ac:dyDescent="0.25">
      <c r="A656">
        <v>636</v>
      </c>
      <c r="B656">
        <v>2232</v>
      </c>
      <c r="C656" s="2">
        <v>44768</v>
      </c>
      <c r="D656" t="s">
        <v>25</v>
      </c>
      <c r="E656" t="s">
        <v>29</v>
      </c>
    </row>
    <row r="657" spans="1:5" x14ac:dyDescent="0.25">
      <c r="A657">
        <v>636</v>
      </c>
      <c r="B657">
        <v>4877</v>
      </c>
      <c r="C657" s="2">
        <v>44914</v>
      </c>
      <c r="D657" t="s">
        <v>25</v>
      </c>
      <c r="E657" t="s">
        <v>28</v>
      </c>
    </row>
    <row r="658" spans="1:5" x14ac:dyDescent="0.25">
      <c r="A658">
        <v>637</v>
      </c>
      <c r="B658">
        <v>5106</v>
      </c>
      <c r="C658" s="2">
        <v>44749</v>
      </c>
      <c r="D658" t="s">
        <v>26</v>
      </c>
      <c r="E658" t="s">
        <v>28</v>
      </c>
    </row>
    <row r="659" spans="1:5" x14ac:dyDescent="0.25">
      <c r="A659">
        <v>639</v>
      </c>
      <c r="B659">
        <v>7665</v>
      </c>
      <c r="C659" s="2">
        <v>44828</v>
      </c>
      <c r="D659" t="s">
        <v>25</v>
      </c>
      <c r="E659" t="s">
        <v>29</v>
      </c>
    </row>
    <row r="660" spans="1:5" x14ac:dyDescent="0.25">
      <c r="A660">
        <v>640</v>
      </c>
      <c r="B660">
        <v>4479</v>
      </c>
      <c r="C660" s="2">
        <v>44803</v>
      </c>
      <c r="D660" t="s">
        <v>26</v>
      </c>
      <c r="E660" t="s">
        <v>29</v>
      </c>
    </row>
    <row r="661" spans="1:5" x14ac:dyDescent="0.25">
      <c r="A661">
        <v>640</v>
      </c>
      <c r="B661">
        <v>4658</v>
      </c>
      <c r="C661" s="2">
        <v>44756</v>
      </c>
      <c r="D661" t="s">
        <v>27</v>
      </c>
      <c r="E661" t="s">
        <v>28</v>
      </c>
    </row>
    <row r="662" spans="1:5" x14ac:dyDescent="0.25">
      <c r="A662">
        <v>641</v>
      </c>
      <c r="B662">
        <v>9844</v>
      </c>
      <c r="C662" s="2">
        <v>44624</v>
      </c>
      <c r="D662" t="s">
        <v>25</v>
      </c>
      <c r="E662" t="s">
        <v>29</v>
      </c>
    </row>
    <row r="663" spans="1:5" x14ac:dyDescent="0.25">
      <c r="A663">
        <v>641</v>
      </c>
      <c r="B663">
        <v>9401</v>
      </c>
      <c r="C663" s="2">
        <v>44620</v>
      </c>
      <c r="D663" t="s">
        <v>27</v>
      </c>
      <c r="E663" t="s">
        <v>28</v>
      </c>
    </row>
    <row r="664" spans="1:5" x14ac:dyDescent="0.25">
      <c r="A664">
        <v>642</v>
      </c>
      <c r="B664">
        <v>5196</v>
      </c>
      <c r="C664" s="2">
        <v>44852</v>
      </c>
      <c r="D664" t="s">
        <v>27</v>
      </c>
      <c r="E664" t="s">
        <v>29</v>
      </c>
    </row>
    <row r="665" spans="1:5" x14ac:dyDescent="0.25">
      <c r="A665">
        <v>644</v>
      </c>
      <c r="B665">
        <v>7641</v>
      </c>
      <c r="C665" s="2">
        <v>44724</v>
      </c>
      <c r="D665" t="s">
        <v>26</v>
      </c>
      <c r="E665" t="s">
        <v>28</v>
      </c>
    </row>
    <row r="666" spans="1:5" x14ac:dyDescent="0.25">
      <c r="A666">
        <v>645</v>
      </c>
      <c r="B666">
        <v>9947</v>
      </c>
      <c r="C666" s="2">
        <v>44815</v>
      </c>
      <c r="D666" t="s">
        <v>26</v>
      </c>
      <c r="E666" t="s">
        <v>28</v>
      </c>
    </row>
    <row r="667" spans="1:5" x14ac:dyDescent="0.25">
      <c r="A667">
        <v>645</v>
      </c>
      <c r="B667">
        <v>5790</v>
      </c>
      <c r="C667" s="2">
        <v>44852</v>
      </c>
      <c r="D667" t="s">
        <v>26</v>
      </c>
      <c r="E667" t="s">
        <v>29</v>
      </c>
    </row>
    <row r="668" spans="1:5" x14ac:dyDescent="0.25">
      <c r="A668">
        <v>647</v>
      </c>
      <c r="B668">
        <v>4825</v>
      </c>
      <c r="C668" s="2">
        <v>44736</v>
      </c>
      <c r="D668" t="s">
        <v>26</v>
      </c>
      <c r="E668" t="s">
        <v>28</v>
      </c>
    </row>
    <row r="669" spans="1:5" x14ac:dyDescent="0.25">
      <c r="A669">
        <v>647</v>
      </c>
      <c r="B669">
        <v>9103</v>
      </c>
      <c r="C669" s="2">
        <v>44691</v>
      </c>
      <c r="D669" t="s">
        <v>27</v>
      </c>
      <c r="E669" t="s">
        <v>29</v>
      </c>
    </row>
    <row r="670" spans="1:5" x14ac:dyDescent="0.25">
      <c r="A670">
        <v>648</v>
      </c>
      <c r="B670">
        <v>9361</v>
      </c>
      <c r="C670" s="2">
        <v>44629</v>
      </c>
      <c r="D670" t="s">
        <v>26</v>
      </c>
      <c r="E670" t="s">
        <v>28</v>
      </c>
    </row>
    <row r="671" spans="1:5" x14ac:dyDescent="0.25">
      <c r="A671">
        <v>649</v>
      </c>
      <c r="B671">
        <v>4008</v>
      </c>
      <c r="C671" s="2">
        <v>44821</v>
      </c>
      <c r="D671" t="s">
        <v>25</v>
      </c>
      <c r="E671" t="s">
        <v>29</v>
      </c>
    </row>
    <row r="672" spans="1:5" x14ac:dyDescent="0.25">
      <c r="A672">
        <v>650</v>
      </c>
      <c r="B672">
        <v>6566</v>
      </c>
      <c r="C672" s="2">
        <v>44819</v>
      </c>
      <c r="D672" t="s">
        <v>27</v>
      </c>
      <c r="E672" t="s">
        <v>28</v>
      </c>
    </row>
    <row r="673" spans="1:5" x14ac:dyDescent="0.25">
      <c r="A673">
        <v>652</v>
      </c>
      <c r="B673">
        <v>8374</v>
      </c>
      <c r="C673" s="2">
        <v>44638</v>
      </c>
      <c r="D673" t="s">
        <v>27</v>
      </c>
      <c r="E673" t="s">
        <v>29</v>
      </c>
    </row>
    <row r="674" spans="1:5" x14ac:dyDescent="0.25">
      <c r="A674">
        <v>652</v>
      </c>
      <c r="B674">
        <v>2102</v>
      </c>
      <c r="C674" s="2">
        <v>44727</v>
      </c>
      <c r="D674" t="s">
        <v>26</v>
      </c>
      <c r="E674" t="s">
        <v>29</v>
      </c>
    </row>
    <row r="675" spans="1:5" x14ac:dyDescent="0.25">
      <c r="A675">
        <v>653</v>
      </c>
      <c r="B675">
        <v>2421</v>
      </c>
      <c r="C675" s="2">
        <v>44899</v>
      </c>
      <c r="D675" t="s">
        <v>26</v>
      </c>
      <c r="E675" t="s">
        <v>28</v>
      </c>
    </row>
    <row r="676" spans="1:5" x14ac:dyDescent="0.25">
      <c r="A676">
        <v>654</v>
      </c>
      <c r="B676">
        <v>2551</v>
      </c>
      <c r="C676" s="2">
        <v>44634</v>
      </c>
      <c r="D676" t="s">
        <v>25</v>
      </c>
      <c r="E676" t="s">
        <v>28</v>
      </c>
    </row>
    <row r="677" spans="1:5" x14ac:dyDescent="0.25">
      <c r="A677">
        <v>655</v>
      </c>
      <c r="B677">
        <v>2280</v>
      </c>
      <c r="C677" s="2">
        <v>44723</v>
      </c>
      <c r="D677" t="s">
        <v>25</v>
      </c>
      <c r="E677" t="s">
        <v>29</v>
      </c>
    </row>
    <row r="678" spans="1:5" x14ac:dyDescent="0.25">
      <c r="A678">
        <v>655</v>
      </c>
      <c r="B678">
        <v>9611</v>
      </c>
      <c r="C678" s="2">
        <v>44911</v>
      </c>
      <c r="D678" t="s">
        <v>27</v>
      </c>
      <c r="E678" t="s">
        <v>29</v>
      </c>
    </row>
    <row r="679" spans="1:5" x14ac:dyDescent="0.25">
      <c r="A679">
        <v>657</v>
      </c>
      <c r="B679">
        <v>4494</v>
      </c>
      <c r="C679" s="2">
        <v>44805</v>
      </c>
      <c r="D679" t="s">
        <v>26</v>
      </c>
      <c r="E679" t="s">
        <v>28</v>
      </c>
    </row>
    <row r="680" spans="1:5" x14ac:dyDescent="0.25">
      <c r="A680">
        <v>658</v>
      </c>
      <c r="B680">
        <v>5199</v>
      </c>
      <c r="C680" s="2">
        <v>44599</v>
      </c>
      <c r="D680" t="s">
        <v>26</v>
      </c>
      <c r="E680" t="s">
        <v>29</v>
      </c>
    </row>
    <row r="681" spans="1:5" x14ac:dyDescent="0.25">
      <c r="A681">
        <v>659</v>
      </c>
      <c r="B681">
        <v>9789</v>
      </c>
      <c r="C681" s="2">
        <v>44694</v>
      </c>
      <c r="D681" t="s">
        <v>27</v>
      </c>
      <c r="E681" t="s">
        <v>29</v>
      </c>
    </row>
    <row r="682" spans="1:5" x14ac:dyDescent="0.25">
      <c r="A682">
        <v>659</v>
      </c>
      <c r="B682">
        <v>4430</v>
      </c>
      <c r="C682" s="2">
        <v>44789</v>
      </c>
      <c r="D682" t="s">
        <v>26</v>
      </c>
      <c r="E682" t="s">
        <v>28</v>
      </c>
    </row>
    <row r="683" spans="1:5" x14ac:dyDescent="0.25">
      <c r="A683">
        <v>660</v>
      </c>
      <c r="B683">
        <v>7821</v>
      </c>
      <c r="C683" s="2">
        <v>44675</v>
      </c>
      <c r="D683" t="s">
        <v>27</v>
      </c>
      <c r="E683" t="s">
        <v>28</v>
      </c>
    </row>
    <row r="684" spans="1:5" x14ac:dyDescent="0.25">
      <c r="A684">
        <v>660</v>
      </c>
      <c r="B684">
        <v>9411</v>
      </c>
      <c r="C684" s="2">
        <v>44798</v>
      </c>
      <c r="D684" t="s">
        <v>26</v>
      </c>
      <c r="E684" t="s">
        <v>29</v>
      </c>
    </row>
    <row r="685" spans="1:5" x14ac:dyDescent="0.25">
      <c r="A685">
        <v>663</v>
      </c>
      <c r="B685">
        <v>7239</v>
      </c>
      <c r="C685" s="2">
        <v>44615</v>
      </c>
      <c r="D685" t="s">
        <v>27</v>
      </c>
      <c r="E685" t="s">
        <v>29</v>
      </c>
    </row>
    <row r="686" spans="1:5" x14ac:dyDescent="0.25">
      <c r="A686">
        <v>664</v>
      </c>
      <c r="B686">
        <v>5133</v>
      </c>
      <c r="C686" s="2">
        <v>44863</v>
      </c>
      <c r="D686" t="s">
        <v>27</v>
      </c>
      <c r="E686" t="s">
        <v>29</v>
      </c>
    </row>
    <row r="687" spans="1:5" x14ac:dyDescent="0.25">
      <c r="A687">
        <v>665</v>
      </c>
      <c r="B687">
        <v>8699</v>
      </c>
      <c r="C687" s="2">
        <v>44925</v>
      </c>
      <c r="D687" t="s">
        <v>27</v>
      </c>
      <c r="E687" t="s">
        <v>29</v>
      </c>
    </row>
    <row r="688" spans="1:5" x14ac:dyDescent="0.25">
      <c r="A688">
        <v>667</v>
      </c>
      <c r="B688">
        <v>8809</v>
      </c>
      <c r="C688" s="2">
        <v>44628</v>
      </c>
      <c r="D688" t="s">
        <v>25</v>
      </c>
      <c r="E688" t="s">
        <v>28</v>
      </c>
    </row>
    <row r="689" spans="1:5" x14ac:dyDescent="0.25">
      <c r="A689">
        <v>668</v>
      </c>
      <c r="B689">
        <v>9203</v>
      </c>
      <c r="C689" s="2">
        <v>44910</v>
      </c>
      <c r="D689" t="s">
        <v>26</v>
      </c>
      <c r="E689" t="s">
        <v>29</v>
      </c>
    </row>
    <row r="690" spans="1:5" x14ac:dyDescent="0.25">
      <c r="A690">
        <v>669</v>
      </c>
      <c r="B690">
        <v>6673</v>
      </c>
      <c r="C690" s="2">
        <v>44599</v>
      </c>
      <c r="D690" t="s">
        <v>27</v>
      </c>
      <c r="E690" t="s">
        <v>29</v>
      </c>
    </row>
    <row r="691" spans="1:5" x14ac:dyDescent="0.25">
      <c r="A691">
        <v>669</v>
      </c>
      <c r="B691">
        <v>5134</v>
      </c>
      <c r="C691" s="2">
        <v>44915</v>
      </c>
      <c r="D691" t="s">
        <v>25</v>
      </c>
      <c r="E691" t="s">
        <v>28</v>
      </c>
    </row>
    <row r="692" spans="1:5" x14ac:dyDescent="0.25">
      <c r="A692">
        <v>671</v>
      </c>
      <c r="B692">
        <v>6616</v>
      </c>
      <c r="C692" s="2">
        <v>44856</v>
      </c>
      <c r="D692" t="s">
        <v>27</v>
      </c>
      <c r="E692" t="s">
        <v>28</v>
      </c>
    </row>
    <row r="693" spans="1:5" x14ac:dyDescent="0.25">
      <c r="A693">
        <v>672</v>
      </c>
      <c r="B693">
        <v>5070</v>
      </c>
      <c r="C693" s="2">
        <v>44737</v>
      </c>
      <c r="D693" t="s">
        <v>26</v>
      </c>
      <c r="E693" t="s">
        <v>28</v>
      </c>
    </row>
    <row r="694" spans="1:5" x14ac:dyDescent="0.25">
      <c r="A694">
        <v>672</v>
      </c>
      <c r="B694">
        <v>4167</v>
      </c>
      <c r="C694" s="2">
        <v>44597</v>
      </c>
      <c r="D694" t="s">
        <v>26</v>
      </c>
      <c r="E694" t="s">
        <v>28</v>
      </c>
    </row>
    <row r="695" spans="1:5" x14ac:dyDescent="0.25">
      <c r="A695">
        <v>673</v>
      </c>
      <c r="B695">
        <v>9433</v>
      </c>
      <c r="C695" s="2">
        <v>44651</v>
      </c>
      <c r="D695" t="s">
        <v>26</v>
      </c>
      <c r="E695" t="s">
        <v>28</v>
      </c>
    </row>
    <row r="696" spans="1:5" x14ac:dyDescent="0.25">
      <c r="A696">
        <v>673</v>
      </c>
      <c r="B696">
        <v>3478</v>
      </c>
      <c r="C696" s="2">
        <v>44637</v>
      </c>
      <c r="D696" t="s">
        <v>27</v>
      </c>
      <c r="E696" t="s">
        <v>28</v>
      </c>
    </row>
    <row r="697" spans="1:5" x14ac:dyDescent="0.25">
      <c r="A697">
        <v>674</v>
      </c>
      <c r="B697">
        <v>8560</v>
      </c>
      <c r="C697" s="2">
        <v>44615</v>
      </c>
      <c r="D697" t="s">
        <v>26</v>
      </c>
      <c r="E697" t="s">
        <v>28</v>
      </c>
    </row>
    <row r="698" spans="1:5" x14ac:dyDescent="0.25">
      <c r="A698">
        <v>674</v>
      </c>
      <c r="B698">
        <v>5011</v>
      </c>
      <c r="C698" s="2">
        <v>44640</v>
      </c>
      <c r="D698" t="s">
        <v>27</v>
      </c>
      <c r="E698" t="s">
        <v>29</v>
      </c>
    </row>
    <row r="699" spans="1:5" x14ac:dyDescent="0.25">
      <c r="A699">
        <v>675</v>
      </c>
      <c r="B699">
        <v>9377</v>
      </c>
      <c r="C699" s="2">
        <v>44763</v>
      </c>
      <c r="D699" t="s">
        <v>25</v>
      </c>
      <c r="E699" t="s">
        <v>28</v>
      </c>
    </row>
    <row r="700" spans="1:5" x14ac:dyDescent="0.25">
      <c r="A700">
        <v>675</v>
      </c>
      <c r="B700">
        <v>2155</v>
      </c>
      <c r="C700" s="2">
        <v>44718</v>
      </c>
      <c r="D700" t="s">
        <v>25</v>
      </c>
      <c r="E700" t="s">
        <v>28</v>
      </c>
    </row>
    <row r="701" spans="1:5" x14ac:dyDescent="0.25">
      <c r="A701">
        <v>677</v>
      </c>
      <c r="B701">
        <v>9685</v>
      </c>
      <c r="C701" s="2">
        <v>44785</v>
      </c>
      <c r="D701" t="s">
        <v>27</v>
      </c>
      <c r="E701" t="s">
        <v>29</v>
      </c>
    </row>
    <row r="702" spans="1:5" x14ac:dyDescent="0.25">
      <c r="A702">
        <v>677</v>
      </c>
      <c r="B702">
        <v>9351</v>
      </c>
      <c r="C702" s="2">
        <v>44760</v>
      </c>
      <c r="D702" t="s">
        <v>27</v>
      </c>
      <c r="E702" t="s">
        <v>28</v>
      </c>
    </row>
    <row r="703" spans="1:5" x14ac:dyDescent="0.25">
      <c r="A703">
        <v>678</v>
      </c>
      <c r="B703">
        <v>2293</v>
      </c>
      <c r="C703" s="2">
        <v>44843</v>
      </c>
      <c r="D703" t="s">
        <v>27</v>
      </c>
      <c r="E703" t="s">
        <v>28</v>
      </c>
    </row>
    <row r="704" spans="1:5" x14ac:dyDescent="0.25">
      <c r="A704">
        <v>679</v>
      </c>
      <c r="B704">
        <v>4394</v>
      </c>
      <c r="C704" s="2">
        <v>44762</v>
      </c>
      <c r="D704" t="s">
        <v>25</v>
      </c>
      <c r="E704" t="s">
        <v>29</v>
      </c>
    </row>
    <row r="705" spans="1:5" x14ac:dyDescent="0.25">
      <c r="A705">
        <v>679</v>
      </c>
      <c r="B705">
        <v>7667</v>
      </c>
      <c r="C705" s="2">
        <v>44619</v>
      </c>
      <c r="D705" t="s">
        <v>25</v>
      </c>
      <c r="E705" t="s">
        <v>28</v>
      </c>
    </row>
    <row r="706" spans="1:5" x14ac:dyDescent="0.25">
      <c r="A706">
        <v>682</v>
      </c>
      <c r="B706">
        <v>9620</v>
      </c>
      <c r="C706" s="2">
        <v>44789</v>
      </c>
      <c r="D706" t="s">
        <v>26</v>
      </c>
      <c r="E706" t="s">
        <v>28</v>
      </c>
    </row>
    <row r="707" spans="1:5" x14ac:dyDescent="0.25">
      <c r="A707">
        <v>683</v>
      </c>
      <c r="B707">
        <v>5775</v>
      </c>
      <c r="C707" s="2">
        <v>44726</v>
      </c>
      <c r="D707" t="s">
        <v>25</v>
      </c>
      <c r="E707" t="s">
        <v>29</v>
      </c>
    </row>
    <row r="708" spans="1:5" x14ac:dyDescent="0.25">
      <c r="A708">
        <v>683</v>
      </c>
      <c r="B708">
        <v>6361</v>
      </c>
      <c r="C708" s="2">
        <v>44612</v>
      </c>
      <c r="D708" t="s">
        <v>25</v>
      </c>
      <c r="E708" t="s">
        <v>28</v>
      </c>
    </row>
    <row r="709" spans="1:5" x14ac:dyDescent="0.25">
      <c r="A709">
        <v>684</v>
      </c>
      <c r="B709">
        <v>7578</v>
      </c>
      <c r="C709" s="2">
        <v>44582</v>
      </c>
      <c r="D709" t="s">
        <v>25</v>
      </c>
      <c r="E709" t="s">
        <v>28</v>
      </c>
    </row>
    <row r="710" spans="1:5" x14ac:dyDescent="0.25">
      <c r="A710">
        <v>687</v>
      </c>
      <c r="B710">
        <v>8550</v>
      </c>
      <c r="C710" s="2">
        <v>44577</v>
      </c>
      <c r="D710" t="s">
        <v>26</v>
      </c>
      <c r="E710" t="s">
        <v>28</v>
      </c>
    </row>
    <row r="711" spans="1:5" x14ac:dyDescent="0.25">
      <c r="A711">
        <v>688</v>
      </c>
      <c r="B711">
        <v>8931</v>
      </c>
      <c r="C711" s="2">
        <v>44898</v>
      </c>
      <c r="D711" t="s">
        <v>26</v>
      </c>
      <c r="E711" t="s">
        <v>29</v>
      </c>
    </row>
    <row r="712" spans="1:5" x14ac:dyDescent="0.25">
      <c r="A712">
        <v>688</v>
      </c>
      <c r="B712">
        <v>7860</v>
      </c>
      <c r="C712" s="2">
        <v>44896</v>
      </c>
      <c r="D712" t="s">
        <v>26</v>
      </c>
      <c r="E712" t="s">
        <v>28</v>
      </c>
    </row>
    <row r="713" spans="1:5" x14ac:dyDescent="0.25">
      <c r="A713">
        <v>693</v>
      </c>
      <c r="B713">
        <v>3751</v>
      </c>
      <c r="C713" s="2">
        <v>44749</v>
      </c>
      <c r="D713" t="s">
        <v>27</v>
      </c>
      <c r="E713" t="s">
        <v>28</v>
      </c>
    </row>
    <row r="714" spans="1:5" x14ac:dyDescent="0.25">
      <c r="A714">
        <v>695</v>
      </c>
      <c r="B714">
        <v>2906</v>
      </c>
      <c r="C714" s="2">
        <v>44670</v>
      </c>
      <c r="D714" t="s">
        <v>26</v>
      </c>
      <c r="E714" t="s">
        <v>28</v>
      </c>
    </row>
    <row r="715" spans="1:5" x14ac:dyDescent="0.25">
      <c r="A715">
        <v>695</v>
      </c>
      <c r="B715">
        <v>8308</v>
      </c>
      <c r="C715" s="2">
        <v>44585</v>
      </c>
      <c r="D715" t="s">
        <v>26</v>
      </c>
      <c r="E715" t="s">
        <v>29</v>
      </c>
    </row>
    <row r="716" spans="1:5" x14ac:dyDescent="0.25">
      <c r="A716">
        <v>696</v>
      </c>
      <c r="B716">
        <v>4735</v>
      </c>
      <c r="C716" s="2">
        <v>44853</v>
      </c>
      <c r="D716" t="s">
        <v>27</v>
      </c>
      <c r="E716" t="s">
        <v>29</v>
      </c>
    </row>
    <row r="717" spans="1:5" x14ac:dyDescent="0.25">
      <c r="A717">
        <v>700</v>
      </c>
      <c r="B717">
        <v>5884</v>
      </c>
      <c r="C717" s="2">
        <v>44623</v>
      </c>
      <c r="D717" t="s">
        <v>26</v>
      </c>
      <c r="E717" t="s">
        <v>29</v>
      </c>
    </row>
    <row r="718" spans="1:5" x14ac:dyDescent="0.25">
      <c r="A718">
        <v>700</v>
      </c>
      <c r="B718">
        <v>8574</v>
      </c>
      <c r="C718" s="2">
        <v>44595</v>
      </c>
      <c r="D718" t="s">
        <v>26</v>
      </c>
      <c r="E718" t="s">
        <v>28</v>
      </c>
    </row>
    <row r="719" spans="1:5" x14ac:dyDescent="0.25">
      <c r="A719">
        <v>703</v>
      </c>
      <c r="B719">
        <v>3912</v>
      </c>
      <c r="C719" s="2">
        <v>44761</v>
      </c>
      <c r="D719" t="s">
        <v>27</v>
      </c>
      <c r="E719" t="s">
        <v>28</v>
      </c>
    </row>
    <row r="720" spans="1:5" x14ac:dyDescent="0.25">
      <c r="A720">
        <v>703</v>
      </c>
      <c r="B720">
        <v>7353</v>
      </c>
      <c r="C720" s="2">
        <v>44721</v>
      </c>
      <c r="D720" t="s">
        <v>26</v>
      </c>
      <c r="E720" t="s">
        <v>28</v>
      </c>
    </row>
    <row r="721" spans="1:5" x14ac:dyDescent="0.25">
      <c r="A721">
        <v>705</v>
      </c>
      <c r="B721">
        <v>5903</v>
      </c>
      <c r="C721" s="2">
        <v>44848</v>
      </c>
      <c r="D721" t="s">
        <v>26</v>
      </c>
      <c r="E721" t="s">
        <v>29</v>
      </c>
    </row>
    <row r="722" spans="1:5" x14ac:dyDescent="0.25">
      <c r="A722">
        <v>705</v>
      </c>
      <c r="B722">
        <v>3747</v>
      </c>
      <c r="C722" s="2">
        <v>44571</v>
      </c>
      <c r="D722" t="s">
        <v>26</v>
      </c>
      <c r="E722" t="s">
        <v>29</v>
      </c>
    </row>
    <row r="723" spans="1:5" x14ac:dyDescent="0.25">
      <c r="A723">
        <v>706</v>
      </c>
      <c r="B723">
        <v>4683</v>
      </c>
      <c r="C723" s="2">
        <v>44704</v>
      </c>
      <c r="D723" t="s">
        <v>25</v>
      </c>
      <c r="E723" t="s">
        <v>29</v>
      </c>
    </row>
    <row r="724" spans="1:5" x14ac:dyDescent="0.25">
      <c r="A724">
        <v>707</v>
      </c>
      <c r="B724">
        <v>6251</v>
      </c>
      <c r="C724" s="2">
        <v>44594</v>
      </c>
      <c r="D724" t="s">
        <v>26</v>
      </c>
      <c r="E724" t="s">
        <v>29</v>
      </c>
    </row>
    <row r="725" spans="1:5" x14ac:dyDescent="0.25">
      <c r="A725">
        <v>708</v>
      </c>
      <c r="B725">
        <v>6576</v>
      </c>
      <c r="C725" s="2">
        <v>44658</v>
      </c>
      <c r="D725" t="s">
        <v>25</v>
      </c>
      <c r="E725" t="s">
        <v>29</v>
      </c>
    </row>
    <row r="726" spans="1:5" x14ac:dyDescent="0.25">
      <c r="A726">
        <v>711</v>
      </c>
      <c r="B726">
        <v>2633</v>
      </c>
      <c r="C726" s="2">
        <v>44846</v>
      </c>
      <c r="D726" t="s">
        <v>27</v>
      </c>
      <c r="E726" t="s">
        <v>29</v>
      </c>
    </row>
    <row r="727" spans="1:5" x14ac:dyDescent="0.25">
      <c r="A727">
        <v>712</v>
      </c>
      <c r="B727">
        <v>8384</v>
      </c>
      <c r="C727" s="2">
        <v>44738</v>
      </c>
      <c r="D727" t="s">
        <v>26</v>
      </c>
      <c r="E727" t="s">
        <v>28</v>
      </c>
    </row>
    <row r="728" spans="1:5" x14ac:dyDescent="0.25">
      <c r="A728">
        <v>712</v>
      </c>
      <c r="B728">
        <v>2125</v>
      </c>
      <c r="C728" s="2">
        <v>44598</v>
      </c>
      <c r="D728" t="s">
        <v>26</v>
      </c>
      <c r="E728" t="s">
        <v>28</v>
      </c>
    </row>
    <row r="729" spans="1:5" x14ac:dyDescent="0.25">
      <c r="A729">
        <v>713</v>
      </c>
      <c r="B729">
        <v>4688</v>
      </c>
      <c r="C729" s="2">
        <v>44615</v>
      </c>
      <c r="D729" t="s">
        <v>26</v>
      </c>
      <c r="E729" t="s">
        <v>28</v>
      </c>
    </row>
    <row r="730" spans="1:5" x14ac:dyDescent="0.25">
      <c r="A730">
        <v>715</v>
      </c>
      <c r="B730">
        <v>7909</v>
      </c>
      <c r="C730" s="2">
        <v>44861</v>
      </c>
      <c r="D730" t="s">
        <v>26</v>
      </c>
      <c r="E730" t="s">
        <v>29</v>
      </c>
    </row>
    <row r="731" spans="1:5" x14ac:dyDescent="0.25">
      <c r="A731">
        <v>716</v>
      </c>
      <c r="B731">
        <v>6224</v>
      </c>
      <c r="C731" s="2">
        <v>44688</v>
      </c>
      <c r="D731" t="s">
        <v>26</v>
      </c>
      <c r="E731" t="s">
        <v>29</v>
      </c>
    </row>
    <row r="732" spans="1:5" x14ac:dyDescent="0.25">
      <c r="A732">
        <v>716</v>
      </c>
      <c r="B732">
        <v>9724</v>
      </c>
      <c r="C732" s="2">
        <v>44640</v>
      </c>
      <c r="D732" t="s">
        <v>26</v>
      </c>
      <c r="E732" t="s">
        <v>28</v>
      </c>
    </row>
    <row r="733" spans="1:5" x14ac:dyDescent="0.25">
      <c r="A733">
        <v>717</v>
      </c>
      <c r="B733">
        <v>2499</v>
      </c>
      <c r="C733" s="2">
        <v>44880</v>
      </c>
      <c r="D733" t="s">
        <v>26</v>
      </c>
      <c r="E733" t="s">
        <v>29</v>
      </c>
    </row>
    <row r="734" spans="1:5" x14ac:dyDescent="0.25">
      <c r="A734">
        <v>717</v>
      </c>
      <c r="B734">
        <v>4922</v>
      </c>
      <c r="C734" s="2">
        <v>44602</v>
      </c>
      <c r="D734" t="s">
        <v>25</v>
      </c>
      <c r="E734" t="s">
        <v>29</v>
      </c>
    </row>
    <row r="735" spans="1:5" x14ac:dyDescent="0.25">
      <c r="A735">
        <v>718</v>
      </c>
      <c r="B735">
        <v>6162</v>
      </c>
      <c r="C735" s="2">
        <v>44790</v>
      </c>
      <c r="D735" t="s">
        <v>25</v>
      </c>
      <c r="E735" t="s">
        <v>29</v>
      </c>
    </row>
    <row r="736" spans="1:5" x14ac:dyDescent="0.25">
      <c r="A736">
        <v>720</v>
      </c>
      <c r="B736">
        <v>2737</v>
      </c>
      <c r="C736" s="2">
        <v>44736</v>
      </c>
      <c r="D736" t="s">
        <v>26</v>
      </c>
      <c r="E736" t="s">
        <v>28</v>
      </c>
    </row>
    <row r="737" spans="1:5" x14ac:dyDescent="0.25">
      <c r="A737">
        <v>720</v>
      </c>
      <c r="B737">
        <v>9596</v>
      </c>
      <c r="C737" s="2">
        <v>44578</v>
      </c>
      <c r="D737" t="s">
        <v>25</v>
      </c>
      <c r="E737" t="s">
        <v>29</v>
      </c>
    </row>
    <row r="738" spans="1:5" x14ac:dyDescent="0.25">
      <c r="A738">
        <v>722</v>
      </c>
      <c r="B738">
        <v>6144</v>
      </c>
      <c r="C738" s="2">
        <v>44746</v>
      </c>
      <c r="D738" t="s">
        <v>26</v>
      </c>
      <c r="E738" t="s">
        <v>29</v>
      </c>
    </row>
    <row r="739" spans="1:5" x14ac:dyDescent="0.25">
      <c r="A739">
        <v>723</v>
      </c>
      <c r="B739">
        <v>8742</v>
      </c>
      <c r="C739" s="2">
        <v>44902</v>
      </c>
      <c r="D739" t="s">
        <v>26</v>
      </c>
      <c r="E739" t="s">
        <v>28</v>
      </c>
    </row>
    <row r="740" spans="1:5" x14ac:dyDescent="0.25">
      <c r="A740">
        <v>723</v>
      </c>
      <c r="B740">
        <v>7427</v>
      </c>
      <c r="C740" s="2">
        <v>44726</v>
      </c>
      <c r="D740" t="s">
        <v>25</v>
      </c>
      <c r="E740" t="s">
        <v>28</v>
      </c>
    </row>
    <row r="741" spans="1:5" x14ac:dyDescent="0.25">
      <c r="A741">
        <v>724</v>
      </c>
      <c r="B741">
        <v>2070</v>
      </c>
      <c r="C741" s="2">
        <v>44586</v>
      </c>
      <c r="D741" t="s">
        <v>25</v>
      </c>
      <c r="E741" t="s">
        <v>29</v>
      </c>
    </row>
    <row r="742" spans="1:5" x14ac:dyDescent="0.25">
      <c r="A742">
        <v>726</v>
      </c>
      <c r="B742">
        <v>7109</v>
      </c>
      <c r="C742" s="2">
        <v>44864</v>
      </c>
      <c r="D742" t="s">
        <v>27</v>
      </c>
      <c r="E742" t="s">
        <v>28</v>
      </c>
    </row>
    <row r="743" spans="1:5" x14ac:dyDescent="0.25">
      <c r="A743">
        <v>728</v>
      </c>
      <c r="B743">
        <v>8721</v>
      </c>
      <c r="C743" s="2">
        <v>44843</v>
      </c>
      <c r="D743" t="s">
        <v>27</v>
      </c>
      <c r="E743" t="s">
        <v>29</v>
      </c>
    </row>
    <row r="744" spans="1:5" x14ac:dyDescent="0.25">
      <c r="A744">
        <v>729</v>
      </c>
      <c r="B744">
        <v>3360</v>
      </c>
      <c r="C744" s="2">
        <v>44765</v>
      </c>
      <c r="D744" t="s">
        <v>25</v>
      </c>
      <c r="E744" t="s">
        <v>28</v>
      </c>
    </row>
    <row r="745" spans="1:5" x14ac:dyDescent="0.25">
      <c r="A745">
        <v>730</v>
      </c>
      <c r="B745">
        <v>2880</v>
      </c>
      <c r="C745" s="2">
        <v>44618</v>
      </c>
      <c r="D745" t="s">
        <v>26</v>
      </c>
      <c r="E745" t="s">
        <v>28</v>
      </c>
    </row>
    <row r="746" spans="1:5" x14ac:dyDescent="0.25">
      <c r="A746">
        <v>732</v>
      </c>
      <c r="B746">
        <v>4278</v>
      </c>
      <c r="C746" s="2">
        <v>44579</v>
      </c>
      <c r="D746" t="s">
        <v>25</v>
      </c>
      <c r="E746" t="s">
        <v>29</v>
      </c>
    </row>
    <row r="747" spans="1:5" x14ac:dyDescent="0.25">
      <c r="A747">
        <v>733</v>
      </c>
      <c r="B747">
        <v>6266</v>
      </c>
      <c r="C747" s="2">
        <v>44594</v>
      </c>
      <c r="D747" t="s">
        <v>25</v>
      </c>
      <c r="E747" t="s">
        <v>29</v>
      </c>
    </row>
    <row r="748" spans="1:5" x14ac:dyDescent="0.25">
      <c r="A748">
        <v>733</v>
      </c>
      <c r="B748">
        <v>7128</v>
      </c>
      <c r="C748" s="2">
        <v>44642</v>
      </c>
      <c r="D748" t="s">
        <v>25</v>
      </c>
      <c r="E748" t="s">
        <v>29</v>
      </c>
    </row>
    <row r="749" spans="1:5" x14ac:dyDescent="0.25">
      <c r="A749">
        <v>734</v>
      </c>
      <c r="B749">
        <v>5166</v>
      </c>
      <c r="C749" s="2">
        <v>44632</v>
      </c>
      <c r="D749" t="s">
        <v>27</v>
      </c>
      <c r="E749" t="s">
        <v>28</v>
      </c>
    </row>
    <row r="750" spans="1:5" x14ac:dyDescent="0.25">
      <c r="A750">
        <v>734</v>
      </c>
      <c r="B750">
        <v>8059</v>
      </c>
      <c r="C750" s="2">
        <v>44906</v>
      </c>
      <c r="D750" t="s">
        <v>25</v>
      </c>
      <c r="E750" t="s">
        <v>29</v>
      </c>
    </row>
    <row r="751" spans="1:5" x14ac:dyDescent="0.25">
      <c r="A751">
        <v>735</v>
      </c>
      <c r="B751">
        <v>5939</v>
      </c>
      <c r="C751" s="2">
        <v>44744</v>
      </c>
      <c r="D751" t="s">
        <v>26</v>
      </c>
      <c r="E751" t="s">
        <v>28</v>
      </c>
    </row>
    <row r="752" spans="1:5" x14ac:dyDescent="0.25">
      <c r="A752">
        <v>735</v>
      </c>
      <c r="B752">
        <v>6486</v>
      </c>
      <c r="C752" s="2">
        <v>44787</v>
      </c>
      <c r="D752" t="s">
        <v>26</v>
      </c>
      <c r="E752" t="s">
        <v>29</v>
      </c>
    </row>
    <row r="753" spans="1:5" x14ac:dyDescent="0.25">
      <c r="A753">
        <v>736</v>
      </c>
      <c r="B753">
        <v>4803</v>
      </c>
      <c r="C753" s="2">
        <v>44778</v>
      </c>
      <c r="D753" t="s">
        <v>27</v>
      </c>
      <c r="E753" t="s">
        <v>29</v>
      </c>
    </row>
    <row r="754" spans="1:5" x14ac:dyDescent="0.25">
      <c r="A754">
        <v>737</v>
      </c>
      <c r="B754">
        <v>7378</v>
      </c>
      <c r="C754" s="2">
        <v>44648</v>
      </c>
      <c r="D754" t="s">
        <v>25</v>
      </c>
      <c r="E754" t="s">
        <v>29</v>
      </c>
    </row>
    <row r="755" spans="1:5" x14ac:dyDescent="0.25">
      <c r="A755">
        <v>737</v>
      </c>
      <c r="B755">
        <v>3860</v>
      </c>
      <c r="C755" s="2">
        <v>44809</v>
      </c>
      <c r="D755" t="s">
        <v>26</v>
      </c>
      <c r="E755" t="s">
        <v>28</v>
      </c>
    </row>
    <row r="756" spans="1:5" x14ac:dyDescent="0.25">
      <c r="A756">
        <v>738</v>
      </c>
      <c r="B756">
        <v>5245</v>
      </c>
      <c r="C756" s="2">
        <v>44870</v>
      </c>
      <c r="D756" t="s">
        <v>27</v>
      </c>
      <c r="E756" t="s">
        <v>29</v>
      </c>
    </row>
    <row r="757" spans="1:5" x14ac:dyDescent="0.25">
      <c r="A757">
        <v>738</v>
      </c>
      <c r="B757">
        <v>4682</v>
      </c>
      <c r="C757" s="2">
        <v>44792</v>
      </c>
      <c r="D757" t="s">
        <v>27</v>
      </c>
      <c r="E757" t="s">
        <v>29</v>
      </c>
    </row>
    <row r="758" spans="1:5" x14ac:dyDescent="0.25">
      <c r="A758">
        <v>740</v>
      </c>
      <c r="B758">
        <v>2817</v>
      </c>
      <c r="C758" s="2">
        <v>44745</v>
      </c>
      <c r="D758" t="s">
        <v>27</v>
      </c>
      <c r="E758" t="s">
        <v>28</v>
      </c>
    </row>
    <row r="759" spans="1:5" x14ac:dyDescent="0.25">
      <c r="A759">
        <v>741</v>
      </c>
      <c r="B759">
        <v>9748</v>
      </c>
      <c r="C759" s="2">
        <v>44723</v>
      </c>
      <c r="D759" t="s">
        <v>27</v>
      </c>
      <c r="E759" t="s">
        <v>28</v>
      </c>
    </row>
    <row r="760" spans="1:5" x14ac:dyDescent="0.25">
      <c r="A760">
        <v>743</v>
      </c>
      <c r="B760">
        <v>5698</v>
      </c>
      <c r="C760" s="2">
        <v>44628</v>
      </c>
      <c r="D760" t="s">
        <v>26</v>
      </c>
      <c r="E760" t="s">
        <v>28</v>
      </c>
    </row>
    <row r="761" spans="1:5" x14ac:dyDescent="0.25">
      <c r="A761">
        <v>743</v>
      </c>
      <c r="B761">
        <v>9217</v>
      </c>
      <c r="C761" s="2">
        <v>44609</v>
      </c>
      <c r="D761" t="s">
        <v>27</v>
      </c>
      <c r="E761" t="s">
        <v>28</v>
      </c>
    </row>
    <row r="762" spans="1:5" x14ac:dyDescent="0.25">
      <c r="A762">
        <v>746</v>
      </c>
      <c r="B762">
        <v>9027</v>
      </c>
      <c r="C762" s="2">
        <v>44835</v>
      </c>
      <c r="D762" t="s">
        <v>25</v>
      </c>
      <c r="E762" t="s">
        <v>28</v>
      </c>
    </row>
    <row r="763" spans="1:5" x14ac:dyDescent="0.25">
      <c r="A763">
        <v>747</v>
      </c>
      <c r="B763">
        <v>2229</v>
      </c>
      <c r="C763" s="2">
        <v>44629</v>
      </c>
      <c r="D763" t="s">
        <v>27</v>
      </c>
      <c r="E763" t="s">
        <v>29</v>
      </c>
    </row>
    <row r="764" spans="1:5" x14ac:dyDescent="0.25">
      <c r="A764">
        <v>747</v>
      </c>
      <c r="B764">
        <v>8086</v>
      </c>
      <c r="C764" s="2">
        <v>44587</v>
      </c>
      <c r="D764" t="s">
        <v>26</v>
      </c>
      <c r="E764" t="s">
        <v>29</v>
      </c>
    </row>
    <row r="765" spans="1:5" x14ac:dyDescent="0.25">
      <c r="A765">
        <v>749</v>
      </c>
      <c r="B765">
        <v>3012</v>
      </c>
      <c r="C765" s="2">
        <v>44608</v>
      </c>
      <c r="D765" t="s">
        <v>25</v>
      </c>
      <c r="E765" t="s">
        <v>28</v>
      </c>
    </row>
    <row r="766" spans="1:5" x14ac:dyDescent="0.25">
      <c r="A766">
        <v>749</v>
      </c>
      <c r="B766">
        <v>7159</v>
      </c>
      <c r="C766" s="2">
        <v>44807</v>
      </c>
      <c r="D766" t="s">
        <v>27</v>
      </c>
      <c r="E766" t="s">
        <v>29</v>
      </c>
    </row>
    <row r="767" spans="1:5" x14ac:dyDescent="0.25">
      <c r="A767">
        <v>750</v>
      </c>
      <c r="B767">
        <v>3080</v>
      </c>
      <c r="C767" s="2">
        <v>44771</v>
      </c>
      <c r="D767" t="s">
        <v>26</v>
      </c>
      <c r="E767" t="s">
        <v>29</v>
      </c>
    </row>
    <row r="768" spans="1:5" x14ac:dyDescent="0.25">
      <c r="A768">
        <v>750</v>
      </c>
      <c r="B768">
        <v>2893</v>
      </c>
      <c r="C768" s="2">
        <v>44707</v>
      </c>
      <c r="D768" t="s">
        <v>26</v>
      </c>
      <c r="E768" t="s">
        <v>28</v>
      </c>
    </row>
    <row r="769" spans="1:5" x14ac:dyDescent="0.25">
      <c r="A769">
        <v>751</v>
      </c>
      <c r="B769">
        <v>4355</v>
      </c>
      <c r="C769" s="2">
        <v>44923</v>
      </c>
      <c r="D769" t="s">
        <v>27</v>
      </c>
      <c r="E769" t="s">
        <v>28</v>
      </c>
    </row>
    <row r="770" spans="1:5" x14ac:dyDescent="0.25">
      <c r="A770">
        <v>752</v>
      </c>
      <c r="B770">
        <v>9885</v>
      </c>
      <c r="C770" s="2">
        <v>44924</v>
      </c>
      <c r="D770" t="s">
        <v>26</v>
      </c>
      <c r="E770" t="s">
        <v>28</v>
      </c>
    </row>
    <row r="771" spans="1:5" x14ac:dyDescent="0.25">
      <c r="A771">
        <v>752</v>
      </c>
      <c r="B771">
        <v>3454</v>
      </c>
      <c r="C771" s="2">
        <v>44765</v>
      </c>
      <c r="D771" t="s">
        <v>26</v>
      </c>
      <c r="E771" t="s">
        <v>28</v>
      </c>
    </row>
    <row r="772" spans="1:5" x14ac:dyDescent="0.25">
      <c r="A772">
        <v>753</v>
      </c>
      <c r="B772">
        <v>8792</v>
      </c>
      <c r="C772" s="2">
        <v>44798</v>
      </c>
      <c r="D772" t="s">
        <v>25</v>
      </c>
      <c r="E772" t="s">
        <v>29</v>
      </c>
    </row>
    <row r="773" spans="1:5" x14ac:dyDescent="0.25">
      <c r="A773">
        <v>753</v>
      </c>
      <c r="B773">
        <v>2849</v>
      </c>
      <c r="C773" s="2">
        <v>44868</v>
      </c>
      <c r="D773" t="s">
        <v>27</v>
      </c>
      <c r="E773" t="s">
        <v>28</v>
      </c>
    </row>
    <row r="774" spans="1:5" x14ac:dyDescent="0.25">
      <c r="A774">
        <v>757</v>
      </c>
      <c r="B774">
        <v>9257</v>
      </c>
      <c r="C774" s="2">
        <v>44891</v>
      </c>
      <c r="D774" t="s">
        <v>26</v>
      </c>
      <c r="E774" t="s">
        <v>28</v>
      </c>
    </row>
    <row r="775" spans="1:5" x14ac:dyDescent="0.25">
      <c r="A775">
        <v>758</v>
      </c>
      <c r="B775">
        <v>8305</v>
      </c>
      <c r="C775" s="2">
        <v>44909</v>
      </c>
      <c r="D775" t="s">
        <v>25</v>
      </c>
      <c r="E775" t="s">
        <v>29</v>
      </c>
    </row>
    <row r="776" spans="1:5" x14ac:dyDescent="0.25">
      <c r="A776">
        <v>758</v>
      </c>
      <c r="B776">
        <v>2658</v>
      </c>
      <c r="C776" s="2">
        <v>44743</v>
      </c>
      <c r="D776" t="s">
        <v>26</v>
      </c>
      <c r="E776" t="s">
        <v>29</v>
      </c>
    </row>
    <row r="777" spans="1:5" x14ac:dyDescent="0.25">
      <c r="A777">
        <v>759</v>
      </c>
      <c r="B777">
        <v>7040</v>
      </c>
      <c r="C777" s="2">
        <v>44700</v>
      </c>
      <c r="D777" t="s">
        <v>27</v>
      </c>
      <c r="E777" t="s">
        <v>28</v>
      </c>
    </row>
    <row r="778" spans="1:5" x14ac:dyDescent="0.25">
      <c r="A778">
        <v>760</v>
      </c>
      <c r="B778">
        <v>9300</v>
      </c>
      <c r="C778" s="2">
        <v>44633</v>
      </c>
      <c r="D778" t="s">
        <v>25</v>
      </c>
      <c r="E778" t="s">
        <v>29</v>
      </c>
    </row>
    <row r="779" spans="1:5" x14ac:dyDescent="0.25">
      <c r="A779">
        <v>760</v>
      </c>
      <c r="B779">
        <v>3725</v>
      </c>
      <c r="C779" s="2">
        <v>44729</v>
      </c>
      <c r="D779" t="s">
        <v>26</v>
      </c>
      <c r="E779" t="s">
        <v>28</v>
      </c>
    </row>
    <row r="780" spans="1:5" x14ac:dyDescent="0.25">
      <c r="A780">
        <v>761</v>
      </c>
      <c r="B780">
        <v>7110</v>
      </c>
      <c r="C780" s="2">
        <v>44695</v>
      </c>
      <c r="D780" t="s">
        <v>26</v>
      </c>
      <c r="E780" t="s">
        <v>28</v>
      </c>
    </row>
    <row r="781" spans="1:5" x14ac:dyDescent="0.25">
      <c r="A781">
        <v>762</v>
      </c>
      <c r="B781">
        <v>5732</v>
      </c>
      <c r="C781" s="2">
        <v>44629</v>
      </c>
      <c r="D781" t="s">
        <v>27</v>
      </c>
      <c r="E781" t="s">
        <v>29</v>
      </c>
    </row>
    <row r="782" spans="1:5" x14ac:dyDescent="0.25">
      <c r="A782">
        <v>763</v>
      </c>
      <c r="B782">
        <v>6016</v>
      </c>
      <c r="C782" s="2">
        <v>44909</v>
      </c>
      <c r="D782" t="s">
        <v>26</v>
      </c>
      <c r="E782" t="s">
        <v>28</v>
      </c>
    </row>
    <row r="783" spans="1:5" x14ac:dyDescent="0.25">
      <c r="A783">
        <v>763</v>
      </c>
      <c r="B783">
        <v>6708</v>
      </c>
      <c r="C783" s="2">
        <v>44814</v>
      </c>
      <c r="D783" t="s">
        <v>27</v>
      </c>
      <c r="E783" t="s">
        <v>28</v>
      </c>
    </row>
    <row r="784" spans="1:5" x14ac:dyDescent="0.25">
      <c r="A784">
        <v>765</v>
      </c>
      <c r="B784">
        <v>5203</v>
      </c>
      <c r="C784" s="2">
        <v>44865</v>
      </c>
      <c r="D784" t="s">
        <v>25</v>
      </c>
      <c r="E784" t="s">
        <v>28</v>
      </c>
    </row>
    <row r="785" spans="1:5" x14ac:dyDescent="0.25">
      <c r="A785">
        <v>766</v>
      </c>
      <c r="B785">
        <v>4575</v>
      </c>
      <c r="C785" s="2">
        <v>44826</v>
      </c>
      <c r="D785" t="s">
        <v>26</v>
      </c>
      <c r="E785" t="s">
        <v>28</v>
      </c>
    </row>
    <row r="786" spans="1:5" x14ac:dyDescent="0.25">
      <c r="A786">
        <v>766</v>
      </c>
      <c r="B786">
        <v>2027</v>
      </c>
      <c r="C786" s="2">
        <v>44609</v>
      </c>
      <c r="D786" t="s">
        <v>27</v>
      </c>
      <c r="E786" t="s">
        <v>28</v>
      </c>
    </row>
    <row r="787" spans="1:5" x14ac:dyDescent="0.25">
      <c r="A787">
        <v>769</v>
      </c>
      <c r="B787">
        <v>9250</v>
      </c>
      <c r="C787" s="2">
        <v>44562</v>
      </c>
      <c r="D787" t="s">
        <v>25</v>
      </c>
      <c r="E787" t="s">
        <v>28</v>
      </c>
    </row>
    <row r="788" spans="1:5" x14ac:dyDescent="0.25">
      <c r="A788">
        <v>769</v>
      </c>
      <c r="B788">
        <v>8596</v>
      </c>
      <c r="C788" s="2">
        <v>44646</v>
      </c>
      <c r="D788" t="s">
        <v>27</v>
      </c>
      <c r="E788" t="s">
        <v>29</v>
      </c>
    </row>
    <row r="789" spans="1:5" x14ac:dyDescent="0.25">
      <c r="A789">
        <v>770</v>
      </c>
      <c r="B789">
        <v>2202</v>
      </c>
      <c r="C789" s="2">
        <v>44851</v>
      </c>
      <c r="D789" t="s">
        <v>26</v>
      </c>
      <c r="E789" t="s">
        <v>29</v>
      </c>
    </row>
    <row r="790" spans="1:5" x14ac:dyDescent="0.25">
      <c r="A790">
        <v>770</v>
      </c>
      <c r="B790">
        <v>6780</v>
      </c>
      <c r="C790" s="2">
        <v>44563</v>
      </c>
      <c r="D790" t="s">
        <v>25</v>
      </c>
      <c r="E790" t="s">
        <v>29</v>
      </c>
    </row>
    <row r="791" spans="1:5" x14ac:dyDescent="0.25">
      <c r="A791">
        <v>771</v>
      </c>
      <c r="B791">
        <v>9943</v>
      </c>
      <c r="C791" s="2">
        <v>44683</v>
      </c>
      <c r="D791" t="s">
        <v>27</v>
      </c>
      <c r="E791" t="s">
        <v>29</v>
      </c>
    </row>
    <row r="792" spans="1:5" x14ac:dyDescent="0.25">
      <c r="A792">
        <v>771</v>
      </c>
      <c r="B792">
        <v>3634</v>
      </c>
      <c r="C792" s="2">
        <v>44703</v>
      </c>
      <c r="D792" t="s">
        <v>25</v>
      </c>
      <c r="E792" t="s">
        <v>28</v>
      </c>
    </row>
    <row r="793" spans="1:5" x14ac:dyDescent="0.25">
      <c r="A793">
        <v>772</v>
      </c>
      <c r="B793">
        <v>4233</v>
      </c>
      <c r="C793" s="2">
        <v>44914</v>
      </c>
      <c r="D793" t="s">
        <v>26</v>
      </c>
      <c r="E793" t="s">
        <v>29</v>
      </c>
    </row>
    <row r="794" spans="1:5" x14ac:dyDescent="0.25">
      <c r="A794">
        <v>772</v>
      </c>
      <c r="B794">
        <v>5276</v>
      </c>
      <c r="C794" s="2">
        <v>44742</v>
      </c>
      <c r="D794" t="s">
        <v>25</v>
      </c>
      <c r="E794" t="s">
        <v>29</v>
      </c>
    </row>
    <row r="795" spans="1:5" x14ac:dyDescent="0.25">
      <c r="A795">
        <v>775</v>
      </c>
      <c r="B795">
        <v>8904</v>
      </c>
      <c r="C795" s="2">
        <v>44904</v>
      </c>
      <c r="D795" t="s">
        <v>26</v>
      </c>
      <c r="E795" t="s">
        <v>28</v>
      </c>
    </row>
    <row r="796" spans="1:5" x14ac:dyDescent="0.25">
      <c r="A796">
        <v>776</v>
      </c>
      <c r="B796">
        <v>2133</v>
      </c>
      <c r="C796" s="2">
        <v>44803</v>
      </c>
      <c r="D796" t="s">
        <v>27</v>
      </c>
      <c r="E796" t="s">
        <v>29</v>
      </c>
    </row>
    <row r="797" spans="1:5" x14ac:dyDescent="0.25">
      <c r="A797">
        <v>776</v>
      </c>
      <c r="B797">
        <v>2146</v>
      </c>
      <c r="C797" s="2">
        <v>44613</v>
      </c>
      <c r="D797" t="s">
        <v>26</v>
      </c>
      <c r="E797" t="s">
        <v>28</v>
      </c>
    </row>
    <row r="798" spans="1:5" x14ac:dyDescent="0.25">
      <c r="A798">
        <v>778</v>
      </c>
      <c r="B798">
        <v>2118</v>
      </c>
      <c r="C798" s="2">
        <v>44828</v>
      </c>
      <c r="D798" t="s">
        <v>27</v>
      </c>
      <c r="E798" t="s">
        <v>29</v>
      </c>
    </row>
    <row r="799" spans="1:5" x14ac:dyDescent="0.25">
      <c r="A799">
        <v>778</v>
      </c>
      <c r="B799">
        <v>8759</v>
      </c>
      <c r="C799" s="2">
        <v>44909</v>
      </c>
      <c r="D799" t="s">
        <v>25</v>
      </c>
      <c r="E799" t="s">
        <v>28</v>
      </c>
    </row>
    <row r="800" spans="1:5" x14ac:dyDescent="0.25">
      <c r="A800">
        <v>779</v>
      </c>
      <c r="B800">
        <v>3327</v>
      </c>
      <c r="C800" s="2">
        <v>44651</v>
      </c>
      <c r="D800" t="s">
        <v>25</v>
      </c>
      <c r="E800" t="s">
        <v>28</v>
      </c>
    </row>
    <row r="801" spans="1:5" x14ac:dyDescent="0.25">
      <c r="A801">
        <v>780</v>
      </c>
      <c r="B801">
        <v>8469</v>
      </c>
      <c r="C801" s="2">
        <v>44815</v>
      </c>
      <c r="D801" t="s">
        <v>27</v>
      </c>
      <c r="E801" t="s">
        <v>29</v>
      </c>
    </row>
    <row r="802" spans="1:5" x14ac:dyDescent="0.25">
      <c r="A802">
        <v>781</v>
      </c>
      <c r="B802">
        <v>6969</v>
      </c>
      <c r="C802" s="2">
        <v>44649</v>
      </c>
      <c r="D802" t="s">
        <v>25</v>
      </c>
      <c r="E802" t="s">
        <v>28</v>
      </c>
    </row>
    <row r="803" spans="1:5" x14ac:dyDescent="0.25">
      <c r="A803">
        <v>782</v>
      </c>
      <c r="B803">
        <v>8743</v>
      </c>
      <c r="C803" s="2">
        <v>44756</v>
      </c>
      <c r="D803" t="s">
        <v>26</v>
      </c>
      <c r="E803" t="s">
        <v>29</v>
      </c>
    </row>
    <row r="804" spans="1:5" x14ac:dyDescent="0.25">
      <c r="A804">
        <v>784</v>
      </c>
      <c r="B804">
        <v>6927</v>
      </c>
      <c r="C804" s="2">
        <v>44679</v>
      </c>
      <c r="D804" t="s">
        <v>26</v>
      </c>
      <c r="E804" t="s">
        <v>28</v>
      </c>
    </row>
    <row r="805" spans="1:5" x14ac:dyDescent="0.25">
      <c r="A805">
        <v>784</v>
      </c>
      <c r="B805">
        <v>8967</v>
      </c>
      <c r="C805" s="2">
        <v>44631</v>
      </c>
      <c r="D805" t="s">
        <v>26</v>
      </c>
      <c r="E805" t="s">
        <v>29</v>
      </c>
    </row>
    <row r="806" spans="1:5" x14ac:dyDescent="0.25">
      <c r="A806">
        <v>785</v>
      </c>
      <c r="B806">
        <v>2210</v>
      </c>
      <c r="C806" s="2">
        <v>44644</v>
      </c>
      <c r="D806" t="s">
        <v>26</v>
      </c>
      <c r="E806" t="s">
        <v>28</v>
      </c>
    </row>
    <row r="807" spans="1:5" x14ac:dyDescent="0.25">
      <c r="A807">
        <v>786</v>
      </c>
      <c r="B807">
        <v>5795</v>
      </c>
      <c r="C807" s="2">
        <v>44777</v>
      </c>
      <c r="D807" t="s">
        <v>26</v>
      </c>
      <c r="E807" t="s">
        <v>28</v>
      </c>
    </row>
    <row r="808" spans="1:5" x14ac:dyDescent="0.25">
      <c r="A808">
        <v>786</v>
      </c>
      <c r="B808">
        <v>7390</v>
      </c>
      <c r="C808" s="2">
        <v>44570</v>
      </c>
      <c r="D808" t="s">
        <v>26</v>
      </c>
      <c r="E808" t="s">
        <v>29</v>
      </c>
    </row>
    <row r="809" spans="1:5" x14ac:dyDescent="0.25">
      <c r="A809">
        <v>787</v>
      </c>
      <c r="B809">
        <v>2929</v>
      </c>
      <c r="C809" s="2">
        <v>44861</v>
      </c>
      <c r="D809" t="s">
        <v>27</v>
      </c>
      <c r="E809" t="s">
        <v>29</v>
      </c>
    </row>
    <row r="810" spans="1:5" x14ac:dyDescent="0.25">
      <c r="A810">
        <v>787</v>
      </c>
      <c r="B810">
        <v>8153</v>
      </c>
      <c r="C810" s="2">
        <v>44819</v>
      </c>
      <c r="D810" t="s">
        <v>27</v>
      </c>
      <c r="E810" t="s">
        <v>28</v>
      </c>
    </row>
    <row r="811" spans="1:5" x14ac:dyDescent="0.25">
      <c r="A811">
        <v>789</v>
      </c>
      <c r="B811">
        <v>8888</v>
      </c>
      <c r="C811" s="2">
        <v>44763</v>
      </c>
      <c r="D811" t="s">
        <v>26</v>
      </c>
      <c r="E811" t="s">
        <v>28</v>
      </c>
    </row>
    <row r="812" spans="1:5" x14ac:dyDescent="0.25">
      <c r="A812">
        <v>789</v>
      </c>
      <c r="B812">
        <v>6801</v>
      </c>
      <c r="C812" s="2">
        <v>44690</v>
      </c>
      <c r="D812" t="s">
        <v>27</v>
      </c>
      <c r="E812" t="s">
        <v>28</v>
      </c>
    </row>
    <row r="813" spans="1:5" x14ac:dyDescent="0.25">
      <c r="A813">
        <v>790</v>
      </c>
      <c r="B813">
        <v>5445</v>
      </c>
      <c r="C813" s="2">
        <v>44784</v>
      </c>
      <c r="D813" t="s">
        <v>26</v>
      </c>
      <c r="E813" t="s">
        <v>28</v>
      </c>
    </row>
    <row r="814" spans="1:5" x14ac:dyDescent="0.25">
      <c r="A814">
        <v>791</v>
      </c>
      <c r="B814">
        <v>5374</v>
      </c>
      <c r="C814" s="2">
        <v>44622</v>
      </c>
      <c r="D814" t="s">
        <v>26</v>
      </c>
      <c r="E814" t="s">
        <v>28</v>
      </c>
    </row>
    <row r="815" spans="1:5" x14ac:dyDescent="0.25">
      <c r="A815">
        <v>791</v>
      </c>
      <c r="B815">
        <v>8824</v>
      </c>
      <c r="C815" s="2">
        <v>44877</v>
      </c>
      <c r="D815" t="s">
        <v>25</v>
      </c>
      <c r="E815" t="s">
        <v>28</v>
      </c>
    </row>
    <row r="816" spans="1:5" x14ac:dyDescent="0.25">
      <c r="A816">
        <v>792</v>
      </c>
      <c r="B816">
        <v>8455</v>
      </c>
      <c r="C816" s="2">
        <v>44696</v>
      </c>
      <c r="D816" t="s">
        <v>25</v>
      </c>
      <c r="E816" t="s">
        <v>28</v>
      </c>
    </row>
    <row r="817" spans="1:5" x14ac:dyDescent="0.25">
      <c r="A817">
        <v>792</v>
      </c>
      <c r="B817">
        <v>9493</v>
      </c>
      <c r="C817" s="2">
        <v>44915</v>
      </c>
      <c r="D817" t="s">
        <v>26</v>
      </c>
      <c r="E817" t="s">
        <v>29</v>
      </c>
    </row>
    <row r="818" spans="1:5" x14ac:dyDescent="0.25">
      <c r="A818">
        <v>793</v>
      </c>
      <c r="B818">
        <v>4052</v>
      </c>
      <c r="C818" s="2">
        <v>44795</v>
      </c>
      <c r="D818" t="s">
        <v>25</v>
      </c>
      <c r="E818" t="s">
        <v>28</v>
      </c>
    </row>
    <row r="819" spans="1:5" x14ac:dyDescent="0.25">
      <c r="A819">
        <v>794</v>
      </c>
      <c r="B819">
        <v>6457</v>
      </c>
      <c r="C819" s="2">
        <v>44701</v>
      </c>
      <c r="D819" t="s">
        <v>27</v>
      </c>
      <c r="E819" t="s">
        <v>28</v>
      </c>
    </row>
    <row r="820" spans="1:5" x14ac:dyDescent="0.25">
      <c r="A820">
        <v>794</v>
      </c>
      <c r="B820">
        <v>8898</v>
      </c>
      <c r="C820" s="2">
        <v>44676</v>
      </c>
      <c r="D820" t="s">
        <v>27</v>
      </c>
      <c r="E820" t="s">
        <v>28</v>
      </c>
    </row>
    <row r="821" spans="1:5" x14ac:dyDescent="0.25">
      <c r="A821">
        <v>795</v>
      </c>
      <c r="B821">
        <v>3549</v>
      </c>
      <c r="C821" s="2">
        <v>44875</v>
      </c>
      <c r="D821" t="s">
        <v>26</v>
      </c>
      <c r="E821" t="s">
        <v>28</v>
      </c>
    </row>
    <row r="822" spans="1:5" x14ac:dyDescent="0.25">
      <c r="A822">
        <v>797</v>
      </c>
      <c r="B822">
        <v>9626</v>
      </c>
      <c r="C822" s="2">
        <v>44574</v>
      </c>
      <c r="D822" t="s">
        <v>25</v>
      </c>
      <c r="E822" t="s">
        <v>28</v>
      </c>
    </row>
    <row r="823" spans="1:5" x14ac:dyDescent="0.25">
      <c r="A823">
        <v>798</v>
      </c>
      <c r="B823">
        <v>4603</v>
      </c>
      <c r="C823" s="2">
        <v>44645</v>
      </c>
      <c r="D823" t="s">
        <v>26</v>
      </c>
      <c r="E823" t="s">
        <v>28</v>
      </c>
    </row>
    <row r="824" spans="1:5" x14ac:dyDescent="0.25">
      <c r="A824">
        <v>798</v>
      </c>
      <c r="B824">
        <v>7499</v>
      </c>
      <c r="C824" s="2">
        <v>44652</v>
      </c>
      <c r="D824" t="s">
        <v>26</v>
      </c>
      <c r="E824" t="s">
        <v>28</v>
      </c>
    </row>
    <row r="825" spans="1:5" x14ac:dyDescent="0.25">
      <c r="A825">
        <v>799</v>
      </c>
      <c r="B825">
        <v>6098</v>
      </c>
      <c r="C825" s="2">
        <v>44591</v>
      </c>
      <c r="D825" t="s">
        <v>26</v>
      </c>
      <c r="E825" t="s">
        <v>29</v>
      </c>
    </row>
    <row r="826" spans="1:5" x14ac:dyDescent="0.25">
      <c r="A826">
        <v>800</v>
      </c>
      <c r="B826">
        <v>5458</v>
      </c>
      <c r="C826" s="2">
        <v>44836</v>
      </c>
      <c r="D826" t="s">
        <v>25</v>
      </c>
      <c r="E826" t="s">
        <v>28</v>
      </c>
    </row>
    <row r="827" spans="1:5" x14ac:dyDescent="0.25">
      <c r="A827">
        <v>800</v>
      </c>
      <c r="B827">
        <v>7105</v>
      </c>
      <c r="C827" s="2">
        <v>44759</v>
      </c>
      <c r="D827" t="s">
        <v>27</v>
      </c>
      <c r="E827" t="s">
        <v>29</v>
      </c>
    </row>
    <row r="828" spans="1:5" x14ac:dyDescent="0.25">
      <c r="A828">
        <v>802</v>
      </c>
      <c r="B828">
        <v>4245</v>
      </c>
      <c r="C828" s="2">
        <v>44612</v>
      </c>
      <c r="D828" t="s">
        <v>25</v>
      </c>
      <c r="E828" t="s">
        <v>29</v>
      </c>
    </row>
    <row r="829" spans="1:5" x14ac:dyDescent="0.25">
      <c r="A829">
        <v>802</v>
      </c>
      <c r="B829">
        <v>9532</v>
      </c>
      <c r="C829" s="2">
        <v>44849</v>
      </c>
      <c r="D829" t="s">
        <v>25</v>
      </c>
      <c r="E829" t="s">
        <v>28</v>
      </c>
    </row>
    <row r="830" spans="1:5" x14ac:dyDescent="0.25">
      <c r="A830">
        <v>803</v>
      </c>
      <c r="B830">
        <v>3737</v>
      </c>
      <c r="C830" s="2">
        <v>44887</v>
      </c>
      <c r="D830" t="s">
        <v>26</v>
      </c>
      <c r="E830" t="s">
        <v>29</v>
      </c>
    </row>
    <row r="831" spans="1:5" x14ac:dyDescent="0.25">
      <c r="A831">
        <v>804</v>
      </c>
      <c r="B831">
        <v>2615</v>
      </c>
      <c r="C831" s="2">
        <v>44850</v>
      </c>
      <c r="D831" t="s">
        <v>25</v>
      </c>
      <c r="E831" t="s">
        <v>28</v>
      </c>
    </row>
    <row r="832" spans="1:5" x14ac:dyDescent="0.25">
      <c r="A832">
        <v>805</v>
      </c>
      <c r="B832">
        <v>2153</v>
      </c>
      <c r="C832" s="2">
        <v>44721</v>
      </c>
      <c r="D832" t="s">
        <v>27</v>
      </c>
      <c r="E832" t="s">
        <v>28</v>
      </c>
    </row>
    <row r="833" spans="1:5" x14ac:dyDescent="0.25">
      <c r="A833">
        <v>806</v>
      </c>
      <c r="B833">
        <v>7775</v>
      </c>
      <c r="C833" s="2">
        <v>44740</v>
      </c>
      <c r="D833" t="s">
        <v>27</v>
      </c>
      <c r="E833" t="s">
        <v>28</v>
      </c>
    </row>
    <row r="834" spans="1:5" x14ac:dyDescent="0.25">
      <c r="A834">
        <v>808</v>
      </c>
      <c r="B834">
        <v>9002</v>
      </c>
      <c r="C834" s="2">
        <v>44856</v>
      </c>
      <c r="D834" t="s">
        <v>26</v>
      </c>
      <c r="E834" t="s">
        <v>28</v>
      </c>
    </row>
    <row r="835" spans="1:5" x14ac:dyDescent="0.25">
      <c r="A835">
        <v>808</v>
      </c>
      <c r="B835">
        <v>7272</v>
      </c>
      <c r="C835" s="2">
        <v>44667</v>
      </c>
      <c r="D835" t="s">
        <v>26</v>
      </c>
      <c r="E835" t="s">
        <v>29</v>
      </c>
    </row>
    <row r="836" spans="1:5" x14ac:dyDescent="0.25">
      <c r="A836">
        <v>810</v>
      </c>
      <c r="B836">
        <v>9209</v>
      </c>
      <c r="C836" s="2">
        <v>44809</v>
      </c>
      <c r="D836" t="s">
        <v>27</v>
      </c>
      <c r="E836" t="s">
        <v>28</v>
      </c>
    </row>
    <row r="837" spans="1:5" x14ac:dyDescent="0.25">
      <c r="A837">
        <v>811</v>
      </c>
      <c r="B837">
        <v>7467</v>
      </c>
      <c r="C837" s="2">
        <v>44733</v>
      </c>
      <c r="D837" t="s">
        <v>27</v>
      </c>
      <c r="E837" t="s">
        <v>28</v>
      </c>
    </row>
    <row r="838" spans="1:5" x14ac:dyDescent="0.25">
      <c r="A838">
        <v>812</v>
      </c>
      <c r="B838">
        <v>3097</v>
      </c>
      <c r="C838" s="2">
        <v>44755</v>
      </c>
      <c r="D838" t="s">
        <v>26</v>
      </c>
      <c r="E838" t="s">
        <v>28</v>
      </c>
    </row>
    <row r="839" spans="1:5" x14ac:dyDescent="0.25">
      <c r="A839">
        <v>812</v>
      </c>
      <c r="B839">
        <v>7000</v>
      </c>
      <c r="C839" s="2">
        <v>44580</v>
      </c>
      <c r="D839" t="s">
        <v>27</v>
      </c>
      <c r="E839" t="s">
        <v>28</v>
      </c>
    </row>
    <row r="840" spans="1:5" x14ac:dyDescent="0.25">
      <c r="A840">
        <v>814</v>
      </c>
      <c r="B840">
        <v>6970</v>
      </c>
      <c r="C840" s="2">
        <v>44804</v>
      </c>
      <c r="D840" t="s">
        <v>25</v>
      </c>
      <c r="E840" t="s">
        <v>28</v>
      </c>
    </row>
    <row r="841" spans="1:5" x14ac:dyDescent="0.25">
      <c r="A841">
        <v>814</v>
      </c>
      <c r="B841">
        <v>3646</v>
      </c>
      <c r="C841" s="2">
        <v>44808</v>
      </c>
      <c r="D841" t="s">
        <v>26</v>
      </c>
      <c r="E841" t="s">
        <v>28</v>
      </c>
    </row>
    <row r="842" spans="1:5" x14ac:dyDescent="0.25">
      <c r="A842">
        <v>818</v>
      </c>
      <c r="B842">
        <v>9448</v>
      </c>
      <c r="C842" s="2">
        <v>44880</v>
      </c>
      <c r="D842" t="s">
        <v>27</v>
      </c>
      <c r="E842" t="s">
        <v>28</v>
      </c>
    </row>
    <row r="843" spans="1:5" x14ac:dyDescent="0.25">
      <c r="A843">
        <v>819</v>
      </c>
      <c r="B843">
        <v>5389</v>
      </c>
      <c r="C843" s="2">
        <v>44799</v>
      </c>
      <c r="D843" t="s">
        <v>26</v>
      </c>
      <c r="E843" t="s">
        <v>29</v>
      </c>
    </row>
    <row r="844" spans="1:5" x14ac:dyDescent="0.25">
      <c r="A844">
        <v>821</v>
      </c>
      <c r="B844">
        <v>6608</v>
      </c>
      <c r="C844" s="2">
        <v>44711</v>
      </c>
      <c r="D844" t="s">
        <v>27</v>
      </c>
      <c r="E844" t="s">
        <v>28</v>
      </c>
    </row>
    <row r="845" spans="1:5" x14ac:dyDescent="0.25">
      <c r="A845">
        <v>822</v>
      </c>
      <c r="B845">
        <v>9404</v>
      </c>
      <c r="C845" s="2">
        <v>44590</v>
      </c>
      <c r="D845" t="s">
        <v>27</v>
      </c>
      <c r="E845" t="s">
        <v>29</v>
      </c>
    </row>
    <row r="846" spans="1:5" x14ac:dyDescent="0.25">
      <c r="A846">
        <v>822</v>
      </c>
      <c r="B846">
        <v>2637</v>
      </c>
      <c r="C846" s="2">
        <v>44718</v>
      </c>
      <c r="D846" t="s">
        <v>25</v>
      </c>
      <c r="E846" t="s">
        <v>29</v>
      </c>
    </row>
    <row r="847" spans="1:5" x14ac:dyDescent="0.25">
      <c r="A847">
        <v>823</v>
      </c>
      <c r="B847">
        <v>3534</v>
      </c>
      <c r="C847" s="2">
        <v>44868</v>
      </c>
      <c r="D847" t="s">
        <v>25</v>
      </c>
      <c r="E847" t="s">
        <v>28</v>
      </c>
    </row>
    <row r="848" spans="1:5" x14ac:dyDescent="0.25">
      <c r="A848">
        <v>826</v>
      </c>
      <c r="B848">
        <v>2747</v>
      </c>
      <c r="C848" s="2">
        <v>44705</v>
      </c>
      <c r="D848" t="s">
        <v>27</v>
      </c>
      <c r="E848" t="s">
        <v>29</v>
      </c>
    </row>
    <row r="849" spans="1:5" x14ac:dyDescent="0.25">
      <c r="A849">
        <v>828</v>
      </c>
      <c r="B849">
        <v>4664</v>
      </c>
      <c r="C849" s="2">
        <v>44769</v>
      </c>
      <c r="D849" t="s">
        <v>26</v>
      </c>
      <c r="E849" t="s">
        <v>29</v>
      </c>
    </row>
    <row r="850" spans="1:5" x14ac:dyDescent="0.25">
      <c r="A850">
        <v>831</v>
      </c>
      <c r="B850">
        <v>6228</v>
      </c>
      <c r="C850" s="2">
        <v>44740</v>
      </c>
      <c r="D850" t="s">
        <v>25</v>
      </c>
      <c r="E850" t="s">
        <v>29</v>
      </c>
    </row>
    <row r="851" spans="1:5" x14ac:dyDescent="0.25">
      <c r="A851">
        <v>833</v>
      </c>
      <c r="B851">
        <v>5999</v>
      </c>
      <c r="C851" s="2">
        <v>44674</v>
      </c>
      <c r="D851" t="s">
        <v>25</v>
      </c>
      <c r="E851" t="s">
        <v>29</v>
      </c>
    </row>
    <row r="852" spans="1:5" x14ac:dyDescent="0.25">
      <c r="A852">
        <v>834</v>
      </c>
      <c r="B852">
        <v>8783</v>
      </c>
      <c r="C852" s="2">
        <v>44672</v>
      </c>
      <c r="D852" t="s">
        <v>25</v>
      </c>
      <c r="E852" t="s">
        <v>29</v>
      </c>
    </row>
    <row r="853" spans="1:5" x14ac:dyDescent="0.25">
      <c r="A853">
        <v>835</v>
      </c>
      <c r="B853">
        <v>3563</v>
      </c>
      <c r="C853" s="2">
        <v>44886</v>
      </c>
      <c r="D853" t="s">
        <v>27</v>
      </c>
      <c r="E853" t="s">
        <v>28</v>
      </c>
    </row>
    <row r="854" spans="1:5" x14ac:dyDescent="0.25">
      <c r="A854">
        <v>836</v>
      </c>
      <c r="B854">
        <v>3149</v>
      </c>
      <c r="C854" s="2">
        <v>44824</v>
      </c>
      <c r="D854" t="s">
        <v>26</v>
      </c>
      <c r="E854" t="s">
        <v>28</v>
      </c>
    </row>
    <row r="855" spans="1:5" x14ac:dyDescent="0.25">
      <c r="A855">
        <v>836</v>
      </c>
      <c r="B855">
        <v>8648</v>
      </c>
      <c r="C855" s="2">
        <v>44822</v>
      </c>
      <c r="D855" t="s">
        <v>27</v>
      </c>
      <c r="E855" t="s">
        <v>28</v>
      </c>
    </row>
    <row r="856" spans="1:5" x14ac:dyDescent="0.25">
      <c r="A856">
        <v>838</v>
      </c>
      <c r="B856">
        <v>2233</v>
      </c>
      <c r="C856" s="2">
        <v>44799</v>
      </c>
      <c r="D856" t="s">
        <v>27</v>
      </c>
      <c r="E856" t="s">
        <v>28</v>
      </c>
    </row>
    <row r="857" spans="1:5" x14ac:dyDescent="0.25">
      <c r="A857">
        <v>838</v>
      </c>
      <c r="B857">
        <v>5610</v>
      </c>
      <c r="C857" s="2">
        <v>44855</v>
      </c>
      <c r="D857" t="s">
        <v>26</v>
      </c>
      <c r="E857" t="s">
        <v>29</v>
      </c>
    </row>
    <row r="858" spans="1:5" x14ac:dyDescent="0.25">
      <c r="A858">
        <v>840</v>
      </c>
      <c r="B858">
        <v>7971</v>
      </c>
      <c r="C858" s="2">
        <v>44585</v>
      </c>
      <c r="D858" t="s">
        <v>27</v>
      </c>
      <c r="E858" t="s">
        <v>28</v>
      </c>
    </row>
    <row r="859" spans="1:5" x14ac:dyDescent="0.25">
      <c r="A859">
        <v>841</v>
      </c>
      <c r="B859">
        <v>8385</v>
      </c>
      <c r="C859" s="2">
        <v>44662</v>
      </c>
      <c r="D859" t="s">
        <v>26</v>
      </c>
      <c r="E859" t="s">
        <v>29</v>
      </c>
    </row>
    <row r="860" spans="1:5" x14ac:dyDescent="0.25">
      <c r="A860">
        <v>842</v>
      </c>
      <c r="B860">
        <v>2385</v>
      </c>
      <c r="C860" s="2">
        <v>44778</v>
      </c>
      <c r="D860" t="s">
        <v>27</v>
      </c>
      <c r="E860" t="s">
        <v>28</v>
      </c>
    </row>
    <row r="861" spans="1:5" x14ac:dyDescent="0.25">
      <c r="A861">
        <v>843</v>
      </c>
      <c r="B861">
        <v>2620</v>
      </c>
      <c r="C861" s="2">
        <v>44921</v>
      </c>
      <c r="D861" t="s">
        <v>27</v>
      </c>
      <c r="E861" t="s">
        <v>28</v>
      </c>
    </row>
    <row r="862" spans="1:5" x14ac:dyDescent="0.25">
      <c r="A862">
        <v>847</v>
      </c>
      <c r="B862">
        <v>9892</v>
      </c>
      <c r="C862" s="2">
        <v>44602</v>
      </c>
      <c r="D862" t="s">
        <v>25</v>
      </c>
      <c r="E862" t="s">
        <v>28</v>
      </c>
    </row>
    <row r="863" spans="1:5" x14ac:dyDescent="0.25">
      <c r="A863">
        <v>847</v>
      </c>
      <c r="B863">
        <v>8701</v>
      </c>
      <c r="C863" s="2">
        <v>44759</v>
      </c>
      <c r="D863" t="s">
        <v>27</v>
      </c>
      <c r="E863" t="s">
        <v>28</v>
      </c>
    </row>
    <row r="864" spans="1:5" x14ac:dyDescent="0.25">
      <c r="A864">
        <v>848</v>
      </c>
      <c r="B864">
        <v>2963</v>
      </c>
      <c r="C864" s="2">
        <v>44808</v>
      </c>
      <c r="D864" t="s">
        <v>25</v>
      </c>
      <c r="E864" t="s">
        <v>28</v>
      </c>
    </row>
    <row r="865" spans="1:5" x14ac:dyDescent="0.25">
      <c r="A865">
        <v>848</v>
      </c>
      <c r="B865">
        <v>2801</v>
      </c>
      <c r="C865" s="2">
        <v>44749</v>
      </c>
      <c r="D865" t="s">
        <v>26</v>
      </c>
      <c r="E865" t="s">
        <v>29</v>
      </c>
    </row>
    <row r="866" spans="1:5" x14ac:dyDescent="0.25">
      <c r="A866">
        <v>849</v>
      </c>
      <c r="B866">
        <v>3736</v>
      </c>
      <c r="C866" s="2">
        <v>44708</v>
      </c>
      <c r="D866" t="s">
        <v>25</v>
      </c>
      <c r="E866" t="s">
        <v>28</v>
      </c>
    </row>
    <row r="867" spans="1:5" x14ac:dyDescent="0.25">
      <c r="A867">
        <v>849</v>
      </c>
      <c r="B867">
        <v>7106</v>
      </c>
      <c r="C867" s="2">
        <v>44850</v>
      </c>
      <c r="D867" t="s">
        <v>27</v>
      </c>
      <c r="E867" t="s">
        <v>29</v>
      </c>
    </row>
    <row r="868" spans="1:5" x14ac:dyDescent="0.25">
      <c r="A868">
        <v>851</v>
      </c>
      <c r="B868">
        <v>2973</v>
      </c>
      <c r="C868" s="2">
        <v>44874</v>
      </c>
      <c r="D868" t="s">
        <v>25</v>
      </c>
      <c r="E868" t="s">
        <v>28</v>
      </c>
    </row>
    <row r="869" spans="1:5" x14ac:dyDescent="0.25">
      <c r="A869">
        <v>852</v>
      </c>
      <c r="B869">
        <v>8533</v>
      </c>
      <c r="C869" s="2">
        <v>44757</v>
      </c>
      <c r="D869" t="s">
        <v>27</v>
      </c>
      <c r="E869" t="s">
        <v>29</v>
      </c>
    </row>
    <row r="870" spans="1:5" x14ac:dyDescent="0.25">
      <c r="A870">
        <v>853</v>
      </c>
      <c r="B870">
        <v>3630</v>
      </c>
      <c r="C870" s="2">
        <v>44711</v>
      </c>
      <c r="D870" t="s">
        <v>27</v>
      </c>
      <c r="E870" t="s">
        <v>29</v>
      </c>
    </row>
    <row r="871" spans="1:5" x14ac:dyDescent="0.25">
      <c r="A871">
        <v>854</v>
      </c>
      <c r="B871">
        <v>7837</v>
      </c>
      <c r="C871" s="2">
        <v>44589</v>
      </c>
      <c r="D871" t="s">
        <v>25</v>
      </c>
      <c r="E871" t="s">
        <v>29</v>
      </c>
    </row>
    <row r="872" spans="1:5" x14ac:dyDescent="0.25">
      <c r="A872">
        <v>854</v>
      </c>
      <c r="B872">
        <v>8748</v>
      </c>
      <c r="C872" s="2">
        <v>44894</v>
      </c>
      <c r="D872" t="s">
        <v>25</v>
      </c>
      <c r="E872" t="s">
        <v>28</v>
      </c>
    </row>
    <row r="873" spans="1:5" x14ac:dyDescent="0.25">
      <c r="A873">
        <v>855</v>
      </c>
      <c r="B873">
        <v>5267</v>
      </c>
      <c r="C873" s="2">
        <v>44908</v>
      </c>
      <c r="D873" t="s">
        <v>26</v>
      </c>
      <c r="E873" t="s">
        <v>29</v>
      </c>
    </row>
    <row r="874" spans="1:5" x14ac:dyDescent="0.25">
      <c r="A874">
        <v>855</v>
      </c>
      <c r="B874">
        <v>2045</v>
      </c>
      <c r="C874" s="2">
        <v>44617</v>
      </c>
      <c r="D874" t="s">
        <v>26</v>
      </c>
      <c r="E874" t="s">
        <v>28</v>
      </c>
    </row>
    <row r="875" spans="1:5" x14ac:dyDescent="0.25">
      <c r="A875">
        <v>857</v>
      </c>
      <c r="B875">
        <v>4166</v>
      </c>
      <c r="C875" s="2">
        <v>44714</v>
      </c>
      <c r="D875" t="s">
        <v>26</v>
      </c>
      <c r="E875" t="s">
        <v>28</v>
      </c>
    </row>
    <row r="876" spans="1:5" x14ac:dyDescent="0.25">
      <c r="A876">
        <v>858</v>
      </c>
      <c r="B876">
        <v>4452</v>
      </c>
      <c r="C876" s="2">
        <v>44780</v>
      </c>
      <c r="D876" t="s">
        <v>25</v>
      </c>
      <c r="E876" t="s">
        <v>28</v>
      </c>
    </row>
    <row r="877" spans="1:5" x14ac:dyDescent="0.25">
      <c r="A877">
        <v>858</v>
      </c>
      <c r="B877">
        <v>9156</v>
      </c>
      <c r="C877" s="2">
        <v>44764</v>
      </c>
      <c r="D877" t="s">
        <v>27</v>
      </c>
      <c r="E877" t="s">
        <v>28</v>
      </c>
    </row>
    <row r="878" spans="1:5" x14ac:dyDescent="0.25">
      <c r="A878">
        <v>860</v>
      </c>
      <c r="B878">
        <v>2688</v>
      </c>
      <c r="C878" s="2">
        <v>44609</v>
      </c>
      <c r="D878" t="s">
        <v>26</v>
      </c>
      <c r="E878" t="s">
        <v>29</v>
      </c>
    </row>
    <row r="879" spans="1:5" x14ac:dyDescent="0.25">
      <c r="A879">
        <v>860</v>
      </c>
      <c r="B879">
        <v>9335</v>
      </c>
      <c r="C879" s="2">
        <v>44656</v>
      </c>
      <c r="D879" t="s">
        <v>26</v>
      </c>
      <c r="E879" t="s">
        <v>28</v>
      </c>
    </row>
    <row r="880" spans="1:5" x14ac:dyDescent="0.25">
      <c r="A880">
        <v>861</v>
      </c>
      <c r="B880">
        <v>5632</v>
      </c>
      <c r="C880" s="2">
        <v>44695</v>
      </c>
      <c r="D880" t="s">
        <v>25</v>
      </c>
      <c r="E880" t="s">
        <v>28</v>
      </c>
    </row>
    <row r="881" spans="1:5" x14ac:dyDescent="0.25">
      <c r="A881">
        <v>863</v>
      </c>
      <c r="B881">
        <v>4780</v>
      </c>
      <c r="C881" s="2">
        <v>44741</v>
      </c>
      <c r="D881" t="s">
        <v>25</v>
      </c>
      <c r="E881" t="s">
        <v>28</v>
      </c>
    </row>
    <row r="882" spans="1:5" x14ac:dyDescent="0.25">
      <c r="A882">
        <v>863</v>
      </c>
      <c r="B882">
        <v>2121</v>
      </c>
      <c r="C882" s="2">
        <v>44671</v>
      </c>
      <c r="D882" t="s">
        <v>25</v>
      </c>
      <c r="E882" t="s">
        <v>29</v>
      </c>
    </row>
    <row r="883" spans="1:5" x14ac:dyDescent="0.25">
      <c r="A883">
        <v>865</v>
      </c>
      <c r="B883">
        <v>5509</v>
      </c>
      <c r="C883" s="2">
        <v>44855</v>
      </c>
      <c r="D883" t="s">
        <v>25</v>
      </c>
      <c r="E883" t="s">
        <v>29</v>
      </c>
    </row>
    <row r="884" spans="1:5" x14ac:dyDescent="0.25">
      <c r="A884">
        <v>869</v>
      </c>
      <c r="B884">
        <v>5240</v>
      </c>
      <c r="C884" s="2">
        <v>44721</v>
      </c>
      <c r="D884" t="s">
        <v>26</v>
      </c>
      <c r="E884" t="s">
        <v>29</v>
      </c>
    </row>
    <row r="885" spans="1:5" x14ac:dyDescent="0.25">
      <c r="A885">
        <v>869</v>
      </c>
      <c r="B885">
        <v>9934</v>
      </c>
      <c r="C885" s="2">
        <v>44783</v>
      </c>
      <c r="D885" t="s">
        <v>27</v>
      </c>
      <c r="E885" t="s">
        <v>28</v>
      </c>
    </row>
    <row r="886" spans="1:5" x14ac:dyDescent="0.25">
      <c r="A886">
        <v>870</v>
      </c>
      <c r="B886">
        <v>4478</v>
      </c>
      <c r="C886" s="2">
        <v>44894</v>
      </c>
      <c r="D886" t="s">
        <v>25</v>
      </c>
      <c r="E886" t="s">
        <v>29</v>
      </c>
    </row>
    <row r="887" spans="1:5" x14ac:dyDescent="0.25">
      <c r="A887">
        <v>871</v>
      </c>
      <c r="B887">
        <v>2460</v>
      </c>
      <c r="C887" s="2">
        <v>44758</v>
      </c>
      <c r="D887" t="s">
        <v>25</v>
      </c>
      <c r="E887" t="s">
        <v>28</v>
      </c>
    </row>
    <row r="888" spans="1:5" x14ac:dyDescent="0.25">
      <c r="A888">
        <v>871</v>
      </c>
      <c r="B888">
        <v>7926</v>
      </c>
      <c r="C888" s="2">
        <v>44641</v>
      </c>
      <c r="D888" t="s">
        <v>27</v>
      </c>
      <c r="E888" t="s">
        <v>29</v>
      </c>
    </row>
    <row r="889" spans="1:5" x14ac:dyDescent="0.25">
      <c r="A889">
        <v>874</v>
      </c>
      <c r="B889">
        <v>8867</v>
      </c>
      <c r="C889" s="2">
        <v>44713</v>
      </c>
      <c r="D889" t="s">
        <v>25</v>
      </c>
      <c r="E889" t="s">
        <v>28</v>
      </c>
    </row>
    <row r="890" spans="1:5" x14ac:dyDescent="0.25">
      <c r="A890">
        <v>874</v>
      </c>
      <c r="B890">
        <v>9220</v>
      </c>
      <c r="C890" s="2">
        <v>44836</v>
      </c>
      <c r="D890" t="s">
        <v>26</v>
      </c>
      <c r="E890" t="s">
        <v>28</v>
      </c>
    </row>
    <row r="891" spans="1:5" x14ac:dyDescent="0.25">
      <c r="A891">
        <v>876</v>
      </c>
      <c r="B891">
        <v>9818</v>
      </c>
      <c r="C891" s="2">
        <v>44842</v>
      </c>
      <c r="D891" t="s">
        <v>25</v>
      </c>
      <c r="E891" t="s">
        <v>28</v>
      </c>
    </row>
    <row r="892" spans="1:5" x14ac:dyDescent="0.25">
      <c r="A892">
        <v>879</v>
      </c>
      <c r="B892">
        <v>9659</v>
      </c>
      <c r="C892" s="2">
        <v>44819</v>
      </c>
      <c r="D892" t="s">
        <v>26</v>
      </c>
      <c r="E892" t="s">
        <v>28</v>
      </c>
    </row>
    <row r="893" spans="1:5" x14ac:dyDescent="0.25">
      <c r="A893">
        <v>880</v>
      </c>
      <c r="B893">
        <v>8438</v>
      </c>
      <c r="C893" s="2">
        <v>44717</v>
      </c>
      <c r="D893" t="s">
        <v>26</v>
      </c>
      <c r="E893" t="s">
        <v>28</v>
      </c>
    </row>
    <row r="894" spans="1:5" x14ac:dyDescent="0.25">
      <c r="A894">
        <v>880</v>
      </c>
      <c r="B894">
        <v>6694</v>
      </c>
      <c r="C894" s="2">
        <v>44748</v>
      </c>
      <c r="D894" t="s">
        <v>26</v>
      </c>
      <c r="E894" t="s">
        <v>28</v>
      </c>
    </row>
    <row r="895" spans="1:5" x14ac:dyDescent="0.25">
      <c r="A895">
        <v>881</v>
      </c>
      <c r="B895">
        <v>2704</v>
      </c>
      <c r="C895" s="2">
        <v>44834</v>
      </c>
      <c r="D895" t="s">
        <v>27</v>
      </c>
      <c r="E895" t="s">
        <v>28</v>
      </c>
    </row>
    <row r="896" spans="1:5" x14ac:dyDescent="0.25">
      <c r="A896">
        <v>881</v>
      </c>
      <c r="B896">
        <v>5423</v>
      </c>
      <c r="C896" s="2">
        <v>44661</v>
      </c>
      <c r="D896" t="s">
        <v>25</v>
      </c>
      <c r="E896" t="s">
        <v>29</v>
      </c>
    </row>
    <row r="897" spans="1:5" x14ac:dyDescent="0.25">
      <c r="A897">
        <v>883</v>
      </c>
      <c r="B897">
        <v>9222</v>
      </c>
      <c r="C897" s="2">
        <v>44684</v>
      </c>
      <c r="D897" t="s">
        <v>25</v>
      </c>
      <c r="E897" t="s">
        <v>29</v>
      </c>
    </row>
    <row r="898" spans="1:5" x14ac:dyDescent="0.25">
      <c r="A898">
        <v>883</v>
      </c>
      <c r="B898">
        <v>4689</v>
      </c>
      <c r="C898" s="2">
        <v>44586</v>
      </c>
      <c r="D898" t="s">
        <v>27</v>
      </c>
      <c r="E898" t="s">
        <v>29</v>
      </c>
    </row>
    <row r="899" spans="1:5" x14ac:dyDescent="0.25">
      <c r="A899">
        <v>884</v>
      </c>
      <c r="B899">
        <v>6009</v>
      </c>
      <c r="C899" s="2">
        <v>44744</v>
      </c>
      <c r="D899" t="s">
        <v>26</v>
      </c>
      <c r="E899" t="s">
        <v>29</v>
      </c>
    </row>
    <row r="900" spans="1:5" x14ac:dyDescent="0.25">
      <c r="A900">
        <v>885</v>
      </c>
      <c r="B900">
        <v>2490</v>
      </c>
      <c r="C900" s="2">
        <v>44838</v>
      </c>
      <c r="D900" t="s">
        <v>26</v>
      </c>
      <c r="E900" t="s">
        <v>29</v>
      </c>
    </row>
    <row r="901" spans="1:5" x14ac:dyDescent="0.25">
      <c r="A901">
        <v>885</v>
      </c>
      <c r="B901">
        <v>2307</v>
      </c>
      <c r="C901" s="2">
        <v>44645</v>
      </c>
      <c r="D901" t="s">
        <v>26</v>
      </c>
      <c r="E901" t="s">
        <v>28</v>
      </c>
    </row>
    <row r="902" spans="1:5" x14ac:dyDescent="0.25">
      <c r="A902">
        <v>886</v>
      </c>
      <c r="B902">
        <v>3001</v>
      </c>
      <c r="C902" s="2">
        <v>44659</v>
      </c>
      <c r="D902" t="s">
        <v>27</v>
      </c>
      <c r="E902" t="s">
        <v>28</v>
      </c>
    </row>
    <row r="903" spans="1:5" x14ac:dyDescent="0.25">
      <c r="A903">
        <v>887</v>
      </c>
      <c r="B903">
        <v>3277</v>
      </c>
      <c r="C903" s="2">
        <v>44588</v>
      </c>
      <c r="D903" t="s">
        <v>26</v>
      </c>
      <c r="E903" t="s">
        <v>29</v>
      </c>
    </row>
    <row r="904" spans="1:5" x14ac:dyDescent="0.25">
      <c r="A904">
        <v>887</v>
      </c>
      <c r="B904">
        <v>3163</v>
      </c>
      <c r="C904" s="2">
        <v>44685</v>
      </c>
      <c r="D904" t="s">
        <v>27</v>
      </c>
      <c r="E904" t="s">
        <v>28</v>
      </c>
    </row>
    <row r="905" spans="1:5" x14ac:dyDescent="0.25">
      <c r="A905">
        <v>888</v>
      </c>
      <c r="B905">
        <v>6698</v>
      </c>
      <c r="C905" s="2">
        <v>44591</v>
      </c>
      <c r="D905" t="s">
        <v>25</v>
      </c>
      <c r="E905" t="s">
        <v>29</v>
      </c>
    </row>
    <row r="906" spans="1:5" x14ac:dyDescent="0.25">
      <c r="A906">
        <v>890</v>
      </c>
      <c r="B906">
        <v>3724</v>
      </c>
      <c r="C906" s="2">
        <v>44841</v>
      </c>
      <c r="D906" t="s">
        <v>26</v>
      </c>
      <c r="E906" t="s">
        <v>28</v>
      </c>
    </row>
    <row r="907" spans="1:5" x14ac:dyDescent="0.25">
      <c r="A907">
        <v>890</v>
      </c>
      <c r="B907">
        <v>2150</v>
      </c>
      <c r="C907" s="2">
        <v>44917</v>
      </c>
      <c r="D907" t="s">
        <v>25</v>
      </c>
      <c r="E907" t="s">
        <v>28</v>
      </c>
    </row>
    <row r="908" spans="1:5" x14ac:dyDescent="0.25">
      <c r="A908">
        <v>891</v>
      </c>
      <c r="B908">
        <v>7464</v>
      </c>
      <c r="C908" s="2">
        <v>44710</v>
      </c>
      <c r="D908" t="s">
        <v>26</v>
      </c>
      <c r="E908" t="s">
        <v>29</v>
      </c>
    </row>
    <row r="909" spans="1:5" x14ac:dyDescent="0.25">
      <c r="A909">
        <v>891</v>
      </c>
      <c r="B909">
        <v>4858</v>
      </c>
      <c r="C909" s="2">
        <v>44903</v>
      </c>
      <c r="D909" t="s">
        <v>25</v>
      </c>
      <c r="E909" t="s">
        <v>29</v>
      </c>
    </row>
    <row r="910" spans="1:5" x14ac:dyDescent="0.25">
      <c r="A910">
        <v>892</v>
      </c>
      <c r="B910">
        <v>3101</v>
      </c>
      <c r="C910" s="2">
        <v>44675</v>
      </c>
      <c r="D910" t="s">
        <v>26</v>
      </c>
      <c r="E910" t="s">
        <v>29</v>
      </c>
    </row>
    <row r="911" spans="1:5" x14ac:dyDescent="0.25">
      <c r="A911">
        <v>893</v>
      </c>
      <c r="B911">
        <v>5741</v>
      </c>
      <c r="C911" s="2">
        <v>44733</v>
      </c>
      <c r="D911" t="s">
        <v>25</v>
      </c>
      <c r="E911" t="s">
        <v>29</v>
      </c>
    </row>
    <row r="912" spans="1:5" x14ac:dyDescent="0.25">
      <c r="A912">
        <v>893</v>
      </c>
      <c r="B912">
        <v>9491</v>
      </c>
      <c r="C912" s="2">
        <v>44843</v>
      </c>
      <c r="D912" t="s">
        <v>27</v>
      </c>
      <c r="E912" t="s">
        <v>28</v>
      </c>
    </row>
    <row r="913" spans="1:5" x14ac:dyDescent="0.25">
      <c r="A913">
        <v>894</v>
      </c>
      <c r="B913">
        <v>4284</v>
      </c>
      <c r="C913" s="2">
        <v>44737</v>
      </c>
      <c r="D913" t="s">
        <v>26</v>
      </c>
      <c r="E913" t="s">
        <v>29</v>
      </c>
    </row>
    <row r="914" spans="1:5" x14ac:dyDescent="0.25">
      <c r="A914">
        <v>894</v>
      </c>
      <c r="B914">
        <v>4632</v>
      </c>
      <c r="C914" s="2">
        <v>44592</v>
      </c>
      <c r="D914" t="s">
        <v>26</v>
      </c>
      <c r="E914" t="s">
        <v>28</v>
      </c>
    </row>
    <row r="915" spans="1:5" x14ac:dyDescent="0.25">
      <c r="A915">
        <v>896</v>
      </c>
      <c r="B915">
        <v>5659</v>
      </c>
      <c r="C915" s="2">
        <v>44846</v>
      </c>
      <c r="D915" t="s">
        <v>26</v>
      </c>
      <c r="E915" t="s">
        <v>28</v>
      </c>
    </row>
    <row r="916" spans="1:5" x14ac:dyDescent="0.25">
      <c r="A916">
        <v>897</v>
      </c>
      <c r="B916">
        <v>8214</v>
      </c>
      <c r="C916" s="2">
        <v>44839</v>
      </c>
      <c r="D916" t="s">
        <v>27</v>
      </c>
      <c r="E916" t="s">
        <v>29</v>
      </c>
    </row>
    <row r="917" spans="1:5" x14ac:dyDescent="0.25">
      <c r="A917">
        <v>897</v>
      </c>
      <c r="B917">
        <v>6097</v>
      </c>
      <c r="C917" s="2">
        <v>44912</v>
      </c>
      <c r="D917" t="s">
        <v>25</v>
      </c>
      <c r="E917" t="s">
        <v>29</v>
      </c>
    </row>
    <row r="918" spans="1:5" x14ac:dyDescent="0.25">
      <c r="A918">
        <v>898</v>
      </c>
      <c r="B918">
        <v>7376</v>
      </c>
      <c r="C918" s="2">
        <v>44798</v>
      </c>
      <c r="D918" t="s">
        <v>26</v>
      </c>
      <c r="E918" t="s">
        <v>29</v>
      </c>
    </row>
    <row r="919" spans="1:5" x14ac:dyDescent="0.25">
      <c r="A919">
        <v>899</v>
      </c>
      <c r="B919">
        <v>6308</v>
      </c>
      <c r="C919" s="2">
        <v>44747</v>
      </c>
      <c r="D919" t="s">
        <v>26</v>
      </c>
      <c r="E919" t="s">
        <v>29</v>
      </c>
    </row>
    <row r="920" spans="1:5" x14ac:dyDescent="0.25">
      <c r="A920">
        <v>900</v>
      </c>
      <c r="B920">
        <v>4285</v>
      </c>
      <c r="C920" s="2">
        <v>44832</v>
      </c>
      <c r="D920" t="s">
        <v>25</v>
      </c>
      <c r="E920" t="s">
        <v>28</v>
      </c>
    </row>
    <row r="921" spans="1:5" x14ac:dyDescent="0.25">
      <c r="A921">
        <v>902</v>
      </c>
      <c r="B921">
        <v>6830</v>
      </c>
      <c r="C921" s="2">
        <v>44819</v>
      </c>
      <c r="D921" t="s">
        <v>26</v>
      </c>
      <c r="E921" t="s">
        <v>29</v>
      </c>
    </row>
    <row r="922" spans="1:5" x14ac:dyDescent="0.25">
      <c r="A922">
        <v>902</v>
      </c>
      <c r="B922">
        <v>3061</v>
      </c>
      <c r="C922" s="2">
        <v>44596</v>
      </c>
      <c r="D922" t="s">
        <v>26</v>
      </c>
      <c r="E922" t="s">
        <v>28</v>
      </c>
    </row>
    <row r="923" spans="1:5" x14ac:dyDescent="0.25">
      <c r="A923">
        <v>903</v>
      </c>
      <c r="B923">
        <v>3283</v>
      </c>
      <c r="C923" s="2">
        <v>44775</v>
      </c>
      <c r="D923" t="s">
        <v>27</v>
      </c>
      <c r="E923" t="s">
        <v>28</v>
      </c>
    </row>
    <row r="924" spans="1:5" x14ac:dyDescent="0.25">
      <c r="A924">
        <v>904</v>
      </c>
      <c r="B924">
        <v>8006</v>
      </c>
      <c r="C924" s="2">
        <v>44714</v>
      </c>
      <c r="D924" t="s">
        <v>27</v>
      </c>
      <c r="E924" t="s">
        <v>28</v>
      </c>
    </row>
    <row r="925" spans="1:5" x14ac:dyDescent="0.25">
      <c r="A925">
        <v>905</v>
      </c>
      <c r="B925">
        <v>3607</v>
      </c>
      <c r="C925" s="2">
        <v>44729</v>
      </c>
      <c r="D925" t="s">
        <v>25</v>
      </c>
      <c r="E925" t="s">
        <v>29</v>
      </c>
    </row>
    <row r="926" spans="1:5" x14ac:dyDescent="0.25">
      <c r="A926">
        <v>908</v>
      </c>
      <c r="B926">
        <v>2066</v>
      </c>
      <c r="C926" s="2">
        <v>44732</v>
      </c>
      <c r="D926" t="s">
        <v>27</v>
      </c>
      <c r="E926" t="s">
        <v>29</v>
      </c>
    </row>
    <row r="927" spans="1:5" x14ac:dyDescent="0.25">
      <c r="A927">
        <v>908</v>
      </c>
      <c r="B927">
        <v>3993</v>
      </c>
      <c r="C927" s="2">
        <v>44707</v>
      </c>
      <c r="D927" t="s">
        <v>25</v>
      </c>
      <c r="E927" t="s">
        <v>28</v>
      </c>
    </row>
    <row r="928" spans="1:5" x14ac:dyDescent="0.25">
      <c r="A928">
        <v>912</v>
      </c>
      <c r="B928">
        <v>6737</v>
      </c>
      <c r="C928" s="2">
        <v>44876</v>
      </c>
      <c r="D928" t="s">
        <v>27</v>
      </c>
      <c r="E928" t="s">
        <v>29</v>
      </c>
    </row>
    <row r="929" spans="1:5" x14ac:dyDescent="0.25">
      <c r="A929">
        <v>913</v>
      </c>
      <c r="B929">
        <v>5830</v>
      </c>
      <c r="C929" s="2">
        <v>44797</v>
      </c>
      <c r="D929" t="s">
        <v>25</v>
      </c>
      <c r="E929" t="s">
        <v>28</v>
      </c>
    </row>
    <row r="930" spans="1:5" x14ac:dyDescent="0.25">
      <c r="A930">
        <v>913</v>
      </c>
      <c r="B930">
        <v>4643</v>
      </c>
      <c r="C930" s="2">
        <v>44854</v>
      </c>
      <c r="D930" t="s">
        <v>26</v>
      </c>
      <c r="E930" t="s">
        <v>28</v>
      </c>
    </row>
    <row r="931" spans="1:5" x14ac:dyDescent="0.25">
      <c r="A931">
        <v>914</v>
      </c>
      <c r="B931">
        <v>4146</v>
      </c>
      <c r="C931" s="2">
        <v>44622</v>
      </c>
      <c r="D931" t="s">
        <v>26</v>
      </c>
      <c r="E931" t="s">
        <v>28</v>
      </c>
    </row>
    <row r="932" spans="1:5" x14ac:dyDescent="0.25">
      <c r="A932">
        <v>914</v>
      </c>
      <c r="B932">
        <v>5122</v>
      </c>
      <c r="C932" s="2">
        <v>44751</v>
      </c>
      <c r="D932" t="s">
        <v>27</v>
      </c>
      <c r="E932" t="s">
        <v>29</v>
      </c>
    </row>
    <row r="933" spans="1:5" x14ac:dyDescent="0.25">
      <c r="A933">
        <v>917</v>
      </c>
      <c r="B933">
        <v>5819</v>
      </c>
      <c r="C933" s="2">
        <v>44729</v>
      </c>
      <c r="D933" t="s">
        <v>26</v>
      </c>
      <c r="E933" t="s">
        <v>28</v>
      </c>
    </row>
    <row r="934" spans="1:5" x14ac:dyDescent="0.25">
      <c r="A934">
        <v>920</v>
      </c>
      <c r="B934">
        <v>5917</v>
      </c>
      <c r="C934" s="2">
        <v>44598</v>
      </c>
      <c r="D934" t="s">
        <v>26</v>
      </c>
      <c r="E934" t="s">
        <v>29</v>
      </c>
    </row>
    <row r="935" spans="1:5" x14ac:dyDescent="0.25">
      <c r="A935">
        <v>921</v>
      </c>
      <c r="B935">
        <v>6843</v>
      </c>
      <c r="C935" s="2">
        <v>44762</v>
      </c>
      <c r="D935" t="s">
        <v>25</v>
      </c>
      <c r="E935" t="s">
        <v>29</v>
      </c>
    </row>
    <row r="936" spans="1:5" x14ac:dyDescent="0.25">
      <c r="A936">
        <v>922</v>
      </c>
      <c r="B936">
        <v>5346</v>
      </c>
      <c r="C936" s="2">
        <v>44744</v>
      </c>
      <c r="D936" t="s">
        <v>27</v>
      </c>
      <c r="E936" t="s">
        <v>29</v>
      </c>
    </row>
    <row r="937" spans="1:5" x14ac:dyDescent="0.25">
      <c r="A937">
        <v>923</v>
      </c>
      <c r="B937">
        <v>6201</v>
      </c>
      <c r="C937" s="2">
        <v>44905</v>
      </c>
      <c r="D937" t="s">
        <v>26</v>
      </c>
      <c r="E937" t="s">
        <v>29</v>
      </c>
    </row>
    <row r="938" spans="1:5" x14ac:dyDescent="0.25">
      <c r="A938">
        <v>923</v>
      </c>
      <c r="B938">
        <v>9997</v>
      </c>
      <c r="C938" s="2">
        <v>44567</v>
      </c>
      <c r="D938" t="s">
        <v>25</v>
      </c>
      <c r="E938" t="s">
        <v>29</v>
      </c>
    </row>
    <row r="939" spans="1:5" x14ac:dyDescent="0.25">
      <c r="A939">
        <v>924</v>
      </c>
      <c r="B939">
        <v>2912</v>
      </c>
      <c r="C939" s="2">
        <v>44836</v>
      </c>
      <c r="D939" t="s">
        <v>25</v>
      </c>
      <c r="E939" t="s">
        <v>29</v>
      </c>
    </row>
    <row r="940" spans="1:5" x14ac:dyDescent="0.25">
      <c r="A940">
        <v>928</v>
      </c>
      <c r="B940">
        <v>7161</v>
      </c>
      <c r="C940" s="2">
        <v>44900</v>
      </c>
      <c r="D940" t="s">
        <v>26</v>
      </c>
      <c r="E940" t="s">
        <v>29</v>
      </c>
    </row>
    <row r="941" spans="1:5" x14ac:dyDescent="0.25">
      <c r="A941">
        <v>928</v>
      </c>
      <c r="B941">
        <v>9824</v>
      </c>
      <c r="C941" s="2">
        <v>44700</v>
      </c>
      <c r="D941" t="s">
        <v>25</v>
      </c>
      <c r="E941" t="s">
        <v>28</v>
      </c>
    </row>
    <row r="942" spans="1:5" x14ac:dyDescent="0.25">
      <c r="A942">
        <v>931</v>
      </c>
      <c r="B942">
        <v>4160</v>
      </c>
      <c r="C942" s="2">
        <v>44757</v>
      </c>
      <c r="D942" t="s">
        <v>25</v>
      </c>
      <c r="E942" t="s">
        <v>29</v>
      </c>
    </row>
    <row r="943" spans="1:5" x14ac:dyDescent="0.25">
      <c r="A943">
        <v>932</v>
      </c>
      <c r="B943">
        <v>5632</v>
      </c>
      <c r="C943" s="2">
        <v>44716</v>
      </c>
      <c r="D943" t="s">
        <v>25</v>
      </c>
      <c r="E943" t="s">
        <v>28</v>
      </c>
    </row>
    <row r="944" spans="1:5" x14ac:dyDescent="0.25">
      <c r="A944">
        <v>933</v>
      </c>
      <c r="B944">
        <v>7914</v>
      </c>
      <c r="C944" s="2">
        <v>44683</v>
      </c>
      <c r="D944" t="s">
        <v>27</v>
      </c>
      <c r="E944" t="s">
        <v>29</v>
      </c>
    </row>
    <row r="945" spans="1:5" x14ac:dyDescent="0.25">
      <c r="A945">
        <v>933</v>
      </c>
      <c r="B945">
        <v>5537</v>
      </c>
      <c r="C945" s="2">
        <v>44643</v>
      </c>
      <c r="D945" t="s">
        <v>26</v>
      </c>
      <c r="E945" t="s">
        <v>28</v>
      </c>
    </row>
    <row r="946" spans="1:5" x14ac:dyDescent="0.25">
      <c r="A946">
        <v>934</v>
      </c>
      <c r="B946">
        <v>2447</v>
      </c>
      <c r="C946" s="2">
        <v>44616</v>
      </c>
      <c r="D946" t="s">
        <v>26</v>
      </c>
      <c r="E946" t="s">
        <v>28</v>
      </c>
    </row>
    <row r="947" spans="1:5" x14ac:dyDescent="0.25">
      <c r="A947">
        <v>935</v>
      </c>
      <c r="B947">
        <v>6382</v>
      </c>
      <c r="C947" s="2">
        <v>44661</v>
      </c>
      <c r="D947" t="s">
        <v>26</v>
      </c>
      <c r="E947" t="s">
        <v>28</v>
      </c>
    </row>
    <row r="948" spans="1:5" x14ac:dyDescent="0.25">
      <c r="A948">
        <v>935</v>
      </c>
      <c r="B948">
        <v>6899</v>
      </c>
      <c r="C948" s="2">
        <v>44643</v>
      </c>
      <c r="D948" t="s">
        <v>26</v>
      </c>
      <c r="E948" t="s">
        <v>28</v>
      </c>
    </row>
    <row r="949" spans="1:5" x14ac:dyDescent="0.25">
      <c r="A949">
        <v>937</v>
      </c>
      <c r="B949">
        <v>4270</v>
      </c>
      <c r="C949" s="2">
        <v>44838</v>
      </c>
      <c r="D949" t="s">
        <v>26</v>
      </c>
      <c r="E949" t="s">
        <v>28</v>
      </c>
    </row>
    <row r="950" spans="1:5" x14ac:dyDescent="0.25">
      <c r="A950">
        <v>937</v>
      </c>
      <c r="B950">
        <v>2964</v>
      </c>
      <c r="C950" s="2">
        <v>44678</v>
      </c>
      <c r="D950" t="s">
        <v>27</v>
      </c>
      <c r="E950" t="s">
        <v>29</v>
      </c>
    </row>
    <row r="951" spans="1:5" x14ac:dyDescent="0.25">
      <c r="A951">
        <v>938</v>
      </c>
      <c r="B951">
        <v>4628</v>
      </c>
      <c r="C951" s="2">
        <v>44882</v>
      </c>
      <c r="D951" t="s">
        <v>25</v>
      </c>
      <c r="E951" t="s">
        <v>29</v>
      </c>
    </row>
    <row r="952" spans="1:5" x14ac:dyDescent="0.25">
      <c r="A952">
        <v>940</v>
      </c>
      <c r="B952">
        <v>6895</v>
      </c>
      <c r="C952" s="2">
        <v>44618</v>
      </c>
      <c r="D952" t="s">
        <v>27</v>
      </c>
      <c r="E952" t="s">
        <v>28</v>
      </c>
    </row>
    <row r="953" spans="1:5" x14ac:dyDescent="0.25">
      <c r="A953">
        <v>940</v>
      </c>
      <c r="B953">
        <v>6880</v>
      </c>
      <c r="C953" s="2">
        <v>44813</v>
      </c>
      <c r="D953" t="s">
        <v>27</v>
      </c>
      <c r="E953" t="s">
        <v>29</v>
      </c>
    </row>
    <row r="954" spans="1:5" x14ac:dyDescent="0.25">
      <c r="A954">
        <v>943</v>
      </c>
      <c r="B954">
        <v>3238</v>
      </c>
      <c r="C954" s="2">
        <v>44847</v>
      </c>
      <c r="D954" t="s">
        <v>25</v>
      </c>
      <c r="E954" t="s">
        <v>28</v>
      </c>
    </row>
    <row r="955" spans="1:5" x14ac:dyDescent="0.25">
      <c r="A955">
        <v>944</v>
      </c>
      <c r="B955">
        <v>5670</v>
      </c>
      <c r="C955" s="2">
        <v>44596</v>
      </c>
      <c r="D955" t="s">
        <v>27</v>
      </c>
      <c r="E955" t="s">
        <v>29</v>
      </c>
    </row>
    <row r="956" spans="1:5" x14ac:dyDescent="0.25">
      <c r="A956">
        <v>944</v>
      </c>
      <c r="B956">
        <v>7012</v>
      </c>
      <c r="C956" s="2">
        <v>44830</v>
      </c>
      <c r="D956" t="s">
        <v>27</v>
      </c>
      <c r="E956" t="s">
        <v>28</v>
      </c>
    </row>
    <row r="957" spans="1:5" x14ac:dyDescent="0.25">
      <c r="A957">
        <v>947</v>
      </c>
      <c r="B957">
        <v>8827</v>
      </c>
      <c r="C957" s="2">
        <v>44590</v>
      </c>
      <c r="D957" t="s">
        <v>26</v>
      </c>
      <c r="E957" t="s">
        <v>29</v>
      </c>
    </row>
    <row r="958" spans="1:5" x14ac:dyDescent="0.25">
      <c r="A958">
        <v>951</v>
      </c>
      <c r="B958">
        <v>3252</v>
      </c>
      <c r="C958" s="2">
        <v>44700</v>
      </c>
      <c r="D958" t="s">
        <v>26</v>
      </c>
      <c r="E958" t="s">
        <v>28</v>
      </c>
    </row>
    <row r="959" spans="1:5" x14ac:dyDescent="0.25">
      <c r="A959">
        <v>951</v>
      </c>
      <c r="B959">
        <v>4851</v>
      </c>
      <c r="C959" s="2">
        <v>44733</v>
      </c>
      <c r="D959" t="s">
        <v>27</v>
      </c>
      <c r="E959" t="s">
        <v>29</v>
      </c>
    </row>
    <row r="960" spans="1:5" x14ac:dyDescent="0.25">
      <c r="A960">
        <v>952</v>
      </c>
      <c r="B960">
        <v>8055</v>
      </c>
      <c r="C960" s="2">
        <v>44838</v>
      </c>
      <c r="D960" t="s">
        <v>25</v>
      </c>
      <c r="E960" t="s">
        <v>29</v>
      </c>
    </row>
    <row r="961" spans="1:5" x14ac:dyDescent="0.25">
      <c r="A961">
        <v>953</v>
      </c>
      <c r="B961">
        <v>6632</v>
      </c>
      <c r="C961" s="2">
        <v>44855</v>
      </c>
      <c r="D961" t="s">
        <v>26</v>
      </c>
      <c r="E961" t="s">
        <v>29</v>
      </c>
    </row>
    <row r="962" spans="1:5" x14ac:dyDescent="0.25">
      <c r="A962">
        <v>953</v>
      </c>
      <c r="B962">
        <v>3075</v>
      </c>
      <c r="C962" s="2">
        <v>44624</v>
      </c>
      <c r="D962" t="s">
        <v>27</v>
      </c>
      <c r="E962" t="s">
        <v>28</v>
      </c>
    </row>
    <row r="963" spans="1:5" x14ac:dyDescent="0.25">
      <c r="A963">
        <v>955</v>
      </c>
      <c r="B963">
        <v>6650</v>
      </c>
      <c r="C963" s="2">
        <v>44918</v>
      </c>
      <c r="D963" t="s">
        <v>25</v>
      </c>
      <c r="E963" t="s">
        <v>28</v>
      </c>
    </row>
    <row r="964" spans="1:5" x14ac:dyDescent="0.25">
      <c r="A964">
        <v>955</v>
      </c>
      <c r="B964">
        <v>2668</v>
      </c>
      <c r="C964" s="2">
        <v>44747</v>
      </c>
      <c r="D964" t="s">
        <v>27</v>
      </c>
      <c r="E964" t="s">
        <v>29</v>
      </c>
    </row>
    <row r="965" spans="1:5" x14ac:dyDescent="0.25">
      <c r="A965">
        <v>958</v>
      </c>
      <c r="B965">
        <v>9254</v>
      </c>
      <c r="C965" s="2">
        <v>44659</v>
      </c>
      <c r="D965" t="s">
        <v>27</v>
      </c>
      <c r="E965" t="s">
        <v>29</v>
      </c>
    </row>
    <row r="966" spans="1:5" x14ac:dyDescent="0.25">
      <c r="A966">
        <v>960</v>
      </c>
      <c r="B966">
        <v>6001</v>
      </c>
      <c r="C966" s="2">
        <v>44683</v>
      </c>
      <c r="D966" t="s">
        <v>26</v>
      </c>
      <c r="E966" t="s">
        <v>29</v>
      </c>
    </row>
    <row r="967" spans="1:5" x14ac:dyDescent="0.25">
      <c r="A967">
        <v>960</v>
      </c>
      <c r="B967">
        <v>5196</v>
      </c>
      <c r="C967" s="2">
        <v>44730</v>
      </c>
      <c r="D967" t="s">
        <v>26</v>
      </c>
      <c r="E967" t="s">
        <v>29</v>
      </c>
    </row>
    <row r="968" spans="1:5" x14ac:dyDescent="0.25">
      <c r="A968">
        <v>961</v>
      </c>
      <c r="B968">
        <v>2084</v>
      </c>
      <c r="C968" s="2">
        <v>44905</v>
      </c>
      <c r="D968" t="s">
        <v>26</v>
      </c>
      <c r="E968" t="s">
        <v>29</v>
      </c>
    </row>
    <row r="969" spans="1:5" x14ac:dyDescent="0.25">
      <c r="A969">
        <v>961</v>
      </c>
      <c r="B969">
        <v>6072</v>
      </c>
      <c r="C969" s="2">
        <v>44836</v>
      </c>
      <c r="D969" t="s">
        <v>25</v>
      </c>
      <c r="E969" t="s">
        <v>28</v>
      </c>
    </row>
    <row r="970" spans="1:5" x14ac:dyDescent="0.25">
      <c r="A970">
        <v>962</v>
      </c>
      <c r="B970">
        <v>3863</v>
      </c>
      <c r="C970" s="2">
        <v>44725</v>
      </c>
      <c r="D970" t="s">
        <v>26</v>
      </c>
      <c r="E970" t="s">
        <v>29</v>
      </c>
    </row>
    <row r="971" spans="1:5" x14ac:dyDescent="0.25">
      <c r="A971">
        <v>962</v>
      </c>
      <c r="B971">
        <v>8746</v>
      </c>
      <c r="C971" s="2">
        <v>44604</v>
      </c>
      <c r="D971" t="s">
        <v>26</v>
      </c>
      <c r="E971" t="s">
        <v>29</v>
      </c>
    </row>
    <row r="972" spans="1:5" x14ac:dyDescent="0.25">
      <c r="A972">
        <v>963</v>
      </c>
      <c r="B972">
        <v>6205</v>
      </c>
      <c r="C972" s="2">
        <v>44884</v>
      </c>
      <c r="D972" t="s">
        <v>25</v>
      </c>
      <c r="E972" t="s">
        <v>28</v>
      </c>
    </row>
    <row r="973" spans="1:5" x14ac:dyDescent="0.25">
      <c r="A973">
        <v>963</v>
      </c>
      <c r="B973">
        <v>2049</v>
      </c>
      <c r="C973" s="2">
        <v>44726</v>
      </c>
      <c r="D973" t="s">
        <v>25</v>
      </c>
      <c r="E973" t="s">
        <v>28</v>
      </c>
    </row>
    <row r="974" spans="1:5" x14ac:dyDescent="0.25">
      <c r="A974">
        <v>964</v>
      </c>
      <c r="B974">
        <v>4334</v>
      </c>
      <c r="C974" s="2">
        <v>44866</v>
      </c>
      <c r="D974" t="s">
        <v>26</v>
      </c>
      <c r="E974" t="s">
        <v>28</v>
      </c>
    </row>
    <row r="975" spans="1:5" x14ac:dyDescent="0.25">
      <c r="A975">
        <v>964</v>
      </c>
      <c r="B975">
        <v>6316</v>
      </c>
      <c r="C975" s="2">
        <v>44734</v>
      </c>
      <c r="D975" t="s">
        <v>25</v>
      </c>
      <c r="E975" t="s">
        <v>29</v>
      </c>
    </row>
    <row r="976" spans="1:5" x14ac:dyDescent="0.25">
      <c r="A976">
        <v>965</v>
      </c>
      <c r="B976">
        <v>7963</v>
      </c>
      <c r="C976" s="2">
        <v>44698</v>
      </c>
      <c r="D976" t="s">
        <v>27</v>
      </c>
      <c r="E976" t="s">
        <v>29</v>
      </c>
    </row>
    <row r="977" spans="1:5" x14ac:dyDescent="0.25">
      <c r="A977">
        <v>968</v>
      </c>
      <c r="B977">
        <v>3391</v>
      </c>
      <c r="C977" s="2">
        <v>44899</v>
      </c>
      <c r="D977" t="s">
        <v>25</v>
      </c>
      <c r="E977" t="s">
        <v>28</v>
      </c>
    </row>
    <row r="978" spans="1:5" x14ac:dyDescent="0.25">
      <c r="A978">
        <v>969</v>
      </c>
      <c r="B978">
        <v>3938</v>
      </c>
      <c r="C978" s="2">
        <v>44877</v>
      </c>
      <c r="D978" t="s">
        <v>27</v>
      </c>
      <c r="E978" t="s">
        <v>29</v>
      </c>
    </row>
    <row r="979" spans="1:5" x14ac:dyDescent="0.25">
      <c r="A979">
        <v>970</v>
      </c>
      <c r="B979">
        <v>7808</v>
      </c>
      <c r="C979" s="2">
        <v>44740</v>
      </c>
      <c r="D979" t="s">
        <v>26</v>
      </c>
      <c r="E979" t="s">
        <v>29</v>
      </c>
    </row>
    <row r="980" spans="1:5" x14ac:dyDescent="0.25">
      <c r="A980">
        <v>970</v>
      </c>
      <c r="B980">
        <v>6552</v>
      </c>
      <c r="C980" s="2">
        <v>44635</v>
      </c>
      <c r="D980" t="s">
        <v>27</v>
      </c>
      <c r="E980" t="s">
        <v>29</v>
      </c>
    </row>
    <row r="981" spans="1:5" x14ac:dyDescent="0.25">
      <c r="A981">
        <v>977</v>
      </c>
      <c r="B981">
        <v>5311</v>
      </c>
      <c r="C981" s="2">
        <v>44622</v>
      </c>
      <c r="D981" t="s">
        <v>25</v>
      </c>
      <c r="E981" t="s">
        <v>28</v>
      </c>
    </row>
    <row r="982" spans="1:5" x14ac:dyDescent="0.25">
      <c r="A982">
        <v>977</v>
      </c>
      <c r="B982">
        <v>4224</v>
      </c>
      <c r="C982" s="2">
        <v>44656</v>
      </c>
      <c r="D982" t="s">
        <v>27</v>
      </c>
      <c r="E982" t="s">
        <v>28</v>
      </c>
    </row>
    <row r="983" spans="1:5" x14ac:dyDescent="0.25">
      <c r="A983">
        <v>978</v>
      </c>
      <c r="B983">
        <v>4336</v>
      </c>
      <c r="C983" s="2">
        <v>44844</v>
      </c>
      <c r="D983" t="s">
        <v>27</v>
      </c>
      <c r="E983" t="s">
        <v>29</v>
      </c>
    </row>
    <row r="984" spans="1:5" x14ac:dyDescent="0.25">
      <c r="A984">
        <v>979</v>
      </c>
      <c r="B984">
        <v>4543</v>
      </c>
      <c r="C984" s="2">
        <v>44766</v>
      </c>
      <c r="D984" t="s">
        <v>26</v>
      </c>
      <c r="E984" t="s">
        <v>28</v>
      </c>
    </row>
    <row r="985" spans="1:5" x14ac:dyDescent="0.25">
      <c r="A985">
        <v>980</v>
      </c>
      <c r="B985">
        <v>2268</v>
      </c>
      <c r="C985" s="2">
        <v>44811</v>
      </c>
      <c r="D985" t="s">
        <v>27</v>
      </c>
      <c r="E985" t="s">
        <v>29</v>
      </c>
    </row>
    <row r="986" spans="1:5" x14ac:dyDescent="0.25">
      <c r="A986">
        <v>982</v>
      </c>
      <c r="B986">
        <v>3403</v>
      </c>
      <c r="C986" s="2">
        <v>44830</v>
      </c>
      <c r="D986" t="s">
        <v>25</v>
      </c>
      <c r="E986" t="s">
        <v>28</v>
      </c>
    </row>
    <row r="987" spans="1:5" x14ac:dyDescent="0.25">
      <c r="A987">
        <v>983</v>
      </c>
      <c r="B987">
        <v>6593</v>
      </c>
      <c r="C987" s="2">
        <v>44879</v>
      </c>
      <c r="D987" t="s">
        <v>27</v>
      </c>
      <c r="E987" t="s">
        <v>28</v>
      </c>
    </row>
    <row r="988" spans="1:5" x14ac:dyDescent="0.25">
      <c r="A988">
        <v>983</v>
      </c>
      <c r="B988">
        <v>9056</v>
      </c>
      <c r="C988" s="2">
        <v>44711</v>
      </c>
      <c r="D988" t="s">
        <v>27</v>
      </c>
      <c r="E988" t="s">
        <v>29</v>
      </c>
    </row>
    <row r="989" spans="1:5" x14ac:dyDescent="0.25">
      <c r="A989">
        <v>984</v>
      </c>
      <c r="B989">
        <v>7632</v>
      </c>
      <c r="C989" s="2">
        <v>44640</v>
      </c>
      <c r="D989" t="s">
        <v>27</v>
      </c>
      <c r="E989" t="s">
        <v>28</v>
      </c>
    </row>
    <row r="990" spans="1:5" x14ac:dyDescent="0.25">
      <c r="A990">
        <v>985</v>
      </c>
      <c r="B990">
        <v>8890</v>
      </c>
      <c r="C990" s="2">
        <v>44679</v>
      </c>
      <c r="D990" t="s">
        <v>26</v>
      </c>
      <c r="E990" t="s">
        <v>29</v>
      </c>
    </row>
    <row r="991" spans="1:5" x14ac:dyDescent="0.25">
      <c r="A991">
        <v>985</v>
      </c>
      <c r="B991">
        <v>9089</v>
      </c>
      <c r="C991" s="2">
        <v>44692</v>
      </c>
      <c r="D991" t="s">
        <v>26</v>
      </c>
      <c r="E991" t="s">
        <v>28</v>
      </c>
    </row>
    <row r="992" spans="1:5" x14ac:dyDescent="0.25">
      <c r="A992">
        <v>986</v>
      </c>
      <c r="B992">
        <v>9975</v>
      </c>
      <c r="C992" s="2">
        <v>44562</v>
      </c>
      <c r="D992" t="s">
        <v>25</v>
      </c>
      <c r="E992" t="s">
        <v>28</v>
      </c>
    </row>
    <row r="993" spans="1:5" x14ac:dyDescent="0.25">
      <c r="A993">
        <v>986</v>
      </c>
      <c r="B993">
        <v>7297</v>
      </c>
      <c r="C993" s="2">
        <v>44708</v>
      </c>
      <c r="D993" t="s">
        <v>27</v>
      </c>
      <c r="E993" t="s">
        <v>28</v>
      </c>
    </row>
    <row r="994" spans="1:5" x14ac:dyDescent="0.25">
      <c r="A994">
        <v>988</v>
      </c>
      <c r="B994">
        <v>9242</v>
      </c>
      <c r="C994" s="2">
        <v>44663</v>
      </c>
      <c r="D994" t="s">
        <v>27</v>
      </c>
      <c r="E994" t="s">
        <v>29</v>
      </c>
    </row>
    <row r="995" spans="1:5" x14ac:dyDescent="0.25">
      <c r="A995">
        <v>988</v>
      </c>
      <c r="B995">
        <v>2095</v>
      </c>
      <c r="C995" s="2">
        <v>44614</v>
      </c>
      <c r="D995" t="s">
        <v>25</v>
      </c>
      <c r="E995" t="s">
        <v>29</v>
      </c>
    </row>
    <row r="996" spans="1:5" x14ac:dyDescent="0.25">
      <c r="A996">
        <v>989</v>
      </c>
      <c r="B996">
        <v>3638</v>
      </c>
      <c r="C996" s="2">
        <v>44841</v>
      </c>
      <c r="D996" t="s">
        <v>27</v>
      </c>
      <c r="E996" t="s">
        <v>29</v>
      </c>
    </row>
    <row r="997" spans="1:5" x14ac:dyDescent="0.25">
      <c r="A997">
        <v>989</v>
      </c>
      <c r="B997">
        <v>9944</v>
      </c>
      <c r="C997" s="2">
        <v>44776</v>
      </c>
      <c r="D997" t="s">
        <v>27</v>
      </c>
      <c r="E997" t="s">
        <v>29</v>
      </c>
    </row>
    <row r="998" spans="1:5" x14ac:dyDescent="0.25">
      <c r="A998">
        <v>990</v>
      </c>
      <c r="B998">
        <v>9113</v>
      </c>
      <c r="C998" s="2">
        <v>44821</v>
      </c>
      <c r="D998" t="s">
        <v>26</v>
      </c>
      <c r="E998" t="s">
        <v>28</v>
      </c>
    </row>
    <row r="999" spans="1:5" x14ac:dyDescent="0.25">
      <c r="A999">
        <v>990</v>
      </c>
      <c r="B999">
        <v>3671</v>
      </c>
      <c r="C999" s="2">
        <v>44859</v>
      </c>
      <c r="D999" t="s">
        <v>27</v>
      </c>
      <c r="E999" t="s">
        <v>29</v>
      </c>
    </row>
    <row r="1000" spans="1:5" x14ac:dyDescent="0.25">
      <c r="A1000">
        <v>992</v>
      </c>
      <c r="B1000">
        <v>2114</v>
      </c>
      <c r="C1000" s="2">
        <v>44833</v>
      </c>
      <c r="D1000" t="s">
        <v>26</v>
      </c>
      <c r="E1000" t="s">
        <v>29</v>
      </c>
    </row>
    <row r="1001" spans="1:5" x14ac:dyDescent="0.25">
      <c r="A1001">
        <v>994</v>
      </c>
      <c r="B1001">
        <v>3087</v>
      </c>
      <c r="C1001" s="2">
        <v>44744</v>
      </c>
      <c r="D1001" t="s">
        <v>27</v>
      </c>
      <c r="E1001" t="s">
        <v>29</v>
      </c>
    </row>
    <row r="1002" spans="1:5" x14ac:dyDescent="0.25">
      <c r="A1002">
        <v>994</v>
      </c>
      <c r="B1002">
        <v>8508</v>
      </c>
      <c r="C1002" s="2">
        <v>44695</v>
      </c>
      <c r="D1002" t="s">
        <v>27</v>
      </c>
      <c r="E1002" t="s">
        <v>29</v>
      </c>
    </row>
    <row r="1003" spans="1:5" x14ac:dyDescent="0.25">
      <c r="A1003">
        <v>995</v>
      </c>
      <c r="B1003">
        <v>9101</v>
      </c>
      <c r="C1003" s="2">
        <v>44683</v>
      </c>
      <c r="D1003" t="s">
        <v>25</v>
      </c>
      <c r="E1003" t="s">
        <v>28</v>
      </c>
    </row>
  </sheetData>
  <autoFilter ref="E1:E1003" xr:uid="{00000000-0001-0000-0200-000000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C1" sqref="C1:C1048576"/>
    </sheetView>
  </sheetViews>
  <sheetFormatPr defaultColWidth="8.85546875" defaultRowHeight="15" x14ac:dyDescent="0.25"/>
  <cols>
    <col min="1" max="1" width="10.28515625" bestFit="1" customWidth="1"/>
    <col min="2" max="2" width="17.7109375" bestFit="1" customWidth="1"/>
    <col min="3" max="3" width="13.425781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5">
      <c r="A2">
        <v>1</v>
      </c>
      <c r="B2" s="2">
        <v>45220</v>
      </c>
      <c r="C2">
        <v>34</v>
      </c>
      <c r="D2" t="s">
        <v>33</v>
      </c>
    </row>
    <row r="3" spans="1:4" x14ac:dyDescent="0.25">
      <c r="A3">
        <v>2</v>
      </c>
      <c r="B3" s="2">
        <v>45265</v>
      </c>
      <c r="C3">
        <v>5</v>
      </c>
      <c r="D3" t="s">
        <v>34</v>
      </c>
    </row>
    <row r="4" spans="1:4" x14ac:dyDescent="0.25">
      <c r="A4">
        <v>3</v>
      </c>
      <c r="B4" s="2">
        <v>45245</v>
      </c>
      <c r="C4">
        <v>3</v>
      </c>
      <c r="D4" t="s">
        <v>34</v>
      </c>
    </row>
    <row r="5" spans="1:4" x14ac:dyDescent="0.25">
      <c r="A5">
        <v>4</v>
      </c>
      <c r="B5" s="2">
        <v>45163</v>
      </c>
      <c r="C5">
        <v>2</v>
      </c>
      <c r="D5" t="s">
        <v>34</v>
      </c>
    </row>
    <row r="6" spans="1:4" x14ac:dyDescent="0.25">
      <c r="A6">
        <v>5</v>
      </c>
      <c r="B6" s="2">
        <v>45226</v>
      </c>
      <c r="C6">
        <v>41</v>
      </c>
      <c r="D6" t="s">
        <v>34</v>
      </c>
    </row>
    <row r="7" spans="1:4" x14ac:dyDescent="0.25">
      <c r="A7">
        <v>6</v>
      </c>
      <c r="B7" s="2">
        <v>45186</v>
      </c>
      <c r="C7">
        <v>2</v>
      </c>
      <c r="D7" t="s">
        <v>34</v>
      </c>
    </row>
    <row r="8" spans="1:4" x14ac:dyDescent="0.25">
      <c r="A8">
        <v>7</v>
      </c>
      <c r="B8" s="2">
        <v>44933</v>
      </c>
      <c r="C8">
        <v>32</v>
      </c>
      <c r="D8" t="s">
        <v>33</v>
      </c>
    </row>
    <row r="9" spans="1:4" x14ac:dyDescent="0.25">
      <c r="A9">
        <v>8</v>
      </c>
      <c r="B9" s="2">
        <v>45038</v>
      </c>
      <c r="C9">
        <v>17</v>
      </c>
      <c r="D9" t="s">
        <v>35</v>
      </c>
    </row>
    <row r="10" spans="1:4" x14ac:dyDescent="0.25">
      <c r="A10">
        <v>9</v>
      </c>
      <c r="B10" s="2">
        <v>45104</v>
      </c>
      <c r="C10">
        <v>24</v>
      </c>
      <c r="D10" t="s">
        <v>34</v>
      </c>
    </row>
    <row r="11" spans="1:4" x14ac:dyDescent="0.25">
      <c r="A11">
        <v>10</v>
      </c>
      <c r="B11" s="2">
        <v>44939</v>
      </c>
      <c r="C11">
        <v>29</v>
      </c>
      <c r="D11" t="s">
        <v>35</v>
      </c>
    </row>
    <row r="12" spans="1:4" x14ac:dyDescent="0.25">
      <c r="A12">
        <v>11</v>
      </c>
      <c r="B12" s="2">
        <v>44948</v>
      </c>
      <c r="C12">
        <v>30</v>
      </c>
      <c r="D12" t="s">
        <v>35</v>
      </c>
    </row>
    <row r="13" spans="1:4" x14ac:dyDescent="0.25">
      <c r="A13">
        <v>12</v>
      </c>
      <c r="B13" s="2">
        <v>45291</v>
      </c>
      <c r="C13">
        <v>43</v>
      </c>
      <c r="D13" t="s">
        <v>34</v>
      </c>
    </row>
    <row r="14" spans="1:4" x14ac:dyDescent="0.25">
      <c r="A14">
        <v>13</v>
      </c>
      <c r="B14" s="2">
        <v>45112</v>
      </c>
      <c r="C14">
        <v>10</v>
      </c>
      <c r="D14" t="s">
        <v>33</v>
      </c>
    </row>
    <row r="15" spans="1:4" x14ac:dyDescent="0.25">
      <c r="A15">
        <v>14</v>
      </c>
      <c r="B15" s="2">
        <v>44936</v>
      </c>
      <c r="C15">
        <v>26</v>
      </c>
      <c r="D15" t="s">
        <v>35</v>
      </c>
    </row>
    <row r="16" spans="1:4" x14ac:dyDescent="0.25">
      <c r="A16">
        <v>15</v>
      </c>
      <c r="B16" s="2">
        <v>45092</v>
      </c>
      <c r="C16">
        <v>44</v>
      </c>
      <c r="D16" t="s">
        <v>35</v>
      </c>
    </row>
    <row r="17" spans="1:4" x14ac:dyDescent="0.25">
      <c r="A17">
        <v>16</v>
      </c>
      <c r="B17" s="2">
        <v>45000</v>
      </c>
      <c r="C17">
        <v>41</v>
      </c>
      <c r="D17" t="s">
        <v>35</v>
      </c>
    </row>
    <row r="18" spans="1:4" x14ac:dyDescent="0.25">
      <c r="A18">
        <v>17</v>
      </c>
      <c r="B18" s="2">
        <v>45172</v>
      </c>
      <c r="C18">
        <v>8</v>
      </c>
      <c r="D18" t="s">
        <v>35</v>
      </c>
    </row>
    <row r="19" spans="1:4" x14ac:dyDescent="0.25">
      <c r="A19">
        <v>18</v>
      </c>
      <c r="B19" s="2">
        <v>45254</v>
      </c>
      <c r="C19">
        <v>37</v>
      </c>
      <c r="D19" t="s">
        <v>34</v>
      </c>
    </row>
    <row r="20" spans="1:4" x14ac:dyDescent="0.25">
      <c r="A20">
        <v>19</v>
      </c>
      <c r="B20" s="2">
        <v>44993</v>
      </c>
      <c r="C20">
        <v>39</v>
      </c>
      <c r="D20" t="s">
        <v>35</v>
      </c>
    </row>
    <row r="21" spans="1:4" x14ac:dyDescent="0.25">
      <c r="A21">
        <v>20</v>
      </c>
      <c r="B21" s="2">
        <v>45153</v>
      </c>
      <c r="C21">
        <v>16</v>
      </c>
      <c r="D21" t="s">
        <v>34</v>
      </c>
    </row>
    <row r="22" spans="1:4" x14ac:dyDescent="0.25">
      <c r="A22">
        <v>21</v>
      </c>
      <c r="B22" s="2">
        <v>45093</v>
      </c>
      <c r="C22">
        <v>18</v>
      </c>
      <c r="D22" t="s">
        <v>34</v>
      </c>
    </row>
    <row r="23" spans="1:4" x14ac:dyDescent="0.25">
      <c r="A23">
        <v>22</v>
      </c>
      <c r="B23" s="2">
        <v>45052</v>
      </c>
      <c r="C23">
        <v>42</v>
      </c>
      <c r="D23" t="s">
        <v>33</v>
      </c>
    </row>
    <row r="24" spans="1:4" x14ac:dyDescent="0.25">
      <c r="A24">
        <v>23</v>
      </c>
      <c r="B24" s="2">
        <v>45114</v>
      </c>
      <c r="C24">
        <v>19</v>
      </c>
      <c r="D24" t="s">
        <v>33</v>
      </c>
    </row>
    <row r="25" spans="1:4" x14ac:dyDescent="0.25">
      <c r="A25">
        <v>24</v>
      </c>
      <c r="B25" s="2">
        <v>45203</v>
      </c>
      <c r="C25">
        <v>12</v>
      </c>
      <c r="D25" t="s">
        <v>33</v>
      </c>
    </row>
    <row r="26" spans="1:4" x14ac:dyDescent="0.25">
      <c r="A26">
        <v>25</v>
      </c>
      <c r="B26" s="2">
        <v>44972</v>
      </c>
      <c r="C26">
        <v>27</v>
      </c>
      <c r="D26" t="s">
        <v>33</v>
      </c>
    </row>
    <row r="27" spans="1:4" x14ac:dyDescent="0.25">
      <c r="A27">
        <v>26</v>
      </c>
      <c r="B27" s="2">
        <v>45198</v>
      </c>
      <c r="C27">
        <v>45</v>
      </c>
      <c r="D27" t="s">
        <v>33</v>
      </c>
    </row>
    <row r="28" spans="1:4" x14ac:dyDescent="0.25">
      <c r="A28">
        <v>27</v>
      </c>
      <c r="B28" s="2">
        <v>45200</v>
      </c>
      <c r="C28">
        <v>22</v>
      </c>
      <c r="D28" t="s">
        <v>33</v>
      </c>
    </row>
    <row r="29" spans="1:4" x14ac:dyDescent="0.25">
      <c r="A29">
        <v>28</v>
      </c>
      <c r="B29" s="2">
        <v>45225</v>
      </c>
      <c r="C29">
        <v>42</v>
      </c>
      <c r="D29" t="s">
        <v>35</v>
      </c>
    </row>
    <row r="30" spans="1:4" x14ac:dyDescent="0.25">
      <c r="A30">
        <v>29</v>
      </c>
      <c r="B30" s="2">
        <v>45171</v>
      </c>
      <c r="C30">
        <v>34</v>
      </c>
      <c r="D30" t="s">
        <v>34</v>
      </c>
    </row>
    <row r="31" spans="1:4" x14ac:dyDescent="0.25">
      <c r="A31">
        <v>30</v>
      </c>
      <c r="B31" s="2">
        <v>45119</v>
      </c>
      <c r="C31">
        <v>38</v>
      </c>
      <c r="D31" t="s">
        <v>34</v>
      </c>
    </row>
    <row r="32" spans="1:4" x14ac:dyDescent="0.25">
      <c r="A32">
        <v>31</v>
      </c>
      <c r="B32" s="2">
        <v>45155</v>
      </c>
      <c r="C32">
        <v>23</v>
      </c>
      <c r="D32" t="s">
        <v>35</v>
      </c>
    </row>
    <row r="33" spans="1:4" x14ac:dyDescent="0.25">
      <c r="A33">
        <v>32</v>
      </c>
      <c r="B33" s="2">
        <v>44932</v>
      </c>
      <c r="C33">
        <v>48</v>
      </c>
      <c r="D33" t="s">
        <v>33</v>
      </c>
    </row>
    <row r="34" spans="1:4" x14ac:dyDescent="0.25">
      <c r="A34">
        <v>33</v>
      </c>
      <c r="B34" s="2">
        <v>45065</v>
      </c>
      <c r="C34">
        <v>24</v>
      </c>
      <c r="D34" t="s">
        <v>33</v>
      </c>
    </row>
    <row r="35" spans="1:4" x14ac:dyDescent="0.25">
      <c r="A35">
        <v>34</v>
      </c>
      <c r="B35" s="2">
        <v>45019</v>
      </c>
      <c r="C35">
        <v>44</v>
      </c>
      <c r="D35" t="s">
        <v>35</v>
      </c>
    </row>
    <row r="36" spans="1:4" x14ac:dyDescent="0.25">
      <c r="A36">
        <v>35</v>
      </c>
      <c r="B36" s="2">
        <v>45069</v>
      </c>
      <c r="C36">
        <v>19</v>
      </c>
      <c r="D36" t="s">
        <v>33</v>
      </c>
    </row>
    <row r="37" spans="1:4" x14ac:dyDescent="0.25">
      <c r="A37">
        <v>36</v>
      </c>
      <c r="B37" s="2">
        <v>44968</v>
      </c>
      <c r="C37">
        <v>6</v>
      </c>
      <c r="D37" t="s">
        <v>35</v>
      </c>
    </row>
    <row r="38" spans="1:4" x14ac:dyDescent="0.25">
      <c r="A38">
        <v>37</v>
      </c>
      <c r="B38" s="2">
        <v>45166</v>
      </c>
      <c r="C38">
        <v>3</v>
      </c>
      <c r="D38" t="s">
        <v>35</v>
      </c>
    </row>
    <row r="39" spans="1:4" x14ac:dyDescent="0.25">
      <c r="A39">
        <v>38</v>
      </c>
      <c r="B39" s="2">
        <v>45257</v>
      </c>
      <c r="C39">
        <v>47</v>
      </c>
      <c r="D39" t="s">
        <v>35</v>
      </c>
    </row>
    <row r="40" spans="1:4" x14ac:dyDescent="0.25">
      <c r="A40">
        <v>39</v>
      </c>
      <c r="B40" s="2">
        <v>44946</v>
      </c>
      <c r="C40">
        <v>26</v>
      </c>
      <c r="D40" t="s">
        <v>35</v>
      </c>
    </row>
    <row r="41" spans="1:4" x14ac:dyDescent="0.25">
      <c r="A41">
        <v>40</v>
      </c>
      <c r="B41" s="2">
        <v>45213</v>
      </c>
      <c r="C41">
        <v>20</v>
      </c>
      <c r="D41" t="s">
        <v>34</v>
      </c>
    </row>
    <row r="42" spans="1:4" x14ac:dyDescent="0.25">
      <c r="A42">
        <v>41</v>
      </c>
      <c r="B42" s="2">
        <v>45111</v>
      </c>
      <c r="C42">
        <v>38</v>
      </c>
      <c r="D42" t="s">
        <v>33</v>
      </c>
    </row>
    <row r="43" spans="1:4" x14ac:dyDescent="0.25">
      <c r="A43">
        <v>42</v>
      </c>
      <c r="B43" s="2">
        <v>45124</v>
      </c>
      <c r="C43">
        <v>10</v>
      </c>
      <c r="D43" t="s">
        <v>33</v>
      </c>
    </row>
    <row r="44" spans="1:4" x14ac:dyDescent="0.25">
      <c r="A44">
        <v>43</v>
      </c>
      <c r="B44" s="2">
        <v>45071</v>
      </c>
      <c r="C44">
        <v>25</v>
      </c>
      <c r="D44" t="s">
        <v>33</v>
      </c>
    </row>
    <row r="45" spans="1:4" x14ac:dyDescent="0.25">
      <c r="A45">
        <v>44</v>
      </c>
      <c r="B45" s="2">
        <v>45243</v>
      </c>
      <c r="C45">
        <v>35</v>
      </c>
      <c r="D45" t="s">
        <v>33</v>
      </c>
    </row>
    <row r="46" spans="1:4" x14ac:dyDescent="0.25">
      <c r="A46">
        <v>45</v>
      </c>
      <c r="B46" s="2">
        <v>45171</v>
      </c>
      <c r="C46">
        <v>49</v>
      </c>
      <c r="D46" t="s">
        <v>35</v>
      </c>
    </row>
    <row r="47" spans="1:4" x14ac:dyDescent="0.25">
      <c r="A47">
        <v>46</v>
      </c>
      <c r="B47" s="2">
        <v>45138</v>
      </c>
      <c r="C47">
        <v>24</v>
      </c>
      <c r="D47" t="s">
        <v>35</v>
      </c>
    </row>
    <row r="48" spans="1:4" x14ac:dyDescent="0.25">
      <c r="A48">
        <v>47</v>
      </c>
      <c r="B48" s="2">
        <v>45035</v>
      </c>
      <c r="C48">
        <v>21</v>
      </c>
      <c r="D48" t="s">
        <v>34</v>
      </c>
    </row>
    <row r="49" spans="1:4" x14ac:dyDescent="0.25">
      <c r="A49">
        <v>48</v>
      </c>
      <c r="B49" s="2">
        <v>45089</v>
      </c>
      <c r="C49">
        <v>34</v>
      </c>
      <c r="D49" t="s">
        <v>34</v>
      </c>
    </row>
    <row r="50" spans="1:4" x14ac:dyDescent="0.25">
      <c r="A50">
        <v>49</v>
      </c>
      <c r="B50" s="2">
        <v>44976</v>
      </c>
      <c r="C50">
        <v>18</v>
      </c>
      <c r="D50" t="s">
        <v>35</v>
      </c>
    </row>
    <row r="51" spans="1:4" x14ac:dyDescent="0.25">
      <c r="A51">
        <v>50</v>
      </c>
      <c r="B51" s="2">
        <v>45122</v>
      </c>
      <c r="C51">
        <v>19</v>
      </c>
      <c r="D51" t="s">
        <v>35</v>
      </c>
    </row>
    <row r="52" spans="1:4" x14ac:dyDescent="0.25">
      <c r="A52">
        <v>51</v>
      </c>
      <c r="B52" s="2">
        <v>45230</v>
      </c>
      <c r="C52">
        <v>3</v>
      </c>
      <c r="D52" t="s">
        <v>33</v>
      </c>
    </row>
    <row r="53" spans="1:4" x14ac:dyDescent="0.25">
      <c r="A53">
        <v>52</v>
      </c>
      <c r="B53" s="2">
        <v>44973</v>
      </c>
      <c r="C53">
        <v>6</v>
      </c>
      <c r="D53" t="s">
        <v>33</v>
      </c>
    </row>
    <row r="54" spans="1:4" x14ac:dyDescent="0.25">
      <c r="A54">
        <v>53</v>
      </c>
      <c r="B54" s="2">
        <v>45201</v>
      </c>
      <c r="C54">
        <v>20</v>
      </c>
      <c r="D54" t="s">
        <v>33</v>
      </c>
    </row>
    <row r="55" spans="1:4" x14ac:dyDescent="0.25">
      <c r="A55">
        <v>54</v>
      </c>
      <c r="B55" s="2">
        <v>44946</v>
      </c>
      <c r="C55">
        <v>22</v>
      </c>
      <c r="D55" t="s">
        <v>35</v>
      </c>
    </row>
    <row r="56" spans="1:4" x14ac:dyDescent="0.25">
      <c r="A56">
        <v>55</v>
      </c>
      <c r="B56" s="2">
        <v>45156</v>
      </c>
      <c r="C56">
        <v>33</v>
      </c>
      <c r="D56" t="s">
        <v>34</v>
      </c>
    </row>
    <row r="57" spans="1:4" x14ac:dyDescent="0.25">
      <c r="A57">
        <v>56</v>
      </c>
      <c r="B57" s="2">
        <v>45158</v>
      </c>
      <c r="C57">
        <v>14</v>
      </c>
      <c r="D57" t="s">
        <v>33</v>
      </c>
    </row>
    <row r="58" spans="1:4" x14ac:dyDescent="0.25">
      <c r="A58">
        <v>57</v>
      </c>
      <c r="B58" s="2">
        <v>45127</v>
      </c>
      <c r="C58">
        <v>44</v>
      </c>
      <c r="D58" t="s">
        <v>35</v>
      </c>
    </row>
    <row r="59" spans="1:4" x14ac:dyDescent="0.25">
      <c r="A59">
        <v>58</v>
      </c>
      <c r="B59" s="2">
        <v>45033</v>
      </c>
      <c r="C59">
        <v>9</v>
      </c>
      <c r="D59" t="s">
        <v>35</v>
      </c>
    </row>
    <row r="60" spans="1:4" x14ac:dyDescent="0.25">
      <c r="A60">
        <v>59</v>
      </c>
      <c r="B60" s="2">
        <v>45271</v>
      </c>
      <c r="C60">
        <v>45</v>
      </c>
      <c r="D60" t="s">
        <v>35</v>
      </c>
    </row>
    <row r="61" spans="1:4" x14ac:dyDescent="0.25">
      <c r="A61">
        <v>60</v>
      </c>
      <c r="B61" s="2">
        <v>44987</v>
      </c>
      <c r="C61">
        <v>25</v>
      </c>
      <c r="D61" t="s">
        <v>33</v>
      </c>
    </row>
    <row r="62" spans="1:4" x14ac:dyDescent="0.25">
      <c r="A62">
        <v>61</v>
      </c>
      <c r="B62" s="2">
        <v>45287</v>
      </c>
      <c r="C62">
        <v>47</v>
      </c>
      <c r="D62" t="s">
        <v>34</v>
      </c>
    </row>
    <row r="63" spans="1:4" x14ac:dyDescent="0.25">
      <c r="A63">
        <v>62</v>
      </c>
      <c r="B63" s="2">
        <v>45165</v>
      </c>
      <c r="C63">
        <v>16</v>
      </c>
      <c r="D63" t="s">
        <v>33</v>
      </c>
    </row>
    <row r="64" spans="1:4" x14ac:dyDescent="0.25">
      <c r="A64">
        <v>63</v>
      </c>
      <c r="B64" s="2">
        <v>45072</v>
      </c>
      <c r="C64">
        <v>7</v>
      </c>
      <c r="D64" t="s">
        <v>33</v>
      </c>
    </row>
    <row r="65" spans="1:4" x14ac:dyDescent="0.25">
      <c r="A65">
        <v>64</v>
      </c>
      <c r="B65" s="2">
        <v>45080</v>
      </c>
      <c r="C65">
        <v>11</v>
      </c>
      <c r="D65" t="s">
        <v>35</v>
      </c>
    </row>
    <row r="66" spans="1:4" x14ac:dyDescent="0.25">
      <c r="A66">
        <v>65</v>
      </c>
      <c r="B66" s="2">
        <v>45194</v>
      </c>
      <c r="C66">
        <v>27</v>
      </c>
      <c r="D66" t="s">
        <v>33</v>
      </c>
    </row>
    <row r="67" spans="1:4" x14ac:dyDescent="0.25">
      <c r="A67">
        <v>66</v>
      </c>
      <c r="B67" s="2">
        <v>45155</v>
      </c>
      <c r="C67">
        <v>40</v>
      </c>
      <c r="D67" t="s">
        <v>35</v>
      </c>
    </row>
    <row r="68" spans="1:4" x14ac:dyDescent="0.25">
      <c r="A68">
        <v>67</v>
      </c>
      <c r="B68" s="2">
        <v>45130</v>
      </c>
      <c r="C68">
        <v>17</v>
      </c>
      <c r="D68" t="s">
        <v>35</v>
      </c>
    </row>
    <row r="69" spans="1:4" x14ac:dyDescent="0.25">
      <c r="A69">
        <v>68</v>
      </c>
      <c r="B69" s="2">
        <v>45132</v>
      </c>
      <c r="C69">
        <v>5</v>
      </c>
      <c r="D69" t="s">
        <v>34</v>
      </c>
    </row>
    <row r="70" spans="1:4" x14ac:dyDescent="0.25">
      <c r="A70">
        <v>69</v>
      </c>
      <c r="B70" s="2">
        <v>45243</v>
      </c>
      <c r="C70">
        <v>29</v>
      </c>
      <c r="D70" t="s">
        <v>33</v>
      </c>
    </row>
    <row r="71" spans="1:4" x14ac:dyDescent="0.25">
      <c r="A71">
        <v>70</v>
      </c>
      <c r="B71" s="2">
        <v>45000</v>
      </c>
      <c r="C71">
        <v>10</v>
      </c>
      <c r="D71" t="s">
        <v>33</v>
      </c>
    </row>
    <row r="72" spans="1:4" x14ac:dyDescent="0.25">
      <c r="A72">
        <v>71</v>
      </c>
      <c r="B72" s="2">
        <v>45155</v>
      </c>
      <c r="C72">
        <v>47</v>
      </c>
      <c r="D72" t="s">
        <v>35</v>
      </c>
    </row>
    <row r="73" spans="1:4" x14ac:dyDescent="0.25">
      <c r="A73">
        <v>72</v>
      </c>
      <c r="B73" s="2">
        <v>45041</v>
      </c>
      <c r="C73">
        <v>25</v>
      </c>
      <c r="D73" t="s">
        <v>35</v>
      </c>
    </row>
    <row r="74" spans="1:4" x14ac:dyDescent="0.25">
      <c r="A74">
        <v>73</v>
      </c>
      <c r="B74" s="2">
        <v>45226</v>
      </c>
      <c r="C74">
        <v>24</v>
      </c>
      <c r="D74" t="s">
        <v>35</v>
      </c>
    </row>
    <row r="75" spans="1:4" x14ac:dyDescent="0.25">
      <c r="A75">
        <v>74</v>
      </c>
      <c r="B75" s="2">
        <v>44976</v>
      </c>
      <c r="C75">
        <v>44</v>
      </c>
      <c r="D75" t="s">
        <v>33</v>
      </c>
    </row>
    <row r="76" spans="1:4" x14ac:dyDescent="0.25">
      <c r="A76">
        <v>75</v>
      </c>
      <c r="B76" s="2">
        <v>45094</v>
      </c>
      <c r="C76">
        <v>12</v>
      </c>
      <c r="D76" t="s">
        <v>33</v>
      </c>
    </row>
    <row r="77" spans="1:4" x14ac:dyDescent="0.25">
      <c r="A77">
        <v>76</v>
      </c>
      <c r="B77" s="2">
        <v>45055</v>
      </c>
      <c r="C77">
        <v>5</v>
      </c>
      <c r="D77" t="s">
        <v>34</v>
      </c>
    </row>
    <row r="78" spans="1:4" x14ac:dyDescent="0.25">
      <c r="A78">
        <v>77</v>
      </c>
      <c r="B78" s="2">
        <v>45214</v>
      </c>
      <c r="C78">
        <v>29</v>
      </c>
      <c r="D78" t="s">
        <v>35</v>
      </c>
    </row>
    <row r="79" spans="1:4" x14ac:dyDescent="0.25">
      <c r="A79">
        <v>78</v>
      </c>
      <c r="B79" s="2">
        <v>45206</v>
      </c>
      <c r="C79">
        <v>35</v>
      </c>
      <c r="D79" t="s">
        <v>33</v>
      </c>
    </row>
    <row r="80" spans="1:4" x14ac:dyDescent="0.25">
      <c r="A80">
        <v>79</v>
      </c>
      <c r="B80" s="2">
        <v>45036</v>
      </c>
      <c r="C80">
        <v>23</v>
      </c>
      <c r="D80" t="s">
        <v>35</v>
      </c>
    </row>
    <row r="81" spans="1:4" x14ac:dyDescent="0.25">
      <c r="A81">
        <v>80</v>
      </c>
      <c r="B81" s="2">
        <v>45086</v>
      </c>
      <c r="C81">
        <v>32</v>
      </c>
      <c r="D81" t="s">
        <v>33</v>
      </c>
    </row>
    <row r="82" spans="1:4" x14ac:dyDescent="0.25">
      <c r="A82">
        <v>81</v>
      </c>
      <c r="B82" s="2">
        <v>45263</v>
      </c>
      <c r="C82">
        <v>40</v>
      </c>
      <c r="D82" t="s">
        <v>34</v>
      </c>
    </row>
    <row r="83" spans="1:4" x14ac:dyDescent="0.25">
      <c r="A83">
        <v>82</v>
      </c>
      <c r="B83" s="2">
        <v>45054</v>
      </c>
      <c r="C83">
        <v>19</v>
      </c>
      <c r="D83" t="s">
        <v>33</v>
      </c>
    </row>
    <row r="84" spans="1:4" x14ac:dyDescent="0.25">
      <c r="A84">
        <v>83</v>
      </c>
      <c r="B84" s="2">
        <v>45291</v>
      </c>
      <c r="C84">
        <v>25</v>
      </c>
      <c r="D84" t="s">
        <v>33</v>
      </c>
    </row>
    <row r="85" spans="1:4" x14ac:dyDescent="0.25">
      <c r="A85">
        <v>84</v>
      </c>
      <c r="B85" s="2">
        <v>45260</v>
      </c>
      <c r="C85">
        <v>45</v>
      </c>
      <c r="D85" t="s">
        <v>35</v>
      </c>
    </row>
    <row r="86" spans="1:4" x14ac:dyDescent="0.25">
      <c r="A86">
        <v>85</v>
      </c>
      <c r="B86" s="2">
        <v>45146</v>
      </c>
      <c r="C86">
        <v>37</v>
      </c>
      <c r="D86" t="s">
        <v>33</v>
      </c>
    </row>
    <row r="87" spans="1:4" x14ac:dyDescent="0.25">
      <c r="A87">
        <v>86</v>
      </c>
      <c r="B87" s="2">
        <v>45217</v>
      </c>
      <c r="C87">
        <v>1</v>
      </c>
      <c r="D87" t="s">
        <v>34</v>
      </c>
    </row>
    <row r="88" spans="1:4" x14ac:dyDescent="0.25">
      <c r="A88">
        <v>87</v>
      </c>
      <c r="B88" s="2">
        <v>45252</v>
      </c>
      <c r="C88">
        <v>43</v>
      </c>
      <c r="D88" t="s">
        <v>34</v>
      </c>
    </row>
    <row r="89" spans="1:4" x14ac:dyDescent="0.25">
      <c r="A89">
        <v>88</v>
      </c>
      <c r="B89" s="2">
        <v>44965</v>
      </c>
      <c r="C89">
        <v>13</v>
      </c>
      <c r="D89" t="s">
        <v>35</v>
      </c>
    </row>
    <row r="90" spans="1:4" x14ac:dyDescent="0.25">
      <c r="A90">
        <v>89</v>
      </c>
      <c r="B90" s="2">
        <v>45175</v>
      </c>
      <c r="C90">
        <v>12</v>
      </c>
      <c r="D90" t="s">
        <v>33</v>
      </c>
    </row>
    <row r="91" spans="1:4" x14ac:dyDescent="0.25">
      <c r="A91">
        <v>90</v>
      </c>
      <c r="B91" s="2">
        <v>45076</v>
      </c>
      <c r="C91">
        <v>47</v>
      </c>
      <c r="D91" t="s">
        <v>35</v>
      </c>
    </row>
    <row r="92" spans="1:4" x14ac:dyDescent="0.25">
      <c r="A92">
        <v>91</v>
      </c>
      <c r="B92" s="2">
        <v>44960</v>
      </c>
      <c r="C92">
        <v>43</v>
      </c>
      <c r="D92" t="s">
        <v>33</v>
      </c>
    </row>
    <row r="93" spans="1:4" x14ac:dyDescent="0.25">
      <c r="A93">
        <v>92</v>
      </c>
      <c r="B93" s="2">
        <v>45108</v>
      </c>
      <c r="C93">
        <v>37</v>
      </c>
      <c r="D93" t="s">
        <v>33</v>
      </c>
    </row>
    <row r="94" spans="1:4" x14ac:dyDescent="0.25">
      <c r="A94">
        <v>93</v>
      </c>
      <c r="B94" s="2">
        <v>45215</v>
      </c>
      <c r="C94">
        <v>42</v>
      </c>
      <c r="D94" t="s">
        <v>33</v>
      </c>
    </row>
    <row r="95" spans="1:4" x14ac:dyDescent="0.25">
      <c r="A95">
        <v>94</v>
      </c>
      <c r="B95" s="2">
        <v>45104</v>
      </c>
      <c r="C95">
        <v>41</v>
      </c>
      <c r="D95" t="s">
        <v>34</v>
      </c>
    </row>
    <row r="96" spans="1:4" x14ac:dyDescent="0.25">
      <c r="A96">
        <v>95</v>
      </c>
      <c r="B96" s="2">
        <v>45097</v>
      </c>
      <c r="C96">
        <v>12</v>
      </c>
      <c r="D96" t="s">
        <v>35</v>
      </c>
    </row>
    <row r="97" spans="1:4" x14ac:dyDescent="0.25">
      <c r="A97">
        <v>96</v>
      </c>
      <c r="B97" s="2">
        <v>44984</v>
      </c>
      <c r="C97">
        <v>36</v>
      </c>
      <c r="D97" t="s">
        <v>33</v>
      </c>
    </row>
    <row r="98" spans="1:4" x14ac:dyDescent="0.25">
      <c r="A98">
        <v>97</v>
      </c>
      <c r="B98" s="2">
        <v>45280</v>
      </c>
      <c r="C98">
        <v>38</v>
      </c>
      <c r="D98" t="s">
        <v>34</v>
      </c>
    </row>
    <row r="99" spans="1:4" x14ac:dyDescent="0.25">
      <c r="A99">
        <v>98</v>
      </c>
      <c r="B99" s="2">
        <v>45069</v>
      </c>
      <c r="C99">
        <v>9</v>
      </c>
      <c r="D99" t="s">
        <v>33</v>
      </c>
    </row>
    <row r="100" spans="1:4" x14ac:dyDescent="0.25">
      <c r="A100">
        <v>99</v>
      </c>
      <c r="B100" s="2">
        <v>44967</v>
      </c>
      <c r="C100">
        <v>14</v>
      </c>
      <c r="D100" t="s">
        <v>35</v>
      </c>
    </row>
    <row r="101" spans="1:4" x14ac:dyDescent="0.25">
      <c r="A101">
        <v>100</v>
      </c>
      <c r="B101" s="2">
        <v>45079</v>
      </c>
      <c r="C101">
        <v>45</v>
      </c>
      <c r="D101" t="s">
        <v>35</v>
      </c>
    </row>
    <row r="102" spans="1:4" x14ac:dyDescent="0.25">
      <c r="A102">
        <v>101</v>
      </c>
      <c r="B102" s="2">
        <v>44941</v>
      </c>
      <c r="C102">
        <v>35</v>
      </c>
      <c r="D102" t="s">
        <v>35</v>
      </c>
    </row>
    <row r="103" spans="1:4" x14ac:dyDescent="0.25">
      <c r="A103">
        <v>102</v>
      </c>
      <c r="B103" s="2">
        <v>44940</v>
      </c>
      <c r="C103">
        <v>32</v>
      </c>
      <c r="D103" t="s">
        <v>35</v>
      </c>
    </row>
    <row r="104" spans="1:4" x14ac:dyDescent="0.25">
      <c r="A104">
        <v>103</v>
      </c>
      <c r="B104" s="2">
        <v>45043</v>
      </c>
      <c r="C104">
        <v>46</v>
      </c>
      <c r="D104" t="s">
        <v>33</v>
      </c>
    </row>
    <row r="105" spans="1:4" x14ac:dyDescent="0.25">
      <c r="A105">
        <v>104</v>
      </c>
      <c r="B105" s="2">
        <v>45008</v>
      </c>
      <c r="C105">
        <v>3</v>
      </c>
      <c r="D105" t="s">
        <v>35</v>
      </c>
    </row>
    <row r="106" spans="1:4" x14ac:dyDescent="0.25">
      <c r="A106">
        <v>105</v>
      </c>
      <c r="B106" s="2">
        <v>45284</v>
      </c>
      <c r="C106">
        <v>30</v>
      </c>
      <c r="D106" t="s">
        <v>34</v>
      </c>
    </row>
    <row r="107" spans="1:4" x14ac:dyDescent="0.25">
      <c r="A107">
        <v>106</v>
      </c>
      <c r="B107" s="2">
        <v>45127</v>
      </c>
      <c r="C107">
        <v>49</v>
      </c>
      <c r="D107" t="s">
        <v>33</v>
      </c>
    </row>
    <row r="108" spans="1:4" x14ac:dyDescent="0.25">
      <c r="A108">
        <v>107</v>
      </c>
      <c r="B108" s="2">
        <v>44953</v>
      </c>
      <c r="C108">
        <v>7</v>
      </c>
      <c r="D108" t="s">
        <v>35</v>
      </c>
    </row>
    <row r="109" spans="1:4" x14ac:dyDescent="0.25">
      <c r="A109">
        <v>108</v>
      </c>
      <c r="B109" s="2">
        <v>45009</v>
      </c>
      <c r="C109">
        <v>1</v>
      </c>
      <c r="D109" t="s">
        <v>33</v>
      </c>
    </row>
    <row r="110" spans="1:4" x14ac:dyDescent="0.25">
      <c r="A110">
        <v>109</v>
      </c>
      <c r="B110" s="2">
        <v>45044</v>
      </c>
      <c r="C110">
        <v>20</v>
      </c>
      <c r="D110" t="s">
        <v>33</v>
      </c>
    </row>
    <row r="111" spans="1:4" x14ac:dyDescent="0.25">
      <c r="A111">
        <v>110</v>
      </c>
      <c r="B111" s="2">
        <v>45209</v>
      </c>
      <c r="C111">
        <v>25</v>
      </c>
      <c r="D111" t="s">
        <v>34</v>
      </c>
    </row>
    <row r="112" spans="1:4" x14ac:dyDescent="0.25">
      <c r="A112">
        <v>111</v>
      </c>
      <c r="B112" s="2">
        <v>45094</v>
      </c>
      <c r="C112">
        <v>33</v>
      </c>
      <c r="D112" t="s">
        <v>34</v>
      </c>
    </row>
    <row r="113" spans="1:4" x14ac:dyDescent="0.25">
      <c r="A113">
        <v>112</v>
      </c>
      <c r="B113" s="2">
        <v>45215</v>
      </c>
      <c r="C113">
        <v>35</v>
      </c>
      <c r="D113" t="s">
        <v>34</v>
      </c>
    </row>
    <row r="114" spans="1:4" x14ac:dyDescent="0.25">
      <c r="A114">
        <v>113</v>
      </c>
      <c r="B114" s="2">
        <v>45028</v>
      </c>
      <c r="C114">
        <v>44</v>
      </c>
      <c r="D114" t="s">
        <v>35</v>
      </c>
    </row>
    <row r="115" spans="1:4" x14ac:dyDescent="0.25">
      <c r="A115">
        <v>114</v>
      </c>
      <c r="B115" s="2">
        <v>45140</v>
      </c>
      <c r="C115">
        <v>24</v>
      </c>
      <c r="D115" t="s">
        <v>34</v>
      </c>
    </row>
    <row r="116" spans="1:4" x14ac:dyDescent="0.25">
      <c r="A116">
        <v>115</v>
      </c>
      <c r="B116" s="2">
        <v>45190</v>
      </c>
      <c r="C116">
        <v>14</v>
      </c>
      <c r="D116" t="s">
        <v>33</v>
      </c>
    </row>
    <row r="117" spans="1:4" x14ac:dyDescent="0.25">
      <c r="A117">
        <v>116</v>
      </c>
      <c r="B117" s="2">
        <v>45158</v>
      </c>
      <c r="C117">
        <v>39</v>
      </c>
      <c r="D117" t="s">
        <v>33</v>
      </c>
    </row>
    <row r="118" spans="1:4" x14ac:dyDescent="0.25">
      <c r="A118">
        <v>117</v>
      </c>
      <c r="B118" s="2">
        <v>45285</v>
      </c>
      <c r="C118">
        <v>44</v>
      </c>
      <c r="D118" t="s">
        <v>35</v>
      </c>
    </row>
    <row r="119" spans="1:4" x14ac:dyDescent="0.25">
      <c r="A119">
        <v>118</v>
      </c>
      <c r="B119" s="2">
        <v>45200</v>
      </c>
      <c r="C119">
        <v>34</v>
      </c>
      <c r="D119" t="s">
        <v>35</v>
      </c>
    </row>
    <row r="120" spans="1:4" x14ac:dyDescent="0.25">
      <c r="A120">
        <v>119</v>
      </c>
      <c r="B120" s="2">
        <v>45014</v>
      </c>
      <c r="C120">
        <v>18</v>
      </c>
      <c r="D120" t="s">
        <v>33</v>
      </c>
    </row>
    <row r="121" spans="1:4" x14ac:dyDescent="0.25">
      <c r="A121">
        <v>120</v>
      </c>
      <c r="B121" s="2">
        <v>44980</v>
      </c>
      <c r="C121">
        <v>2</v>
      </c>
      <c r="D121" t="s">
        <v>35</v>
      </c>
    </row>
    <row r="122" spans="1:4" x14ac:dyDescent="0.25">
      <c r="A122">
        <v>121</v>
      </c>
      <c r="B122" s="2">
        <v>45178</v>
      </c>
      <c r="C122">
        <v>38</v>
      </c>
      <c r="D122" t="s">
        <v>33</v>
      </c>
    </row>
    <row r="123" spans="1:4" x14ac:dyDescent="0.25">
      <c r="A123">
        <v>122</v>
      </c>
      <c r="B123" s="2">
        <v>45091</v>
      </c>
      <c r="C123">
        <v>17</v>
      </c>
      <c r="D123" t="s">
        <v>33</v>
      </c>
    </row>
    <row r="124" spans="1:4" x14ac:dyDescent="0.25">
      <c r="A124">
        <v>123</v>
      </c>
      <c r="B124" s="2">
        <v>45000</v>
      </c>
      <c r="C124">
        <v>23</v>
      </c>
      <c r="D124" t="s">
        <v>33</v>
      </c>
    </row>
    <row r="125" spans="1:4" x14ac:dyDescent="0.25">
      <c r="A125">
        <v>124</v>
      </c>
      <c r="B125" s="2">
        <v>44976</v>
      </c>
      <c r="C125">
        <v>33</v>
      </c>
      <c r="D125" t="s">
        <v>34</v>
      </c>
    </row>
    <row r="126" spans="1:4" x14ac:dyDescent="0.25">
      <c r="A126">
        <v>125</v>
      </c>
      <c r="B126" s="2">
        <v>45098</v>
      </c>
      <c r="C126">
        <v>28</v>
      </c>
      <c r="D126" t="s">
        <v>35</v>
      </c>
    </row>
    <row r="127" spans="1:4" x14ac:dyDescent="0.25">
      <c r="A127">
        <v>126</v>
      </c>
      <c r="B127" s="2">
        <v>45060</v>
      </c>
      <c r="C127">
        <v>15</v>
      </c>
      <c r="D127" t="s">
        <v>34</v>
      </c>
    </row>
    <row r="128" spans="1:4" x14ac:dyDescent="0.25">
      <c r="A128">
        <v>127</v>
      </c>
      <c r="B128" s="2">
        <v>44944</v>
      </c>
      <c r="C128">
        <v>11</v>
      </c>
      <c r="D128" t="s">
        <v>34</v>
      </c>
    </row>
    <row r="129" spans="1:4" x14ac:dyDescent="0.25">
      <c r="A129">
        <v>128</v>
      </c>
      <c r="B129" s="2">
        <v>45114</v>
      </c>
      <c r="C129">
        <v>23</v>
      </c>
      <c r="D129" t="s">
        <v>34</v>
      </c>
    </row>
    <row r="130" spans="1:4" x14ac:dyDescent="0.25">
      <c r="A130">
        <v>129</v>
      </c>
      <c r="B130" s="2">
        <v>45006</v>
      </c>
      <c r="C130">
        <v>13</v>
      </c>
      <c r="D130" t="s">
        <v>34</v>
      </c>
    </row>
    <row r="131" spans="1:4" x14ac:dyDescent="0.25">
      <c r="A131">
        <v>130</v>
      </c>
      <c r="B131" s="2">
        <v>44982</v>
      </c>
      <c r="C131">
        <v>47</v>
      </c>
      <c r="D131" t="s">
        <v>33</v>
      </c>
    </row>
    <row r="132" spans="1:4" x14ac:dyDescent="0.25">
      <c r="A132">
        <v>131</v>
      </c>
      <c r="B132" s="2">
        <v>45193</v>
      </c>
      <c r="C132">
        <v>11</v>
      </c>
      <c r="D132" t="s">
        <v>34</v>
      </c>
    </row>
    <row r="133" spans="1:4" x14ac:dyDescent="0.25">
      <c r="A133">
        <v>132</v>
      </c>
      <c r="B133" s="2">
        <v>45092</v>
      </c>
      <c r="C133">
        <v>36</v>
      </c>
      <c r="D133" t="s">
        <v>34</v>
      </c>
    </row>
    <row r="134" spans="1:4" x14ac:dyDescent="0.25">
      <c r="A134">
        <v>133</v>
      </c>
      <c r="B134" s="2">
        <v>45029</v>
      </c>
      <c r="C134">
        <v>38</v>
      </c>
      <c r="D134" t="s">
        <v>33</v>
      </c>
    </row>
    <row r="135" spans="1:4" x14ac:dyDescent="0.25">
      <c r="A135">
        <v>134</v>
      </c>
      <c r="B135" s="2">
        <v>44931</v>
      </c>
      <c r="C135">
        <v>27</v>
      </c>
      <c r="D135" t="s">
        <v>33</v>
      </c>
    </row>
    <row r="136" spans="1:4" x14ac:dyDescent="0.25">
      <c r="A136">
        <v>135</v>
      </c>
      <c r="B136" s="2">
        <v>45096</v>
      </c>
      <c r="C136">
        <v>18</v>
      </c>
      <c r="D136" t="s">
        <v>33</v>
      </c>
    </row>
    <row r="137" spans="1:4" x14ac:dyDescent="0.25">
      <c r="A137">
        <v>136</v>
      </c>
      <c r="B137" s="2">
        <v>45237</v>
      </c>
      <c r="C137">
        <v>40</v>
      </c>
      <c r="D137" t="s">
        <v>33</v>
      </c>
    </row>
    <row r="138" spans="1:4" x14ac:dyDescent="0.25">
      <c r="A138">
        <v>137</v>
      </c>
      <c r="B138" s="2">
        <v>45096</v>
      </c>
      <c r="C138">
        <v>38</v>
      </c>
      <c r="D138" t="s">
        <v>35</v>
      </c>
    </row>
    <row r="139" spans="1:4" x14ac:dyDescent="0.25">
      <c r="A139">
        <v>138</v>
      </c>
      <c r="B139" s="2">
        <v>45005</v>
      </c>
      <c r="C139">
        <v>34</v>
      </c>
      <c r="D139" t="s">
        <v>35</v>
      </c>
    </row>
    <row r="140" spans="1:4" x14ac:dyDescent="0.25">
      <c r="A140">
        <v>139</v>
      </c>
      <c r="B140" s="2">
        <v>45080</v>
      </c>
      <c r="C140">
        <v>22</v>
      </c>
      <c r="D140" t="s">
        <v>34</v>
      </c>
    </row>
    <row r="141" spans="1:4" x14ac:dyDescent="0.25">
      <c r="A141">
        <v>140</v>
      </c>
      <c r="B141" s="2">
        <v>45220</v>
      </c>
      <c r="C141">
        <v>18</v>
      </c>
      <c r="D141" t="s">
        <v>33</v>
      </c>
    </row>
    <row r="142" spans="1:4" x14ac:dyDescent="0.25">
      <c r="A142">
        <v>141</v>
      </c>
      <c r="B142" s="2">
        <v>45105</v>
      </c>
      <c r="C142">
        <v>41</v>
      </c>
      <c r="D142" t="s">
        <v>35</v>
      </c>
    </row>
    <row r="143" spans="1:4" x14ac:dyDescent="0.25">
      <c r="A143">
        <v>142</v>
      </c>
      <c r="B143" s="2">
        <v>45043</v>
      </c>
      <c r="C143">
        <v>18</v>
      </c>
      <c r="D143" t="s">
        <v>33</v>
      </c>
    </row>
    <row r="144" spans="1:4" x14ac:dyDescent="0.25">
      <c r="A144">
        <v>143</v>
      </c>
      <c r="B144" s="2">
        <v>45285</v>
      </c>
      <c r="C144">
        <v>13</v>
      </c>
      <c r="D144" t="s">
        <v>34</v>
      </c>
    </row>
    <row r="145" spans="1:4" x14ac:dyDescent="0.25">
      <c r="A145">
        <v>144</v>
      </c>
      <c r="B145" s="2">
        <v>44975</v>
      </c>
      <c r="C145">
        <v>39</v>
      </c>
      <c r="D145" t="s">
        <v>35</v>
      </c>
    </row>
    <row r="146" spans="1:4" x14ac:dyDescent="0.25">
      <c r="A146">
        <v>145</v>
      </c>
      <c r="B146" s="2">
        <v>45210</v>
      </c>
      <c r="C146">
        <v>16</v>
      </c>
      <c r="D146" t="s">
        <v>35</v>
      </c>
    </row>
    <row r="147" spans="1:4" x14ac:dyDescent="0.25">
      <c r="A147">
        <v>146</v>
      </c>
      <c r="B147" s="2">
        <v>45272</v>
      </c>
      <c r="C147">
        <v>8</v>
      </c>
      <c r="D147" t="s">
        <v>33</v>
      </c>
    </row>
    <row r="148" spans="1:4" x14ac:dyDescent="0.25">
      <c r="A148">
        <v>147</v>
      </c>
      <c r="B148" s="2">
        <v>45171</v>
      </c>
      <c r="C148">
        <v>34</v>
      </c>
      <c r="D148" t="s">
        <v>33</v>
      </c>
    </row>
    <row r="149" spans="1:4" x14ac:dyDescent="0.25">
      <c r="A149">
        <v>148</v>
      </c>
      <c r="B149" s="2">
        <v>44994</v>
      </c>
      <c r="C149">
        <v>29</v>
      </c>
      <c r="D149" t="s">
        <v>34</v>
      </c>
    </row>
    <row r="150" spans="1:4" x14ac:dyDescent="0.25">
      <c r="A150">
        <v>149</v>
      </c>
      <c r="B150" s="2">
        <v>44974</v>
      </c>
      <c r="C150">
        <v>6</v>
      </c>
      <c r="D150" t="s">
        <v>35</v>
      </c>
    </row>
    <row r="151" spans="1:4" x14ac:dyDescent="0.25">
      <c r="A151">
        <v>150</v>
      </c>
      <c r="B151" s="2">
        <v>45106</v>
      </c>
      <c r="C151">
        <v>38</v>
      </c>
      <c r="D151" t="s">
        <v>33</v>
      </c>
    </row>
    <row r="152" spans="1:4" x14ac:dyDescent="0.25">
      <c r="A152">
        <v>151</v>
      </c>
      <c r="B152" s="2">
        <v>45079</v>
      </c>
      <c r="C152">
        <v>36</v>
      </c>
      <c r="D152" t="s">
        <v>33</v>
      </c>
    </row>
    <row r="153" spans="1:4" x14ac:dyDescent="0.25">
      <c r="A153">
        <v>152</v>
      </c>
      <c r="B153" s="2">
        <v>45199</v>
      </c>
      <c r="C153">
        <v>48</v>
      </c>
      <c r="D153" t="s">
        <v>33</v>
      </c>
    </row>
    <row r="154" spans="1:4" x14ac:dyDescent="0.25">
      <c r="A154">
        <v>153</v>
      </c>
      <c r="B154" s="2">
        <v>44952</v>
      </c>
      <c r="C154">
        <v>42</v>
      </c>
      <c r="D154" t="s">
        <v>35</v>
      </c>
    </row>
    <row r="155" spans="1:4" x14ac:dyDescent="0.25">
      <c r="A155">
        <v>154</v>
      </c>
      <c r="B155" s="2">
        <v>45035</v>
      </c>
      <c r="C155">
        <v>26</v>
      </c>
      <c r="D155" t="s">
        <v>33</v>
      </c>
    </row>
    <row r="156" spans="1:4" x14ac:dyDescent="0.25">
      <c r="A156">
        <v>155</v>
      </c>
      <c r="B156" s="2">
        <v>45024</v>
      </c>
      <c r="C156">
        <v>18</v>
      </c>
      <c r="D156" t="s">
        <v>34</v>
      </c>
    </row>
    <row r="157" spans="1:4" x14ac:dyDescent="0.25">
      <c r="A157">
        <v>156</v>
      </c>
      <c r="B157" s="2">
        <v>45107</v>
      </c>
      <c r="C157">
        <v>11</v>
      </c>
      <c r="D157" t="s">
        <v>33</v>
      </c>
    </row>
    <row r="158" spans="1:4" x14ac:dyDescent="0.25">
      <c r="A158">
        <v>157</v>
      </c>
      <c r="B158" s="2">
        <v>45090</v>
      </c>
      <c r="C158">
        <v>27</v>
      </c>
      <c r="D158" t="s">
        <v>33</v>
      </c>
    </row>
    <row r="159" spans="1:4" x14ac:dyDescent="0.25">
      <c r="A159">
        <v>158</v>
      </c>
      <c r="B159" s="2">
        <v>45202</v>
      </c>
      <c r="C159">
        <v>30</v>
      </c>
      <c r="D159" t="s">
        <v>35</v>
      </c>
    </row>
    <row r="160" spans="1:4" x14ac:dyDescent="0.25">
      <c r="A160">
        <v>159</v>
      </c>
      <c r="B160" s="2">
        <v>45057</v>
      </c>
      <c r="C160">
        <v>18</v>
      </c>
      <c r="D160" t="s">
        <v>34</v>
      </c>
    </row>
    <row r="161" spans="1:4" x14ac:dyDescent="0.25">
      <c r="A161">
        <v>160</v>
      </c>
      <c r="B161" s="2">
        <v>45048</v>
      </c>
      <c r="C161">
        <v>43</v>
      </c>
      <c r="D161" t="s">
        <v>35</v>
      </c>
    </row>
    <row r="162" spans="1:4" x14ac:dyDescent="0.25">
      <c r="A162">
        <v>161</v>
      </c>
      <c r="B162" s="2">
        <v>45131</v>
      </c>
      <c r="C162">
        <v>4</v>
      </c>
      <c r="D162" t="s">
        <v>33</v>
      </c>
    </row>
    <row r="163" spans="1:4" x14ac:dyDescent="0.25">
      <c r="A163">
        <v>162</v>
      </c>
      <c r="B163" s="2">
        <v>45088</v>
      </c>
      <c r="C163">
        <v>6</v>
      </c>
      <c r="D163" t="s">
        <v>33</v>
      </c>
    </row>
    <row r="164" spans="1:4" x14ac:dyDescent="0.25">
      <c r="A164">
        <v>163</v>
      </c>
      <c r="B164" s="2">
        <v>44939</v>
      </c>
      <c r="C164">
        <v>22</v>
      </c>
      <c r="D164" t="s">
        <v>33</v>
      </c>
    </row>
    <row r="165" spans="1:4" x14ac:dyDescent="0.25">
      <c r="A165">
        <v>164</v>
      </c>
      <c r="B165" s="2">
        <v>45255</v>
      </c>
      <c r="C165">
        <v>2</v>
      </c>
      <c r="D165" t="s">
        <v>34</v>
      </c>
    </row>
    <row r="166" spans="1:4" x14ac:dyDescent="0.25">
      <c r="A166">
        <v>165</v>
      </c>
      <c r="B166" s="2">
        <v>44986</v>
      </c>
      <c r="C166">
        <v>47</v>
      </c>
      <c r="D166" t="s">
        <v>33</v>
      </c>
    </row>
    <row r="167" spans="1:4" x14ac:dyDescent="0.25">
      <c r="A167">
        <v>166</v>
      </c>
      <c r="B167" s="2">
        <v>45141</v>
      </c>
      <c r="C167">
        <v>48</v>
      </c>
      <c r="D167" t="s">
        <v>35</v>
      </c>
    </row>
    <row r="168" spans="1:4" x14ac:dyDescent="0.25">
      <c r="A168">
        <v>167</v>
      </c>
      <c r="B168" s="2">
        <v>44988</v>
      </c>
      <c r="C168">
        <v>40</v>
      </c>
      <c r="D168" t="s">
        <v>34</v>
      </c>
    </row>
    <row r="169" spans="1:4" x14ac:dyDescent="0.25">
      <c r="A169">
        <v>168</v>
      </c>
      <c r="B169" s="2">
        <v>45167</v>
      </c>
      <c r="C169">
        <v>32</v>
      </c>
      <c r="D169" t="s">
        <v>34</v>
      </c>
    </row>
    <row r="170" spans="1:4" x14ac:dyDescent="0.25">
      <c r="A170">
        <v>169</v>
      </c>
      <c r="B170" s="2">
        <v>45095</v>
      </c>
      <c r="C170">
        <v>39</v>
      </c>
      <c r="D170" t="s">
        <v>33</v>
      </c>
    </row>
    <row r="171" spans="1:4" x14ac:dyDescent="0.25">
      <c r="A171">
        <v>170</v>
      </c>
      <c r="B171" s="2">
        <v>45211</v>
      </c>
      <c r="C171">
        <v>21</v>
      </c>
      <c r="D171" t="s">
        <v>34</v>
      </c>
    </row>
    <row r="172" spans="1:4" x14ac:dyDescent="0.25">
      <c r="A172">
        <v>171</v>
      </c>
      <c r="B172" s="2">
        <v>45050</v>
      </c>
      <c r="C172">
        <v>8</v>
      </c>
      <c r="D172" t="s">
        <v>33</v>
      </c>
    </row>
    <row r="173" spans="1:4" x14ac:dyDescent="0.25">
      <c r="A173">
        <v>172</v>
      </c>
      <c r="B173" s="2">
        <v>45272</v>
      </c>
      <c r="C173">
        <v>25</v>
      </c>
      <c r="D173" t="s">
        <v>34</v>
      </c>
    </row>
    <row r="174" spans="1:4" x14ac:dyDescent="0.25">
      <c r="A174">
        <v>173</v>
      </c>
      <c r="B174" s="2">
        <v>45221</v>
      </c>
      <c r="C174">
        <v>41</v>
      </c>
      <c r="D174" t="s">
        <v>33</v>
      </c>
    </row>
    <row r="175" spans="1:4" x14ac:dyDescent="0.25">
      <c r="A175">
        <v>174</v>
      </c>
      <c r="B175" s="2">
        <v>44994</v>
      </c>
      <c r="C175">
        <v>36</v>
      </c>
      <c r="D175" t="s">
        <v>33</v>
      </c>
    </row>
    <row r="176" spans="1:4" x14ac:dyDescent="0.25">
      <c r="A176">
        <v>175</v>
      </c>
      <c r="B176" s="2">
        <v>45257</v>
      </c>
      <c r="C176">
        <v>4</v>
      </c>
      <c r="D176" t="s">
        <v>34</v>
      </c>
    </row>
    <row r="177" spans="1:4" x14ac:dyDescent="0.25">
      <c r="A177">
        <v>176</v>
      </c>
      <c r="B177" s="2">
        <v>45192</v>
      </c>
      <c r="C177">
        <v>15</v>
      </c>
      <c r="D177" t="s">
        <v>34</v>
      </c>
    </row>
    <row r="178" spans="1:4" x14ac:dyDescent="0.25">
      <c r="A178">
        <v>177</v>
      </c>
      <c r="B178" s="2">
        <v>44990</v>
      </c>
      <c r="C178">
        <v>28</v>
      </c>
      <c r="D178" t="s">
        <v>34</v>
      </c>
    </row>
    <row r="179" spans="1:4" x14ac:dyDescent="0.25">
      <c r="A179">
        <v>178</v>
      </c>
      <c r="B179" s="2">
        <v>45052</v>
      </c>
      <c r="C179">
        <v>20</v>
      </c>
      <c r="D179" t="s">
        <v>34</v>
      </c>
    </row>
    <row r="180" spans="1:4" x14ac:dyDescent="0.25">
      <c r="A180">
        <v>179</v>
      </c>
      <c r="B180" s="2">
        <v>45175</v>
      </c>
      <c r="C180">
        <v>38</v>
      </c>
      <c r="D180" t="s">
        <v>34</v>
      </c>
    </row>
    <row r="181" spans="1:4" x14ac:dyDescent="0.25">
      <c r="A181">
        <v>180</v>
      </c>
      <c r="B181" s="2">
        <v>44956</v>
      </c>
      <c r="C181">
        <v>6</v>
      </c>
      <c r="D181" t="s">
        <v>35</v>
      </c>
    </row>
    <row r="182" spans="1:4" x14ac:dyDescent="0.25">
      <c r="A182">
        <v>181</v>
      </c>
      <c r="B182" s="2">
        <v>45038</v>
      </c>
      <c r="C182">
        <v>30</v>
      </c>
      <c r="D182" t="s">
        <v>33</v>
      </c>
    </row>
    <row r="183" spans="1:4" x14ac:dyDescent="0.25">
      <c r="A183">
        <v>182</v>
      </c>
      <c r="B183" s="2">
        <v>45089</v>
      </c>
      <c r="C183">
        <v>32</v>
      </c>
      <c r="D183" t="s">
        <v>35</v>
      </c>
    </row>
    <row r="184" spans="1:4" x14ac:dyDescent="0.25">
      <c r="A184">
        <v>183</v>
      </c>
      <c r="B184" s="2">
        <v>45037</v>
      </c>
      <c r="C184">
        <v>49</v>
      </c>
      <c r="D184" t="s">
        <v>35</v>
      </c>
    </row>
    <row r="185" spans="1:4" x14ac:dyDescent="0.25">
      <c r="A185">
        <v>184</v>
      </c>
      <c r="B185" s="2">
        <v>45030</v>
      </c>
      <c r="C185">
        <v>41</v>
      </c>
      <c r="D185" t="s">
        <v>35</v>
      </c>
    </row>
    <row r="186" spans="1:4" x14ac:dyDescent="0.25">
      <c r="A186">
        <v>185</v>
      </c>
      <c r="B186" s="2">
        <v>45222</v>
      </c>
      <c r="C186">
        <v>4</v>
      </c>
      <c r="D186" t="s">
        <v>35</v>
      </c>
    </row>
    <row r="187" spans="1:4" x14ac:dyDescent="0.25">
      <c r="A187">
        <v>186</v>
      </c>
      <c r="B187" s="2">
        <v>45217</v>
      </c>
      <c r="C187">
        <v>35</v>
      </c>
      <c r="D187" t="s">
        <v>33</v>
      </c>
    </row>
    <row r="188" spans="1:4" x14ac:dyDescent="0.25">
      <c r="A188">
        <v>187</v>
      </c>
      <c r="B188" s="2">
        <v>44935</v>
      </c>
      <c r="C188">
        <v>30</v>
      </c>
      <c r="D188" t="s">
        <v>33</v>
      </c>
    </row>
    <row r="189" spans="1:4" x14ac:dyDescent="0.25">
      <c r="A189">
        <v>188</v>
      </c>
      <c r="B189" s="2">
        <v>45014</v>
      </c>
      <c r="C189">
        <v>49</v>
      </c>
      <c r="D189" t="s">
        <v>33</v>
      </c>
    </row>
    <row r="190" spans="1:4" x14ac:dyDescent="0.25">
      <c r="A190">
        <v>189</v>
      </c>
      <c r="B190" s="2">
        <v>45098</v>
      </c>
      <c r="C190">
        <v>41</v>
      </c>
      <c r="D190" t="s">
        <v>33</v>
      </c>
    </row>
    <row r="191" spans="1:4" x14ac:dyDescent="0.25">
      <c r="A191">
        <v>190</v>
      </c>
      <c r="B191" s="2">
        <v>45017</v>
      </c>
      <c r="C191">
        <v>22</v>
      </c>
      <c r="D191" t="s">
        <v>34</v>
      </c>
    </row>
    <row r="192" spans="1:4" x14ac:dyDescent="0.25">
      <c r="A192">
        <v>191</v>
      </c>
      <c r="B192" s="2">
        <v>44972</v>
      </c>
      <c r="C192">
        <v>2</v>
      </c>
      <c r="D192" t="s">
        <v>34</v>
      </c>
    </row>
    <row r="193" spans="1:4" x14ac:dyDescent="0.25">
      <c r="A193">
        <v>192</v>
      </c>
      <c r="B193" s="2">
        <v>45114</v>
      </c>
      <c r="C193">
        <v>12</v>
      </c>
      <c r="D193" t="s">
        <v>34</v>
      </c>
    </row>
    <row r="194" spans="1:4" x14ac:dyDescent="0.25">
      <c r="A194">
        <v>193</v>
      </c>
      <c r="B194" s="2">
        <v>45057</v>
      </c>
      <c r="C194">
        <v>34</v>
      </c>
      <c r="D194" t="s">
        <v>34</v>
      </c>
    </row>
    <row r="195" spans="1:4" x14ac:dyDescent="0.25">
      <c r="A195">
        <v>194</v>
      </c>
      <c r="B195" s="2">
        <v>45222</v>
      </c>
      <c r="C195">
        <v>34</v>
      </c>
      <c r="D195" t="s">
        <v>34</v>
      </c>
    </row>
    <row r="196" spans="1:4" x14ac:dyDescent="0.25">
      <c r="A196">
        <v>195</v>
      </c>
      <c r="B196" s="2">
        <v>44992</v>
      </c>
      <c r="C196">
        <v>14</v>
      </c>
      <c r="D196" t="s">
        <v>34</v>
      </c>
    </row>
    <row r="197" spans="1:4" x14ac:dyDescent="0.25">
      <c r="A197">
        <v>196</v>
      </c>
      <c r="B197" s="2">
        <v>44948</v>
      </c>
      <c r="C197">
        <v>39</v>
      </c>
      <c r="D197" t="s">
        <v>34</v>
      </c>
    </row>
    <row r="198" spans="1:4" x14ac:dyDescent="0.25">
      <c r="A198">
        <v>197</v>
      </c>
      <c r="B198" s="2">
        <v>45001</v>
      </c>
      <c r="C198">
        <v>39</v>
      </c>
      <c r="D198" t="s">
        <v>35</v>
      </c>
    </row>
    <row r="199" spans="1:4" x14ac:dyDescent="0.25">
      <c r="A199">
        <v>198</v>
      </c>
      <c r="B199" s="2">
        <v>45098</v>
      </c>
      <c r="C199">
        <v>45</v>
      </c>
      <c r="D199" t="s">
        <v>35</v>
      </c>
    </row>
    <row r="200" spans="1:4" x14ac:dyDescent="0.25">
      <c r="A200">
        <v>199</v>
      </c>
      <c r="B200" s="2">
        <v>44934</v>
      </c>
      <c r="C200">
        <v>6</v>
      </c>
      <c r="D200" t="s">
        <v>34</v>
      </c>
    </row>
    <row r="201" spans="1:4" x14ac:dyDescent="0.25">
      <c r="A201">
        <v>200</v>
      </c>
      <c r="B201" s="2">
        <v>44967</v>
      </c>
      <c r="C201">
        <v>8</v>
      </c>
      <c r="D201" t="s">
        <v>35</v>
      </c>
    </row>
    <row r="202" spans="1:4" x14ac:dyDescent="0.25">
      <c r="A202">
        <v>201</v>
      </c>
      <c r="B202" s="2">
        <v>45152</v>
      </c>
      <c r="C202">
        <v>27</v>
      </c>
      <c r="D202" t="s">
        <v>35</v>
      </c>
    </row>
    <row r="203" spans="1:4" x14ac:dyDescent="0.25">
      <c r="A203">
        <v>202</v>
      </c>
      <c r="B203" s="2">
        <v>44992</v>
      </c>
      <c r="C203">
        <v>12</v>
      </c>
      <c r="D203" t="s">
        <v>33</v>
      </c>
    </row>
    <row r="204" spans="1:4" x14ac:dyDescent="0.25">
      <c r="A204">
        <v>203</v>
      </c>
      <c r="B204" s="2">
        <v>45032</v>
      </c>
      <c r="C204">
        <v>21</v>
      </c>
      <c r="D204" t="s">
        <v>34</v>
      </c>
    </row>
    <row r="205" spans="1:4" x14ac:dyDescent="0.25">
      <c r="A205">
        <v>204</v>
      </c>
      <c r="B205" s="2">
        <v>45054</v>
      </c>
      <c r="C205">
        <v>38</v>
      </c>
      <c r="D205" t="s">
        <v>35</v>
      </c>
    </row>
    <row r="206" spans="1:4" x14ac:dyDescent="0.25">
      <c r="A206">
        <v>205</v>
      </c>
      <c r="B206" s="2">
        <v>44953</v>
      </c>
      <c r="C206">
        <v>4</v>
      </c>
      <c r="D206" t="s">
        <v>33</v>
      </c>
    </row>
    <row r="207" spans="1:4" x14ac:dyDescent="0.25">
      <c r="A207">
        <v>206</v>
      </c>
      <c r="B207" s="2">
        <v>45257</v>
      </c>
      <c r="C207">
        <v>25</v>
      </c>
      <c r="D207" t="s">
        <v>33</v>
      </c>
    </row>
    <row r="208" spans="1:4" x14ac:dyDescent="0.25">
      <c r="A208">
        <v>207</v>
      </c>
      <c r="B208" s="2">
        <v>45013</v>
      </c>
      <c r="C208">
        <v>43</v>
      </c>
      <c r="D208" t="s">
        <v>34</v>
      </c>
    </row>
    <row r="209" spans="1:4" x14ac:dyDescent="0.25">
      <c r="A209">
        <v>208</v>
      </c>
      <c r="B209" s="2">
        <v>45080</v>
      </c>
      <c r="C209">
        <v>24</v>
      </c>
      <c r="D209" t="s">
        <v>35</v>
      </c>
    </row>
    <row r="210" spans="1:4" x14ac:dyDescent="0.25">
      <c r="A210">
        <v>209</v>
      </c>
      <c r="B210" s="2">
        <v>45211</v>
      </c>
      <c r="C210">
        <v>12</v>
      </c>
      <c r="D210" t="s">
        <v>33</v>
      </c>
    </row>
    <row r="211" spans="1:4" x14ac:dyDescent="0.25">
      <c r="A211">
        <v>210</v>
      </c>
      <c r="B211" s="2">
        <v>45131</v>
      </c>
      <c r="C211">
        <v>29</v>
      </c>
      <c r="D211" t="s">
        <v>35</v>
      </c>
    </row>
    <row r="212" spans="1:4" x14ac:dyDescent="0.25">
      <c r="A212">
        <v>211</v>
      </c>
      <c r="B212" s="2">
        <v>44988</v>
      </c>
      <c r="C212">
        <v>35</v>
      </c>
      <c r="D212" t="s">
        <v>35</v>
      </c>
    </row>
    <row r="213" spans="1:4" x14ac:dyDescent="0.25">
      <c r="A213">
        <v>212</v>
      </c>
      <c r="B213" s="2">
        <v>45091</v>
      </c>
      <c r="C213">
        <v>37</v>
      </c>
      <c r="D213" t="s">
        <v>34</v>
      </c>
    </row>
    <row r="214" spans="1:4" x14ac:dyDescent="0.25">
      <c r="A214">
        <v>213</v>
      </c>
      <c r="B214" s="2">
        <v>44980</v>
      </c>
      <c r="C214">
        <v>30</v>
      </c>
      <c r="D214" t="s">
        <v>34</v>
      </c>
    </row>
    <row r="215" spans="1:4" x14ac:dyDescent="0.25">
      <c r="A215">
        <v>214</v>
      </c>
      <c r="B215" s="2">
        <v>45232</v>
      </c>
      <c r="C215">
        <v>41</v>
      </c>
      <c r="D215" t="s">
        <v>35</v>
      </c>
    </row>
    <row r="216" spans="1:4" x14ac:dyDescent="0.25">
      <c r="A216">
        <v>215</v>
      </c>
      <c r="B216" s="2">
        <v>45237</v>
      </c>
      <c r="C216">
        <v>42</v>
      </c>
      <c r="D216" t="s">
        <v>35</v>
      </c>
    </row>
    <row r="217" spans="1:4" x14ac:dyDescent="0.25">
      <c r="A217">
        <v>216</v>
      </c>
      <c r="B217" s="2">
        <v>45175</v>
      </c>
      <c r="C217">
        <v>35</v>
      </c>
      <c r="D217" t="s">
        <v>33</v>
      </c>
    </row>
    <row r="218" spans="1:4" x14ac:dyDescent="0.25">
      <c r="A218">
        <v>217</v>
      </c>
      <c r="B218" s="2">
        <v>45152</v>
      </c>
      <c r="C218">
        <v>1</v>
      </c>
      <c r="D218" t="s">
        <v>35</v>
      </c>
    </row>
    <row r="219" spans="1:4" x14ac:dyDescent="0.25">
      <c r="A219">
        <v>218</v>
      </c>
      <c r="B219" s="2">
        <v>45089</v>
      </c>
      <c r="C219">
        <v>40</v>
      </c>
      <c r="D219" t="s">
        <v>33</v>
      </c>
    </row>
    <row r="220" spans="1:4" x14ac:dyDescent="0.25">
      <c r="A220">
        <v>219</v>
      </c>
      <c r="B220" s="2">
        <v>45125</v>
      </c>
      <c r="C220">
        <v>26</v>
      </c>
      <c r="D220" t="s">
        <v>35</v>
      </c>
    </row>
    <row r="221" spans="1:4" x14ac:dyDescent="0.25">
      <c r="A221">
        <v>220</v>
      </c>
      <c r="B221" s="2">
        <v>45242</v>
      </c>
      <c r="C221">
        <v>35</v>
      </c>
      <c r="D221" t="s">
        <v>35</v>
      </c>
    </row>
    <row r="222" spans="1:4" x14ac:dyDescent="0.25">
      <c r="A222">
        <v>221</v>
      </c>
      <c r="B222" s="2">
        <v>45093</v>
      </c>
      <c r="C222">
        <v>42</v>
      </c>
      <c r="D222" t="s">
        <v>33</v>
      </c>
    </row>
    <row r="223" spans="1:4" x14ac:dyDescent="0.25">
      <c r="A223">
        <v>222</v>
      </c>
      <c r="B223" s="2">
        <v>45080</v>
      </c>
      <c r="C223">
        <v>7</v>
      </c>
      <c r="D223" t="s">
        <v>34</v>
      </c>
    </row>
    <row r="224" spans="1:4" x14ac:dyDescent="0.25">
      <c r="A224">
        <v>223</v>
      </c>
      <c r="B224" s="2">
        <v>45129</v>
      </c>
      <c r="C224">
        <v>4</v>
      </c>
      <c r="D224" t="s">
        <v>35</v>
      </c>
    </row>
    <row r="225" spans="1:4" x14ac:dyDescent="0.25">
      <c r="A225">
        <v>224</v>
      </c>
      <c r="B225" s="2">
        <v>45062</v>
      </c>
      <c r="C225">
        <v>5</v>
      </c>
      <c r="D225" t="s">
        <v>34</v>
      </c>
    </row>
    <row r="226" spans="1:4" x14ac:dyDescent="0.25">
      <c r="A226">
        <v>225</v>
      </c>
      <c r="B226" s="2">
        <v>45122</v>
      </c>
      <c r="C226">
        <v>39</v>
      </c>
      <c r="D226" t="s">
        <v>35</v>
      </c>
    </row>
    <row r="227" spans="1:4" x14ac:dyDescent="0.25">
      <c r="A227">
        <v>226</v>
      </c>
      <c r="B227" s="2">
        <v>44995</v>
      </c>
      <c r="C227">
        <v>11</v>
      </c>
      <c r="D227" t="s">
        <v>33</v>
      </c>
    </row>
    <row r="228" spans="1:4" x14ac:dyDescent="0.25">
      <c r="A228">
        <v>227</v>
      </c>
      <c r="B228" s="2">
        <v>45238</v>
      </c>
      <c r="C228">
        <v>15</v>
      </c>
      <c r="D228" t="s">
        <v>35</v>
      </c>
    </row>
    <row r="229" spans="1:4" x14ac:dyDescent="0.25">
      <c r="A229">
        <v>228</v>
      </c>
      <c r="B229" s="2">
        <v>45215</v>
      </c>
      <c r="C229">
        <v>32</v>
      </c>
      <c r="D229" t="s">
        <v>34</v>
      </c>
    </row>
    <row r="230" spans="1:4" x14ac:dyDescent="0.25">
      <c r="A230">
        <v>229</v>
      </c>
      <c r="B230" s="2">
        <v>45283</v>
      </c>
      <c r="C230">
        <v>37</v>
      </c>
      <c r="D230" t="s">
        <v>34</v>
      </c>
    </row>
    <row r="231" spans="1:4" x14ac:dyDescent="0.25">
      <c r="A231">
        <v>230</v>
      </c>
      <c r="B231" s="2">
        <v>45173</v>
      </c>
      <c r="C231">
        <v>9</v>
      </c>
      <c r="D231" t="s">
        <v>35</v>
      </c>
    </row>
    <row r="232" spans="1:4" x14ac:dyDescent="0.25">
      <c r="A232">
        <v>231</v>
      </c>
      <c r="B232" s="2">
        <v>44977</v>
      </c>
      <c r="C232">
        <v>47</v>
      </c>
      <c r="D232" t="s">
        <v>35</v>
      </c>
    </row>
    <row r="233" spans="1:4" x14ac:dyDescent="0.25">
      <c r="A233">
        <v>232</v>
      </c>
      <c r="B233" s="2">
        <v>45177</v>
      </c>
      <c r="C233">
        <v>32</v>
      </c>
      <c r="D233" t="s">
        <v>35</v>
      </c>
    </row>
    <row r="234" spans="1:4" x14ac:dyDescent="0.25">
      <c r="A234">
        <v>233</v>
      </c>
      <c r="B234" s="2">
        <v>45187</v>
      </c>
      <c r="C234">
        <v>33</v>
      </c>
      <c r="D234" t="s">
        <v>34</v>
      </c>
    </row>
    <row r="235" spans="1:4" x14ac:dyDescent="0.25">
      <c r="A235">
        <v>234</v>
      </c>
      <c r="B235" s="2">
        <v>45096</v>
      </c>
      <c r="C235">
        <v>23</v>
      </c>
      <c r="D235" t="s">
        <v>35</v>
      </c>
    </row>
    <row r="236" spans="1:4" x14ac:dyDescent="0.25">
      <c r="A236">
        <v>235</v>
      </c>
      <c r="B236" s="2">
        <v>45288</v>
      </c>
      <c r="C236">
        <v>15</v>
      </c>
      <c r="D236" t="s">
        <v>33</v>
      </c>
    </row>
    <row r="237" spans="1:4" x14ac:dyDescent="0.25">
      <c r="A237">
        <v>236</v>
      </c>
      <c r="B237" s="2">
        <v>45194</v>
      </c>
      <c r="C237">
        <v>30</v>
      </c>
      <c r="D237" t="s">
        <v>35</v>
      </c>
    </row>
    <row r="238" spans="1:4" x14ac:dyDescent="0.25">
      <c r="A238">
        <v>237</v>
      </c>
      <c r="B238" s="2">
        <v>44939</v>
      </c>
      <c r="C238">
        <v>16</v>
      </c>
      <c r="D238" t="s">
        <v>35</v>
      </c>
    </row>
    <row r="239" spans="1:4" x14ac:dyDescent="0.25">
      <c r="A239">
        <v>238</v>
      </c>
      <c r="B239" s="2">
        <v>45189</v>
      </c>
      <c r="C239">
        <v>22</v>
      </c>
      <c r="D239" t="s">
        <v>33</v>
      </c>
    </row>
    <row r="240" spans="1:4" x14ac:dyDescent="0.25">
      <c r="A240">
        <v>239</v>
      </c>
      <c r="B240" s="2">
        <v>45208</v>
      </c>
      <c r="C240">
        <v>43</v>
      </c>
      <c r="D240" t="s">
        <v>33</v>
      </c>
    </row>
    <row r="241" spans="1:4" x14ac:dyDescent="0.25">
      <c r="A241">
        <v>240</v>
      </c>
      <c r="B241" s="2">
        <v>45134</v>
      </c>
      <c r="C241">
        <v>30</v>
      </c>
      <c r="D241" t="s">
        <v>35</v>
      </c>
    </row>
    <row r="242" spans="1:4" x14ac:dyDescent="0.25">
      <c r="A242">
        <v>241</v>
      </c>
      <c r="B242" s="2">
        <v>45279</v>
      </c>
      <c r="C242">
        <v>1</v>
      </c>
      <c r="D242" t="s">
        <v>33</v>
      </c>
    </row>
    <row r="243" spans="1:4" x14ac:dyDescent="0.25">
      <c r="A243">
        <v>242</v>
      </c>
      <c r="B243" s="2">
        <v>44973</v>
      </c>
      <c r="C243">
        <v>35</v>
      </c>
      <c r="D243" t="s">
        <v>35</v>
      </c>
    </row>
    <row r="244" spans="1:4" x14ac:dyDescent="0.25">
      <c r="A244">
        <v>243</v>
      </c>
      <c r="B244" s="2">
        <v>45269</v>
      </c>
      <c r="C244">
        <v>18</v>
      </c>
      <c r="D244" t="s">
        <v>34</v>
      </c>
    </row>
    <row r="245" spans="1:4" x14ac:dyDescent="0.25">
      <c r="A245">
        <v>244</v>
      </c>
      <c r="B245" s="2">
        <v>45098</v>
      </c>
      <c r="C245">
        <v>15</v>
      </c>
      <c r="D245" t="s">
        <v>35</v>
      </c>
    </row>
    <row r="246" spans="1:4" x14ac:dyDescent="0.25">
      <c r="A246">
        <v>245</v>
      </c>
      <c r="B246" s="2">
        <v>45064</v>
      </c>
      <c r="C246">
        <v>21</v>
      </c>
      <c r="D246" t="s">
        <v>35</v>
      </c>
    </row>
    <row r="247" spans="1:4" x14ac:dyDescent="0.25">
      <c r="A247">
        <v>246</v>
      </c>
      <c r="B247" s="2">
        <v>45009</v>
      </c>
      <c r="C247">
        <v>40</v>
      </c>
      <c r="D247" t="s">
        <v>33</v>
      </c>
    </row>
    <row r="248" spans="1:4" x14ac:dyDescent="0.25">
      <c r="A248">
        <v>247</v>
      </c>
      <c r="B248" s="2">
        <v>45284</v>
      </c>
      <c r="C248">
        <v>2</v>
      </c>
      <c r="D248" t="s">
        <v>35</v>
      </c>
    </row>
    <row r="249" spans="1:4" x14ac:dyDescent="0.25">
      <c r="A249">
        <v>248</v>
      </c>
      <c r="B249" s="2">
        <v>45164</v>
      </c>
      <c r="C249">
        <v>30</v>
      </c>
      <c r="D249" t="s">
        <v>35</v>
      </c>
    </row>
    <row r="250" spans="1:4" x14ac:dyDescent="0.25">
      <c r="A250">
        <v>249</v>
      </c>
      <c r="B250" s="2">
        <v>44963</v>
      </c>
      <c r="C250">
        <v>40</v>
      </c>
      <c r="D250" t="s">
        <v>34</v>
      </c>
    </row>
    <row r="251" spans="1:4" x14ac:dyDescent="0.25">
      <c r="A251">
        <v>250</v>
      </c>
      <c r="B251" s="2">
        <v>44935</v>
      </c>
      <c r="C251">
        <v>32</v>
      </c>
      <c r="D251" t="s">
        <v>34</v>
      </c>
    </row>
    <row r="252" spans="1:4" x14ac:dyDescent="0.25">
      <c r="A252">
        <v>251</v>
      </c>
      <c r="B252" s="2">
        <v>45009</v>
      </c>
      <c r="C252">
        <v>28</v>
      </c>
      <c r="D252" t="s">
        <v>34</v>
      </c>
    </row>
    <row r="253" spans="1:4" x14ac:dyDescent="0.25">
      <c r="A253">
        <v>252</v>
      </c>
      <c r="B253" s="2">
        <v>45149</v>
      </c>
      <c r="C253">
        <v>11</v>
      </c>
      <c r="D253" t="s">
        <v>35</v>
      </c>
    </row>
    <row r="254" spans="1:4" x14ac:dyDescent="0.25">
      <c r="A254">
        <v>253</v>
      </c>
      <c r="B254" s="2">
        <v>45263</v>
      </c>
      <c r="C254">
        <v>7</v>
      </c>
      <c r="D254" t="s">
        <v>35</v>
      </c>
    </row>
    <row r="255" spans="1:4" x14ac:dyDescent="0.25">
      <c r="A255">
        <v>254</v>
      </c>
      <c r="B255" s="2">
        <v>45163</v>
      </c>
      <c r="C255">
        <v>1</v>
      </c>
      <c r="D255" t="s">
        <v>33</v>
      </c>
    </row>
    <row r="256" spans="1:4" x14ac:dyDescent="0.25">
      <c r="A256">
        <v>255</v>
      </c>
      <c r="B256" s="2">
        <v>45094</v>
      </c>
      <c r="C256">
        <v>43</v>
      </c>
      <c r="D256" t="s">
        <v>33</v>
      </c>
    </row>
    <row r="257" spans="1:4" x14ac:dyDescent="0.25">
      <c r="A257">
        <v>256</v>
      </c>
      <c r="B257" s="2">
        <v>45164</v>
      </c>
      <c r="C257">
        <v>28</v>
      </c>
      <c r="D257" t="s">
        <v>33</v>
      </c>
    </row>
    <row r="258" spans="1:4" x14ac:dyDescent="0.25">
      <c r="A258">
        <v>257</v>
      </c>
      <c r="B258" s="2">
        <v>44957</v>
      </c>
      <c r="C258">
        <v>39</v>
      </c>
      <c r="D258" t="s">
        <v>34</v>
      </c>
    </row>
    <row r="259" spans="1:4" x14ac:dyDescent="0.25">
      <c r="A259">
        <v>258</v>
      </c>
      <c r="B259" s="2">
        <v>45094</v>
      </c>
      <c r="C259">
        <v>19</v>
      </c>
      <c r="D259" t="s">
        <v>33</v>
      </c>
    </row>
    <row r="260" spans="1:4" x14ac:dyDescent="0.25">
      <c r="A260">
        <v>259</v>
      </c>
      <c r="B260" s="2">
        <v>45001</v>
      </c>
      <c r="C260">
        <v>39</v>
      </c>
      <c r="D260" t="s">
        <v>35</v>
      </c>
    </row>
    <row r="261" spans="1:4" x14ac:dyDescent="0.25">
      <c r="A261">
        <v>260</v>
      </c>
      <c r="B261" s="2">
        <v>45162</v>
      </c>
      <c r="C261">
        <v>32</v>
      </c>
      <c r="D261" t="s">
        <v>34</v>
      </c>
    </row>
    <row r="262" spans="1:4" x14ac:dyDescent="0.25">
      <c r="A262">
        <v>261</v>
      </c>
      <c r="B262" s="2">
        <v>45075</v>
      </c>
      <c r="C262">
        <v>49</v>
      </c>
      <c r="D262" t="s">
        <v>35</v>
      </c>
    </row>
    <row r="263" spans="1:4" x14ac:dyDescent="0.25">
      <c r="A263">
        <v>262</v>
      </c>
      <c r="B263" s="2">
        <v>44961</v>
      </c>
      <c r="C263">
        <v>30</v>
      </c>
      <c r="D263" t="s">
        <v>34</v>
      </c>
    </row>
    <row r="264" spans="1:4" x14ac:dyDescent="0.25">
      <c r="A264">
        <v>263</v>
      </c>
      <c r="B264" s="2">
        <v>45288</v>
      </c>
      <c r="C264">
        <v>2</v>
      </c>
      <c r="D264" t="s">
        <v>34</v>
      </c>
    </row>
    <row r="265" spans="1:4" x14ac:dyDescent="0.25">
      <c r="A265">
        <v>264</v>
      </c>
      <c r="B265" s="2">
        <v>44993</v>
      </c>
      <c r="C265">
        <v>44</v>
      </c>
      <c r="D265" t="s">
        <v>35</v>
      </c>
    </row>
    <row r="266" spans="1:4" x14ac:dyDescent="0.25">
      <c r="A266">
        <v>265</v>
      </c>
      <c r="B266" s="2">
        <v>45022</v>
      </c>
      <c r="C266">
        <v>43</v>
      </c>
      <c r="D266" t="s">
        <v>35</v>
      </c>
    </row>
    <row r="267" spans="1:4" x14ac:dyDescent="0.25">
      <c r="A267">
        <v>266</v>
      </c>
      <c r="B267" s="2">
        <v>44933</v>
      </c>
      <c r="C267">
        <v>37</v>
      </c>
      <c r="D267" t="s">
        <v>35</v>
      </c>
    </row>
    <row r="268" spans="1:4" x14ac:dyDescent="0.25">
      <c r="A268">
        <v>267</v>
      </c>
      <c r="B268" s="2">
        <v>45254</v>
      </c>
      <c r="C268">
        <v>19</v>
      </c>
      <c r="D268" t="s">
        <v>35</v>
      </c>
    </row>
    <row r="269" spans="1:4" x14ac:dyDescent="0.25">
      <c r="A269">
        <v>268</v>
      </c>
      <c r="B269" s="2">
        <v>45279</v>
      </c>
      <c r="C269">
        <v>26</v>
      </c>
      <c r="D269" t="s">
        <v>33</v>
      </c>
    </row>
    <row r="270" spans="1:4" x14ac:dyDescent="0.25">
      <c r="A270">
        <v>269</v>
      </c>
      <c r="B270" s="2">
        <v>45093</v>
      </c>
      <c r="C270">
        <v>1</v>
      </c>
      <c r="D270" t="s">
        <v>33</v>
      </c>
    </row>
    <row r="271" spans="1:4" x14ac:dyDescent="0.25">
      <c r="A271">
        <v>270</v>
      </c>
      <c r="B271" s="2">
        <v>45028</v>
      </c>
      <c r="C271">
        <v>42</v>
      </c>
      <c r="D271" t="s">
        <v>33</v>
      </c>
    </row>
    <row r="272" spans="1:4" x14ac:dyDescent="0.25">
      <c r="A272">
        <v>271</v>
      </c>
      <c r="B272" s="2">
        <v>45227</v>
      </c>
      <c r="C272">
        <v>28</v>
      </c>
      <c r="D272" t="s">
        <v>35</v>
      </c>
    </row>
    <row r="273" spans="1:4" x14ac:dyDescent="0.25">
      <c r="A273">
        <v>272</v>
      </c>
      <c r="B273" s="2">
        <v>45123</v>
      </c>
      <c r="C273">
        <v>26</v>
      </c>
      <c r="D273" t="s">
        <v>35</v>
      </c>
    </row>
    <row r="274" spans="1:4" x14ac:dyDescent="0.25">
      <c r="A274">
        <v>273</v>
      </c>
      <c r="B274" s="2">
        <v>45168</v>
      </c>
      <c r="C274">
        <v>40</v>
      </c>
      <c r="D274" t="s">
        <v>33</v>
      </c>
    </row>
    <row r="275" spans="1:4" x14ac:dyDescent="0.25">
      <c r="A275">
        <v>274</v>
      </c>
      <c r="B275" s="2">
        <v>44950</v>
      </c>
      <c r="C275">
        <v>35</v>
      </c>
      <c r="D275" t="s">
        <v>35</v>
      </c>
    </row>
    <row r="276" spans="1:4" x14ac:dyDescent="0.25">
      <c r="A276">
        <v>275</v>
      </c>
      <c r="B276" s="2">
        <v>45092</v>
      </c>
      <c r="C276">
        <v>3</v>
      </c>
      <c r="D276" t="s">
        <v>34</v>
      </c>
    </row>
    <row r="277" spans="1:4" x14ac:dyDescent="0.25">
      <c r="A277">
        <v>276</v>
      </c>
      <c r="B277" s="2">
        <v>45079</v>
      </c>
      <c r="C277">
        <v>26</v>
      </c>
      <c r="D277" t="s">
        <v>35</v>
      </c>
    </row>
    <row r="278" spans="1:4" x14ac:dyDescent="0.25">
      <c r="A278">
        <v>277</v>
      </c>
      <c r="B278" s="2">
        <v>45113</v>
      </c>
      <c r="C278">
        <v>33</v>
      </c>
      <c r="D278" t="s">
        <v>33</v>
      </c>
    </row>
    <row r="279" spans="1:4" x14ac:dyDescent="0.25">
      <c r="A279">
        <v>278</v>
      </c>
      <c r="B279" s="2">
        <v>44979</v>
      </c>
      <c r="C279">
        <v>22</v>
      </c>
      <c r="D279" t="s">
        <v>35</v>
      </c>
    </row>
    <row r="280" spans="1:4" x14ac:dyDescent="0.25">
      <c r="A280">
        <v>279</v>
      </c>
      <c r="B280" s="2">
        <v>45028</v>
      </c>
      <c r="C280">
        <v>6</v>
      </c>
      <c r="D280" t="s">
        <v>33</v>
      </c>
    </row>
    <row r="281" spans="1:4" x14ac:dyDescent="0.25">
      <c r="A281">
        <v>280</v>
      </c>
      <c r="B281" s="2">
        <v>45249</v>
      </c>
      <c r="C281">
        <v>42</v>
      </c>
      <c r="D281" t="s">
        <v>35</v>
      </c>
    </row>
    <row r="282" spans="1:4" x14ac:dyDescent="0.25">
      <c r="A282">
        <v>281</v>
      </c>
      <c r="B282" s="2">
        <v>45275</v>
      </c>
      <c r="C282">
        <v>34</v>
      </c>
      <c r="D282" t="s">
        <v>35</v>
      </c>
    </row>
    <row r="283" spans="1:4" x14ac:dyDescent="0.25">
      <c r="A283">
        <v>282</v>
      </c>
      <c r="B283" s="2">
        <v>45129</v>
      </c>
      <c r="C283">
        <v>3</v>
      </c>
      <c r="D283" t="s">
        <v>35</v>
      </c>
    </row>
    <row r="284" spans="1:4" x14ac:dyDescent="0.25">
      <c r="A284">
        <v>283</v>
      </c>
      <c r="B284" s="2">
        <v>45189</v>
      </c>
      <c r="C284">
        <v>17</v>
      </c>
      <c r="D284" t="s">
        <v>35</v>
      </c>
    </row>
    <row r="285" spans="1:4" x14ac:dyDescent="0.25">
      <c r="A285">
        <v>284</v>
      </c>
      <c r="B285" s="2">
        <v>45061</v>
      </c>
      <c r="C285">
        <v>6</v>
      </c>
      <c r="D285" t="s">
        <v>33</v>
      </c>
    </row>
    <row r="286" spans="1:4" x14ac:dyDescent="0.25">
      <c r="A286">
        <v>285</v>
      </c>
      <c r="B286" s="2">
        <v>45169</v>
      </c>
      <c r="C286">
        <v>42</v>
      </c>
      <c r="D286" t="s">
        <v>33</v>
      </c>
    </row>
    <row r="287" spans="1:4" x14ac:dyDescent="0.25">
      <c r="A287">
        <v>286</v>
      </c>
      <c r="B287" s="2">
        <v>45019</v>
      </c>
      <c r="C287">
        <v>5</v>
      </c>
      <c r="D287" t="s">
        <v>34</v>
      </c>
    </row>
    <row r="288" spans="1:4" x14ac:dyDescent="0.25">
      <c r="A288">
        <v>287</v>
      </c>
      <c r="B288" s="2">
        <v>45087</v>
      </c>
      <c r="C288">
        <v>20</v>
      </c>
      <c r="D288" t="s">
        <v>34</v>
      </c>
    </row>
    <row r="289" spans="1:4" x14ac:dyDescent="0.25">
      <c r="A289">
        <v>288</v>
      </c>
      <c r="B289" s="2">
        <v>45006</v>
      </c>
      <c r="C289">
        <v>1</v>
      </c>
      <c r="D289" t="s">
        <v>34</v>
      </c>
    </row>
    <row r="290" spans="1:4" x14ac:dyDescent="0.25">
      <c r="A290">
        <v>289</v>
      </c>
      <c r="B290" s="2">
        <v>45244</v>
      </c>
      <c r="C290">
        <v>24</v>
      </c>
      <c r="D290" t="s">
        <v>33</v>
      </c>
    </row>
    <row r="291" spans="1:4" x14ac:dyDescent="0.25">
      <c r="A291">
        <v>290</v>
      </c>
      <c r="B291" s="2">
        <v>45184</v>
      </c>
      <c r="C291">
        <v>9</v>
      </c>
      <c r="D291" t="s">
        <v>33</v>
      </c>
    </row>
    <row r="292" spans="1:4" x14ac:dyDescent="0.25">
      <c r="A292">
        <v>291</v>
      </c>
      <c r="B292" s="2">
        <v>45195</v>
      </c>
      <c r="C292">
        <v>15</v>
      </c>
      <c r="D292" t="s">
        <v>34</v>
      </c>
    </row>
    <row r="293" spans="1:4" x14ac:dyDescent="0.25">
      <c r="A293">
        <v>292</v>
      </c>
      <c r="B293" s="2">
        <v>45266</v>
      </c>
      <c r="C293">
        <v>37</v>
      </c>
      <c r="D293" t="s">
        <v>34</v>
      </c>
    </row>
    <row r="294" spans="1:4" x14ac:dyDescent="0.25">
      <c r="A294">
        <v>293</v>
      </c>
      <c r="B294" s="2">
        <v>44952</v>
      </c>
      <c r="C294">
        <v>18</v>
      </c>
      <c r="D294" t="s">
        <v>33</v>
      </c>
    </row>
    <row r="295" spans="1:4" x14ac:dyDescent="0.25">
      <c r="A295">
        <v>294</v>
      </c>
      <c r="B295" s="2">
        <v>45004</v>
      </c>
      <c r="C295">
        <v>22</v>
      </c>
      <c r="D295" t="s">
        <v>35</v>
      </c>
    </row>
    <row r="296" spans="1:4" x14ac:dyDescent="0.25">
      <c r="A296">
        <v>295</v>
      </c>
      <c r="B296" s="2">
        <v>44994</v>
      </c>
      <c r="C296">
        <v>11</v>
      </c>
      <c r="D296" t="s">
        <v>34</v>
      </c>
    </row>
    <row r="297" spans="1:4" x14ac:dyDescent="0.25">
      <c r="A297">
        <v>296</v>
      </c>
      <c r="B297" s="2">
        <v>45261</v>
      </c>
      <c r="C297">
        <v>38</v>
      </c>
      <c r="D297" t="s">
        <v>33</v>
      </c>
    </row>
    <row r="298" spans="1:4" x14ac:dyDescent="0.25">
      <c r="A298">
        <v>297</v>
      </c>
      <c r="B298" s="2">
        <v>45205</v>
      </c>
      <c r="C298">
        <v>3</v>
      </c>
      <c r="D298" t="s">
        <v>33</v>
      </c>
    </row>
    <row r="299" spans="1:4" x14ac:dyDescent="0.25">
      <c r="A299">
        <v>298</v>
      </c>
      <c r="B299" s="2">
        <v>45161</v>
      </c>
      <c r="C299">
        <v>29</v>
      </c>
      <c r="D299" t="s">
        <v>34</v>
      </c>
    </row>
    <row r="300" spans="1:4" x14ac:dyDescent="0.25">
      <c r="A300">
        <v>299</v>
      </c>
      <c r="B300" s="2">
        <v>45234</v>
      </c>
      <c r="C300">
        <v>46</v>
      </c>
      <c r="D300" t="s">
        <v>33</v>
      </c>
    </row>
    <row r="301" spans="1:4" x14ac:dyDescent="0.25">
      <c r="A301">
        <v>300</v>
      </c>
      <c r="B301" s="2">
        <v>45214</v>
      </c>
      <c r="C301">
        <v>32</v>
      </c>
      <c r="D301" t="s">
        <v>34</v>
      </c>
    </row>
    <row r="302" spans="1:4" x14ac:dyDescent="0.25">
      <c r="A302">
        <v>301</v>
      </c>
      <c r="B302" s="2">
        <v>45201</v>
      </c>
      <c r="C302">
        <v>34</v>
      </c>
      <c r="D302" t="s">
        <v>35</v>
      </c>
    </row>
    <row r="303" spans="1:4" x14ac:dyDescent="0.25">
      <c r="A303">
        <v>302</v>
      </c>
      <c r="B303" s="2">
        <v>44975</v>
      </c>
      <c r="C303">
        <v>8</v>
      </c>
      <c r="D303" t="s">
        <v>34</v>
      </c>
    </row>
    <row r="304" spans="1:4" x14ac:dyDescent="0.25">
      <c r="A304">
        <v>303</v>
      </c>
      <c r="B304" s="2">
        <v>45066</v>
      </c>
      <c r="C304">
        <v>34</v>
      </c>
      <c r="D304" t="s">
        <v>35</v>
      </c>
    </row>
    <row r="305" spans="1:4" x14ac:dyDescent="0.25">
      <c r="A305">
        <v>304</v>
      </c>
      <c r="B305" s="2">
        <v>45044</v>
      </c>
      <c r="C305">
        <v>5</v>
      </c>
      <c r="D305" t="s">
        <v>35</v>
      </c>
    </row>
    <row r="306" spans="1:4" x14ac:dyDescent="0.25">
      <c r="A306">
        <v>305</v>
      </c>
      <c r="B306" s="2">
        <v>45122</v>
      </c>
      <c r="C306">
        <v>9</v>
      </c>
      <c r="D306" t="s">
        <v>33</v>
      </c>
    </row>
    <row r="307" spans="1:4" x14ac:dyDescent="0.25">
      <c r="A307">
        <v>306</v>
      </c>
      <c r="B307" s="2">
        <v>45049</v>
      </c>
      <c r="C307">
        <v>17</v>
      </c>
      <c r="D307" t="s">
        <v>33</v>
      </c>
    </row>
    <row r="308" spans="1:4" x14ac:dyDescent="0.25">
      <c r="A308">
        <v>307</v>
      </c>
      <c r="B308" s="2">
        <v>45234</v>
      </c>
      <c r="C308">
        <v>20</v>
      </c>
      <c r="D308" t="s">
        <v>33</v>
      </c>
    </row>
    <row r="309" spans="1:4" x14ac:dyDescent="0.25">
      <c r="A309">
        <v>308</v>
      </c>
      <c r="B309" s="2">
        <v>45222</v>
      </c>
      <c r="C309">
        <v>42</v>
      </c>
      <c r="D309" t="s">
        <v>33</v>
      </c>
    </row>
    <row r="310" spans="1:4" x14ac:dyDescent="0.25">
      <c r="A310">
        <v>309</v>
      </c>
      <c r="B310" s="2">
        <v>45032</v>
      </c>
      <c r="C310">
        <v>27</v>
      </c>
      <c r="D310" t="s">
        <v>35</v>
      </c>
    </row>
    <row r="311" spans="1:4" x14ac:dyDescent="0.25">
      <c r="A311">
        <v>310</v>
      </c>
      <c r="B311" s="2">
        <v>45112</v>
      </c>
      <c r="C311">
        <v>5</v>
      </c>
      <c r="D311" t="s">
        <v>35</v>
      </c>
    </row>
    <row r="312" spans="1:4" x14ac:dyDescent="0.25">
      <c r="A312">
        <v>311</v>
      </c>
      <c r="B312" s="2">
        <v>45114</v>
      </c>
      <c r="C312">
        <v>46</v>
      </c>
      <c r="D312" t="s">
        <v>33</v>
      </c>
    </row>
    <row r="313" spans="1:4" x14ac:dyDescent="0.25">
      <c r="A313">
        <v>312</v>
      </c>
      <c r="B313" s="2">
        <v>45100</v>
      </c>
      <c r="C313">
        <v>29</v>
      </c>
      <c r="D313" t="s">
        <v>34</v>
      </c>
    </row>
    <row r="314" spans="1:4" x14ac:dyDescent="0.25">
      <c r="A314">
        <v>313</v>
      </c>
      <c r="B314" s="2">
        <v>45096</v>
      </c>
      <c r="C314">
        <v>11</v>
      </c>
      <c r="D314" t="s">
        <v>35</v>
      </c>
    </row>
    <row r="315" spans="1:4" x14ac:dyDescent="0.25">
      <c r="A315">
        <v>314</v>
      </c>
      <c r="B315" s="2">
        <v>45006</v>
      </c>
      <c r="C315">
        <v>26</v>
      </c>
      <c r="D315" t="s">
        <v>33</v>
      </c>
    </row>
    <row r="316" spans="1:4" x14ac:dyDescent="0.25">
      <c r="A316">
        <v>315</v>
      </c>
      <c r="B316" s="2">
        <v>45208</v>
      </c>
      <c r="C316">
        <v>23</v>
      </c>
      <c r="D316" t="s">
        <v>33</v>
      </c>
    </row>
    <row r="317" spans="1:4" x14ac:dyDescent="0.25">
      <c r="A317">
        <v>316</v>
      </c>
      <c r="B317" s="2">
        <v>44954</v>
      </c>
      <c r="C317">
        <v>18</v>
      </c>
      <c r="D317" t="s">
        <v>33</v>
      </c>
    </row>
    <row r="318" spans="1:4" x14ac:dyDescent="0.25">
      <c r="A318">
        <v>317</v>
      </c>
      <c r="B318" s="2">
        <v>45079</v>
      </c>
      <c r="C318">
        <v>20</v>
      </c>
      <c r="D318" t="s">
        <v>34</v>
      </c>
    </row>
    <row r="319" spans="1:4" x14ac:dyDescent="0.25">
      <c r="A319">
        <v>318</v>
      </c>
      <c r="B319" s="2">
        <v>45180</v>
      </c>
      <c r="C319">
        <v>44</v>
      </c>
      <c r="D319" t="s">
        <v>34</v>
      </c>
    </row>
    <row r="320" spans="1:4" x14ac:dyDescent="0.25">
      <c r="A320">
        <v>319</v>
      </c>
      <c r="B320" s="2">
        <v>44997</v>
      </c>
      <c r="C320">
        <v>21</v>
      </c>
      <c r="D320" t="s">
        <v>35</v>
      </c>
    </row>
    <row r="321" spans="1:4" x14ac:dyDescent="0.25">
      <c r="A321">
        <v>320</v>
      </c>
      <c r="B321" s="2">
        <v>44968</v>
      </c>
      <c r="C321">
        <v>26</v>
      </c>
      <c r="D321" t="s">
        <v>35</v>
      </c>
    </row>
    <row r="322" spans="1:4" x14ac:dyDescent="0.25">
      <c r="A322">
        <v>321</v>
      </c>
      <c r="B322" s="2">
        <v>45229</v>
      </c>
      <c r="C322">
        <v>32</v>
      </c>
      <c r="D322" t="s">
        <v>35</v>
      </c>
    </row>
    <row r="323" spans="1:4" x14ac:dyDescent="0.25">
      <c r="A323">
        <v>322</v>
      </c>
      <c r="B323" s="2">
        <v>45250</v>
      </c>
      <c r="C323">
        <v>1</v>
      </c>
      <c r="D323" t="s">
        <v>35</v>
      </c>
    </row>
    <row r="324" spans="1:4" x14ac:dyDescent="0.25">
      <c r="A324">
        <v>323</v>
      </c>
      <c r="B324" s="2">
        <v>44995</v>
      </c>
      <c r="C324">
        <v>2</v>
      </c>
      <c r="D324" t="s">
        <v>34</v>
      </c>
    </row>
    <row r="325" spans="1:4" x14ac:dyDescent="0.25">
      <c r="A325">
        <v>324</v>
      </c>
      <c r="B325" s="2">
        <v>44980</v>
      </c>
      <c r="C325">
        <v>4</v>
      </c>
      <c r="D325" t="s">
        <v>33</v>
      </c>
    </row>
    <row r="326" spans="1:4" x14ac:dyDescent="0.25">
      <c r="A326">
        <v>325</v>
      </c>
      <c r="B326" s="2">
        <v>45199</v>
      </c>
      <c r="C326">
        <v>41</v>
      </c>
      <c r="D326" t="s">
        <v>35</v>
      </c>
    </row>
    <row r="327" spans="1:4" x14ac:dyDescent="0.25">
      <c r="A327">
        <v>326</v>
      </c>
      <c r="B327" s="2">
        <v>45011</v>
      </c>
      <c r="C327">
        <v>10</v>
      </c>
      <c r="D327" t="s">
        <v>34</v>
      </c>
    </row>
    <row r="328" spans="1:4" x14ac:dyDescent="0.25">
      <c r="A328">
        <v>327</v>
      </c>
      <c r="B328" s="2">
        <v>45165</v>
      </c>
      <c r="C328">
        <v>28</v>
      </c>
      <c r="D328" t="s">
        <v>34</v>
      </c>
    </row>
    <row r="329" spans="1:4" x14ac:dyDescent="0.25">
      <c r="A329">
        <v>328</v>
      </c>
      <c r="B329" s="2">
        <v>45033</v>
      </c>
      <c r="C329">
        <v>49</v>
      </c>
      <c r="D329" t="s">
        <v>33</v>
      </c>
    </row>
    <row r="330" spans="1:4" x14ac:dyDescent="0.25">
      <c r="A330">
        <v>329</v>
      </c>
      <c r="B330" s="2">
        <v>45151</v>
      </c>
      <c r="C330">
        <v>37</v>
      </c>
      <c r="D330" t="s">
        <v>35</v>
      </c>
    </row>
    <row r="331" spans="1:4" x14ac:dyDescent="0.25">
      <c r="A331">
        <v>330</v>
      </c>
      <c r="B331" s="2">
        <v>45187</v>
      </c>
      <c r="C331">
        <v>17</v>
      </c>
      <c r="D331" t="s">
        <v>33</v>
      </c>
    </row>
    <row r="332" spans="1:4" x14ac:dyDescent="0.25">
      <c r="A332">
        <v>331</v>
      </c>
      <c r="B332" s="2">
        <v>44928</v>
      </c>
      <c r="C332">
        <v>30</v>
      </c>
      <c r="D332" t="s">
        <v>34</v>
      </c>
    </row>
    <row r="333" spans="1:4" x14ac:dyDescent="0.25">
      <c r="A333">
        <v>332</v>
      </c>
      <c r="B333" s="2">
        <v>45266</v>
      </c>
      <c r="C333">
        <v>6</v>
      </c>
      <c r="D333" t="s">
        <v>34</v>
      </c>
    </row>
    <row r="334" spans="1:4" x14ac:dyDescent="0.25">
      <c r="A334">
        <v>333</v>
      </c>
      <c r="B334" s="2">
        <v>45273</v>
      </c>
      <c r="C334">
        <v>11</v>
      </c>
      <c r="D334" t="s">
        <v>34</v>
      </c>
    </row>
    <row r="335" spans="1:4" x14ac:dyDescent="0.25">
      <c r="A335">
        <v>334</v>
      </c>
      <c r="B335" s="2">
        <v>44944</v>
      </c>
      <c r="C335">
        <v>11</v>
      </c>
      <c r="D335" t="s">
        <v>35</v>
      </c>
    </row>
    <row r="336" spans="1:4" x14ac:dyDescent="0.25">
      <c r="A336">
        <v>335</v>
      </c>
      <c r="B336" s="2">
        <v>45287</v>
      </c>
      <c r="C336">
        <v>2</v>
      </c>
      <c r="D336" t="s">
        <v>33</v>
      </c>
    </row>
    <row r="337" spans="1:4" x14ac:dyDescent="0.25">
      <c r="A337">
        <v>336</v>
      </c>
      <c r="B337" s="2">
        <v>44951</v>
      </c>
      <c r="C337">
        <v>20</v>
      </c>
      <c r="D337" t="s">
        <v>33</v>
      </c>
    </row>
    <row r="338" spans="1:4" x14ac:dyDescent="0.25">
      <c r="A338">
        <v>337</v>
      </c>
      <c r="B338" s="2">
        <v>45164</v>
      </c>
      <c r="C338">
        <v>34</v>
      </c>
      <c r="D338" t="s">
        <v>34</v>
      </c>
    </row>
    <row r="339" spans="1:4" x14ac:dyDescent="0.25">
      <c r="A339">
        <v>338</v>
      </c>
      <c r="B339" s="2">
        <v>45264</v>
      </c>
      <c r="C339">
        <v>41</v>
      </c>
      <c r="D339" t="s">
        <v>33</v>
      </c>
    </row>
    <row r="340" spans="1:4" x14ac:dyDescent="0.25">
      <c r="A340">
        <v>339</v>
      </c>
      <c r="B340" s="2">
        <v>45039</v>
      </c>
      <c r="C340">
        <v>1</v>
      </c>
      <c r="D340" t="s">
        <v>34</v>
      </c>
    </row>
    <row r="341" spans="1:4" x14ac:dyDescent="0.25">
      <c r="A341">
        <v>340</v>
      </c>
      <c r="B341" s="2">
        <v>45190</v>
      </c>
      <c r="C341">
        <v>48</v>
      </c>
      <c r="D341" t="s">
        <v>33</v>
      </c>
    </row>
    <row r="342" spans="1:4" x14ac:dyDescent="0.25">
      <c r="A342">
        <v>341</v>
      </c>
      <c r="B342" s="2">
        <v>45112</v>
      </c>
      <c r="C342">
        <v>27</v>
      </c>
      <c r="D342" t="s">
        <v>35</v>
      </c>
    </row>
    <row r="343" spans="1:4" x14ac:dyDescent="0.25">
      <c r="A343">
        <v>342</v>
      </c>
      <c r="B343" s="2">
        <v>45201</v>
      </c>
      <c r="C343">
        <v>26</v>
      </c>
      <c r="D343" t="s">
        <v>35</v>
      </c>
    </row>
    <row r="344" spans="1:4" x14ac:dyDescent="0.25">
      <c r="A344">
        <v>343</v>
      </c>
      <c r="B344" s="2">
        <v>45133</v>
      </c>
      <c r="C344">
        <v>26</v>
      </c>
      <c r="D344" t="s">
        <v>35</v>
      </c>
    </row>
    <row r="345" spans="1:4" x14ac:dyDescent="0.25">
      <c r="A345">
        <v>344</v>
      </c>
      <c r="B345" s="2">
        <v>45104</v>
      </c>
      <c r="C345">
        <v>8</v>
      </c>
      <c r="D345" t="s">
        <v>33</v>
      </c>
    </row>
    <row r="346" spans="1:4" x14ac:dyDescent="0.25">
      <c r="A346">
        <v>345</v>
      </c>
      <c r="B346" s="2">
        <v>45177</v>
      </c>
      <c r="C346">
        <v>29</v>
      </c>
      <c r="D346" t="s">
        <v>35</v>
      </c>
    </row>
    <row r="347" spans="1:4" x14ac:dyDescent="0.25">
      <c r="A347">
        <v>346</v>
      </c>
      <c r="B347" s="2">
        <v>44933</v>
      </c>
      <c r="C347">
        <v>17</v>
      </c>
      <c r="D347" t="s">
        <v>35</v>
      </c>
    </row>
    <row r="348" spans="1:4" x14ac:dyDescent="0.25">
      <c r="A348">
        <v>347</v>
      </c>
      <c r="B348" s="2">
        <v>45127</v>
      </c>
      <c r="C348">
        <v>33</v>
      </c>
      <c r="D348" t="s">
        <v>33</v>
      </c>
    </row>
    <row r="349" spans="1:4" x14ac:dyDescent="0.25">
      <c r="A349">
        <v>348</v>
      </c>
      <c r="B349" s="2">
        <v>45260</v>
      </c>
      <c r="C349">
        <v>1</v>
      </c>
      <c r="D349" t="s">
        <v>35</v>
      </c>
    </row>
    <row r="350" spans="1:4" x14ac:dyDescent="0.25">
      <c r="A350">
        <v>349</v>
      </c>
      <c r="B350" s="2">
        <v>45158</v>
      </c>
      <c r="C350">
        <v>24</v>
      </c>
      <c r="D350" t="s">
        <v>33</v>
      </c>
    </row>
    <row r="351" spans="1:4" x14ac:dyDescent="0.25">
      <c r="A351">
        <v>350</v>
      </c>
      <c r="B351" s="2">
        <v>45039</v>
      </c>
      <c r="C351">
        <v>25</v>
      </c>
      <c r="D351" t="s">
        <v>35</v>
      </c>
    </row>
    <row r="352" spans="1:4" x14ac:dyDescent="0.25">
      <c r="A352">
        <v>351</v>
      </c>
      <c r="B352" s="2">
        <v>45130</v>
      </c>
      <c r="C352">
        <v>1</v>
      </c>
      <c r="D352" t="s">
        <v>33</v>
      </c>
    </row>
    <row r="353" spans="1:4" x14ac:dyDescent="0.25">
      <c r="A353">
        <v>352</v>
      </c>
      <c r="B353" s="2">
        <v>45171</v>
      </c>
      <c r="C353">
        <v>26</v>
      </c>
      <c r="D353" t="s">
        <v>34</v>
      </c>
    </row>
    <row r="354" spans="1:4" x14ac:dyDescent="0.25">
      <c r="A354">
        <v>353</v>
      </c>
      <c r="B354" s="2">
        <v>45004</v>
      </c>
      <c r="C354">
        <v>16</v>
      </c>
      <c r="D354" t="s">
        <v>35</v>
      </c>
    </row>
    <row r="355" spans="1:4" x14ac:dyDescent="0.25">
      <c r="A355">
        <v>354</v>
      </c>
      <c r="B355" s="2">
        <v>45120</v>
      </c>
      <c r="C355">
        <v>49</v>
      </c>
      <c r="D355" t="s">
        <v>35</v>
      </c>
    </row>
    <row r="356" spans="1:4" x14ac:dyDescent="0.25">
      <c r="A356">
        <v>355</v>
      </c>
      <c r="B356" s="2">
        <v>44932</v>
      </c>
      <c r="C356">
        <v>33</v>
      </c>
      <c r="D356" t="s">
        <v>34</v>
      </c>
    </row>
    <row r="357" spans="1:4" x14ac:dyDescent="0.25">
      <c r="A357">
        <v>356</v>
      </c>
      <c r="B357" s="2">
        <v>45122</v>
      </c>
      <c r="C357">
        <v>28</v>
      </c>
      <c r="D357" t="s">
        <v>33</v>
      </c>
    </row>
    <row r="358" spans="1:4" x14ac:dyDescent="0.25">
      <c r="A358">
        <v>357</v>
      </c>
      <c r="B358" s="2">
        <v>45179</v>
      </c>
      <c r="C358">
        <v>45</v>
      </c>
      <c r="D358" t="s">
        <v>35</v>
      </c>
    </row>
    <row r="359" spans="1:4" x14ac:dyDescent="0.25">
      <c r="A359">
        <v>358</v>
      </c>
      <c r="B359" s="2">
        <v>44943</v>
      </c>
      <c r="C359">
        <v>24</v>
      </c>
      <c r="D359" t="s">
        <v>33</v>
      </c>
    </row>
    <row r="360" spans="1:4" x14ac:dyDescent="0.25">
      <c r="A360">
        <v>359</v>
      </c>
      <c r="B360" s="2">
        <v>45049</v>
      </c>
      <c r="C360">
        <v>36</v>
      </c>
      <c r="D360" t="s">
        <v>34</v>
      </c>
    </row>
    <row r="361" spans="1:4" x14ac:dyDescent="0.25">
      <c r="A361">
        <v>360</v>
      </c>
      <c r="B361" s="2">
        <v>45011</v>
      </c>
      <c r="C361">
        <v>14</v>
      </c>
      <c r="D361" t="s">
        <v>35</v>
      </c>
    </row>
    <row r="362" spans="1:4" x14ac:dyDescent="0.25">
      <c r="A362">
        <v>361</v>
      </c>
      <c r="B362" s="2">
        <v>45035</v>
      </c>
      <c r="C362">
        <v>49</v>
      </c>
      <c r="D362" t="s">
        <v>33</v>
      </c>
    </row>
    <row r="363" spans="1:4" x14ac:dyDescent="0.25">
      <c r="A363">
        <v>362</v>
      </c>
      <c r="B363" s="2">
        <v>45152</v>
      </c>
      <c r="C363">
        <v>5</v>
      </c>
      <c r="D363" t="s">
        <v>33</v>
      </c>
    </row>
    <row r="364" spans="1:4" x14ac:dyDescent="0.25">
      <c r="A364">
        <v>363</v>
      </c>
      <c r="B364" s="2">
        <v>44927</v>
      </c>
      <c r="C364">
        <v>27</v>
      </c>
      <c r="D364" t="s">
        <v>35</v>
      </c>
    </row>
    <row r="365" spans="1:4" x14ac:dyDescent="0.25">
      <c r="A365">
        <v>364</v>
      </c>
      <c r="B365" s="2">
        <v>45166</v>
      </c>
      <c r="C365">
        <v>14</v>
      </c>
      <c r="D365" t="s">
        <v>33</v>
      </c>
    </row>
    <row r="366" spans="1:4" x14ac:dyDescent="0.25">
      <c r="A366">
        <v>365</v>
      </c>
      <c r="B366" s="2">
        <v>45228</v>
      </c>
      <c r="C366">
        <v>24</v>
      </c>
      <c r="D366" t="s">
        <v>35</v>
      </c>
    </row>
    <row r="367" spans="1:4" x14ac:dyDescent="0.25">
      <c r="A367">
        <v>366</v>
      </c>
      <c r="B367" s="2">
        <v>44942</v>
      </c>
      <c r="C367">
        <v>46</v>
      </c>
      <c r="D367" t="s">
        <v>34</v>
      </c>
    </row>
    <row r="368" spans="1:4" x14ac:dyDescent="0.25">
      <c r="A368">
        <v>367</v>
      </c>
      <c r="B368" s="2">
        <v>45185</v>
      </c>
      <c r="C368">
        <v>28</v>
      </c>
      <c r="D368" t="s">
        <v>33</v>
      </c>
    </row>
    <row r="369" spans="1:4" x14ac:dyDescent="0.25">
      <c r="A369">
        <v>368</v>
      </c>
      <c r="B369" s="2">
        <v>44943</v>
      </c>
      <c r="C369">
        <v>8</v>
      </c>
      <c r="D369" t="s">
        <v>35</v>
      </c>
    </row>
    <row r="370" spans="1:4" x14ac:dyDescent="0.25">
      <c r="A370">
        <v>369</v>
      </c>
      <c r="B370" s="2">
        <v>44964</v>
      </c>
      <c r="C370">
        <v>35</v>
      </c>
      <c r="D370" t="s">
        <v>34</v>
      </c>
    </row>
    <row r="371" spans="1:4" x14ac:dyDescent="0.25">
      <c r="A371">
        <v>370</v>
      </c>
      <c r="B371" s="2">
        <v>45099</v>
      </c>
      <c r="C371">
        <v>47</v>
      </c>
      <c r="D371" t="s">
        <v>35</v>
      </c>
    </row>
    <row r="372" spans="1:4" x14ac:dyDescent="0.25">
      <c r="A372">
        <v>371</v>
      </c>
      <c r="B372" s="2">
        <v>45092</v>
      </c>
      <c r="C372">
        <v>35</v>
      </c>
      <c r="D372" t="s">
        <v>34</v>
      </c>
    </row>
    <row r="373" spans="1:4" x14ac:dyDescent="0.25">
      <c r="A373">
        <v>372</v>
      </c>
      <c r="B373" s="2">
        <v>45225</v>
      </c>
      <c r="C373">
        <v>23</v>
      </c>
      <c r="D373" t="s">
        <v>34</v>
      </c>
    </row>
    <row r="374" spans="1:4" x14ac:dyDescent="0.25">
      <c r="A374">
        <v>373</v>
      </c>
      <c r="B374" s="2">
        <v>45056</v>
      </c>
      <c r="C374">
        <v>13</v>
      </c>
      <c r="D374" t="s">
        <v>35</v>
      </c>
    </row>
    <row r="375" spans="1:4" x14ac:dyDescent="0.25">
      <c r="A375">
        <v>374</v>
      </c>
      <c r="B375" s="2">
        <v>45285</v>
      </c>
      <c r="C375">
        <v>47</v>
      </c>
      <c r="D375" t="s">
        <v>35</v>
      </c>
    </row>
    <row r="376" spans="1:4" x14ac:dyDescent="0.25">
      <c r="A376">
        <v>375</v>
      </c>
      <c r="B376" s="2">
        <v>45169</v>
      </c>
      <c r="C376">
        <v>17</v>
      </c>
      <c r="D376" t="s">
        <v>34</v>
      </c>
    </row>
    <row r="377" spans="1:4" x14ac:dyDescent="0.25">
      <c r="A377">
        <v>376</v>
      </c>
      <c r="B377" s="2">
        <v>44985</v>
      </c>
      <c r="C377">
        <v>31</v>
      </c>
      <c r="D377" t="s">
        <v>34</v>
      </c>
    </row>
    <row r="378" spans="1:4" x14ac:dyDescent="0.25">
      <c r="A378">
        <v>377</v>
      </c>
      <c r="B378" s="2">
        <v>45057</v>
      </c>
      <c r="C378">
        <v>10</v>
      </c>
      <c r="D378" t="s">
        <v>35</v>
      </c>
    </row>
    <row r="379" spans="1:4" x14ac:dyDescent="0.25">
      <c r="A379">
        <v>378</v>
      </c>
      <c r="B379" s="2">
        <v>45160</v>
      </c>
      <c r="C379">
        <v>36</v>
      </c>
      <c r="D379" t="s">
        <v>34</v>
      </c>
    </row>
    <row r="380" spans="1:4" x14ac:dyDescent="0.25">
      <c r="A380">
        <v>379</v>
      </c>
      <c r="B380" s="2">
        <v>45131</v>
      </c>
      <c r="C380">
        <v>29</v>
      </c>
      <c r="D380" t="s">
        <v>35</v>
      </c>
    </row>
    <row r="381" spans="1:4" x14ac:dyDescent="0.25">
      <c r="A381">
        <v>380</v>
      </c>
      <c r="B381" s="2">
        <v>45087</v>
      </c>
      <c r="C381">
        <v>16</v>
      </c>
      <c r="D381" t="s">
        <v>33</v>
      </c>
    </row>
    <row r="382" spans="1:4" x14ac:dyDescent="0.25">
      <c r="A382">
        <v>381</v>
      </c>
      <c r="B382" s="2">
        <v>45125</v>
      </c>
      <c r="C382">
        <v>33</v>
      </c>
      <c r="D382" t="s">
        <v>34</v>
      </c>
    </row>
    <row r="383" spans="1:4" x14ac:dyDescent="0.25">
      <c r="A383">
        <v>382</v>
      </c>
      <c r="B383" s="2">
        <v>44986</v>
      </c>
      <c r="C383">
        <v>14</v>
      </c>
      <c r="D383" t="s">
        <v>33</v>
      </c>
    </row>
    <row r="384" spans="1:4" x14ac:dyDescent="0.25">
      <c r="A384">
        <v>383</v>
      </c>
      <c r="B384" s="2">
        <v>45159</v>
      </c>
      <c r="C384">
        <v>7</v>
      </c>
      <c r="D384" t="s">
        <v>35</v>
      </c>
    </row>
    <row r="385" spans="1:4" x14ac:dyDescent="0.25">
      <c r="A385">
        <v>384</v>
      </c>
      <c r="B385" s="2">
        <v>45286</v>
      </c>
      <c r="C385">
        <v>33</v>
      </c>
      <c r="D385" t="s">
        <v>34</v>
      </c>
    </row>
    <row r="386" spans="1:4" x14ac:dyDescent="0.25">
      <c r="A386">
        <v>385</v>
      </c>
      <c r="B386" s="2">
        <v>45162</v>
      </c>
      <c r="C386">
        <v>3</v>
      </c>
      <c r="D386" t="s">
        <v>33</v>
      </c>
    </row>
    <row r="387" spans="1:4" x14ac:dyDescent="0.25">
      <c r="A387">
        <v>386</v>
      </c>
      <c r="B387" s="2">
        <v>45222</v>
      </c>
      <c r="C387">
        <v>26</v>
      </c>
      <c r="D387" t="s">
        <v>34</v>
      </c>
    </row>
    <row r="388" spans="1:4" x14ac:dyDescent="0.25">
      <c r="A388">
        <v>387</v>
      </c>
      <c r="B388" s="2">
        <v>45229</v>
      </c>
      <c r="C388">
        <v>39</v>
      </c>
      <c r="D388" t="s">
        <v>34</v>
      </c>
    </row>
    <row r="389" spans="1:4" x14ac:dyDescent="0.25">
      <c r="A389">
        <v>388</v>
      </c>
      <c r="B389" s="2">
        <v>45159</v>
      </c>
      <c r="C389">
        <v>5</v>
      </c>
      <c r="D389" t="s">
        <v>35</v>
      </c>
    </row>
    <row r="390" spans="1:4" x14ac:dyDescent="0.25">
      <c r="A390">
        <v>389</v>
      </c>
      <c r="B390" s="2">
        <v>45020</v>
      </c>
      <c r="C390">
        <v>23</v>
      </c>
      <c r="D390" t="s">
        <v>35</v>
      </c>
    </row>
    <row r="391" spans="1:4" x14ac:dyDescent="0.25">
      <c r="A391">
        <v>390</v>
      </c>
      <c r="B391" s="2">
        <v>44975</v>
      </c>
      <c r="C391">
        <v>33</v>
      </c>
      <c r="D391" t="s">
        <v>33</v>
      </c>
    </row>
    <row r="392" spans="1:4" x14ac:dyDescent="0.25">
      <c r="A392">
        <v>391</v>
      </c>
      <c r="B392" s="2">
        <v>45128</v>
      </c>
      <c r="C392">
        <v>30</v>
      </c>
      <c r="D392" t="s">
        <v>33</v>
      </c>
    </row>
    <row r="393" spans="1:4" x14ac:dyDescent="0.25">
      <c r="A393">
        <v>392</v>
      </c>
      <c r="B393" s="2">
        <v>45172</v>
      </c>
      <c r="C393">
        <v>33</v>
      </c>
      <c r="D393" t="s">
        <v>33</v>
      </c>
    </row>
    <row r="394" spans="1:4" x14ac:dyDescent="0.25">
      <c r="A394">
        <v>393</v>
      </c>
      <c r="B394" s="2">
        <v>45264</v>
      </c>
      <c r="C394">
        <v>43</v>
      </c>
      <c r="D394" t="s">
        <v>34</v>
      </c>
    </row>
    <row r="395" spans="1:4" x14ac:dyDescent="0.25">
      <c r="A395">
        <v>394</v>
      </c>
      <c r="B395" s="2">
        <v>45118</v>
      </c>
      <c r="C395">
        <v>25</v>
      </c>
      <c r="D395" t="s">
        <v>35</v>
      </c>
    </row>
    <row r="396" spans="1:4" x14ac:dyDescent="0.25">
      <c r="A396">
        <v>395</v>
      </c>
      <c r="B396" s="2">
        <v>45129</v>
      </c>
      <c r="C396">
        <v>22</v>
      </c>
      <c r="D396" t="s">
        <v>35</v>
      </c>
    </row>
    <row r="397" spans="1:4" x14ac:dyDescent="0.25">
      <c r="A397">
        <v>396</v>
      </c>
      <c r="B397" s="2">
        <v>45053</v>
      </c>
      <c r="C397">
        <v>1</v>
      </c>
      <c r="D397" t="s">
        <v>35</v>
      </c>
    </row>
    <row r="398" spans="1:4" x14ac:dyDescent="0.25">
      <c r="A398">
        <v>397</v>
      </c>
      <c r="B398" s="2">
        <v>45056</v>
      </c>
      <c r="C398">
        <v>10</v>
      </c>
      <c r="D398" t="s">
        <v>35</v>
      </c>
    </row>
    <row r="399" spans="1:4" x14ac:dyDescent="0.25">
      <c r="A399">
        <v>398</v>
      </c>
      <c r="B399" s="2">
        <v>45208</v>
      </c>
      <c r="C399">
        <v>23</v>
      </c>
      <c r="D399" t="s">
        <v>35</v>
      </c>
    </row>
    <row r="400" spans="1:4" x14ac:dyDescent="0.25">
      <c r="A400">
        <v>399</v>
      </c>
      <c r="B400" s="2">
        <v>45079</v>
      </c>
      <c r="C400">
        <v>33</v>
      </c>
      <c r="D400" t="s">
        <v>34</v>
      </c>
    </row>
    <row r="401" spans="1:4" x14ac:dyDescent="0.25">
      <c r="A401">
        <v>400</v>
      </c>
      <c r="B401" s="2">
        <v>45004</v>
      </c>
      <c r="C401">
        <v>39</v>
      </c>
      <c r="D401" t="s">
        <v>35</v>
      </c>
    </row>
    <row r="402" spans="1:4" x14ac:dyDescent="0.25">
      <c r="A402">
        <v>401</v>
      </c>
      <c r="B402" s="2">
        <v>45160</v>
      </c>
      <c r="C402">
        <v>28</v>
      </c>
      <c r="D402" t="s">
        <v>34</v>
      </c>
    </row>
    <row r="403" spans="1:4" x14ac:dyDescent="0.25">
      <c r="A403">
        <v>402</v>
      </c>
      <c r="B403" s="2">
        <v>45149</v>
      </c>
      <c r="C403">
        <v>43</v>
      </c>
      <c r="D403" t="s">
        <v>33</v>
      </c>
    </row>
    <row r="404" spans="1:4" x14ac:dyDescent="0.25">
      <c r="A404">
        <v>403</v>
      </c>
      <c r="B404" s="2">
        <v>45168</v>
      </c>
      <c r="C404">
        <v>8</v>
      </c>
      <c r="D404" t="s">
        <v>35</v>
      </c>
    </row>
    <row r="405" spans="1:4" x14ac:dyDescent="0.25">
      <c r="A405">
        <v>404</v>
      </c>
      <c r="B405" s="2">
        <v>45227</v>
      </c>
      <c r="C405">
        <v>27</v>
      </c>
      <c r="D405" t="s">
        <v>33</v>
      </c>
    </row>
    <row r="406" spans="1:4" x14ac:dyDescent="0.25">
      <c r="A406">
        <v>405</v>
      </c>
      <c r="B406" s="2">
        <v>44982</v>
      </c>
      <c r="C406">
        <v>5</v>
      </c>
      <c r="D406" t="s">
        <v>35</v>
      </c>
    </row>
    <row r="407" spans="1:4" x14ac:dyDescent="0.25">
      <c r="A407">
        <v>406</v>
      </c>
      <c r="B407" s="2">
        <v>45289</v>
      </c>
      <c r="C407">
        <v>15</v>
      </c>
      <c r="D407" t="s">
        <v>34</v>
      </c>
    </row>
    <row r="408" spans="1:4" x14ac:dyDescent="0.25">
      <c r="A408">
        <v>407</v>
      </c>
      <c r="B408" s="2">
        <v>45163</v>
      </c>
      <c r="C408">
        <v>48</v>
      </c>
      <c r="D408" t="s">
        <v>33</v>
      </c>
    </row>
    <row r="409" spans="1:4" x14ac:dyDescent="0.25">
      <c r="A409">
        <v>408</v>
      </c>
      <c r="B409" s="2">
        <v>45213</v>
      </c>
      <c r="C409">
        <v>22</v>
      </c>
      <c r="D409" t="s">
        <v>35</v>
      </c>
    </row>
    <row r="410" spans="1:4" x14ac:dyDescent="0.25">
      <c r="A410">
        <v>409</v>
      </c>
      <c r="B410" s="2">
        <v>44946</v>
      </c>
      <c r="C410">
        <v>35</v>
      </c>
      <c r="D410" t="s">
        <v>33</v>
      </c>
    </row>
    <row r="411" spans="1:4" x14ac:dyDescent="0.25">
      <c r="A411">
        <v>410</v>
      </c>
      <c r="B411" s="2">
        <v>45147</v>
      </c>
      <c r="C411">
        <v>30</v>
      </c>
      <c r="D411" t="s">
        <v>35</v>
      </c>
    </row>
    <row r="412" spans="1:4" x14ac:dyDescent="0.25">
      <c r="A412">
        <v>411</v>
      </c>
      <c r="B412" s="2">
        <v>45189</v>
      </c>
      <c r="C412">
        <v>48</v>
      </c>
      <c r="D412" t="s">
        <v>34</v>
      </c>
    </row>
    <row r="413" spans="1:4" x14ac:dyDescent="0.25">
      <c r="A413">
        <v>412</v>
      </c>
      <c r="B413" s="2">
        <v>45291</v>
      </c>
      <c r="C413">
        <v>44</v>
      </c>
      <c r="D413" t="s">
        <v>34</v>
      </c>
    </row>
    <row r="414" spans="1:4" x14ac:dyDescent="0.25">
      <c r="A414">
        <v>413</v>
      </c>
      <c r="B414" s="2">
        <v>45001</v>
      </c>
      <c r="C414">
        <v>33</v>
      </c>
      <c r="D414" t="s">
        <v>34</v>
      </c>
    </row>
    <row r="415" spans="1:4" x14ac:dyDescent="0.25">
      <c r="A415">
        <v>414</v>
      </c>
      <c r="B415" s="2">
        <v>45173</v>
      </c>
      <c r="C415">
        <v>30</v>
      </c>
      <c r="D415" t="s">
        <v>35</v>
      </c>
    </row>
    <row r="416" spans="1:4" x14ac:dyDescent="0.25">
      <c r="A416">
        <v>415</v>
      </c>
      <c r="B416" s="2">
        <v>45095</v>
      </c>
      <c r="C416">
        <v>36</v>
      </c>
      <c r="D416" t="s">
        <v>35</v>
      </c>
    </row>
    <row r="417" spans="1:4" x14ac:dyDescent="0.25">
      <c r="A417">
        <v>416</v>
      </c>
      <c r="B417" s="2">
        <v>45039</v>
      </c>
      <c r="C417">
        <v>16</v>
      </c>
      <c r="D417" t="s">
        <v>35</v>
      </c>
    </row>
    <row r="418" spans="1:4" x14ac:dyDescent="0.25">
      <c r="A418">
        <v>417</v>
      </c>
      <c r="B418" s="2">
        <v>45239</v>
      </c>
      <c r="C418">
        <v>38</v>
      </c>
      <c r="D418" t="s">
        <v>34</v>
      </c>
    </row>
    <row r="419" spans="1:4" x14ac:dyDescent="0.25">
      <c r="A419">
        <v>418</v>
      </c>
      <c r="B419" s="2">
        <v>45189</v>
      </c>
      <c r="C419">
        <v>23</v>
      </c>
      <c r="D419" t="s">
        <v>35</v>
      </c>
    </row>
    <row r="420" spans="1:4" x14ac:dyDescent="0.25">
      <c r="A420">
        <v>419</v>
      </c>
      <c r="B420" s="2">
        <v>44964</v>
      </c>
      <c r="C420">
        <v>37</v>
      </c>
      <c r="D420" t="s">
        <v>35</v>
      </c>
    </row>
    <row r="421" spans="1:4" x14ac:dyDescent="0.25">
      <c r="A421">
        <v>420</v>
      </c>
      <c r="B421" s="2">
        <v>44932</v>
      </c>
      <c r="C421">
        <v>37</v>
      </c>
      <c r="D421" t="s">
        <v>34</v>
      </c>
    </row>
    <row r="422" spans="1:4" x14ac:dyDescent="0.25">
      <c r="A422">
        <v>421</v>
      </c>
      <c r="B422" s="2">
        <v>45276</v>
      </c>
      <c r="C422">
        <v>28</v>
      </c>
      <c r="D422" t="s">
        <v>33</v>
      </c>
    </row>
    <row r="423" spans="1:4" x14ac:dyDescent="0.25">
      <c r="A423">
        <v>422</v>
      </c>
      <c r="B423" s="2">
        <v>45203</v>
      </c>
      <c r="C423">
        <v>14</v>
      </c>
      <c r="D423" t="s">
        <v>33</v>
      </c>
    </row>
    <row r="424" spans="1:4" x14ac:dyDescent="0.25">
      <c r="A424">
        <v>423</v>
      </c>
      <c r="B424" s="2">
        <v>45020</v>
      </c>
      <c r="C424">
        <v>4</v>
      </c>
      <c r="D424" t="s">
        <v>33</v>
      </c>
    </row>
    <row r="425" spans="1:4" x14ac:dyDescent="0.25">
      <c r="A425">
        <v>424</v>
      </c>
      <c r="B425" s="2">
        <v>45193</v>
      </c>
      <c r="C425">
        <v>39</v>
      </c>
      <c r="D425" t="s">
        <v>34</v>
      </c>
    </row>
    <row r="426" spans="1:4" x14ac:dyDescent="0.25">
      <c r="A426">
        <v>425</v>
      </c>
      <c r="B426" s="2">
        <v>45233</v>
      </c>
      <c r="C426">
        <v>33</v>
      </c>
      <c r="D426" t="s">
        <v>34</v>
      </c>
    </row>
    <row r="427" spans="1:4" x14ac:dyDescent="0.25">
      <c r="A427">
        <v>426</v>
      </c>
      <c r="B427" s="2">
        <v>45179</v>
      </c>
      <c r="C427">
        <v>31</v>
      </c>
      <c r="D427" t="s">
        <v>34</v>
      </c>
    </row>
    <row r="428" spans="1:4" x14ac:dyDescent="0.25">
      <c r="A428">
        <v>427</v>
      </c>
      <c r="B428" s="2">
        <v>45152</v>
      </c>
      <c r="C428">
        <v>13</v>
      </c>
      <c r="D428" t="s">
        <v>35</v>
      </c>
    </row>
    <row r="429" spans="1:4" x14ac:dyDescent="0.25">
      <c r="A429">
        <v>428</v>
      </c>
      <c r="B429" s="2">
        <v>45148</v>
      </c>
      <c r="C429">
        <v>36</v>
      </c>
      <c r="D429" t="s">
        <v>33</v>
      </c>
    </row>
    <row r="430" spans="1:4" x14ac:dyDescent="0.25">
      <c r="A430">
        <v>429</v>
      </c>
      <c r="B430" s="2">
        <v>44937</v>
      </c>
      <c r="C430">
        <v>10</v>
      </c>
      <c r="D430" t="s">
        <v>33</v>
      </c>
    </row>
    <row r="431" spans="1:4" x14ac:dyDescent="0.25">
      <c r="A431">
        <v>430</v>
      </c>
      <c r="B431" s="2">
        <v>45109</v>
      </c>
      <c r="C431">
        <v>47</v>
      </c>
      <c r="D431" t="s">
        <v>35</v>
      </c>
    </row>
    <row r="432" spans="1:4" x14ac:dyDescent="0.25">
      <c r="A432">
        <v>431</v>
      </c>
      <c r="B432" s="2">
        <v>45072</v>
      </c>
      <c r="C432">
        <v>31</v>
      </c>
      <c r="D432" t="s">
        <v>34</v>
      </c>
    </row>
    <row r="433" spans="1:4" x14ac:dyDescent="0.25">
      <c r="A433">
        <v>432</v>
      </c>
      <c r="B433" s="2">
        <v>45276</v>
      </c>
      <c r="C433">
        <v>26</v>
      </c>
      <c r="D433" t="s">
        <v>33</v>
      </c>
    </row>
    <row r="434" spans="1:4" x14ac:dyDescent="0.25">
      <c r="A434">
        <v>433</v>
      </c>
      <c r="B434" s="2">
        <v>45263</v>
      </c>
      <c r="C434">
        <v>14</v>
      </c>
      <c r="D434" t="s">
        <v>33</v>
      </c>
    </row>
    <row r="435" spans="1:4" x14ac:dyDescent="0.25">
      <c r="A435">
        <v>434</v>
      </c>
      <c r="B435" s="2">
        <v>45239</v>
      </c>
      <c r="C435">
        <v>4</v>
      </c>
      <c r="D435" t="s">
        <v>33</v>
      </c>
    </row>
    <row r="436" spans="1:4" x14ac:dyDescent="0.25">
      <c r="A436">
        <v>435</v>
      </c>
      <c r="B436" s="2">
        <v>45003</v>
      </c>
      <c r="C436">
        <v>33</v>
      </c>
      <c r="D436" t="s">
        <v>35</v>
      </c>
    </row>
    <row r="437" spans="1:4" x14ac:dyDescent="0.25">
      <c r="A437">
        <v>436</v>
      </c>
      <c r="B437" s="2">
        <v>45187</v>
      </c>
      <c r="C437">
        <v>47</v>
      </c>
      <c r="D437" t="s">
        <v>34</v>
      </c>
    </row>
    <row r="438" spans="1:4" x14ac:dyDescent="0.25">
      <c r="A438">
        <v>437</v>
      </c>
      <c r="B438" s="2">
        <v>45189</v>
      </c>
      <c r="C438">
        <v>13</v>
      </c>
      <c r="D438" t="s">
        <v>34</v>
      </c>
    </row>
    <row r="439" spans="1:4" x14ac:dyDescent="0.25">
      <c r="A439">
        <v>438</v>
      </c>
      <c r="B439" s="2">
        <v>45036</v>
      </c>
      <c r="C439">
        <v>48</v>
      </c>
      <c r="D439" t="s">
        <v>34</v>
      </c>
    </row>
    <row r="440" spans="1:4" x14ac:dyDescent="0.25">
      <c r="A440">
        <v>439</v>
      </c>
      <c r="B440" s="2">
        <v>44977</v>
      </c>
      <c r="C440">
        <v>41</v>
      </c>
      <c r="D440" t="s">
        <v>35</v>
      </c>
    </row>
    <row r="441" spans="1:4" x14ac:dyDescent="0.25">
      <c r="A441">
        <v>440</v>
      </c>
      <c r="B441" s="2">
        <v>44976</v>
      </c>
      <c r="C441">
        <v>34</v>
      </c>
      <c r="D441" t="s">
        <v>35</v>
      </c>
    </row>
    <row r="442" spans="1:4" x14ac:dyDescent="0.25">
      <c r="A442">
        <v>441</v>
      </c>
      <c r="B442" s="2">
        <v>45227</v>
      </c>
      <c r="C442">
        <v>43</v>
      </c>
      <c r="D442" t="s">
        <v>33</v>
      </c>
    </row>
    <row r="443" spans="1:4" x14ac:dyDescent="0.25">
      <c r="A443">
        <v>442</v>
      </c>
      <c r="B443" s="2">
        <v>45097</v>
      </c>
      <c r="C443">
        <v>35</v>
      </c>
      <c r="D443" t="s">
        <v>33</v>
      </c>
    </row>
    <row r="444" spans="1:4" x14ac:dyDescent="0.25">
      <c r="A444">
        <v>443</v>
      </c>
      <c r="B444" s="2">
        <v>45085</v>
      </c>
      <c r="C444">
        <v>28</v>
      </c>
      <c r="D444" t="s">
        <v>34</v>
      </c>
    </row>
    <row r="445" spans="1:4" x14ac:dyDescent="0.25">
      <c r="A445">
        <v>444</v>
      </c>
      <c r="B445" s="2">
        <v>45266</v>
      </c>
      <c r="C445">
        <v>31</v>
      </c>
      <c r="D445" t="s">
        <v>33</v>
      </c>
    </row>
    <row r="446" spans="1:4" x14ac:dyDescent="0.25">
      <c r="A446">
        <v>445</v>
      </c>
      <c r="B446" s="2">
        <v>45073</v>
      </c>
      <c r="C446">
        <v>30</v>
      </c>
      <c r="D446" t="s">
        <v>35</v>
      </c>
    </row>
    <row r="447" spans="1:4" x14ac:dyDescent="0.25">
      <c r="A447">
        <v>446</v>
      </c>
      <c r="B447" s="2">
        <v>45212</v>
      </c>
      <c r="C447">
        <v>32</v>
      </c>
      <c r="D447" t="s">
        <v>33</v>
      </c>
    </row>
    <row r="448" spans="1:4" x14ac:dyDescent="0.25">
      <c r="A448">
        <v>447</v>
      </c>
      <c r="B448" s="2">
        <v>45261</v>
      </c>
      <c r="C448">
        <v>13</v>
      </c>
      <c r="D448" t="s">
        <v>34</v>
      </c>
    </row>
    <row r="449" spans="1:4" x14ac:dyDescent="0.25">
      <c r="A449">
        <v>448</v>
      </c>
      <c r="B449" s="2">
        <v>45177</v>
      </c>
      <c r="C449">
        <v>41</v>
      </c>
      <c r="D449" t="s">
        <v>33</v>
      </c>
    </row>
    <row r="450" spans="1:4" x14ac:dyDescent="0.25">
      <c r="A450">
        <v>449</v>
      </c>
      <c r="B450" s="2">
        <v>45057</v>
      </c>
      <c r="C450">
        <v>34</v>
      </c>
      <c r="D450" t="s">
        <v>33</v>
      </c>
    </row>
    <row r="451" spans="1:4" x14ac:dyDescent="0.25">
      <c r="A451">
        <v>450</v>
      </c>
      <c r="B451" s="2">
        <v>45177</v>
      </c>
      <c r="C451">
        <v>8</v>
      </c>
      <c r="D451" t="s">
        <v>34</v>
      </c>
    </row>
    <row r="452" spans="1:4" x14ac:dyDescent="0.25">
      <c r="A452">
        <v>451</v>
      </c>
      <c r="B452" s="2">
        <v>45120</v>
      </c>
      <c r="C452">
        <v>42</v>
      </c>
      <c r="D452" t="s">
        <v>33</v>
      </c>
    </row>
    <row r="453" spans="1:4" x14ac:dyDescent="0.25">
      <c r="A453">
        <v>452</v>
      </c>
      <c r="B453" s="2">
        <v>45217</v>
      </c>
      <c r="C453">
        <v>25</v>
      </c>
      <c r="D453" t="s">
        <v>35</v>
      </c>
    </row>
    <row r="454" spans="1:4" x14ac:dyDescent="0.25">
      <c r="A454">
        <v>453</v>
      </c>
      <c r="B454" s="2">
        <v>45036</v>
      </c>
      <c r="C454">
        <v>33</v>
      </c>
      <c r="D454" t="s">
        <v>35</v>
      </c>
    </row>
    <row r="455" spans="1:4" x14ac:dyDescent="0.25">
      <c r="A455">
        <v>454</v>
      </c>
      <c r="B455" s="2">
        <v>45120</v>
      </c>
      <c r="C455">
        <v>10</v>
      </c>
      <c r="D455" t="s">
        <v>35</v>
      </c>
    </row>
    <row r="456" spans="1:4" x14ac:dyDescent="0.25">
      <c r="A456">
        <v>455</v>
      </c>
      <c r="B456" s="2">
        <v>45283</v>
      </c>
      <c r="C456">
        <v>40</v>
      </c>
      <c r="D456" t="s">
        <v>34</v>
      </c>
    </row>
    <row r="457" spans="1:4" x14ac:dyDescent="0.25">
      <c r="A457">
        <v>456</v>
      </c>
      <c r="B457" s="2">
        <v>45252</v>
      </c>
      <c r="C457">
        <v>34</v>
      </c>
      <c r="D457" t="s">
        <v>33</v>
      </c>
    </row>
    <row r="458" spans="1:4" x14ac:dyDescent="0.25">
      <c r="A458">
        <v>457</v>
      </c>
      <c r="B458" s="2">
        <v>45091</v>
      </c>
      <c r="C458">
        <v>44</v>
      </c>
      <c r="D458" t="s">
        <v>34</v>
      </c>
    </row>
    <row r="459" spans="1:4" x14ac:dyDescent="0.25">
      <c r="A459">
        <v>458</v>
      </c>
      <c r="B459" s="2">
        <v>44936</v>
      </c>
      <c r="C459">
        <v>33</v>
      </c>
      <c r="D459" t="s">
        <v>34</v>
      </c>
    </row>
    <row r="460" spans="1:4" x14ac:dyDescent="0.25">
      <c r="A460">
        <v>459</v>
      </c>
      <c r="B460" s="2">
        <v>44998</v>
      </c>
      <c r="C460">
        <v>5</v>
      </c>
      <c r="D460" t="s">
        <v>33</v>
      </c>
    </row>
    <row r="461" spans="1:4" x14ac:dyDescent="0.25">
      <c r="A461">
        <v>460</v>
      </c>
      <c r="B461" s="2">
        <v>44981</v>
      </c>
      <c r="C461">
        <v>45</v>
      </c>
      <c r="D461" t="s">
        <v>35</v>
      </c>
    </row>
    <row r="462" spans="1:4" x14ac:dyDescent="0.25">
      <c r="A462">
        <v>461</v>
      </c>
      <c r="B462" s="2">
        <v>45122</v>
      </c>
      <c r="C462">
        <v>27</v>
      </c>
      <c r="D462" t="s">
        <v>35</v>
      </c>
    </row>
    <row r="463" spans="1:4" x14ac:dyDescent="0.25">
      <c r="A463">
        <v>462</v>
      </c>
      <c r="B463" s="2">
        <v>45025</v>
      </c>
      <c r="C463">
        <v>8</v>
      </c>
      <c r="D463" t="s">
        <v>35</v>
      </c>
    </row>
    <row r="464" spans="1:4" x14ac:dyDescent="0.25">
      <c r="A464">
        <v>463</v>
      </c>
      <c r="B464" s="2">
        <v>45033</v>
      </c>
      <c r="C464">
        <v>7</v>
      </c>
      <c r="D464" t="s">
        <v>35</v>
      </c>
    </row>
    <row r="465" spans="1:4" x14ac:dyDescent="0.25">
      <c r="A465">
        <v>464</v>
      </c>
      <c r="B465" s="2">
        <v>45271</v>
      </c>
      <c r="C465">
        <v>22</v>
      </c>
      <c r="D465" t="s">
        <v>34</v>
      </c>
    </row>
    <row r="466" spans="1:4" x14ac:dyDescent="0.25">
      <c r="A466">
        <v>465</v>
      </c>
      <c r="B466" s="2">
        <v>45244</v>
      </c>
      <c r="C466">
        <v>46</v>
      </c>
      <c r="D466" t="s">
        <v>34</v>
      </c>
    </row>
    <row r="467" spans="1:4" x14ac:dyDescent="0.25">
      <c r="A467">
        <v>466</v>
      </c>
      <c r="B467" s="2">
        <v>45102</v>
      </c>
      <c r="C467">
        <v>28</v>
      </c>
      <c r="D467" t="s">
        <v>35</v>
      </c>
    </row>
    <row r="468" spans="1:4" x14ac:dyDescent="0.25">
      <c r="A468">
        <v>467</v>
      </c>
      <c r="B468" s="2">
        <v>45277</v>
      </c>
      <c r="C468">
        <v>9</v>
      </c>
      <c r="D468" t="s">
        <v>34</v>
      </c>
    </row>
    <row r="469" spans="1:4" x14ac:dyDescent="0.25">
      <c r="A469">
        <v>468</v>
      </c>
      <c r="B469" s="2">
        <v>45283</v>
      </c>
      <c r="C469">
        <v>31</v>
      </c>
      <c r="D469" t="s">
        <v>35</v>
      </c>
    </row>
    <row r="470" spans="1:4" x14ac:dyDescent="0.25">
      <c r="A470">
        <v>469</v>
      </c>
      <c r="B470" s="2">
        <v>45223</v>
      </c>
      <c r="C470">
        <v>4</v>
      </c>
      <c r="D470" t="s">
        <v>33</v>
      </c>
    </row>
    <row r="471" spans="1:4" x14ac:dyDescent="0.25">
      <c r="A471">
        <v>470</v>
      </c>
      <c r="B471" s="2">
        <v>45086</v>
      </c>
      <c r="C471">
        <v>5</v>
      </c>
      <c r="D471" t="s">
        <v>34</v>
      </c>
    </row>
    <row r="472" spans="1:4" x14ac:dyDescent="0.25">
      <c r="A472">
        <v>471</v>
      </c>
      <c r="B472" s="2">
        <v>44936</v>
      </c>
      <c r="C472">
        <v>13</v>
      </c>
      <c r="D472" t="s">
        <v>33</v>
      </c>
    </row>
    <row r="473" spans="1:4" x14ac:dyDescent="0.25">
      <c r="A473">
        <v>472</v>
      </c>
      <c r="B473" s="2">
        <v>45290</v>
      </c>
      <c r="C473">
        <v>6</v>
      </c>
      <c r="D473" t="s">
        <v>33</v>
      </c>
    </row>
    <row r="474" spans="1:4" x14ac:dyDescent="0.25">
      <c r="A474">
        <v>473</v>
      </c>
      <c r="B474" s="2">
        <v>44943</v>
      </c>
      <c r="C474">
        <v>23</v>
      </c>
      <c r="D474" t="s">
        <v>35</v>
      </c>
    </row>
    <row r="475" spans="1:4" x14ac:dyDescent="0.25">
      <c r="A475">
        <v>474</v>
      </c>
      <c r="B475" s="2">
        <v>45000</v>
      </c>
      <c r="C475">
        <v>47</v>
      </c>
      <c r="D475" t="s">
        <v>35</v>
      </c>
    </row>
    <row r="476" spans="1:4" x14ac:dyDescent="0.25">
      <c r="A476">
        <v>475</v>
      </c>
      <c r="B476" s="2">
        <v>45054</v>
      </c>
      <c r="C476">
        <v>35</v>
      </c>
      <c r="D476" t="s">
        <v>33</v>
      </c>
    </row>
    <row r="477" spans="1:4" x14ac:dyDescent="0.25">
      <c r="A477">
        <v>476</v>
      </c>
      <c r="B477" s="2">
        <v>44956</v>
      </c>
      <c r="C477">
        <v>34</v>
      </c>
      <c r="D477" t="s">
        <v>33</v>
      </c>
    </row>
    <row r="478" spans="1:4" x14ac:dyDescent="0.25">
      <c r="A478">
        <v>477</v>
      </c>
      <c r="B478" s="2">
        <v>45250</v>
      </c>
      <c r="C478">
        <v>38</v>
      </c>
      <c r="D478" t="s">
        <v>35</v>
      </c>
    </row>
    <row r="479" spans="1:4" x14ac:dyDescent="0.25">
      <c r="A479">
        <v>478</v>
      </c>
      <c r="B479" s="2">
        <v>45123</v>
      </c>
      <c r="C479">
        <v>34</v>
      </c>
      <c r="D479" t="s">
        <v>33</v>
      </c>
    </row>
    <row r="480" spans="1:4" x14ac:dyDescent="0.25">
      <c r="A480">
        <v>479</v>
      </c>
      <c r="B480" s="2">
        <v>45172</v>
      </c>
      <c r="C480">
        <v>11</v>
      </c>
      <c r="D480" t="s">
        <v>34</v>
      </c>
    </row>
    <row r="481" spans="1:4" x14ac:dyDescent="0.25">
      <c r="A481">
        <v>480</v>
      </c>
      <c r="B481" s="2">
        <v>45086</v>
      </c>
      <c r="C481">
        <v>6</v>
      </c>
      <c r="D481" t="s">
        <v>34</v>
      </c>
    </row>
    <row r="482" spans="1:4" x14ac:dyDescent="0.25">
      <c r="A482">
        <v>481</v>
      </c>
      <c r="B482" s="2">
        <v>45126</v>
      </c>
      <c r="C482">
        <v>32</v>
      </c>
      <c r="D482" t="s">
        <v>34</v>
      </c>
    </row>
    <row r="483" spans="1:4" x14ac:dyDescent="0.25">
      <c r="A483">
        <v>482</v>
      </c>
      <c r="B483" s="2">
        <v>44951</v>
      </c>
      <c r="C483">
        <v>35</v>
      </c>
      <c r="D483" t="s">
        <v>34</v>
      </c>
    </row>
    <row r="484" spans="1:4" x14ac:dyDescent="0.25">
      <c r="A484">
        <v>483</v>
      </c>
      <c r="B484" s="2">
        <v>45008</v>
      </c>
      <c r="C484">
        <v>34</v>
      </c>
      <c r="D484" t="s">
        <v>33</v>
      </c>
    </row>
    <row r="485" spans="1:4" x14ac:dyDescent="0.25">
      <c r="A485">
        <v>484</v>
      </c>
      <c r="B485" s="2">
        <v>45029</v>
      </c>
      <c r="C485">
        <v>43</v>
      </c>
      <c r="D485" t="s">
        <v>33</v>
      </c>
    </row>
    <row r="486" spans="1:4" x14ac:dyDescent="0.25">
      <c r="A486">
        <v>485</v>
      </c>
      <c r="B486" s="2">
        <v>45184</v>
      </c>
      <c r="C486">
        <v>28</v>
      </c>
      <c r="D486" t="s">
        <v>33</v>
      </c>
    </row>
    <row r="487" spans="1:4" x14ac:dyDescent="0.25">
      <c r="A487">
        <v>486</v>
      </c>
      <c r="B487" s="2">
        <v>45156</v>
      </c>
      <c r="C487">
        <v>5</v>
      </c>
      <c r="D487" t="s">
        <v>35</v>
      </c>
    </row>
    <row r="488" spans="1:4" x14ac:dyDescent="0.25">
      <c r="A488">
        <v>487</v>
      </c>
      <c r="B488" s="2">
        <v>45210</v>
      </c>
      <c r="C488">
        <v>34</v>
      </c>
      <c r="D488" t="s">
        <v>33</v>
      </c>
    </row>
    <row r="489" spans="1:4" x14ac:dyDescent="0.25">
      <c r="A489">
        <v>488</v>
      </c>
      <c r="B489" s="2">
        <v>45091</v>
      </c>
      <c r="C489">
        <v>33</v>
      </c>
      <c r="D489" t="s">
        <v>33</v>
      </c>
    </row>
    <row r="490" spans="1:4" x14ac:dyDescent="0.25">
      <c r="A490">
        <v>489</v>
      </c>
      <c r="B490" s="2">
        <v>45253</v>
      </c>
      <c r="C490">
        <v>12</v>
      </c>
      <c r="D490" t="s">
        <v>35</v>
      </c>
    </row>
    <row r="491" spans="1:4" x14ac:dyDescent="0.25">
      <c r="A491">
        <v>490</v>
      </c>
      <c r="B491" s="2">
        <v>44985</v>
      </c>
      <c r="C491">
        <v>40</v>
      </c>
      <c r="D491" t="s">
        <v>35</v>
      </c>
    </row>
    <row r="492" spans="1:4" x14ac:dyDescent="0.25">
      <c r="A492">
        <v>491</v>
      </c>
      <c r="B492" s="2">
        <v>45260</v>
      </c>
      <c r="C492">
        <v>44</v>
      </c>
      <c r="D492" t="s">
        <v>34</v>
      </c>
    </row>
    <row r="493" spans="1:4" x14ac:dyDescent="0.25">
      <c r="A493">
        <v>492</v>
      </c>
      <c r="B493" s="2">
        <v>44932</v>
      </c>
      <c r="C493">
        <v>38</v>
      </c>
      <c r="D493" t="s">
        <v>35</v>
      </c>
    </row>
    <row r="494" spans="1:4" x14ac:dyDescent="0.25">
      <c r="A494">
        <v>493</v>
      </c>
      <c r="B494" s="2">
        <v>45167</v>
      </c>
      <c r="C494">
        <v>44</v>
      </c>
      <c r="D494" t="s">
        <v>35</v>
      </c>
    </row>
    <row r="495" spans="1:4" x14ac:dyDescent="0.25">
      <c r="A495">
        <v>494</v>
      </c>
      <c r="B495" s="2">
        <v>45207</v>
      </c>
      <c r="C495">
        <v>12</v>
      </c>
      <c r="D495" t="s">
        <v>33</v>
      </c>
    </row>
    <row r="496" spans="1:4" x14ac:dyDescent="0.25">
      <c r="A496">
        <v>495</v>
      </c>
      <c r="B496" s="2">
        <v>44933</v>
      </c>
      <c r="C496">
        <v>37</v>
      </c>
      <c r="D496" t="s">
        <v>35</v>
      </c>
    </row>
    <row r="497" spans="1:4" x14ac:dyDescent="0.25">
      <c r="A497">
        <v>496</v>
      </c>
      <c r="B497" s="2">
        <v>45289</v>
      </c>
      <c r="C497">
        <v>1</v>
      </c>
      <c r="D497" t="s">
        <v>34</v>
      </c>
    </row>
    <row r="498" spans="1:4" x14ac:dyDescent="0.25">
      <c r="A498">
        <v>497</v>
      </c>
      <c r="B498" s="2">
        <v>45168</v>
      </c>
      <c r="C498">
        <v>40</v>
      </c>
      <c r="D498" t="s">
        <v>33</v>
      </c>
    </row>
    <row r="499" spans="1:4" x14ac:dyDescent="0.25">
      <c r="A499">
        <v>498</v>
      </c>
      <c r="B499" s="2">
        <v>45105</v>
      </c>
      <c r="C499">
        <v>5</v>
      </c>
      <c r="D499" t="s">
        <v>34</v>
      </c>
    </row>
    <row r="500" spans="1:4" x14ac:dyDescent="0.25">
      <c r="A500">
        <v>499</v>
      </c>
      <c r="B500" s="2">
        <v>45260</v>
      </c>
      <c r="C500">
        <v>2</v>
      </c>
      <c r="D500" t="s">
        <v>33</v>
      </c>
    </row>
    <row r="501" spans="1:4" x14ac:dyDescent="0.25">
      <c r="A501">
        <v>500</v>
      </c>
      <c r="B501" s="2">
        <v>45252</v>
      </c>
      <c r="C501">
        <v>46</v>
      </c>
      <c r="D501" t="s">
        <v>35</v>
      </c>
    </row>
    <row r="502" spans="1:4" x14ac:dyDescent="0.25">
      <c r="A502">
        <v>501</v>
      </c>
      <c r="B502" s="2">
        <v>45031</v>
      </c>
      <c r="C502">
        <v>25</v>
      </c>
      <c r="D502" t="s">
        <v>35</v>
      </c>
    </row>
    <row r="503" spans="1:4" x14ac:dyDescent="0.25">
      <c r="A503">
        <v>502</v>
      </c>
      <c r="B503" s="2">
        <v>45189</v>
      </c>
      <c r="C503">
        <v>38</v>
      </c>
      <c r="D503" t="s">
        <v>33</v>
      </c>
    </row>
    <row r="504" spans="1:4" x14ac:dyDescent="0.25">
      <c r="A504">
        <v>503</v>
      </c>
      <c r="B504" s="2">
        <v>45267</v>
      </c>
      <c r="C504">
        <v>25</v>
      </c>
      <c r="D504" t="s">
        <v>34</v>
      </c>
    </row>
    <row r="505" spans="1:4" x14ac:dyDescent="0.25">
      <c r="A505">
        <v>504</v>
      </c>
      <c r="B505" s="2">
        <v>45234</v>
      </c>
      <c r="C505">
        <v>48</v>
      </c>
      <c r="D505" t="s">
        <v>33</v>
      </c>
    </row>
    <row r="506" spans="1:4" x14ac:dyDescent="0.25">
      <c r="A506">
        <v>505</v>
      </c>
      <c r="B506" s="2">
        <v>45100</v>
      </c>
      <c r="C506">
        <v>22</v>
      </c>
      <c r="D506" t="s">
        <v>33</v>
      </c>
    </row>
    <row r="507" spans="1:4" x14ac:dyDescent="0.25">
      <c r="A507">
        <v>506</v>
      </c>
      <c r="B507" s="2">
        <v>45148</v>
      </c>
      <c r="C507">
        <v>1</v>
      </c>
      <c r="D507" t="s">
        <v>35</v>
      </c>
    </row>
    <row r="508" spans="1:4" x14ac:dyDescent="0.25">
      <c r="A508">
        <v>507</v>
      </c>
      <c r="B508" s="2">
        <v>45214</v>
      </c>
      <c r="C508">
        <v>25</v>
      </c>
      <c r="D508" t="s">
        <v>35</v>
      </c>
    </row>
    <row r="509" spans="1:4" x14ac:dyDescent="0.25">
      <c r="A509">
        <v>508</v>
      </c>
      <c r="B509" s="2">
        <v>45220</v>
      </c>
      <c r="C509">
        <v>33</v>
      </c>
      <c r="D509" t="s">
        <v>35</v>
      </c>
    </row>
    <row r="510" spans="1:4" x14ac:dyDescent="0.25">
      <c r="A510">
        <v>509</v>
      </c>
      <c r="B510" s="2">
        <v>45146</v>
      </c>
      <c r="C510">
        <v>22</v>
      </c>
      <c r="D510" t="s">
        <v>34</v>
      </c>
    </row>
    <row r="511" spans="1:4" x14ac:dyDescent="0.25">
      <c r="A511">
        <v>510</v>
      </c>
      <c r="B511" s="2">
        <v>45111</v>
      </c>
      <c r="C511">
        <v>31</v>
      </c>
      <c r="D511" t="s">
        <v>33</v>
      </c>
    </row>
    <row r="512" spans="1:4" x14ac:dyDescent="0.25">
      <c r="A512">
        <v>511</v>
      </c>
      <c r="B512" s="2">
        <v>44969</v>
      </c>
      <c r="C512">
        <v>19</v>
      </c>
      <c r="D512" t="s">
        <v>35</v>
      </c>
    </row>
    <row r="513" spans="1:4" x14ac:dyDescent="0.25">
      <c r="A513">
        <v>512</v>
      </c>
      <c r="B513" s="2">
        <v>45140</v>
      </c>
      <c r="C513">
        <v>48</v>
      </c>
      <c r="D513" t="s">
        <v>33</v>
      </c>
    </row>
    <row r="514" spans="1:4" x14ac:dyDescent="0.25">
      <c r="A514">
        <v>513</v>
      </c>
      <c r="B514" s="2">
        <v>45095</v>
      </c>
      <c r="C514">
        <v>18</v>
      </c>
      <c r="D514" t="s">
        <v>35</v>
      </c>
    </row>
    <row r="515" spans="1:4" x14ac:dyDescent="0.25">
      <c r="A515">
        <v>514</v>
      </c>
      <c r="B515" s="2">
        <v>45130</v>
      </c>
      <c r="C515">
        <v>1</v>
      </c>
      <c r="D515" t="s">
        <v>33</v>
      </c>
    </row>
    <row r="516" spans="1:4" x14ac:dyDescent="0.25">
      <c r="A516">
        <v>515</v>
      </c>
      <c r="B516" s="2">
        <v>44932</v>
      </c>
      <c r="C516">
        <v>19</v>
      </c>
      <c r="D516" t="s">
        <v>35</v>
      </c>
    </row>
    <row r="517" spans="1:4" x14ac:dyDescent="0.25">
      <c r="A517">
        <v>516</v>
      </c>
      <c r="B517" s="2">
        <v>45288</v>
      </c>
      <c r="C517">
        <v>14</v>
      </c>
      <c r="D517" t="s">
        <v>33</v>
      </c>
    </row>
    <row r="518" spans="1:4" x14ac:dyDescent="0.25">
      <c r="A518">
        <v>517</v>
      </c>
      <c r="B518" s="2">
        <v>44937</v>
      </c>
      <c r="C518">
        <v>11</v>
      </c>
      <c r="D518" t="s">
        <v>35</v>
      </c>
    </row>
    <row r="519" spans="1:4" x14ac:dyDescent="0.25">
      <c r="A519">
        <v>518</v>
      </c>
      <c r="B519" s="2">
        <v>45194</v>
      </c>
      <c r="C519">
        <v>8</v>
      </c>
      <c r="D519" t="s">
        <v>33</v>
      </c>
    </row>
    <row r="520" spans="1:4" x14ac:dyDescent="0.25">
      <c r="A520">
        <v>519</v>
      </c>
      <c r="B520" s="2">
        <v>45086</v>
      </c>
      <c r="C520">
        <v>18</v>
      </c>
      <c r="D520" t="s">
        <v>33</v>
      </c>
    </row>
    <row r="521" spans="1:4" x14ac:dyDescent="0.25">
      <c r="A521">
        <v>520</v>
      </c>
      <c r="B521" s="2">
        <v>45123</v>
      </c>
      <c r="C521">
        <v>9</v>
      </c>
      <c r="D521" t="s">
        <v>33</v>
      </c>
    </row>
    <row r="522" spans="1:4" x14ac:dyDescent="0.25">
      <c r="A522">
        <v>521</v>
      </c>
      <c r="B522" s="2">
        <v>44966</v>
      </c>
      <c r="C522">
        <v>43</v>
      </c>
      <c r="D522" t="s">
        <v>34</v>
      </c>
    </row>
    <row r="523" spans="1:4" x14ac:dyDescent="0.25">
      <c r="A523">
        <v>522</v>
      </c>
      <c r="B523" s="2">
        <v>45184</v>
      </c>
      <c r="C523">
        <v>28</v>
      </c>
      <c r="D523" t="s">
        <v>34</v>
      </c>
    </row>
    <row r="524" spans="1:4" x14ac:dyDescent="0.25">
      <c r="A524">
        <v>523</v>
      </c>
      <c r="B524" s="2">
        <v>45160</v>
      </c>
      <c r="C524">
        <v>11</v>
      </c>
      <c r="D524" t="s">
        <v>33</v>
      </c>
    </row>
    <row r="525" spans="1:4" x14ac:dyDescent="0.25">
      <c r="A525">
        <v>524</v>
      </c>
      <c r="B525" s="2">
        <v>45229</v>
      </c>
      <c r="C525">
        <v>49</v>
      </c>
      <c r="D525" t="s">
        <v>35</v>
      </c>
    </row>
    <row r="526" spans="1:4" x14ac:dyDescent="0.25">
      <c r="A526">
        <v>525</v>
      </c>
      <c r="B526" s="2">
        <v>45267</v>
      </c>
      <c r="C526">
        <v>41</v>
      </c>
      <c r="D526" t="s">
        <v>34</v>
      </c>
    </row>
    <row r="527" spans="1:4" x14ac:dyDescent="0.25">
      <c r="A527">
        <v>526</v>
      </c>
      <c r="B527" s="2">
        <v>44971</v>
      </c>
      <c r="C527">
        <v>30</v>
      </c>
      <c r="D527" t="s">
        <v>35</v>
      </c>
    </row>
    <row r="528" spans="1:4" x14ac:dyDescent="0.25">
      <c r="A528">
        <v>527</v>
      </c>
      <c r="B528" s="2">
        <v>45288</v>
      </c>
      <c r="C528">
        <v>44</v>
      </c>
      <c r="D528" t="s">
        <v>35</v>
      </c>
    </row>
    <row r="529" spans="1:4" x14ac:dyDescent="0.25">
      <c r="A529">
        <v>528</v>
      </c>
      <c r="B529" s="2">
        <v>45062</v>
      </c>
      <c r="C529">
        <v>27</v>
      </c>
      <c r="D529" t="s">
        <v>35</v>
      </c>
    </row>
    <row r="530" spans="1:4" x14ac:dyDescent="0.25">
      <c r="A530">
        <v>529</v>
      </c>
      <c r="B530" s="2">
        <v>45064</v>
      </c>
      <c r="C530">
        <v>26</v>
      </c>
      <c r="D530" t="s">
        <v>35</v>
      </c>
    </row>
    <row r="531" spans="1:4" x14ac:dyDescent="0.25">
      <c r="A531">
        <v>530</v>
      </c>
      <c r="B531" s="2">
        <v>45266</v>
      </c>
      <c r="C531">
        <v>49</v>
      </c>
      <c r="D531" t="s">
        <v>33</v>
      </c>
    </row>
    <row r="532" spans="1:4" x14ac:dyDescent="0.25">
      <c r="A532">
        <v>531</v>
      </c>
      <c r="B532" s="2">
        <v>45239</v>
      </c>
      <c r="C532">
        <v>12</v>
      </c>
      <c r="D532" t="s">
        <v>35</v>
      </c>
    </row>
    <row r="533" spans="1:4" x14ac:dyDescent="0.25">
      <c r="A533">
        <v>532</v>
      </c>
      <c r="B533" s="2">
        <v>45221</v>
      </c>
      <c r="C533">
        <v>38</v>
      </c>
      <c r="D533" t="s">
        <v>34</v>
      </c>
    </row>
    <row r="534" spans="1:4" x14ac:dyDescent="0.25">
      <c r="A534">
        <v>533</v>
      </c>
      <c r="B534" s="2">
        <v>45228</v>
      </c>
      <c r="C534">
        <v>27</v>
      </c>
      <c r="D534" t="s">
        <v>33</v>
      </c>
    </row>
    <row r="535" spans="1:4" x14ac:dyDescent="0.25">
      <c r="A535">
        <v>534</v>
      </c>
      <c r="B535" s="2">
        <v>45154</v>
      </c>
      <c r="C535">
        <v>37</v>
      </c>
      <c r="D535" t="s">
        <v>33</v>
      </c>
    </row>
    <row r="536" spans="1:4" x14ac:dyDescent="0.25">
      <c r="A536">
        <v>535</v>
      </c>
      <c r="B536" s="2">
        <v>45103</v>
      </c>
      <c r="C536">
        <v>17</v>
      </c>
      <c r="D536" t="s">
        <v>33</v>
      </c>
    </row>
    <row r="537" spans="1:4" x14ac:dyDescent="0.25">
      <c r="A537">
        <v>536</v>
      </c>
      <c r="B537" s="2">
        <v>45240</v>
      </c>
      <c r="C537">
        <v>46</v>
      </c>
      <c r="D537" t="s">
        <v>33</v>
      </c>
    </row>
    <row r="538" spans="1:4" x14ac:dyDescent="0.25">
      <c r="A538">
        <v>537</v>
      </c>
      <c r="B538" s="2">
        <v>45073</v>
      </c>
      <c r="C538">
        <v>9</v>
      </c>
      <c r="D538" t="s">
        <v>35</v>
      </c>
    </row>
    <row r="539" spans="1:4" x14ac:dyDescent="0.25">
      <c r="A539">
        <v>538</v>
      </c>
      <c r="B539" s="2">
        <v>45090</v>
      </c>
      <c r="C539">
        <v>6</v>
      </c>
      <c r="D539" t="s">
        <v>35</v>
      </c>
    </row>
    <row r="540" spans="1:4" x14ac:dyDescent="0.25">
      <c r="A540">
        <v>539</v>
      </c>
      <c r="B540" s="2">
        <v>45191</v>
      </c>
      <c r="C540">
        <v>13</v>
      </c>
      <c r="D540" t="s">
        <v>33</v>
      </c>
    </row>
    <row r="541" spans="1:4" x14ac:dyDescent="0.25">
      <c r="A541">
        <v>540</v>
      </c>
      <c r="B541" s="2">
        <v>44943</v>
      </c>
      <c r="C541">
        <v>6</v>
      </c>
      <c r="D541" t="s">
        <v>35</v>
      </c>
    </row>
    <row r="542" spans="1:4" x14ac:dyDescent="0.25">
      <c r="A542">
        <v>541</v>
      </c>
      <c r="B542" s="2">
        <v>45191</v>
      </c>
      <c r="C542">
        <v>38</v>
      </c>
      <c r="D542" t="s">
        <v>33</v>
      </c>
    </row>
    <row r="543" spans="1:4" x14ac:dyDescent="0.25">
      <c r="A543">
        <v>542</v>
      </c>
      <c r="B543" s="2">
        <v>45114</v>
      </c>
      <c r="C543">
        <v>4</v>
      </c>
      <c r="D543" t="s">
        <v>33</v>
      </c>
    </row>
    <row r="544" spans="1:4" x14ac:dyDescent="0.25">
      <c r="A544">
        <v>543</v>
      </c>
      <c r="B544" s="2">
        <v>45163</v>
      </c>
      <c r="C544">
        <v>16</v>
      </c>
      <c r="D544" t="s">
        <v>35</v>
      </c>
    </row>
    <row r="545" spans="1:4" x14ac:dyDescent="0.25">
      <c r="A545">
        <v>544</v>
      </c>
      <c r="B545" s="2">
        <v>44978</v>
      </c>
      <c r="C545">
        <v>36</v>
      </c>
      <c r="D545" t="s">
        <v>34</v>
      </c>
    </row>
    <row r="546" spans="1:4" x14ac:dyDescent="0.25">
      <c r="A546">
        <v>545</v>
      </c>
      <c r="B546" s="2">
        <v>45207</v>
      </c>
      <c r="C546">
        <v>43</v>
      </c>
      <c r="D546" t="s">
        <v>34</v>
      </c>
    </row>
    <row r="547" spans="1:4" x14ac:dyDescent="0.25">
      <c r="A547">
        <v>546</v>
      </c>
      <c r="B547" s="2">
        <v>44967</v>
      </c>
      <c r="C547">
        <v>14</v>
      </c>
      <c r="D547" t="s">
        <v>35</v>
      </c>
    </row>
    <row r="548" spans="1:4" x14ac:dyDescent="0.25">
      <c r="A548">
        <v>547</v>
      </c>
      <c r="B548" s="2">
        <v>44948</v>
      </c>
      <c r="C548">
        <v>29</v>
      </c>
      <c r="D548" t="s">
        <v>34</v>
      </c>
    </row>
    <row r="549" spans="1:4" x14ac:dyDescent="0.25">
      <c r="A549">
        <v>548</v>
      </c>
      <c r="B549" s="2">
        <v>45259</v>
      </c>
      <c r="C549">
        <v>24</v>
      </c>
      <c r="D549" t="s">
        <v>34</v>
      </c>
    </row>
    <row r="550" spans="1:4" x14ac:dyDescent="0.25">
      <c r="A550">
        <v>549</v>
      </c>
      <c r="B550" s="2">
        <v>45171</v>
      </c>
      <c r="C550">
        <v>39</v>
      </c>
      <c r="D550" t="s">
        <v>33</v>
      </c>
    </row>
    <row r="551" spans="1:4" x14ac:dyDescent="0.25">
      <c r="A551">
        <v>550</v>
      </c>
      <c r="B551" s="2">
        <v>45290</v>
      </c>
      <c r="C551">
        <v>39</v>
      </c>
      <c r="D551" t="s">
        <v>35</v>
      </c>
    </row>
    <row r="552" spans="1:4" x14ac:dyDescent="0.25">
      <c r="A552">
        <v>551</v>
      </c>
      <c r="B552" s="2">
        <v>44929</v>
      </c>
      <c r="C552">
        <v>45</v>
      </c>
      <c r="D552" t="s">
        <v>33</v>
      </c>
    </row>
    <row r="553" spans="1:4" x14ac:dyDescent="0.25">
      <c r="A553">
        <v>552</v>
      </c>
      <c r="B553" s="2">
        <v>44962</v>
      </c>
      <c r="C553">
        <v>25</v>
      </c>
      <c r="D553" t="s">
        <v>34</v>
      </c>
    </row>
    <row r="554" spans="1:4" x14ac:dyDescent="0.25">
      <c r="A554">
        <v>553</v>
      </c>
      <c r="B554" s="2">
        <v>45254</v>
      </c>
      <c r="C554">
        <v>46</v>
      </c>
      <c r="D554" t="s">
        <v>34</v>
      </c>
    </row>
    <row r="555" spans="1:4" x14ac:dyDescent="0.25">
      <c r="A555">
        <v>554</v>
      </c>
      <c r="B555" s="2">
        <v>45194</v>
      </c>
      <c r="C555">
        <v>46</v>
      </c>
      <c r="D555" t="s">
        <v>33</v>
      </c>
    </row>
    <row r="556" spans="1:4" x14ac:dyDescent="0.25">
      <c r="A556">
        <v>555</v>
      </c>
      <c r="B556" s="2">
        <v>45239</v>
      </c>
      <c r="C556">
        <v>3</v>
      </c>
      <c r="D556" t="s">
        <v>34</v>
      </c>
    </row>
    <row r="557" spans="1:4" x14ac:dyDescent="0.25">
      <c r="A557">
        <v>556</v>
      </c>
      <c r="B557" s="2">
        <v>44966</v>
      </c>
      <c r="C557">
        <v>42</v>
      </c>
      <c r="D557" t="s">
        <v>35</v>
      </c>
    </row>
    <row r="558" spans="1:4" x14ac:dyDescent="0.25">
      <c r="A558">
        <v>557</v>
      </c>
      <c r="B558" s="2">
        <v>45262</v>
      </c>
      <c r="C558">
        <v>27</v>
      </c>
      <c r="D558" t="s">
        <v>35</v>
      </c>
    </row>
    <row r="559" spans="1:4" x14ac:dyDescent="0.25">
      <c r="A559">
        <v>558</v>
      </c>
      <c r="B559" s="2">
        <v>45223</v>
      </c>
      <c r="C559">
        <v>12</v>
      </c>
      <c r="D559" t="s">
        <v>35</v>
      </c>
    </row>
    <row r="560" spans="1:4" x14ac:dyDescent="0.25">
      <c r="A560">
        <v>559</v>
      </c>
      <c r="B560" s="2">
        <v>45153</v>
      </c>
      <c r="C560">
        <v>43</v>
      </c>
      <c r="D560" t="s">
        <v>34</v>
      </c>
    </row>
    <row r="561" spans="1:4" x14ac:dyDescent="0.25">
      <c r="A561">
        <v>560</v>
      </c>
      <c r="B561" s="2">
        <v>45280</v>
      </c>
      <c r="C561">
        <v>2</v>
      </c>
      <c r="D561" t="s">
        <v>33</v>
      </c>
    </row>
    <row r="562" spans="1:4" x14ac:dyDescent="0.25">
      <c r="A562">
        <v>561</v>
      </c>
      <c r="B562" s="2">
        <v>45221</v>
      </c>
      <c r="C562">
        <v>38</v>
      </c>
      <c r="D562" t="s">
        <v>35</v>
      </c>
    </row>
    <row r="563" spans="1:4" x14ac:dyDescent="0.25">
      <c r="A563">
        <v>562</v>
      </c>
      <c r="B563" s="2">
        <v>45059</v>
      </c>
      <c r="C563">
        <v>26</v>
      </c>
      <c r="D563" t="s">
        <v>35</v>
      </c>
    </row>
    <row r="564" spans="1:4" x14ac:dyDescent="0.25">
      <c r="A564">
        <v>563</v>
      </c>
      <c r="B564" s="2">
        <v>45089</v>
      </c>
      <c r="C564">
        <v>29</v>
      </c>
      <c r="D564" t="s">
        <v>33</v>
      </c>
    </row>
    <row r="565" spans="1:4" x14ac:dyDescent="0.25">
      <c r="A565">
        <v>564</v>
      </c>
      <c r="B565" s="2">
        <v>45083</v>
      </c>
      <c r="C565">
        <v>45</v>
      </c>
      <c r="D565" t="s">
        <v>35</v>
      </c>
    </row>
    <row r="566" spans="1:4" x14ac:dyDescent="0.25">
      <c r="A566">
        <v>565</v>
      </c>
      <c r="B566" s="2">
        <v>45038</v>
      </c>
      <c r="C566">
        <v>30</v>
      </c>
      <c r="D566" t="s">
        <v>34</v>
      </c>
    </row>
    <row r="567" spans="1:4" x14ac:dyDescent="0.25">
      <c r="A567">
        <v>566</v>
      </c>
      <c r="B567" s="2">
        <v>45092</v>
      </c>
      <c r="C567">
        <v>38</v>
      </c>
      <c r="D567" t="s">
        <v>35</v>
      </c>
    </row>
    <row r="568" spans="1:4" x14ac:dyDescent="0.25">
      <c r="A568">
        <v>567</v>
      </c>
      <c r="B568" s="2">
        <v>45257</v>
      </c>
      <c r="C568">
        <v>41</v>
      </c>
      <c r="D568" t="s">
        <v>35</v>
      </c>
    </row>
    <row r="569" spans="1:4" x14ac:dyDescent="0.25">
      <c r="A569">
        <v>568</v>
      </c>
      <c r="B569" s="2">
        <v>45154</v>
      </c>
      <c r="C569">
        <v>32</v>
      </c>
      <c r="D569" t="s">
        <v>35</v>
      </c>
    </row>
    <row r="570" spans="1:4" x14ac:dyDescent="0.25">
      <c r="A570">
        <v>569</v>
      </c>
      <c r="B570" s="2">
        <v>45252</v>
      </c>
      <c r="C570">
        <v>38</v>
      </c>
      <c r="D570" t="s">
        <v>35</v>
      </c>
    </row>
    <row r="571" spans="1:4" x14ac:dyDescent="0.25">
      <c r="A571">
        <v>570</v>
      </c>
      <c r="B571" s="2">
        <v>45142</v>
      </c>
      <c r="C571">
        <v>21</v>
      </c>
      <c r="D571" t="s">
        <v>33</v>
      </c>
    </row>
    <row r="572" spans="1:4" x14ac:dyDescent="0.25">
      <c r="A572">
        <v>571</v>
      </c>
      <c r="B572" s="2">
        <v>45041</v>
      </c>
      <c r="C572">
        <v>8</v>
      </c>
      <c r="D572" t="s">
        <v>34</v>
      </c>
    </row>
    <row r="573" spans="1:4" x14ac:dyDescent="0.25">
      <c r="A573">
        <v>572</v>
      </c>
      <c r="B573" s="2">
        <v>44952</v>
      </c>
      <c r="C573">
        <v>6</v>
      </c>
      <c r="D573" t="s">
        <v>34</v>
      </c>
    </row>
    <row r="574" spans="1:4" x14ac:dyDescent="0.25">
      <c r="A574">
        <v>573</v>
      </c>
      <c r="B574" s="2">
        <v>44949</v>
      </c>
      <c r="C574">
        <v>4</v>
      </c>
      <c r="D574" t="s">
        <v>34</v>
      </c>
    </row>
    <row r="575" spans="1:4" x14ac:dyDescent="0.25">
      <c r="A575">
        <v>574</v>
      </c>
      <c r="B575" s="2">
        <v>45017</v>
      </c>
      <c r="C575">
        <v>17</v>
      </c>
      <c r="D575" t="s">
        <v>33</v>
      </c>
    </row>
    <row r="576" spans="1:4" x14ac:dyDescent="0.25">
      <c r="A576">
        <v>575</v>
      </c>
      <c r="B576" s="2">
        <v>45117</v>
      </c>
      <c r="C576">
        <v>21</v>
      </c>
      <c r="D576" t="s">
        <v>33</v>
      </c>
    </row>
    <row r="577" spans="1:4" x14ac:dyDescent="0.25">
      <c r="A577">
        <v>576</v>
      </c>
      <c r="B577" s="2">
        <v>45281</v>
      </c>
      <c r="C577">
        <v>4</v>
      </c>
      <c r="D577" t="s">
        <v>34</v>
      </c>
    </row>
    <row r="578" spans="1:4" x14ac:dyDescent="0.25">
      <c r="A578">
        <v>577</v>
      </c>
      <c r="B578" s="2">
        <v>45041</v>
      </c>
      <c r="C578">
        <v>35</v>
      </c>
      <c r="D578" t="s">
        <v>34</v>
      </c>
    </row>
    <row r="579" spans="1:4" x14ac:dyDescent="0.25">
      <c r="A579">
        <v>578</v>
      </c>
      <c r="B579" s="2">
        <v>45039</v>
      </c>
      <c r="C579">
        <v>30</v>
      </c>
      <c r="D579" t="s">
        <v>33</v>
      </c>
    </row>
    <row r="580" spans="1:4" x14ac:dyDescent="0.25">
      <c r="A580">
        <v>579</v>
      </c>
      <c r="B580" s="2">
        <v>45069</v>
      </c>
      <c r="C580">
        <v>27</v>
      </c>
      <c r="D580" t="s">
        <v>35</v>
      </c>
    </row>
    <row r="581" spans="1:4" x14ac:dyDescent="0.25">
      <c r="A581">
        <v>580</v>
      </c>
      <c r="B581" s="2">
        <v>45261</v>
      </c>
      <c r="C581">
        <v>12</v>
      </c>
      <c r="D581" t="s">
        <v>34</v>
      </c>
    </row>
    <row r="582" spans="1:4" x14ac:dyDescent="0.25">
      <c r="A582">
        <v>581</v>
      </c>
      <c r="B582" s="2">
        <v>45010</v>
      </c>
      <c r="C582">
        <v>48</v>
      </c>
      <c r="D582" t="s">
        <v>33</v>
      </c>
    </row>
    <row r="583" spans="1:4" x14ac:dyDescent="0.25">
      <c r="A583">
        <v>582</v>
      </c>
      <c r="B583" s="2">
        <v>45217</v>
      </c>
      <c r="C583">
        <v>20</v>
      </c>
      <c r="D583" t="s">
        <v>35</v>
      </c>
    </row>
    <row r="584" spans="1:4" x14ac:dyDescent="0.25">
      <c r="A584">
        <v>583</v>
      </c>
      <c r="B584" s="2">
        <v>44972</v>
      </c>
      <c r="C584">
        <v>40</v>
      </c>
      <c r="D584" t="s">
        <v>35</v>
      </c>
    </row>
    <row r="585" spans="1:4" x14ac:dyDescent="0.25">
      <c r="A585">
        <v>584</v>
      </c>
      <c r="B585" s="2">
        <v>45237</v>
      </c>
      <c r="C585">
        <v>44</v>
      </c>
      <c r="D585" t="s">
        <v>35</v>
      </c>
    </row>
    <row r="586" spans="1:4" x14ac:dyDescent="0.25">
      <c r="A586">
        <v>585</v>
      </c>
      <c r="B586" s="2">
        <v>45024</v>
      </c>
      <c r="C586">
        <v>41</v>
      </c>
      <c r="D586" t="s">
        <v>35</v>
      </c>
    </row>
    <row r="587" spans="1:4" x14ac:dyDescent="0.25">
      <c r="A587">
        <v>586</v>
      </c>
      <c r="B587" s="2">
        <v>45244</v>
      </c>
      <c r="C587">
        <v>33</v>
      </c>
      <c r="D587" t="s">
        <v>35</v>
      </c>
    </row>
    <row r="588" spans="1:4" x14ac:dyDescent="0.25">
      <c r="A588">
        <v>587</v>
      </c>
      <c r="B588" s="2">
        <v>45017</v>
      </c>
      <c r="C588">
        <v>10</v>
      </c>
      <c r="D588" t="s">
        <v>34</v>
      </c>
    </row>
    <row r="589" spans="1:4" x14ac:dyDescent="0.25">
      <c r="A589">
        <v>588</v>
      </c>
      <c r="B589" s="2">
        <v>45251</v>
      </c>
      <c r="C589">
        <v>5</v>
      </c>
      <c r="D589" t="s">
        <v>33</v>
      </c>
    </row>
    <row r="590" spans="1:4" x14ac:dyDescent="0.25">
      <c r="A590">
        <v>589</v>
      </c>
      <c r="B590" s="2">
        <v>45036</v>
      </c>
      <c r="C590">
        <v>11</v>
      </c>
      <c r="D590" t="s">
        <v>33</v>
      </c>
    </row>
    <row r="591" spans="1:4" x14ac:dyDescent="0.25">
      <c r="A591">
        <v>590</v>
      </c>
      <c r="B591" s="2">
        <v>45213</v>
      </c>
      <c r="C591">
        <v>21</v>
      </c>
      <c r="D591" t="s">
        <v>33</v>
      </c>
    </row>
    <row r="592" spans="1:4" x14ac:dyDescent="0.25">
      <c r="A592">
        <v>591</v>
      </c>
      <c r="B592" s="2">
        <v>45039</v>
      </c>
      <c r="C592">
        <v>20</v>
      </c>
      <c r="D592" t="s">
        <v>35</v>
      </c>
    </row>
    <row r="593" spans="1:4" x14ac:dyDescent="0.25">
      <c r="A593">
        <v>592</v>
      </c>
      <c r="B593" s="2">
        <v>44960</v>
      </c>
      <c r="C593">
        <v>44</v>
      </c>
      <c r="D593" t="s">
        <v>33</v>
      </c>
    </row>
    <row r="594" spans="1:4" x14ac:dyDescent="0.25">
      <c r="A594">
        <v>593</v>
      </c>
      <c r="B594" s="2">
        <v>44930</v>
      </c>
      <c r="C594">
        <v>9</v>
      </c>
      <c r="D594" t="s">
        <v>35</v>
      </c>
    </row>
    <row r="595" spans="1:4" x14ac:dyDescent="0.25">
      <c r="A595">
        <v>594</v>
      </c>
      <c r="B595" s="2">
        <v>45086</v>
      </c>
      <c r="C595">
        <v>30</v>
      </c>
      <c r="D595" t="s">
        <v>33</v>
      </c>
    </row>
    <row r="596" spans="1:4" x14ac:dyDescent="0.25">
      <c r="A596">
        <v>595</v>
      </c>
      <c r="B596" s="2">
        <v>45039</v>
      </c>
      <c r="C596">
        <v>48</v>
      </c>
      <c r="D596" t="s">
        <v>35</v>
      </c>
    </row>
    <row r="597" spans="1:4" x14ac:dyDescent="0.25">
      <c r="A597">
        <v>596</v>
      </c>
      <c r="B597" s="2">
        <v>45084</v>
      </c>
      <c r="C597">
        <v>4</v>
      </c>
      <c r="D597" t="s">
        <v>33</v>
      </c>
    </row>
    <row r="598" spans="1:4" x14ac:dyDescent="0.25">
      <c r="A598">
        <v>597</v>
      </c>
      <c r="B598" s="2">
        <v>45216</v>
      </c>
      <c r="C598">
        <v>9</v>
      </c>
      <c r="D598" t="s">
        <v>34</v>
      </c>
    </row>
    <row r="599" spans="1:4" x14ac:dyDescent="0.25">
      <c r="A599">
        <v>598</v>
      </c>
      <c r="B599" s="2">
        <v>45116</v>
      </c>
      <c r="C599">
        <v>40</v>
      </c>
      <c r="D599" t="s">
        <v>35</v>
      </c>
    </row>
    <row r="600" spans="1:4" x14ac:dyDescent="0.25">
      <c r="A600">
        <v>599</v>
      </c>
      <c r="B600" s="2">
        <v>45276</v>
      </c>
      <c r="C600">
        <v>3</v>
      </c>
      <c r="D600" t="s">
        <v>34</v>
      </c>
    </row>
    <row r="601" spans="1:4" x14ac:dyDescent="0.25">
      <c r="A601">
        <v>600</v>
      </c>
      <c r="B601" s="2">
        <v>45252</v>
      </c>
      <c r="C601">
        <v>38</v>
      </c>
      <c r="D601" t="s">
        <v>35</v>
      </c>
    </row>
    <row r="602" spans="1:4" x14ac:dyDescent="0.25">
      <c r="A602">
        <v>601</v>
      </c>
      <c r="B602" s="2">
        <v>45180</v>
      </c>
      <c r="C602">
        <v>25</v>
      </c>
      <c r="D602" t="s">
        <v>34</v>
      </c>
    </row>
    <row r="603" spans="1:4" x14ac:dyDescent="0.25">
      <c r="A603">
        <v>602</v>
      </c>
      <c r="B603" s="2">
        <v>45059</v>
      </c>
      <c r="C603">
        <v>37</v>
      </c>
      <c r="D603" t="s">
        <v>33</v>
      </c>
    </row>
    <row r="604" spans="1:4" x14ac:dyDescent="0.25">
      <c r="A604">
        <v>603</v>
      </c>
      <c r="B604" s="2">
        <v>45093</v>
      </c>
      <c r="C604">
        <v>30</v>
      </c>
      <c r="D604" t="s">
        <v>33</v>
      </c>
    </row>
    <row r="605" spans="1:4" x14ac:dyDescent="0.25">
      <c r="A605">
        <v>604</v>
      </c>
      <c r="B605" s="2">
        <v>45052</v>
      </c>
      <c r="C605">
        <v>31</v>
      </c>
      <c r="D605" t="s">
        <v>34</v>
      </c>
    </row>
    <row r="606" spans="1:4" x14ac:dyDescent="0.25">
      <c r="A606">
        <v>605</v>
      </c>
      <c r="B606" s="2">
        <v>44939</v>
      </c>
      <c r="C606">
        <v>17</v>
      </c>
      <c r="D606" t="s">
        <v>33</v>
      </c>
    </row>
    <row r="607" spans="1:4" x14ac:dyDescent="0.25">
      <c r="A607">
        <v>606</v>
      </c>
      <c r="B607" s="2">
        <v>45202</v>
      </c>
      <c r="C607">
        <v>10</v>
      </c>
      <c r="D607" t="s">
        <v>34</v>
      </c>
    </row>
    <row r="608" spans="1:4" x14ac:dyDescent="0.25">
      <c r="A608">
        <v>607</v>
      </c>
      <c r="B608" s="2">
        <v>44942</v>
      </c>
      <c r="C608">
        <v>8</v>
      </c>
      <c r="D608" t="s">
        <v>33</v>
      </c>
    </row>
    <row r="609" spans="1:4" x14ac:dyDescent="0.25">
      <c r="A609">
        <v>608</v>
      </c>
      <c r="B609" s="2">
        <v>44940</v>
      </c>
      <c r="C609">
        <v>2</v>
      </c>
      <c r="D609" t="s">
        <v>33</v>
      </c>
    </row>
    <row r="610" spans="1:4" x14ac:dyDescent="0.25">
      <c r="A610">
        <v>609</v>
      </c>
      <c r="B610" s="2">
        <v>45281</v>
      </c>
      <c r="C610">
        <v>32</v>
      </c>
      <c r="D610" t="s">
        <v>34</v>
      </c>
    </row>
    <row r="611" spans="1:4" x14ac:dyDescent="0.25">
      <c r="A611">
        <v>610</v>
      </c>
      <c r="B611" s="2">
        <v>45267</v>
      </c>
      <c r="C611">
        <v>11</v>
      </c>
      <c r="D611" t="s">
        <v>33</v>
      </c>
    </row>
    <row r="612" spans="1:4" x14ac:dyDescent="0.25">
      <c r="A612">
        <v>611</v>
      </c>
      <c r="B612" s="2">
        <v>45210</v>
      </c>
      <c r="C612">
        <v>10</v>
      </c>
      <c r="D612" t="s">
        <v>35</v>
      </c>
    </row>
    <row r="613" spans="1:4" x14ac:dyDescent="0.25">
      <c r="A613">
        <v>612</v>
      </c>
      <c r="B613" s="2">
        <v>45277</v>
      </c>
      <c r="C613">
        <v>41</v>
      </c>
      <c r="D613" t="s">
        <v>35</v>
      </c>
    </row>
    <row r="614" spans="1:4" x14ac:dyDescent="0.25">
      <c r="A614">
        <v>613</v>
      </c>
      <c r="B614" s="2">
        <v>45164</v>
      </c>
      <c r="C614">
        <v>32</v>
      </c>
      <c r="D614" t="s">
        <v>35</v>
      </c>
    </row>
    <row r="615" spans="1:4" x14ac:dyDescent="0.25">
      <c r="A615">
        <v>614</v>
      </c>
      <c r="B615" s="2">
        <v>45010</v>
      </c>
      <c r="C615">
        <v>24</v>
      </c>
      <c r="D615" t="s">
        <v>33</v>
      </c>
    </row>
    <row r="616" spans="1:4" x14ac:dyDescent="0.25">
      <c r="A616">
        <v>615</v>
      </c>
      <c r="B616" s="2">
        <v>45149</v>
      </c>
      <c r="C616">
        <v>7</v>
      </c>
      <c r="D616" t="s">
        <v>35</v>
      </c>
    </row>
    <row r="617" spans="1:4" x14ac:dyDescent="0.25">
      <c r="A617">
        <v>616</v>
      </c>
      <c r="B617" s="2">
        <v>45152</v>
      </c>
      <c r="C617">
        <v>29</v>
      </c>
      <c r="D617" t="s">
        <v>35</v>
      </c>
    </row>
    <row r="618" spans="1:4" x14ac:dyDescent="0.25">
      <c r="A618">
        <v>617</v>
      </c>
      <c r="B618" s="2">
        <v>44948</v>
      </c>
      <c r="C618">
        <v>2</v>
      </c>
      <c r="D618" t="s">
        <v>35</v>
      </c>
    </row>
    <row r="619" spans="1:4" x14ac:dyDescent="0.25">
      <c r="A619">
        <v>618</v>
      </c>
      <c r="B619" s="2">
        <v>45250</v>
      </c>
      <c r="C619">
        <v>16</v>
      </c>
      <c r="D619" t="s">
        <v>33</v>
      </c>
    </row>
    <row r="620" spans="1:4" x14ac:dyDescent="0.25">
      <c r="A620">
        <v>619</v>
      </c>
      <c r="B620" s="2">
        <v>45043</v>
      </c>
      <c r="C620">
        <v>31</v>
      </c>
      <c r="D620" t="s">
        <v>35</v>
      </c>
    </row>
    <row r="621" spans="1:4" x14ac:dyDescent="0.25">
      <c r="A621">
        <v>620</v>
      </c>
      <c r="B621" s="2">
        <v>44982</v>
      </c>
      <c r="C621">
        <v>12</v>
      </c>
      <c r="D621" t="s">
        <v>35</v>
      </c>
    </row>
    <row r="622" spans="1:4" x14ac:dyDescent="0.25">
      <c r="A622">
        <v>621</v>
      </c>
      <c r="B622" s="2">
        <v>45153</v>
      </c>
      <c r="C622">
        <v>32</v>
      </c>
      <c r="D622" t="s">
        <v>35</v>
      </c>
    </row>
    <row r="623" spans="1:4" x14ac:dyDescent="0.25">
      <c r="A623">
        <v>622</v>
      </c>
      <c r="B623" s="2">
        <v>45200</v>
      </c>
      <c r="C623">
        <v>47</v>
      </c>
      <c r="D623" t="s">
        <v>35</v>
      </c>
    </row>
    <row r="624" spans="1:4" x14ac:dyDescent="0.25">
      <c r="A624">
        <v>623</v>
      </c>
      <c r="B624" s="2">
        <v>45028</v>
      </c>
      <c r="C624">
        <v>41</v>
      </c>
      <c r="D624" t="s">
        <v>35</v>
      </c>
    </row>
    <row r="625" spans="1:4" x14ac:dyDescent="0.25">
      <c r="A625">
        <v>624</v>
      </c>
      <c r="B625" s="2">
        <v>45249</v>
      </c>
      <c r="C625">
        <v>18</v>
      </c>
      <c r="D625" t="s">
        <v>34</v>
      </c>
    </row>
    <row r="626" spans="1:4" x14ac:dyDescent="0.25">
      <c r="A626">
        <v>625</v>
      </c>
      <c r="B626" s="2">
        <v>45141</v>
      </c>
      <c r="C626">
        <v>3</v>
      </c>
      <c r="D626" t="s">
        <v>33</v>
      </c>
    </row>
    <row r="627" spans="1:4" x14ac:dyDescent="0.25">
      <c r="A627">
        <v>626</v>
      </c>
      <c r="B627" s="2">
        <v>44984</v>
      </c>
      <c r="C627">
        <v>16</v>
      </c>
      <c r="D627" t="s">
        <v>34</v>
      </c>
    </row>
    <row r="628" spans="1:4" x14ac:dyDescent="0.25">
      <c r="A628">
        <v>627</v>
      </c>
      <c r="B628" s="2">
        <v>45246</v>
      </c>
      <c r="C628">
        <v>49</v>
      </c>
      <c r="D628" t="s">
        <v>34</v>
      </c>
    </row>
    <row r="629" spans="1:4" x14ac:dyDescent="0.25">
      <c r="A629">
        <v>628</v>
      </c>
      <c r="B629" s="2">
        <v>44942</v>
      </c>
      <c r="C629">
        <v>42</v>
      </c>
      <c r="D629" t="s">
        <v>34</v>
      </c>
    </row>
    <row r="630" spans="1:4" x14ac:dyDescent="0.25">
      <c r="A630">
        <v>629</v>
      </c>
      <c r="B630" s="2">
        <v>44933</v>
      </c>
      <c r="C630">
        <v>18</v>
      </c>
      <c r="D630" t="s">
        <v>35</v>
      </c>
    </row>
    <row r="631" spans="1:4" x14ac:dyDescent="0.25">
      <c r="A631">
        <v>630</v>
      </c>
      <c r="B631" s="2">
        <v>45155</v>
      </c>
      <c r="C631">
        <v>44</v>
      </c>
      <c r="D631" t="s">
        <v>34</v>
      </c>
    </row>
    <row r="632" spans="1:4" x14ac:dyDescent="0.25">
      <c r="A632">
        <v>631</v>
      </c>
      <c r="B632" s="2">
        <v>45130</v>
      </c>
      <c r="C632">
        <v>15</v>
      </c>
      <c r="D632" t="s">
        <v>34</v>
      </c>
    </row>
    <row r="633" spans="1:4" x14ac:dyDescent="0.25">
      <c r="A633">
        <v>632</v>
      </c>
      <c r="B633" s="2">
        <v>45258</v>
      </c>
      <c r="C633">
        <v>41</v>
      </c>
      <c r="D633" t="s">
        <v>35</v>
      </c>
    </row>
    <row r="634" spans="1:4" x14ac:dyDescent="0.25">
      <c r="A634">
        <v>633</v>
      </c>
      <c r="B634" s="2">
        <v>45234</v>
      </c>
      <c r="C634">
        <v>37</v>
      </c>
      <c r="D634" t="s">
        <v>35</v>
      </c>
    </row>
    <row r="635" spans="1:4" x14ac:dyDescent="0.25">
      <c r="A635">
        <v>634</v>
      </c>
      <c r="B635" s="2">
        <v>45037</v>
      </c>
      <c r="C635">
        <v>23</v>
      </c>
      <c r="D635" t="s">
        <v>33</v>
      </c>
    </row>
    <row r="636" spans="1:4" x14ac:dyDescent="0.25">
      <c r="A636">
        <v>635</v>
      </c>
      <c r="B636" s="2">
        <v>45270</v>
      </c>
      <c r="C636">
        <v>26</v>
      </c>
      <c r="D636" t="s">
        <v>35</v>
      </c>
    </row>
    <row r="637" spans="1:4" x14ac:dyDescent="0.25">
      <c r="A637">
        <v>636</v>
      </c>
      <c r="B637" s="2">
        <v>45196</v>
      </c>
      <c r="C637">
        <v>7</v>
      </c>
      <c r="D637" t="s">
        <v>35</v>
      </c>
    </row>
    <row r="638" spans="1:4" x14ac:dyDescent="0.25">
      <c r="A638">
        <v>637</v>
      </c>
      <c r="B638" s="2">
        <v>45042</v>
      </c>
      <c r="C638">
        <v>48</v>
      </c>
      <c r="D638" t="s">
        <v>35</v>
      </c>
    </row>
    <row r="639" spans="1:4" x14ac:dyDescent="0.25">
      <c r="A639">
        <v>638</v>
      </c>
      <c r="B639" s="2">
        <v>45046</v>
      </c>
      <c r="C639">
        <v>21</v>
      </c>
      <c r="D639" t="s">
        <v>34</v>
      </c>
    </row>
    <row r="640" spans="1:4" x14ac:dyDescent="0.25">
      <c r="A640">
        <v>639</v>
      </c>
      <c r="B640" s="2">
        <v>45015</v>
      </c>
      <c r="C640">
        <v>29</v>
      </c>
      <c r="D640" t="s">
        <v>34</v>
      </c>
    </row>
    <row r="641" spans="1:4" x14ac:dyDescent="0.25">
      <c r="A641">
        <v>640</v>
      </c>
      <c r="B641" s="2">
        <v>45254</v>
      </c>
      <c r="C641">
        <v>45</v>
      </c>
      <c r="D641" t="s">
        <v>34</v>
      </c>
    </row>
    <row r="642" spans="1:4" x14ac:dyDescent="0.25">
      <c r="A642">
        <v>641</v>
      </c>
      <c r="B642" s="2">
        <v>45092</v>
      </c>
      <c r="C642">
        <v>7</v>
      </c>
      <c r="D642" t="s">
        <v>35</v>
      </c>
    </row>
    <row r="643" spans="1:4" x14ac:dyDescent="0.25">
      <c r="A643">
        <v>642</v>
      </c>
      <c r="B643" s="2">
        <v>45153</v>
      </c>
      <c r="C643">
        <v>6</v>
      </c>
      <c r="D643" t="s">
        <v>35</v>
      </c>
    </row>
    <row r="644" spans="1:4" x14ac:dyDescent="0.25">
      <c r="A644">
        <v>643</v>
      </c>
      <c r="B644" s="2">
        <v>45186</v>
      </c>
      <c r="C644">
        <v>27</v>
      </c>
      <c r="D644" t="s">
        <v>35</v>
      </c>
    </row>
    <row r="645" spans="1:4" x14ac:dyDescent="0.25">
      <c r="A645">
        <v>644</v>
      </c>
      <c r="B645" s="2">
        <v>45180</v>
      </c>
      <c r="C645">
        <v>43</v>
      </c>
      <c r="D645" t="s">
        <v>33</v>
      </c>
    </row>
    <row r="646" spans="1:4" x14ac:dyDescent="0.25">
      <c r="A646">
        <v>645</v>
      </c>
      <c r="B646" s="2">
        <v>45105</v>
      </c>
      <c r="C646">
        <v>46</v>
      </c>
      <c r="D646" t="s">
        <v>34</v>
      </c>
    </row>
    <row r="647" spans="1:4" x14ac:dyDescent="0.25">
      <c r="A647">
        <v>646</v>
      </c>
      <c r="B647" s="2">
        <v>44980</v>
      </c>
      <c r="C647">
        <v>17</v>
      </c>
      <c r="D647" t="s">
        <v>34</v>
      </c>
    </row>
    <row r="648" spans="1:4" x14ac:dyDescent="0.25">
      <c r="A648">
        <v>647</v>
      </c>
      <c r="B648" s="2">
        <v>44996</v>
      </c>
      <c r="C648">
        <v>24</v>
      </c>
      <c r="D648" t="s">
        <v>33</v>
      </c>
    </row>
    <row r="649" spans="1:4" x14ac:dyDescent="0.25">
      <c r="A649">
        <v>648</v>
      </c>
      <c r="B649" s="2">
        <v>45149</v>
      </c>
      <c r="C649">
        <v>28</v>
      </c>
      <c r="D649" t="s">
        <v>34</v>
      </c>
    </row>
    <row r="650" spans="1:4" x14ac:dyDescent="0.25">
      <c r="A650">
        <v>649</v>
      </c>
      <c r="B650" s="2">
        <v>45108</v>
      </c>
      <c r="C650">
        <v>26</v>
      </c>
      <c r="D650" t="s">
        <v>34</v>
      </c>
    </row>
    <row r="651" spans="1:4" x14ac:dyDescent="0.25">
      <c r="A651">
        <v>650</v>
      </c>
      <c r="B651" s="2">
        <v>45168</v>
      </c>
      <c r="C651">
        <v>38</v>
      </c>
      <c r="D651" t="s">
        <v>35</v>
      </c>
    </row>
    <row r="652" spans="1:4" x14ac:dyDescent="0.25">
      <c r="A652">
        <v>651</v>
      </c>
      <c r="B652" s="2">
        <v>45063</v>
      </c>
      <c r="C652">
        <v>26</v>
      </c>
      <c r="D652" t="s">
        <v>35</v>
      </c>
    </row>
    <row r="653" spans="1:4" x14ac:dyDescent="0.25">
      <c r="A653">
        <v>652</v>
      </c>
      <c r="B653" s="2">
        <v>45064</v>
      </c>
      <c r="C653">
        <v>40</v>
      </c>
      <c r="D653" t="s">
        <v>34</v>
      </c>
    </row>
    <row r="654" spans="1:4" x14ac:dyDescent="0.25">
      <c r="A654">
        <v>653</v>
      </c>
      <c r="B654" s="2">
        <v>45015</v>
      </c>
      <c r="C654">
        <v>1</v>
      </c>
      <c r="D654" t="s">
        <v>33</v>
      </c>
    </row>
    <row r="655" spans="1:4" x14ac:dyDescent="0.25">
      <c r="A655">
        <v>654</v>
      </c>
      <c r="B655" s="2">
        <v>44976</v>
      </c>
      <c r="C655">
        <v>19</v>
      </c>
      <c r="D655" t="s">
        <v>33</v>
      </c>
    </row>
    <row r="656" spans="1:4" x14ac:dyDescent="0.25">
      <c r="A656">
        <v>655</v>
      </c>
      <c r="B656" s="2">
        <v>44957</v>
      </c>
      <c r="C656">
        <v>26</v>
      </c>
      <c r="D656" t="s">
        <v>33</v>
      </c>
    </row>
    <row r="657" spans="1:4" x14ac:dyDescent="0.25">
      <c r="A657">
        <v>656</v>
      </c>
      <c r="B657" s="2">
        <v>45117</v>
      </c>
      <c r="C657">
        <v>35</v>
      </c>
      <c r="D657" t="s">
        <v>33</v>
      </c>
    </row>
    <row r="658" spans="1:4" x14ac:dyDescent="0.25">
      <c r="A658">
        <v>657</v>
      </c>
      <c r="B658" s="2">
        <v>45267</v>
      </c>
      <c r="C658">
        <v>16</v>
      </c>
      <c r="D658" t="s">
        <v>35</v>
      </c>
    </row>
    <row r="659" spans="1:4" x14ac:dyDescent="0.25">
      <c r="A659">
        <v>658</v>
      </c>
      <c r="B659" s="2">
        <v>45102</v>
      </c>
      <c r="C659">
        <v>13</v>
      </c>
      <c r="D659" t="s">
        <v>33</v>
      </c>
    </row>
    <row r="660" spans="1:4" x14ac:dyDescent="0.25">
      <c r="A660">
        <v>659</v>
      </c>
      <c r="B660" s="2">
        <v>45194</v>
      </c>
      <c r="C660">
        <v>10</v>
      </c>
      <c r="D660" t="s">
        <v>34</v>
      </c>
    </row>
    <row r="661" spans="1:4" x14ac:dyDescent="0.25">
      <c r="A661">
        <v>660</v>
      </c>
      <c r="B661" s="2">
        <v>45151</v>
      </c>
      <c r="C661">
        <v>8</v>
      </c>
      <c r="D661" t="s">
        <v>33</v>
      </c>
    </row>
    <row r="662" spans="1:4" x14ac:dyDescent="0.25">
      <c r="A662">
        <v>661</v>
      </c>
      <c r="B662" s="2">
        <v>45211</v>
      </c>
      <c r="C662">
        <v>27</v>
      </c>
      <c r="D662" t="s">
        <v>33</v>
      </c>
    </row>
    <row r="663" spans="1:4" x14ac:dyDescent="0.25">
      <c r="A663">
        <v>662</v>
      </c>
      <c r="B663" s="2">
        <v>45170</v>
      </c>
      <c r="C663">
        <v>26</v>
      </c>
      <c r="D663" t="s">
        <v>33</v>
      </c>
    </row>
    <row r="664" spans="1:4" x14ac:dyDescent="0.25">
      <c r="A664">
        <v>663</v>
      </c>
      <c r="B664" s="2">
        <v>45028</v>
      </c>
      <c r="C664">
        <v>3</v>
      </c>
      <c r="D664" t="s">
        <v>33</v>
      </c>
    </row>
    <row r="665" spans="1:4" x14ac:dyDescent="0.25">
      <c r="A665">
        <v>664</v>
      </c>
      <c r="B665" s="2">
        <v>45162</v>
      </c>
      <c r="C665">
        <v>45</v>
      </c>
      <c r="D665" t="s">
        <v>35</v>
      </c>
    </row>
    <row r="666" spans="1:4" x14ac:dyDescent="0.25">
      <c r="A666">
        <v>665</v>
      </c>
      <c r="B666" s="2">
        <v>45092</v>
      </c>
      <c r="C666">
        <v>36</v>
      </c>
      <c r="D666" t="s">
        <v>35</v>
      </c>
    </row>
    <row r="667" spans="1:4" x14ac:dyDescent="0.25">
      <c r="A667">
        <v>666</v>
      </c>
      <c r="B667" s="2">
        <v>45221</v>
      </c>
      <c r="C667">
        <v>41</v>
      </c>
      <c r="D667" t="s">
        <v>35</v>
      </c>
    </row>
    <row r="668" spans="1:4" x14ac:dyDescent="0.25">
      <c r="A668">
        <v>667</v>
      </c>
      <c r="B668" s="2">
        <v>45218</v>
      </c>
      <c r="C668">
        <v>8</v>
      </c>
      <c r="D668" t="s">
        <v>35</v>
      </c>
    </row>
    <row r="669" spans="1:4" x14ac:dyDescent="0.25">
      <c r="A669">
        <v>668</v>
      </c>
      <c r="B669" s="2">
        <v>45080</v>
      </c>
      <c r="C669">
        <v>32</v>
      </c>
      <c r="D669" t="s">
        <v>34</v>
      </c>
    </row>
    <row r="670" spans="1:4" x14ac:dyDescent="0.25">
      <c r="A670">
        <v>669</v>
      </c>
      <c r="B670" s="2">
        <v>45236</v>
      </c>
      <c r="C670">
        <v>19</v>
      </c>
      <c r="D670" t="s">
        <v>34</v>
      </c>
    </row>
    <row r="671" spans="1:4" x14ac:dyDescent="0.25">
      <c r="A671">
        <v>670</v>
      </c>
      <c r="B671" s="2">
        <v>45018</v>
      </c>
      <c r="C671">
        <v>12</v>
      </c>
      <c r="D671" t="s">
        <v>35</v>
      </c>
    </row>
    <row r="672" spans="1:4" x14ac:dyDescent="0.25">
      <c r="A672">
        <v>671</v>
      </c>
      <c r="B672" s="2">
        <v>44985</v>
      </c>
      <c r="C672">
        <v>45</v>
      </c>
      <c r="D672" t="s">
        <v>35</v>
      </c>
    </row>
    <row r="673" spans="1:4" x14ac:dyDescent="0.25">
      <c r="A673">
        <v>672</v>
      </c>
      <c r="B673" s="2">
        <v>45017</v>
      </c>
      <c r="C673">
        <v>45</v>
      </c>
      <c r="D673" t="s">
        <v>33</v>
      </c>
    </row>
    <row r="674" spans="1:4" x14ac:dyDescent="0.25">
      <c r="A674">
        <v>673</v>
      </c>
      <c r="B674" s="2">
        <v>45109</v>
      </c>
      <c r="C674">
        <v>13</v>
      </c>
      <c r="D674" t="s">
        <v>33</v>
      </c>
    </row>
    <row r="675" spans="1:4" x14ac:dyDescent="0.25">
      <c r="A675">
        <v>674</v>
      </c>
      <c r="B675" s="2">
        <v>44949</v>
      </c>
      <c r="C675">
        <v>44</v>
      </c>
      <c r="D675" t="s">
        <v>35</v>
      </c>
    </row>
    <row r="676" spans="1:4" x14ac:dyDescent="0.25">
      <c r="A676">
        <v>675</v>
      </c>
      <c r="B676" s="2">
        <v>45084</v>
      </c>
      <c r="C676">
        <v>48</v>
      </c>
      <c r="D676" t="s">
        <v>35</v>
      </c>
    </row>
    <row r="677" spans="1:4" x14ac:dyDescent="0.25">
      <c r="A677">
        <v>676</v>
      </c>
      <c r="B677" s="2">
        <v>45246</v>
      </c>
      <c r="C677">
        <v>45</v>
      </c>
      <c r="D677" t="s">
        <v>33</v>
      </c>
    </row>
    <row r="678" spans="1:4" x14ac:dyDescent="0.25">
      <c r="A678">
        <v>677</v>
      </c>
      <c r="B678" s="2">
        <v>45112</v>
      </c>
      <c r="C678">
        <v>7</v>
      </c>
      <c r="D678" t="s">
        <v>34</v>
      </c>
    </row>
    <row r="679" spans="1:4" x14ac:dyDescent="0.25">
      <c r="A679">
        <v>678</v>
      </c>
      <c r="B679" s="2">
        <v>45038</v>
      </c>
      <c r="C679">
        <v>47</v>
      </c>
      <c r="D679" t="s">
        <v>35</v>
      </c>
    </row>
    <row r="680" spans="1:4" x14ac:dyDescent="0.25">
      <c r="A680">
        <v>679</v>
      </c>
      <c r="B680" s="2">
        <v>45169</v>
      </c>
      <c r="C680">
        <v>47</v>
      </c>
      <c r="D680" t="s">
        <v>34</v>
      </c>
    </row>
    <row r="681" spans="1:4" x14ac:dyDescent="0.25">
      <c r="A681">
        <v>680</v>
      </c>
      <c r="B681" s="2">
        <v>45284</v>
      </c>
      <c r="C681">
        <v>16</v>
      </c>
      <c r="D681" t="s">
        <v>34</v>
      </c>
    </row>
    <row r="682" spans="1:4" x14ac:dyDescent="0.25">
      <c r="A682">
        <v>681</v>
      </c>
      <c r="B682" s="2">
        <v>45099</v>
      </c>
      <c r="C682">
        <v>32</v>
      </c>
      <c r="D682" t="s">
        <v>33</v>
      </c>
    </row>
    <row r="683" spans="1:4" x14ac:dyDescent="0.25">
      <c r="A683">
        <v>682</v>
      </c>
      <c r="B683" s="2">
        <v>45183</v>
      </c>
      <c r="C683">
        <v>9</v>
      </c>
      <c r="D683" t="s">
        <v>33</v>
      </c>
    </row>
    <row r="684" spans="1:4" x14ac:dyDescent="0.25">
      <c r="A684">
        <v>683</v>
      </c>
      <c r="B684" s="2">
        <v>45157</v>
      </c>
      <c r="C684">
        <v>26</v>
      </c>
      <c r="D684" t="s">
        <v>35</v>
      </c>
    </row>
    <row r="685" spans="1:4" x14ac:dyDescent="0.25">
      <c r="A685">
        <v>684</v>
      </c>
      <c r="B685" s="2">
        <v>45131</v>
      </c>
      <c r="C685">
        <v>48</v>
      </c>
      <c r="D685" t="s">
        <v>33</v>
      </c>
    </row>
    <row r="686" spans="1:4" x14ac:dyDescent="0.25">
      <c r="A686">
        <v>685</v>
      </c>
      <c r="B686" s="2">
        <v>45134</v>
      </c>
      <c r="C686">
        <v>40</v>
      </c>
      <c r="D686" t="s">
        <v>34</v>
      </c>
    </row>
    <row r="687" spans="1:4" x14ac:dyDescent="0.25">
      <c r="A687">
        <v>686</v>
      </c>
      <c r="B687" s="2">
        <v>45136</v>
      </c>
      <c r="C687">
        <v>47</v>
      </c>
      <c r="D687" t="s">
        <v>34</v>
      </c>
    </row>
    <row r="688" spans="1:4" x14ac:dyDescent="0.25">
      <c r="A688">
        <v>687</v>
      </c>
      <c r="B688" s="2">
        <v>45254</v>
      </c>
      <c r="C688">
        <v>20</v>
      </c>
      <c r="D688" t="s">
        <v>35</v>
      </c>
    </row>
    <row r="689" spans="1:4" x14ac:dyDescent="0.25">
      <c r="A689">
        <v>688</v>
      </c>
      <c r="B689" s="2">
        <v>45204</v>
      </c>
      <c r="C689">
        <v>6</v>
      </c>
      <c r="D689" t="s">
        <v>34</v>
      </c>
    </row>
    <row r="690" spans="1:4" x14ac:dyDescent="0.25">
      <c r="A690">
        <v>689</v>
      </c>
      <c r="B690" s="2">
        <v>44950</v>
      </c>
      <c r="C690">
        <v>11</v>
      </c>
      <c r="D690" t="s">
        <v>33</v>
      </c>
    </row>
    <row r="691" spans="1:4" x14ac:dyDescent="0.25">
      <c r="A691">
        <v>690</v>
      </c>
      <c r="B691" s="2">
        <v>45282</v>
      </c>
      <c r="C691">
        <v>29</v>
      </c>
      <c r="D691" t="s">
        <v>35</v>
      </c>
    </row>
    <row r="692" spans="1:4" x14ac:dyDescent="0.25">
      <c r="A692">
        <v>691</v>
      </c>
      <c r="B692" s="2">
        <v>44937</v>
      </c>
      <c r="C692">
        <v>7</v>
      </c>
      <c r="D692" t="s">
        <v>33</v>
      </c>
    </row>
    <row r="693" spans="1:4" x14ac:dyDescent="0.25">
      <c r="A693">
        <v>692</v>
      </c>
      <c r="B693" s="2">
        <v>45101</v>
      </c>
      <c r="C693">
        <v>29</v>
      </c>
      <c r="D693" t="s">
        <v>34</v>
      </c>
    </row>
    <row r="694" spans="1:4" x14ac:dyDescent="0.25">
      <c r="A694">
        <v>693</v>
      </c>
      <c r="B694" s="2">
        <v>45200</v>
      </c>
      <c r="C694">
        <v>43</v>
      </c>
      <c r="D694" t="s">
        <v>33</v>
      </c>
    </row>
    <row r="695" spans="1:4" x14ac:dyDescent="0.25">
      <c r="A695">
        <v>694</v>
      </c>
      <c r="B695" s="2">
        <v>44938</v>
      </c>
      <c r="C695">
        <v>4</v>
      </c>
      <c r="D695" t="s">
        <v>35</v>
      </c>
    </row>
    <row r="696" spans="1:4" x14ac:dyDescent="0.25">
      <c r="A696">
        <v>695</v>
      </c>
      <c r="B696" s="2">
        <v>44966</v>
      </c>
      <c r="C696">
        <v>24</v>
      </c>
      <c r="D696" t="s">
        <v>33</v>
      </c>
    </row>
    <row r="697" spans="1:4" x14ac:dyDescent="0.25">
      <c r="A697">
        <v>696</v>
      </c>
      <c r="B697" s="2">
        <v>44967</v>
      </c>
      <c r="C697">
        <v>3</v>
      </c>
      <c r="D697" t="s">
        <v>34</v>
      </c>
    </row>
    <row r="698" spans="1:4" x14ac:dyDescent="0.25">
      <c r="A698">
        <v>697</v>
      </c>
      <c r="B698" s="2">
        <v>45118</v>
      </c>
      <c r="C698">
        <v>12</v>
      </c>
      <c r="D698" t="s">
        <v>35</v>
      </c>
    </row>
    <row r="699" spans="1:4" x14ac:dyDescent="0.25">
      <c r="A699">
        <v>698</v>
      </c>
      <c r="B699" s="2">
        <v>45110</v>
      </c>
      <c r="C699">
        <v>35</v>
      </c>
      <c r="D699" t="s">
        <v>34</v>
      </c>
    </row>
    <row r="700" spans="1:4" x14ac:dyDescent="0.25">
      <c r="A700">
        <v>699</v>
      </c>
      <c r="B700" s="2">
        <v>44971</v>
      </c>
      <c r="C700">
        <v>8</v>
      </c>
      <c r="D700" t="s">
        <v>33</v>
      </c>
    </row>
    <row r="701" spans="1:4" x14ac:dyDescent="0.25">
      <c r="A701">
        <v>700</v>
      </c>
      <c r="B701" s="2">
        <v>45278</v>
      </c>
      <c r="C701">
        <v>38</v>
      </c>
      <c r="D701" t="s">
        <v>35</v>
      </c>
    </row>
    <row r="702" spans="1:4" x14ac:dyDescent="0.25">
      <c r="A702">
        <v>701</v>
      </c>
      <c r="B702" s="2">
        <v>44944</v>
      </c>
      <c r="C702">
        <v>41</v>
      </c>
      <c r="D702" t="s">
        <v>35</v>
      </c>
    </row>
    <row r="703" spans="1:4" x14ac:dyDescent="0.25">
      <c r="A703">
        <v>702</v>
      </c>
      <c r="B703" s="2">
        <v>45291</v>
      </c>
      <c r="C703">
        <v>38</v>
      </c>
      <c r="D703" t="s">
        <v>33</v>
      </c>
    </row>
    <row r="704" spans="1:4" x14ac:dyDescent="0.25">
      <c r="A704">
        <v>703</v>
      </c>
      <c r="B704" s="2">
        <v>45185</v>
      </c>
      <c r="C704">
        <v>15</v>
      </c>
      <c r="D704" t="s">
        <v>33</v>
      </c>
    </row>
    <row r="705" spans="1:4" x14ac:dyDescent="0.25">
      <c r="A705">
        <v>704</v>
      </c>
      <c r="B705" s="2">
        <v>45233</v>
      </c>
      <c r="C705">
        <v>5</v>
      </c>
      <c r="D705" t="s">
        <v>34</v>
      </c>
    </row>
    <row r="706" spans="1:4" x14ac:dyDescent="0.25">
      <c r="A706">
        <v>705</v>
      </c>
      <c r="B706" s="2">
        <v>45062</v>
      </c>
      <c r="C706">
        <v>40</v>
      </c>
      <c r="D706" t="s">
        <v>34</v>
      </c>
    </row>
    <row r="707" spans="1:4" x14ac:dyDescent="0.25">
      <c r="A707">
        <v>706</v>
      </c>
      <c r="B707" s="2">
        <v>45012</v>
      </c>
      <c r="C707">
        <v>16</v>
      </c>
      <c r="D707" t="s">
        <v>35</v>
      </c>
    </row>
    <row r="708" spans="1:4" x14ac:dyDescent="0.25">
      <c r="A708">
        <v>707</v>
      </c>
      <c r="B708" s="2">
        <v>44928</v>
      </c>
      <c r="C708">
        <v>46</v>
      </c>
      <c r="D708" t="s">
        <v>35</v>
      </c>
    </row>
    <row r="709" spans="1:4" x14ac:dyDescent="0.25">
      <c r="A709">
        <v>708</v>
      </c>
      <c r="B709" s="2">
        <v>45198</v>
      </c>
      <c r="C709">
        <v>28</v>
      </c>
      <c r="D709" t="s">
        <v>34</v>
      </c>
    </row>
    <row r="710" spans="1:4" x14ac:dyDescent="0.25">
      <c r="A710">
        <v>709</v>
      </c>
      <c r="B710" s="2">
        <v>45128</v>
      </c>
      <c r="C710">
        <v>13</v>
      </c>
      <c r="D710" t="s">
        <v>33</v>
      </c>
    </row>
    <row r="711" spans="1:4" x14ac:dyDescent="0.25">
      <c r="A711">
        <v>710</v>
      </c>
      <c r="B711" s="2">
        <v>45045</v>
      </c>
      <c r="C711">
        <v>41</v>
      </c>
      <c r="D711" t="s">
        <v>34</v>
      </c>
    </row>
    <row r="712" spans="1:4" x14ac:dyDescent="0.25">
      <c r="A712">
        <v>711</v>
      </c>
      <c r="B712" s="2">
        <v>44983</v>
      </c>
      <c r="C712">
        <v>11</v>
      </c>
      <c r="D712" t="s">
        <v>34</v>
      </c>
    </row>
    <row r="713" spans="1:4" x14ac:dyDescent="0.25">
      <c r="A713">
        <v>712</v>
      </c>
      <c r="B713" s="2">
        <v>45260</v>
      </c>
      <c r="C713">
        <v>37</v>
      </c>
      <c r="D713" t="s">
        <v>33</v>
      </c>
    </row>
    <row r="714" spans="1:4" x14ac:dyDescent="0.25">
      <c r="A714">
        <v>713</v>
      </c>
      <c r="B714" s="2">
        <v>44997</v>
      </c>
      <c r="C714">
        <v>3</v>
      </c>
      <c r="D714" t="s">
        <v>34</v>
      </c>
    </row>
    <row r="715" spans="1:4" x14ac:dyDescent="0.25">
      <c r="A715">
        <v>714</v>
      </c>
      <c r="B715" s="2">
        <v>45177</v>
      </c>
      <c r="C715">
        <v>8</v>
      </c>
      <c r="D715" t="s">
        <v>33</v>
      </c>
    </row>
    <row r="716" spans="1:4" x14ac:dyDescent="0.25">
      <c r="A716">
        <v>715</v>
      </c>
      <c r="B716" s="2">
        <v>45079</v>
      </c>
      <c r="C716">
        <v>38</v>
      </c>
      <c r="D716" t="s">
        <v>35</v>
      </c>
    </row>
    <row r="717" spans="1:4" x14ac:dyDescent="0.25">
      <c r="A717">
        <v>716</v>
      </c>
      <c r="B717" s="2">
        <v>44937</v>
      </c>
      <c r="C717">
        <v>47</v>
      </c>
      <c r="D717" t="s">
        <v>33</v>
      </c>
    </row>
    <row r="718" spans="1:4" x14ac:dyDescent="0.25">
      <c r="A718">
        <v>717</v>
      </c>
      <c r="B718" s="2">
        <v>45049</v>
      </c>
      <c r="C718">
        <v>34</v>
      </c>
      <c r="D718" t="s">
        <v>34</v>
      </c>
    </row>
    <row r="719" spans="1:4" x14ac:dyDescent="0.25">
      <c r="A719">
        <v>718</v>
      </c>
      <c r="B719" s="2">
        <v>45119</v>
      </c>
      <c r="C719">
        <v>38</v>
      </c>
      <c r="D719" t="s">
        <v>33</v>
      </c>
    </row>
    <row r="720" spans="1:4" x14ac:dyDescent="0.25">
      <c r="A720">
        <v>719</v>
      </c>
      <c r="B720" s="2">
        <v>45276</v>
      </c>
      <c r="C720">
        <v>42</v>
      </c>
      <c r="D720" t="s">
        <v>35</v>
      </c>
    </row>
    <row r="721" spans="1:4" x14ac:dyDescent="0.25">
      <c r="A721">
        <v>720</v>
      </c>
      <c r="B721" s="2">
        <v>44956</v>
      </c>
      <c r="C721">
        <v>24</v>
      </c>
      <c r="D721" t="s">
        <v>34</v>
      </c>
    </row>
    <row r="722" spans="1:4" x14ac:dyDescent="0.25">
      <c r="A722">
        <v>721</v>
      </c>
      <c r="B722" s="2">
        <v>45044</v>
      </c>
      <c r="C722">
        <v>18</v>
      </c>
      <c r="D722" t="s">
        <v>34</v>
      </c>
    </row>
    <row r="723" spans="1:4" x14ac:dyDescent="0.25">
      <c r="A723">
        <v>722</v>
      </c>
      <c r="B723" s="2">
        <v>45019</v>
      </c>
      <c r="C723">
        <v>25</v>
      </c>
      <c r="D723" t="s">
        <v>34</v>
      </c>
    </row>
    <row r="724" spans="1:4" x14ac:dyDescent="0.25">
      <c r="A724">
        <v>723</v>
      </c>
      <c r="B724" s="2">
        <v>45079</v>
      </c>
      <c r="C724">
        <v>13</v>
      </c>
      <c r="D724" t="s">
        <v>34</v>
      </c>
    </row>
    <row r="725" spans="1:4" x14ac:dyDescent="0.25">
      <c r="A725">
        <v>724</v>
      </c>
      <c r="B725" s="2">
        <v>45223</v>
      </c>
      <c r="C725">
        <v>39</v>
      </c>
      <c r="D725" t="s">
        <v>34</v>
      </c>
    </row>
    <row r="726" spans="1:4" x14ac:dyDescent="0.25">
      <c r="A726">
        <v>725</v>
      </c>
      <c r="B726" s="2">
        <v>45213</v>
      </c>
      <c r="C726">
        <v>22</v>
      </c>
      <c r="D726" t="s">
        <v>33</v>
      </c>
    </row>
    <row r="727" spans="1:4" x14ac:dyDescent="0.25">
      <c r="A727">
        <v>726</v>
      </c>
      <c r="B727" s="2">
        <v>45167</v>
      </c>
      <c r="C727">
        <v>30</v>
      </c>
      <c r="D727" t="s">
        <v>35</v>
      </c>
    </row>
    <row r="728" spans="1:4" x14ac:dyDescent="0.25">
      <c r="A728">
        <v>727</v>
      </c>
      <c r="B728" s="2">
        <v>45151</v>
      </c>
      <c r="C728">
        <v>30</v>
      </c>
      <c r="D728" t="s">
        <v>33</v>
      </c>
    </row>
    <row r="729" spans="1:4" x14ac:dyDescent="0.25">
      <c r="A729">
        <v>728</v>
      </c>
      <c r="B729" s="2">
        <v>45051</v>
      </c>
      <c r="C729">
        <v>37</v>
      </c>
      <c r="D729" t="s">
        <v>34</v>
      </c>
    </row>
    <row r="730" spans="1:4" x14ac:dyDescent="0.25">
      <c r="A730">
        <v>729</v>
      </c>
      <c r="B730" s="2">
        <v>44966</v>
      </c>
      <c r="C730">
        <v>45</v>
      </c>
      <c r="D730" t="s">
        <v>33</v>
      </c>
    </row>
    <row r="731" spans="1:4" x14ac:dyDescent="0.25">
      <c r="A731">
        <v>730</v>
      </c>
      <c r="B731" s="2">
        <v>45280</v>
      </c>
      <c r="C731">
        <v>43</v>
      </c>
      <c r="D731" t="s">
        <v>34</v>
      </c>
    </row>
    <row r="732" spans="1:4" x14ac:dyDescent="0.25">
      <c r="A732">
        <v>731</v>
      </c>
      <c r="B732" s="2">
        <v>45280</v>
      </c>
      <c r="C732">
        <v>15</v>
      </c>
      <c r="D732" t="s">
        <v>35</v>
      </c>
    </row>
    <row r="733" spans="1:4" x14ac:dyDescent="0.25">
      <c r="A733">
        <v>732</v>
      </c>
      <c r="B733" s="2">
        <v>45276</v>
      </c>
      <c r="C733">
        <v>35</v>
      </c>
      <c r="D733" t="s">
        <v>33</v>
      </c>
    </row>
    <row r="734" spans="1:4" x14ac:dyDescent="0.25">
      <c r="A734">
        <v>733</v>
      </c>
      <c r="B734" s="2">
        <v>44941</v>
      </c>
      <c r="C734">
        <v>6</v>
      </c>
      <c r="D734" t="s">
        <v>35</v>
      </c>
    </row>
    <row r="735" spans="1:4" x14ac:dyDescent="0.25">
      <c r="A735">
        <v>734</v>
      </c>
      <c r="B735" s="2">
        <v>45173</v>
      </c>
      <c r="C735">
        <v>11</v>
      </c>
      <c r="D735" t="s">
        <v>33</v>
      </c>
    </row>
    <row r="736" spans="1:4" x14ac:dyDescent="0.25">
      <c r="A736">
        <v>735</v>
      </c>
      <c r="B736" s="2">
        <v>45204</v>
      </c>
      <c r="C736">
        <v>28</v>
      </c>
      <c r="D736" t="s">
        <v>34</v>
      </c>
    </row>
    <row r="737" spans="1:4" x14ac:dyDescent="0.25">
      <c r="A737">
        <v>736</v>
      </c>
      <c r="B737" s="2">
        <v>44988</v>
      </c>
      <c r="C737">
        <v>30</v>
      </c>
      <c r="D737" t="s">
        <v>34</v>
      </c>
    </row>
    <row r="738" spans="1:4" x14ac:dyDescent="0.25">
      <c r="A738">
        <v>737</v>
      </c>
      <c r="B738" s="2">
        <v>45059</v>
      </c>
      <c r="C738">
        <v>16</v>
      </c>
      <c r="D738" t="s">
        <v>33</v>
      </c>
    </row>
    <row r="739" spans="1:4" x14ac:dyDescent="0.25">
      <c r="A739">
        <v>738</v>
      </c>
      <c r="B739" s="2">
        <v>45071</v>
      </c>
      <c r="C739">
        <v>28</v>
      </c>
      <c r="D739" t="s">
        <v>33</v>
      </c>
    </row>
    <row r="740" spans="1:4" x14ac:dyDescent="0.25">
      <c r="A740">
        <v>739</v>
      </c>
      <c r="B740" s="2">
        <v>45206</v>
      </c>
      <c r="C740">
        <v>25</v>
      </c>
      <c r="D740" t="s">
        <v>35</v>
      </c>
    </row>
    <row r="741" spans="1:4" x14ac:dyDescent="0.25">
      <c r="A741">
        <v>740</v>
      </c>
      <c r="B741" s="2">
        <v>45073</v>
      </c>
      <c r="C741">
        <v>48</v>
      </c>
      <c r="D741" t="s">
        <v>35</v>
      </c>
    </row>
    <row r="742" spans="1:4" x14ac:dyDescent="0.25">
      <c r="A742">
        <v>741</v>
      </c>
      <c r="B742" s="2">
        <v>45099</v>
      </c>
      <c r="C742">
        <v>30</v>
      </c>
      <c r="D742" t="s">
        <v>34</v>
      </c>
    </row>
    <row r="743" spans="1:4" x14ac:dyDescent="0.25">
      <c r="A743">
        <v>742</v>
      </c>
      <c r="B743" s="2">
        <v>45015</v>
      </c>
      <c r="C743">
        <v>45</v>
      </c>
      <c r="D743" t="s">
        <v>35</v>
      </c>
    </row>
    <row r="744" spans="1:4" x14ac:dyDescent="0.25">
      <c r="A744">
        <v>743</v>
      </c>
      <c r="B744" s="2">
        <v>45135</v>
      </c>
      <c r="C744">
        <v>14</v>
      </c>
      <c r="D744" t="s">
        <v>35</v>
      </c>
    </row>
    <row r="745" spans="1:4" x14ac:dyDescent="0.25">
      <c r="A745">
        <v>744</v>
      </c>
      <c r="B745" s="2">
        <v>45086</v>
      </c>
      <c r="C745">
        <v>27</v>
      </c>
      <c r="D745" t="s">
        <v>34</v>
      </c>
    </row>
    <row r="746" spans="1:4" x14ac:dyDescent="0.25">
      <c r="A746">
        <v>745</v>
      </c>
      <c r="B746" s="2">
        <v>45087</v>
      </c>
      <c r="C746">
        <v>48</v>
      </c>
      <c r="D746" t="s">
        <v>34</v>
      </c>
    </row>
    <row r="747" spans="1:4" x14ac:dyDescent="0.25">
      <c r="A747">
        <v>746</v>
      </c>
      <c r="B747" s="2">
        <v>45278</v>
      </c>
      <c r="C747">
        <v>30</v>
      </c>
      <c r="D747" t="s">
        <v>33</v>
      </c>
    </row>
    <row r="748" spans="1:4" x14ac:dyDescent="0.25">
      <c r="A748">
        <v>747</v>
      </c>
      <c r="B748" s="2">
        <v>45262</v>
      </c>
      <c r="C748">
        <v>10</v>
      </c>
      <c r="D748" t="s">
        <v>35</v>
      </c>
    </row>
    <row r="749" spans="1:4" x14ac:dyDescent="0.25">
      <c r="A749">
        <v>748</v>
      </c>
      <c r="B749" s="2">
        <v>44963</v>
      </c>
      <c r="C749">
        <v>20</v>
      </c>
      <c r="D749" t="s">
        <v>33</v>
      </c>
    </row>
    <row r="750" spans="1:4" x14ac:dyDescent="0.25">
      <c r="A750">
        <v>749</v>
      </c>
      <c r="B750" s="2">
        <v>44983</v>
      </c>
      <c r="C750">
        <v>44</v>
      </c>
      <c r="D750" t="s">
        <v>35</v>
      </c>
    </row>
    <row r="751" spans="1:4" x14ac:dyDescent="0.25">
      <c r="A751">
        <v>750</v>
      </c>
      <c r="B751" s="2">
        <v>45159</v>
      </c>
      <c r="C751">
        <v>7</v>
      </c>
      <c r="D751" t="s">
        <v>34</v>
      </c>
    </row>
    <row r="752" spans="1:4" x14ac:dyDescent="0.25">
      <c r="A752">
        <v>751</v>
      </c>
      <c r="B752" s="2">
        <v>45162</v>
      </c>
      <c r="C752">
        <v>34</v>
      </c>
      <c r="D752" t="s">
        <v>34</v>
      </c>
    </row>
    <row r="753" spans="1:4" x14ac:dyDescent="0.25">
      <c r="A753">
        <v>752</v>
      </c>
      <c r="B753" s="2">
        <v>45267</v>
      </c>
      <c r="C753">
        <v>27</v>
      </c>
      <c r="D753" t="s">
        <v>34</v>
      </c>
    </row>
    <row r="754" spans="1:4" x14ac:dyDescent="0.25">
      <c r="A754">
        <v>753</v>
      </c>
      <c r="B754" s="2">
        <v>45103</v>
      </c>
      <c r="C754">
        <v>23</v>
      </c>
      <c r="D754" t="s">
        <v>35</v>
      </c>
    </row>
    <row r="755" spans="1:4" x14ac:dyDescent="0.25">
      <c r="A755">
        <v>754</v>
      </c>
      <c r="B755" s="2">
        <v>45234</v>
      </c>
      <c r="C755">
        <v>46</v>
      </c>
      <c r="D755" t="s">
        <v>34</v>
      </c>
    </row>
    <row r="756" spans="1:4" x14ac:dyDescent="0.25">
      <c r="A756">
        <v>755</v>
      </c>
      <c r="B756" s="2">
        <v>44976</v>
      </c>
      <c r="C756">
        <v>45</v>
      </c>
      <c r="D756" t="s">
        <v>34</v>
      </c>
    </row>
    <row r="757" spans="1:4" x14ac:dyDescent="0.25">
      <c r="A757">
        <v>756</v>
      </c>
      <c r="B757" s="2">
        <v>45147</v>
      </c>
      <c r="C757">
        <v>25</v>
      </c>
      <c r="D757" t="s">
        <v>33</v>
      </c>
    </row>
    <row r="758" spans="1:4" x14ac:dyDescent="0.25">
      <c r="A758">
        <v>757</v>
      </c>
      <c r="B758" s="2">
        <v>45175</v>
      </c>
      <c r="C758">
        <v>28</v>
      </c>
      <c r="D758" t="s">
        <v>33</v>
      </c>
    </row>
    <row r="759" spans="1:4" x14ac:dyDescent="0.25">
      <c r="A759">
        <v>758</v>
      </c>
      <c r="B759" s="2">
        <v>45145</v>
      </c>
      <c r="C759">
        <v>18</v>
      </c>
      <c r="D759" t="s">
        <v>35</v>
      </c>
    </row>
    <row r="760" spans="1:4" x14ac:dyDescent="0.25">
      <c r="A760">
        <v>759</v>
      </c>
      <c r="B760" s="2">
        <v>44997</v>
      </c>
      <c r="C760">
        <v>13</v>
      </c>
      <c r="D760" t="s">
        <v>34</v>
      </c>
    </row>
    <row r="761" spans="1:4" x14ac:dyDescent="0.25">
      <c r="A761">
        <v>760</v>
      </c>
      <c r="B761" s="2">
        <v>44956</v>
      </c>
      <c r="C761">
        <v>13</v>
      </c>
      <c r="D761" t="s">
        <v>35</v>
      </c>
    </row>
    <row r="762" spans="1:4" x14ac:dyDescent="0.25">
      <c r="A762">
        <v>761</v>
      </c>
      <c r="B762" s="2">
        <v>44933</v>
      </c>
      <c r="C762">
        <v>45</v>
      </c>
      <c r="D762" t="s">
        <v>35</v>
      </c>
    </row>
    <row r="763" spans="1:4" x14ac:dyDescent="0.25">
      <c r="A763">
        <v>762</v>
      </c>
      <c r="B763" s="2">
        <v>45236</v>
      </c>
      <c r="C763">
        <v>34</v>
      </c>
      <c r="D763" t="s">
        <v>33</v>
      </c>
    </row>
    <row r="764" spans="1:4" x14ac:dyDescent="0.25">
      <c r="A764">
        <v>763</v>
      </c>
      <c r="B764" s="2">
        <v>45044</v>
      </c>
      <c r="C764">
        <v>14</v>
      </c>
      <c r="D764" t="s">
        <v>33</v>
      </c>
    </row>
    <row r="765" spans="1:4" x14ac:dyDescent="0.25">
      <c r="A765">
        <v>764</v>
      </c>
      <c r="B765" s="2">
        <v>44972</v>
      </c>
      <c r="C765">
        <v>28</v>
      </c>
      <c r="D765" t="s">
        <v>33</v>
      </c>
    </row>
    <row r="766" spans="1:4" x14ac:dyDescent="0.25">
      <c r="A766">
        <v>765</v>
      </c>
      <c r="B766" s="2">
        <v>45267</v>
      </c>
      <c r="C766">
        <v>13</v>
      </c>
      <c r="D766" t="s">
        <v>35</v>
      </c>
    </row>
    <row r="767" spans="1:4" x14ac:dyDescent="0.25">
      <c r="A767">
        <v>766</v>
      </c>
      <c r="B767" s="2">
        <v>45116</v>
      </c>
      <c r="C767">
        <v>34</v>
      </c>
      <c r="D767" t="s">
        <v>34</v>
      </c>
    </row>
    <row r="768" spans="1:4" x14ac:dyDescent="0.25">
      <c r="A768">
        <v>767</v>
      </c>
      <c r="B768" s="2">
        <v>45148</v>
      </c>
      <c r="C768">
        <v>5</v>
      </c>
      <c r="D768" t="s">
        <v>33</v>
      </c>
    </row>
    <row r="769" spans="1:4" x14ac:dyDescent="0.25">
      <c r="A769">
        <v>768</v>
      </c>
      <c r="B769" s="2">
        <v>45160</v>
      </c>
      <c r="C769">
        <v>40</v>
      </c>
      <c r="D769" t="s">
        <v>33</v>
      </c>
    </row>
    <row r="770" spans="1:4" x14ac:dyDescent="0.25">
      <c r="A770">
        <v>769</v>
      </c>
      <c r="B770" s="2">
        <v>45072</v>
      </c>
      <c r="C770">
        <v>10</v>
      </c>
      <c r="D770" t="s">
        <v>33</v>
      </c>
    </row>
    <row r="771" spans="1:4" x14ac:dyDescent="0.25">
      <c r="A771">
        <v>770</v>
      </c>
      <c r="B771" s="2">
        <v>44956</v>
      </c>
      <c r="C771">
        <v>36</v>
      </c>
      <c r="D771" t="s">
        <v>34</v>
      </c>
    </row>
    <row r="772" spans="1:4" x14ac:dyDescent="0.25">
      <c r="A772">
        <v>771</v>
      </c>
      <c r="B772" s="2">
        <v>45029</v>
      </c>
      <c r="C772">
        <v>6</v>
      </c>
      <c r="D772" t="s">
        <v>35</v>
      </c>
    </row>
    <row r="773" spans="1:4" x14ac:dyDescent="0.25">
      <c r="A773">
        <v>772</v>
      </c>
      <c r="B773" s="2">
        <v>45046</v>
      </c>
      <c r="C773">
        <v>21</v>
      </c>
      <c r="D773" t="s">
        <v>35</v>
      </c>
    </row>
    <row r="774" spans="1:4" x14ac:dyDescent="0.25">
      <c r="A774">
        <v>773</v>
      </c>
      <c r="B774" s="2">
        <v>45114</v>
      </c>
      <c r="C774">
        <v>35</v>
      </c>
      <c r="D774" t="s">
        <v>34</v>
      </c>
    </row>
    <row r="775" spans="1:4" x14ac:dyDescent="0.25">
      <c r="A775">
        <v>774</v>
      </c>
      <c r="B775" s="2">
        <v>45254</v>
      </c>
      <c r="C775">
        <v>16</v>
      </c>
      <c r="D775" t="s">
        <v>35</v>
      </c>
    </row>
    <row r="776" spans="1:4" x14ac:dyDescent="0.25">
      <c r="A776">
        <v>775</v>
      </c>
      <c r="B776" s="2">
        <v>45139</v>
      </c>
      <c r="C776">
        <v>20</v>
      </c>
      <c r="D776" t="s">
        <v>34</v>
      </c>
    </row>
    <row r="777" spans="1:4" x14ac:dyDescent="0.25">
      <c r="A777">
        <v>776</v>
      </c>
      <c r="B777" s="2">
        <v>45144</v>
      </c>
      <c r="C777">
        <v>31</v>
      </c>
      <c r="D777" t="s">
        <v>33</v>
      </c>
    </row>
    <row r="778" spans="1:4" x14ac:dyDescent="0.25">
      <c r="A778">
        <v>777</v>
      </c>
      <c r="B778" s="2">
        <v>45191</v>
      </c>
      <c r="C778">
        <v>5</v>
      </c>
      <c r="D778" t="s">
        <v>34</v>
      </c>
    </row>
    <row r="779" spans="1:4" x14ac:dyDescent="0.25">
      <c r="A779">
        <v>778</v>
      </c>
      <c r="B779" s="2">
        <v>45131</v>
      </c>
      <c r="C779">
        <v>6</v>
      </c>
      <c r="D779" t="s">
        <v>35</v>
      </c>
    </row>
    <row r="780" spans="1:4" x14ac:dyDescent="0.25">
      <c r="A780">
        <v>779</v>
      </c>
      <c r="B780" s="2">
        <v>45124</v>
      </c>
      <c r="C780">
        <v>2</v>
      </c>
      <c r="D780" t="s">
        <v>33</v>
      </c>
    </row>
    <row r="781" spans="1:4" x14ac:dyDescent="0.25">
      <c r="A781">
        <v>780</v>
      </c>
      <c r="B781" s="2">
        <v>45218</v>
      </c>
      <c r="C781">
        <v>39</v>
      </c>
      <c r="D781" t="s">
        <v>33</v>
      </c>
    </row>
    <row r="782" spans="1:4" x14ac:dyDescent="0.25">
      <c r="A782">
        <v>781</v>
      </c>
      <c r="B782" s="2">
        <v>44954</v>
      </c>
      <c r="C782">
        <v>22</v>
      </c>
      <c r="D782" t="s">
        <v>33</v>
      </c>
    </row>
    <row r="783" spans="1:4" x14ac:dyDescent="0.25">
      <c r="A783">
        <v>782</v>
      </c>
      <c r="B783" s="2">
        <v>45176</v>
      </c>
      <c r="C783">
        <v>11</v>
      </c>
      <c r="D783" t="s">
        <v>33</v>
      </c>
    </row>
    <row r="784" spans="1:4" x14ac:dyDescent="0.25">
      <c r="A784">
        <v>783</v>
      </c>
      <c r="B784" s="2">
        <v>45148</v>
      </c>
      <c r="C784">
        <v>15</v>
      </c>
      <c r="D784" t="s">
        <v>34</v>
      </c>
    </row>
    <row r="785" spans="1:4" x14ac:dyDescent="0.25">
      <c r="A785">
        <v>784</v>
      </c>
      <c r="B785" s="2">
        <v>45147</v>
      </c>
      <c r="C785">
        <v>13</v>
      </c>
      <c r="D785" t="s">
        <v>35</v>
      </c>
    </row>
    <row r="786" spans="1:4" x14ac:dyDescent="0.25">
      <c r="A786">
        <v>785</v>
      </c>
      <c r="B786" s="2">
        <v>45207</v>
      </c>
      <c r="C786">
        <v>33</v>
      </c>
      <c r="D786" t="s">
        <v>35</v>
      </c>
    </row>
    <row r="787" spans="1:4" x14ac:dyDescent="0.25">
      <c r="A787">
        <v>786</v>
      </c>
      <c r="B787" s="2">
        <v>45179</v>
      </c>
      <c r="C787">
        <v>46</v>
      </c>
      <c r="D787" t="s">
        <v>33</v>
      </c>
    </row>
    <row r="788" spans="1:4" x14ac:dyDescent="0.25">
      <c r="A788">
        <v>787</v>
      </c>
      <c r="B788" s="2">
        <v>45056</v>
      </c>
      <c r="C788">
        <v>14</v>
      </c>
      <c r="D788" t="s">
        <v>34</v>
      </c>
    </row>
    <row r="789" spans="1:4" x14ac:dyDescent="0.25">
      <c r="A789">
        <v>788</v>
      </c>
      <c r="B789" s="2">
        <v>45158</v>
      </c>
      <c r="C789">
        <v>39</v>
      </c>
      <c r="D789" t="s">
        <v>35</v>
      </c>
    </row>
    <row r="790" spans="1:4" x14ac:dyDescent="0.25">
      <c r="A790">
        <v>789</v>
      </c>
      <c r="B790" s="2">
        <v>45189</v>
      </c>
      <c r="C790">
        <v>2</v>
      </c>
      <c r="D790" t="s">
        <v>34</v>
      </c>
    </row>
    <row r="791" spans="1:4" x14ac:dyDescent="0.25">
      <c r="A791">
        <v>790</v>
      </c>
      <c r="B791" s="2">
        <v>45044</v>
      </c>
      <c r="C791">
        <v>10</v>
      </c>
      <c r="D791" t="s">
        <v>34</v>
      </c>
    </row>
    <row r="792" spans="1:4" x14ac:dyDescent="0.25">
      <c r="A792">
        <v>791</v>
      </c>
      <c r="B792" s="2">
        <v>45281</v>
      </c>
      <c r="C792">
        <v>42</v>
      </c>
      <c r="D792" t="s">
        <v>34</v>
      </c>
    </row>
    <row r="793" spans="1:4" x14ac:dyDescent="0.25">
      <c r="A793">
        <v>792</v>
      </c>
      <c r="B793" s="2">
        <v>45144</v>
      </c>
      <c r="C793">
        <v>30</v>
      </c>
      <c r="D793" t="s">
        <v>35</v>
      </c>
    </row>
    <row r="794" spans="1:4" x14ac:dyDescent="0.25">
      <c r="A794">
        <v>793</v>
      </c>
      <c r="B794" s="2">
        <v>45213</v>
      </c>
      <c r="C794">
        <v>32</v>
      </c>
      <c r="D794" t="s">
        <v>34</v>
      </c>
    </row>
    <row r="795" spans="1:4" x14ac:dyDescent="0.25">
      <c r="A795">
        <v>794</v>
      </c>
      <c r="B795" s="2">
        <v>45069</v>
      </c>
      <c r="C795">
        <v>9</v>
      </c>
      <c r="D795" t="s">
        <v>34</v>
      </c>
    </row>
    <row r="796" spans="1:4" x14ac:dyDescent="0.25">
      <c r="A796">
        <v>795</v>
      </c>
      <c r="B796" s="2">
        <v>45291</v>
      </c>
      <c r="C796">
        <v>48</v>
      </c>
      <c r="D796" t="s">
        <v>35</v>
      </c>
    </row>
    <row r="797" spans="1:4" x14ac:dyDescent="0.25">
      <c r="A797">
        <v>796</v>
      </c>
      <c r="B797" s="2">
        <v>44966</v>
      </c>
      <c r="C797">
        <v>16</v>
      </c>
      <c r="D797" t="s">
        <v>34</v>
      </c>
    </row>
    <row r="798" spans="1:4" x14ac:dyDescent="0.25">
      <c r="A798">
        <v>797</v>
      </c>
      <c r="B798" s="2">
        <v>45289</v>
      </c>
      <c r="C798">
        <v>39</v>
      </c>
      <c r="D798" t="s">
        <v>34</v>
      </c>
    </row>
    <row r="799" spans="1:4" x14ac:dyDescent="0.25">
      <c r="A799">
        <v>798</v>
      </c>
      <c r="B799" s="2">
        <v>45073</v>
      </c>
      <c r="C799">
        <v>5</v>
      </c>
      <c r="D799" t="s">
        <v>33</v>
      </c>
    </row>
    <row r="800" spans="1:4" x14ac:dyDescent="0.25">
      <c r="A800">
        <v>799</v>
      </c>
      <c r="B800" s="2">
        <v>44929</v>
      </c>
      <c r="C800">
        <v>46</v>
      </c>
      <c r="D800" t="s">
        <v>33</v>
      </c>
    </row>
    <row r="801" spans="1:4" x14ac:dyDescent="0.25">
      <c r="A801">
        <v>800</v>
      </c>
      <c r="B801" s="2">
        <v>45074</v>
      </c>
      <c r="C801">
        <v>15</v>
      </c>
      <c r="D801" t="s">
        <v>35</v>
      </c>
    </row>
    <row r="802" spans="1:4" x14ac:dyDescent="0.25">
      <c r="A802">
        <v>801</v>
      </c>
      <c r="B802" s="2">
        <v>45174</v>
      </c>
      <c r="C802">
        <v>4</v>
      </c>
      <c r="D802" t="s">
        <v>34</v>
      </c>
    </row>
    <row r="803" spans="1:4" x14ac:dyDescent="0.25">
      <c r="A803">
        <v>802</v>
      </c>
      <c r="B803" s="2">
        <v>45176</v>
      </c>
      <c r="C803">
        <v>24</v>
      </c>
      <c r="D803" t="s">
        <v>33</v>
      </c>
    </row>
    <row r="804" spans="1:4" x14ac:dyDescent="0.25">
      <c r="A804">
        <v>803</v>
      </c>
      <c r="B804" s="2">
        <v>45244</v>
      </c>
      <c r="C804">
        <v>25</v>
      </c>
      <c r="D804" t="s">
        <v>34</v>
      </c>
    </row>
    <row r="805" spans="1:4" x14ac:dyDescent="0.25">
      <c r="A805">
        <v>804</v>
      </c>
      <c r="B805" s="2">
        <v>45279</v>
      </c>
      <c r="C805">
        <v>37</v>
      </c>
      <c r="D805" t="s">
        <v>34</v>
      </c>
    </row>
    <row r="806" spans="1:4" x14ac:dyDescent="0.25">
      <c r="A806">
        <v>805</v>
      </c>
      <c r="B806" s="2">
        <v>44943</v>
      </c>
      <c r="C806">
        <v>24</v>
      </c>
      <c r="D806" t="s">
        <v>34</v>
      </c>
    </row>
    <row r="807" spans="1:4" x14ac:dyDescent="0.25">
      <c r="A807">
        <v>806</v>
      </c>
      <c r="B807" s="2">
        <v>45158</v>
      </c>
      <c r="C807">
        <v>42</v>
      </c>
      <c r="D807" t="s">
        <v>35</v>
      </c>
    </row>
    <row r="808" spans="1:4" x14ac:dyDescent="0.25">
      <c r="A808">
        <v>807</v>
      </c>
      <c r="B808" s="2">
        <v>44985</v>
      </c>
      <c r="C808">
        <v>13</v>
      </c>
      <c r="D808" t="s">
        <v>33</v>
      </c>
    </row>
    <row r="809" spans="1:4" x14ac:dyDescent="0.25">
      <c r="A809">
        <v>808</v>
      </c>
      <c r="B809" s="2">
        <v>45156</v>
      </c>
      <c r="C809">
        <v>20</v>
      </c>
      <c r="D809" t="s">
        <v>35</v>
      </c>
    </row>
    <row r="810" spans="1:4" x14ac:dyDescent="0.25">
      <c r="A810">
        <v>809</v>
      </c>
      <c r="B810" s="2">
        <v>44967</v>
      </c>
      <c r="C810">
        <v>5</v>
      </c>
      <c r="D810" t="s">
        <v>33</v>
      </c>
    </row>
    <row r="811" spans="1:4" x14ac:dyDescent="0.25">
      <c r="A811">
        <v>810</v>
      </c>
      <c r="B811" s="2">
        <v>44974</v>
      </c>
      <c r="C811">
        <v>20</v>
      </c>
      <c r="D811" t="s">
        <v>35</v>
      </c>
    </row>
    <row r="812" spans="1:4" x14ac:dyDescent="0.25">
      <c r="A812">
        <v>811</v>
      </c>
      <c r="B812" s="2">
        <v>45024</v>
      </c>
      <c r="C812">
        <v>18</v>
      </c>
      <c r="D812" t="s">
        <v>35</v>
      </c>
    </row>
    <row r="813" spans="1:4" x14ac:dyDescent="0.25">
      <c r="A813">
        <v>812</v>
      </c>
      <c r="B813" s="2">
        <v>44994</v>
      </c>
      <c r="C813">
        <v>39</v>
      </c>
      <c r="D813" t="s">
        <v>33</v>
      </c>
    </row>
    <row r="814" spans="1:4" x14ac:dyDescent="0.25">
      <c r="A814">
        <v>813</v>
      </c>
      <c r="B814" s="2">
        <v>45268</v>
      </c>
      <c r="C814">
        <v>49</v>
      </c>
      <c r="D814" t="s">
        <v>34</v>
      </c>
    </row>
    <row r="815" spans="1:4" x14ac:dyDescent="0.25">
      <c r="A815">
        <v>814</v>
      </c>
      <c r="B815" s="2">
        <v>45068</v>
      </c>
      <c r="C815">
        <v>3</v>
      </c>
      <c r="D815" t="s">
        <v>35</v>
      </c>
    </row>
    <row r="816" spans="1:4" x14ac:dyDescent="0.25">
      <c r="A816">
        <v>815</v>
      </c>
      <c r="B816" s="2">
        <v>45159</v>
      </c>
      <c r="C816">
        <v>44</v>
      </c>
      <c r="D816" t="s">
        <v>35</v>
      </c>
    </row>
    <row r="817" spans="1:4" x14ac:dyDescent="0.25">
      <c r="A817">
        <v>816</v>
      </c>
      <c r="B817" s="2">
        <v>45219</v>
      </c>
      <c r="C817">
        <v>31</v>
      </c>
      <c r="D817" t="s">
        <v>35</v>
      </c>
    </row>
    <row r="818" spans="1:4" x14ac:dyDescent="0.25">
      <c r="A818">
        <v>817</v>
      </c>
      <c r="B818" s="2">
        <v>45277</v>
      </c>
      <c r="C818">
        <v>30</v>
      </c>
      <c r="D818" t="s">
        <v>34</v>
      </c>
    </row>
    <row r="819" spans="1:4" x14ac:dyDescent="0.25">
      <c r="A819">
        <v>818</v>
      </c>
      <c r="B819" s="2">
        <v>45008</v>
      </c>
      <c r="C819">
        <v>41</v>
      </c>
      <c r="D819" t="s">
        <v>35</v>
      </c>
    </row>
    <row r="820" spans="1:4" x14ac:dyDescent="0.25">
      <c r="A820">
        <v>819</v>
      </c>
      <c r="B820" s="2">
        <v>45052</v>
      </c>
      <c r="C820">
        <v>24</v>
      </c>
      <c r="D820" t="s">
        <v>34</v>
      </c>
    </row>
    <row r="821" spans="1:4" x14ac:dyDescent="0.25">
      <c r="A821">
        <v>820</v>
      </c>
      <c r="B821" s="2">
        <v>45177</v>
      </c>
      <c r="C821">
        <v>5</v>
      </c>
      <c r="D821" t="s">
        <v>35</v>
      </c>
    </row>
    <row r="822" spans="1:4" x14ac:dyDescent="0.25">
      <c r="A822">
        <v>821</v>
      </c>
      <c r="B822" s="2">
        <v>45096</v>
      </c>
      <c r="C822">
        <v>20</v>
      </c>
      <c r="D822" t="s">
        <v>33</v>
      </c>
    </row>
    <row r="823" spans="1:4" x14ac:dyDescent="0.25">
      <c r="A823">
        <v>822</v>
      </c>
      <c r="B823" s="2">
        <v>44955</v>
      </c>
      <c r="C823">
        <v>24</v>
      </c>
      <c r="D823" t="s">
        <v>33</v>
      </c>
    </row>
    <row r="824" spans="1:4" x14ac:dyDescent="0.25">
      <c r="A824">
        <v>823</v>
      </c>
      <c r="B824" s="2">
        <v>45291</v>
      </c>
      <c r="C824">
        <v>17</v>
      </c>
      <c r="D824" t="s">
        <v>35</v>
      </c>
    </row>
    <row r="825" spans="1:4" x14ac:dyDescent="0.25">
      <c r="A825">
        <v>824</v>
      </c>
      <c r="B825" s="2">
        <v>44961</v>
      </c>
      <c r="C825">
        <v>8</v>
      </c>
      <c r="D825" t="s">
        <v>35</v>
      </c>
    </row>
    <row r="826" spans="1:4" x14ac:dyDescent="0.25">
      <c r="A826">
        <v>825</v>
      </c>
      <c r="B826" s="2">
        <v>45241</v>
      </c>
      <c r="C826">
        <v>21</v>
      </c>
      <c r="D826" t="s">
        <v>34</v>
      </c>
    </row>
    <row r="827" spans="1:4" x14ac:dyDescent="0.25">
      <c r="A827">
        <v>826</v>
      </c>
      <c r="B827" s="2">
        <v>45125</v>
      </c>
      <c r="C827">
        <v>14</v>
      </c>
      <c r="D827" t="s">
        <v>33</v>
      </c>
    </row>
    <row r="828" spans="1:4" x14ac:dyDescent="0.25">
      <c r="A828">
        <v>827</v>
      </c>
      <c r="B828" s="2">
        <v>45208</v>
      </c>
      <c r="C828">
        <v>38</v>
      </c>
      <c r="D828" t="s">
        <v>35</v>
      </c>
    </row>
    <row r="829" spans="1:4" x14ac:dyDescent="0.25">
      <c r="A829">
        <v>828</v>
      </c>
      <c r="B829" s="2">
        <v>45211</v>
      </c>
      <c r="C829">
        <v>32</v>
      </c>
      <c r="D829" t="s">
        <v>35</v>
      </c>
    </row>
    <row r="830" spans="1:4" x14ac:dyDescent="0.25">
      <c r="A830">
        <v>829</v>
      </c>
      <c r="B830" s="2">
        <v>45090</v>
      </c>
      <c r="C830">
        <v>36</v>
      </c>
      <c r="D830" t="s">
        <v>35</v>
      </c>
    </row>
    <row r="831" spans="1:4" x14ac:dyDescent="0.25">
      <c r="A831">
        <v>830</v>
      </c>
      <c r="B831" s="2">
        <v>45124</v>
      </c>
      <c r="C831">
        <v>40</v>
      </c>
      <c r="D831" t="s">
        <v>34</v>
      </c>
    </row>
    <row r="832" spans="1:4" x14ac:dyDescent="0.25">
      <c r="A832">
        <v>831</v>
      </c>
      <c r="B832" s="2">
        <v>45172</v>
      </c>
      <c r="C832">
        <v>4</v>
      </c>
      <c r="D832" t="s">
        <v>33</v>
      </c>
    </row>
    <row r="833" spans="1:4" x14ac:dyDescent="0.25">
      <c r="A833">
        <v>832</v>
      </c>
      <c r="B833" s="2">
        <v>45160</v>
      </c>
      <c r="C833">
        <v>21</v>
      </c>
      <c r="D833" t="s">
        <v>34</v>
      </c>
    </row>
    <row r="834" spans="1:4" x14ac:dyDescent="0.25">
      <c r="A834">
        <v>833</v>
      </c>
      <c r="B834" s="2">
        <v>45183</v>
      </c>
      <c r="C834">
        <v>25</v>
      </c>
      <c r="D834" t="s">
        <v>33</v>
      </c>
    </row>
    <row r="835" spans="1:4" x14ac:dyDescent="0.25">
      <c r="A835">
        <v>834</v>
      </c>
      <c r="B835" s="2">
        <v>45251</v>
      </c>
      <c r="C835">
        <v>45</v>
      </c>
      <c r="D835" t="s">
        <v>33</v>
      </c>
    </row>
    <row r="836" spans="1:4" x14ac:dyDescent="0.25">
      <c r="A836">
        <v>835</v>
      </c>
      <c r="B836" s="2">
        <v>45128</v>
      </c>
      <c r="C836">
        <v>1</v>
      </c>
      <c r="D836" t="s">
        <v>33</v>
      </c>
    </row>
    <row r="837" spans="1:4" x14ac:dyDescent="0.25">
      <c r="A837">
        <v>836</v>
      </c>
      <c r="B837" s="2">
        <v>45083</v>
      </c>
      <c r="C837">
        <v>47</v>
      </c>
      <c r="D837" t="s">
        <v>33</v>
      </c>
    </row>
    <row r="838" spans="1:4" x14ac:dyDescent="0.25">
      <c r="A838">
        <v>837</v>
      </c>
      <c r="B838" s="2">
        <v>45164</v>
      </c>
      <c r="C838">
        <v>13</v>
      </c>
      <c r="D838" t="s">
        <v>34</v>
      </c>
    </row>
    <row r="839" spans="1:4" x14ac:dyDescent="0.25">
      <c r="A839">
        <v>838</v>
      </c>
      <c r="B839" s="2">
        <v>44929</v>
      </c>
      <c r="C839">
        <v>16</v>
      </c>
      <c r="D839" t="s">
        <v>35</v>
      </c>
    </row>
    <row r="840" spans="1:4" x14ac:dyDescent="0.25">
      <c r="A840">
        <v>839</v>
      </c>
      <c r="B840" s="2">
        <v>45105</v>
      </c>
      <c r="C840">
        <v>29</v>
      </c>
      <c r="D840" t="s">
        <v>33</v>
      </c>
    </row>
    <row r="841" spans="1:4" x14ac:dyDescent="0.25">
      <c r="A841">
        <v>840</v>
      </c>
      <c r="B841" s="2">
        <v>45101</v>
      </c>
      <c r="C841">
        <v>39</v>
      </c>
      <c r="D841" t="s">
        <v>33</v>
      </c>
    </row>
    <row r="842" spans="1:4" x14ac:dyDescent="0.25">
      <c r="A842">
        <v>841</v>
      </c>
      <c r="B842" s="2">
        <v>45142</v>
      </c>
      <c r="C842">
        <v>29</v>
      </c>
      <c r="D842" t="s">
        <v>34</v>
      </c>
    </row>
    <row r="843" spans="1:4" x14ac:dyDescent="0.25">
      <c r="A843">
        <v>842</v>
      </c>
      <c r="B843" s="2">
        <v>45014</v>
      </c>
      <c r="C843">
        <v>12</v>
      </c>
      <c r="D843" t="s">
        <v>33</v>
      </c>
    </row>
    <row r="844" spans="1:4" x14ac:dyDescent="0.25">
      <c r="A844">
        <v>843</v>
      </c>
      <c r="B844" s="2">
        <v>44964</v>
      </c>
      <c r="C844">
        <v>31</v>
      </c>
      <c r="D844" t="s">
        <v>34</v>
      </c>
    </row>
    <row r="845" spans="1:4" x14ac:dyDescent="0.25">
      <c r="A845">
        <v>844</v>
      </c>
      <c r="B845" s="2">
        <v>45230</v>
      </c>
      <c r="C845">
        <v>20</v>
      </c>
      <c r="D845" t="s">
        <v>33</v>
      </c>
    </row>
    <row r="846" spans="1:4" x14ac:dyDescent="0.25">
      <c r="A846">
        <v>845</v>
      </c>
      <c r="B846" s="2">
        <v>44975</v>
      </c>
      <c r="C846">
        <v>35</v>
      </c>
      <c r="D846" t="s">
        <v>35</v>
      </c>
    </row>
    <row r="847" spans="1:4" x14ac:dyDescent="0.25">
      <c r="A847">
        <v>846</v>
      </c>
      <c r="B847" s="2">
        <v>45188</v>
      </c>
      <c r="C847">
        <v>41</v>
      </c>
      <c r="D847" t="s">
        <v>33</v>
      </c>
    </row>
    <row r="848" spans="1:4" x14ac:dyDescent="0.25">
      <c r="A848">
        <v>847</v>
      </c>
      <c r="B848" s="2">
        <v>45252</v>
      </c>
      <c r="C848">
        <v>28</v>
      </c>
      <c r="D848" t="s">
        <v>35</v>
      </c>
    </row>
    <row r="849" spans="1:4" x14ac:dyDescent="0.25">
      <c r="A849">
        <v>848</v>
      </c>
      <c r="B849" s="2">
        <v>44929</v>
      </c>
      <c r="C849">
        <v>35</v>
      </c>
      <c r="D849" t="s">
        <v>33</v>
      </c>
    </row>
    <row r="850" spans="1:4" x14ac:dyDescent="0.25">
      <c r="A850">
        <v>849</v>
      </c>
      <c r="B850" s="2">
        <v>44946</v>
      </c>
      <c r="C850">
        <v>29</v>
      </c>
      <c r="D850" t="s">
        <v>34</v>
      </c>
    </row>
    <row r="851" spans="1:4" x14ac:dyDescent="0.25">
      <c r="A851">
        <v>850</v>
      </c>
      <c r="B851" s="2">
        <v>45158</v>
      </c>
      <c r="C851">
        <v>44</v>
      </c>
      <c r="D851" t="s">
        <v>33</v>
      </c>
    </row>
    <row r="852" spans="1:4" x14ac:dyDescent="0.25">
      <c r="A852">
        <v>851</v>
      </c>
      <c r="B852" s="2">
        <v>44955</v>
      </c>
      <c r="C852">
        <v>39</v>
      </c>
      <c r="D852" t="s">
        <v>35</v>
      </c>
    </row>
    <row r="853" spans="1:4" x14ac:dyDescent="0.25">
      <c r="A853">
        <v>852</v>
      </c>
      <c r="B853" s="2">
        <v>45192</v>
      </c>
      <c r="C853">
        <v>29</v>
      </c>
      <c r="D853" t="s">
        <v>33</v>
      </c>
    </row>
    <row r="854" spans="1:4" x14ac:dyDescent="0.25">
      <c r="A854">
        <v>853</v>
      </c>
      <c r="B854" s="2">
        <v>45261</v>
      </c>
      <c r="C854">
        <v>34</v>
      </c>
      <c r="D854" t="s">
        <v>34</v>
      </c>
    </row>
    <row r="855" spans="1:4" x14ac:dyDescent="0.25">
      <c r="A855">
        <v>854</v>
      </c>
      <c r="B855" s="2">
        <v>45119</v>
      </c>
      <c r="C855">
        <v>10</v>
      </c>
      <c r="D855" t="s">
        <v>33</v>
      </c>
    </row>
    <row r="856" spans="1:4" x14ac:dyDescent="0.25">
      <c r="A856">
        <v>855</v>
      </c>
      <c r="B856" s="2">
        <v>45194</v>
      </c>
      <c r="C856">
        <v>37</v>
      </c>
      <c r="D856" t="s">
        <v>35</v>
      </c>
    </row>
    <row r="857" spans="1:4" x14ac:dyDescent="0.25">
      <c r="A857">
        <v>856</v>
      </c>
      <c r="B857" s="2">
        <v>45064</v>
      </c>
      <c r="C857">
        <v>48</v>
      </c>
      <c r="D857" t="s">
        <v>34</v>
      </c>
    </row>
    <row r="858" spans="1:4" x14ac:dyDescent="0.25">
      <c r="A858">
        <v>857</v>
      </c>
      <c r="B858" s="2">
        <v>45117</v>
      </c>
      <c r="C858">
        <v>7</v>
      </c>
      <c r="D858" t="s">
        <v>33</v>
      </c>
    </row>
    <row r="859" spans="1:4" x14ac:dyDescent="0.25">
      <c r="A859">
        <v>858</v>
      </c>
      <c r="B859" s="2">
        <v>45146</v>
      </c>
      <c r="C859">
        <v>9</v>
      </c>
      <c r="D859" t="s">
        <v>34</v>
      </c>
    </row>
    <row r="860" spans="1:4" x14ac:dyDescent="0.25">
      <c r="A860">
        <v>859</v>
      </c>
      <c r="B860" s="2">
        <v>45131</v>
      </c>
      <c r="C860">
        <v>16</v>
      </c>
      <c r="D860" t="s">
        <v>34</v>
      </c>
    </row>
    <row r="861" spans="1:4" x14ac:dyDescent="0.25">
      <c r="A861">
        <v>860</v>
      </c>
      <c r="B861" s="2">
        <v>45073</v>
      </c>
      <c r="C861">
        <v>21</v>
      </c>
      <c r="D861" t="s">
        <v>33</v>
      </c>
    </row>
    <row r="862" spans="1:4" x14ac:dyDescent="0.25">
      <c r="A862">
        <v>861</v>
      </c>
      <c r="B862" s="2">
        <v>45062</v>
      </c>
      <c r="C862">
        <v>14</v>
      </c>
      <c r="D862" t="s">
        <v>34</v>
      </c>
    </row>
    <row r="863" spans="1:4" x14ac:dyDescent="0.25">
      <c r="A863">
        <v>862</v>
      </c>
      <c r="B863" s="2">
        <v>44992</v>
      </c>
      <c r="C863">
        <v>2</v>
      </c>
      <c r="D863" t="s">
        <v>35</v>
      </c>
    </row>
    <row r="864" spans="1:4" x14ac:dyDescent="0.25">
      <c r="A864">
        <v>863</v>
      </c>
      <c r="B864" s="2">
        <v>45213</v>
      </c>
      <c r="C864">
        <v>26</v>
      </c>
      <c r="D864" t="s">
        <v>35</v>
      </c>
    </row>
    <row r="865" spans="1:4" x14ac:dyDescent="0.25">
      <c r="A865">
        <v>864</v>
      </c>
      <c r="B865" s="2">
        <v>45005</v>
      </c>
      <c r="C865">
        <v>34</v>
      </c>
      <c r="D865" t="s">
        <v>34</v>
      </c>
    </row>
    <row r="866" spans="1:4" x14ac:dyDescent="0.25">
      <c r="A866">
        <v>865</v>
      </c>
      <c r="B866" s="2">
        <v>45087</v>
      </c>
      <c r="C866">
        <v>47</v>
      </c>
      <c r="D866" t="s">
        <v>33</v>
      </c>
    </row>
    <row r="867" spans="1:4" x14ac:dyDescent="0.25">
      <c r="A867">
        <v>866</v>
      </c>
      <c r="B867" s="2">
        <v>45286</v>
      </c>
      <c r="C867">
        <v>49</v>
      </c>
      <c r="D867" t="s">
        <v>34</v>
      </c>
    </row>
    <row r="868" spans="1:4" x14ac:dyDescent="0.25">
      <c r="A868">
        <v>867</v>
      </c>
      <c r="B868" s="2">
        <v>45280</v>
      </c>
      <c r="C868">
        <v>18</v>
      </c>
      <c r="D868" t="s">
        <v>34</v>
      </c>
    </row>
    <row r="869" spans="1:4" x14ac:dyDescent="0.25">
      <c r="A869">
        <v>868</v>
      </c>
      <c r="B869" s="2">
        <v>45129</v>
      </c>
      <c r="C869">
        <v>12</v>
      </c>
      <c r="D869" t="s">
        <v>34</v>
      </c>
    </row>
    <row r="870" spans="1:4" x14ac:dyDescent="0.25">
      <c r="A870">
        <v>869</v>
      </c>
      <c r="B870" s="2">
        <v>45275</v>
      </c>
      <c r="C870">
        <v>19</v>
      </c>
      <c r="D870" t="s">
        <v>35</v>
      </c>
    </row>
    <row r="871" spans="1:4" x14ac:dyDescent="0.25">
      <c r="A871">
        <v>870</v>
      </c>
      <c r="B871" s="2">
        <v>44944</v>
      </c>
      <c r="C871">
        <v>36</v>
      </c>
      <c r="D871" t="s">
        <v>34</v>
      </c>
    </row>
    <row r="872" spans="1:4" x14ac:dyDescent="0.25">
      <c r="A872">
        <v>871</v>
      </c>
      <c r="B872" s="2">
        <v>45185</v>
      </c>
      <c r="C872">
        <v>38</v>
      </c>
      <c r="D872" t="s">
        <v>35</v>
      </c>
    </row>
    <row r="873" spans="1:4" x14ac:dyDescent="0.25">
      <c r="A873">
        <v>872</v>
      </c>
      <c r="B873" s="2">
        <v>45046</v>
      </c>
      <c r="C873">
        <v>16</v>
      </c>
      <c r="D873" t="s">
        <v>34</v>
      </c>
    </row>
    <row r="874" spans="1:4" x14ac:dyDescent="0.25">
      <c r="A874">
        <v>873</v>
      </c>
      <c r="B874" s="2">
        <v>45219</v>
      </c>
      <c r="C874">
        <v>46</v>
      </c>
      <c r="D874" t="s">
        <v>34</v>
      </c>
    </row>
    <row r="875" spans="1:4" x14ac:dyDescent="0.25">
      <c r="A875">
        <v>874</v>
      </c>
      <c r="B875" s="2">
        <v>45289</v>
      </c>
      <c r="C875">
        <v>8</v>
      </c>
      <c r="D875" t="s">
        <v>33</v>
      </c>
    </row>
    <row r="876" spans="1:4" x14ac:dyDescent="0.25">
      <c r="A876">
        <v>875</v>
      </c>
      <c r="B876" s="2">
        <v>45262</v>
      </c>
      <c r="C876">
        <v>9</v>
      </c>
      <c r="D876" t="s">
        <v>34</v>
      </c>
    </row>
    <row r="877" spans="1:4" x14ac:dyDescent="0.25">
      <c r="A877">
        <v>876</v>
      </c>
      <c r="B877" s="2">
        <v>45189</v>
      </c>
      <c r="C877">
        <v>4</v>
      </c>
      <c r="D877" t="s">
        <v>35</v>
      </c>
    </row>
    <row r="878" spans="1:4" x14ac:dyDescent="0.25">
      <c r="A878">
        <v>877</v>
      </c>
      <c r="B878" s="2">
        <v>45077</v>
      </c>
      <c r="C878">
        <v>36</v>
      </c>
      <c r="D878" t="s">
        <v>34</v>
      </c>
    </row>
    <row r="879" spans="1:4" x14ac:dyDescent="0.25">
      <c r="A879">
        <v>878</v>
      </c>
      <c r="B879" s="2">
        <v>45143</v>
      </c>
      <c r="C879">
        <v>47</v>
      </c>
      <c r="D879" t="s">
        <v>34</v>
      </c>
    </row>
    <row r="880" spans="1:4" x14ac:dyDescent="0.25">
      <c r="A880">
        <v>879</v>
      </c>
      <c r="B880" s="2">
        <v>45118</v>
      </c>
      <c r="C880">
        <v>38</v>
      </c>
      <c r="D880" t="s">
        <v>35</v>
      </c>
    </row>
    <row r="881" spans="1:4" x14ac:dyDescent="0.25">
      <c r="A881">
        <v>880</v>
      </c>
      <c r="B881" s="2">
        <v>45240</v>
      </c>
      <c r="C881">
        <v>49</v>
      </c>
      <c r="D881" t="s">
        <v>35</v>
      </c>
    </row>
    <row r="882" spans="1:4" x14ac:dyDescent="0.25">
      <c r="A882">
        <v>881</v>
      </c>
      <c r="B882" s="2">
        <v>45017</v>
      </c>
      <c r="C882">
        <v>49</v>
      </c>
      <c r="D882" t="s">
        <v>34</v>
      </c>
    </row>
    <row r="883" spans="1:4" x14ac:dyDescent="0.25">
      <c r="A883">
        <v>882</v>
      </c>
      <c r="B883" s="2">
        <v>45179</v>
      </c>
      <c r="C883">
        <v>45</v>
      </c>
      <c r="D883" t="s">
        <v>34</v>
      </c>
    </row>
    <row r="884" spans="1:4" x14ac:dyDescent="0.25">
      <c r="A884">
        <v>883</v>
      </c>
      <c r="B884" s="2">
        <v>45214</v>
      </c>
      <c r="C884">
        <v>4</v>
      </c>
      <c r="D884" t="s">
        <v>34</v>
      </c>
    </row>
    <row r="885" spans="1:4" x14ac:dyDescent="0.25">
      <c r="A885">
        <v>884</v>
      </c>
      <c r="B885" s="2">
        <v>45204</v>
      </c>
      <c r="C885">
        <v>8</v>
      </c>
      <c r="D885" t="s">
        <v>35</v>
      </c>
    </row>
    <row r="886" spans="1:4" x14ac:dyDescent="0.25">
      <c r="A886">
        <v>885</v>
      </c>
      <c r="B886" s="2">
        <v>44935</v>
      </c>
      <c r="C886">
        <v>43</v>
      </c>
      <c r="D886" t="s">
        <v>33</v>
      </c>
    </row>
    <row r="887" spans="1:4" x14ac:dyDescent="0.25">
      <c r="A887">
        <v>886</v>
      </c>
      <c r="B887" s="2">
        <v>45159</v>
      </c>
      <c r="C887">
        <v>7</v>
      </c>
      <c r="D887" t="s">
        <v>33</v>
      </c>
    </row>
    <row r="888" spans="1:4" x14ac:dyDescent="0.25">
      <c r="A888">
        <v>887</v>
      </c>
      <c r="B888" s="2">
        <v>44996</v>
      </c>
      <c r="C888">
        <v>3</v>
      </c>
      <c r="D888" t="s">
        <v>34</v>
      </c>
    </row>
    <row r="889" spans="1:4" x14ac:dyDescent="0.25">
      <c r="A889">
        <v>888</v>
      </c>
      <c r="B889" s="2">
        <v>45173</v>
      </c>
      <c r="C889">
        <v>1</v>
      </c>
      <c r="D889" t="s">
        <v>35</v>
      </c>
    </row>
    <row r="890" spans="1:4" x14ac:dyDescent="0.25">
      <c r="A890">
        <v>889</v>
      </c>
      <c r="B890" s="2">
        <v>44952</v>
      </c>
      <c r="C890">
        <v>4</v>
      </c>
      <c r="D890" t="s">
        <v>33</v>
      </c>
    </row>
    <row r="891" spans="1:4" x14ac:dyDescent="0.25">
      <c r="A891">
        <v>890</v>
      </c>
      <c r="B891" s="2">
        <v>44986</v>
      </c>
      <c r="C891">
        <v>1</v>
      </c>
      <c r="D891" t="s">
        <v>33</v>
      </c>
    </row>
    <row r="892" spans="1:4" x14ac:dyDescent="0.25">
      <c r="A892">
        <v>891</v>
      </c>
      <c r="B892" s="2">
        <v>45000</v>
      </c>
      <c r="C892">
        <v>46</v>
      </c>
      <c r="D892" t="s">
        <v>34</v>
      </c>
    </row>
    <row r="893" spans="1:4" x14ac:dyDescent="0.25">
      <c r="A893">
        <v>892</v>
      </c>
      <c r="B893" s="2">
        <v>44942</v>
      </c>
      <c r="C893">
        <v>42</v>
      </c>
      <c r="D893" t="s">
        <v>33</v>
      </c>
    </row>
    <row r="894" spans="1:4" x14ac:dyDescent="0.25">
      <c r="A894">
        <v>893</v>
      </c>
      <c r="B894" s="2">
        <v>45213</v>
      </c>
      <c r="C894">
        <v>38</v>
      </c>
      <c r="D894" t="s">
        <v>33</v>
      </c>
    </row>
    <row r="895" spans="1:4" x14ac:dyDescent="0.25">
      <c r="A895">
        <v>894</v>
      </c>
      <c r="B895" s="2">
        <v>45159</v>
      </c>
      <c r="C895">
        <v>37</v>
      </c>
      <c r="D895" t="s">
        <v>33</v>
      </c>
    </row>
    <row r="896" spans="1:4" x14ac:dyDescent="0.25">
      <c r="A896">
        <v>895</v>
      </c>
      <c r="B896" s="2">
        <v>45195</v>
      </c>
      <c r="C896">
        <v>12</v>
      </c>
      <c r="D896" t="s">
        <v>33</v>
      </c>
    </row>
    <row r="897" spans="1:4" x14ac:dyDescent="0.25">
      <c r="A897">
        <v>896</v>
      </c>
      <c r="B897" s="2">
        <v>45252</v>
      </c>
      <c r="C897">
        <v>42</v>
      </c>
      <c r="D897" t="s">
        <v>35</v>
      </c>
    </row>
    <row r="898" spans="1:4" x14ac:dyDescent="0.25">
      <c r="A898">
        <v>897</v>
      </c>
      <c r="B898" s="2">
        <v>45159</v>
      </c>
      <c r="C898">
        <v>10</v>
      </c>
      <c r="D898" t="s">
        <v>33</v>
      </c>
    </row>
    <row r="899" spans="1:4" x14ac:dyDescent="0.25">
      <c r="A899">
        <v>898</v>
      </c>
      <c r="B899" s="2">
        <v>44935</v>
      </c>
      <c r="C899">
        <v>47</v>
      </c>
      <c r="D899" t="s">
        <v>35</v>
      </c>
    </row>
    <row r="900" spans="1:4" x14ac:dyDescent="0.25">
      <c r="A900">
        <v>899</v>
      </c>
      <c r="B900" s="2">
        <v>45276</v>
      </c>
      <c r="C900">
        <v>1</v>
      </c>
      <c r="D900" t="s">
        <v>34</v>
      </c>
    </row>
    <row r="901" spans="1:4" x14ac:dyDescent="0.25">
      <c r="A901">
        <v>900</v>
      </c>
      <c r="B901" s="2">
        <v>45008</v>
      </c>
      <c r="C901">
        <v>2</v>
      </c>
      <c r="D901" t="s">
        <v>35</v>
      </c>
    </row>
    <row r="902" spans="1:4" x14ac:dyDescent="0.25">
      <c r="A902">
        <v>901</v>
      </c>
      <c r="B902" s="2">
        <v>44940</v>
      </c>
      <c r="C902">
        <v>12</v>
      </c>
      <c r="D902" t="s">
        <v>34</v>
      </c>
    </row>
    <row r="903" spans="1:4" x14ac:dyDescent="0.25">
      <c r="A903">
        <v>902</v>
      </c>
      <c r="B903" s="2">
        <v>45186</v>
      </c>
      <c r="C903">
        <v>39</v>
      </c>
      <c r="D903" t="s">
        <v>35</v>
      </c>
    </row>
    <row r="904" spans="1:4" x14ac:dyDescent="0.25">
      <c r="A904">
        <v>903</v>
      </c>
      <c r="B904" s="2">
        <v>45099</v>
      </c>
      <c r="C904">
        <v>48</v>
      </c>
      <c r="D904" t="s">
        <v>33</v>
      </c>
    </row>
    <row r="905" spans="1:4" x14ac:dyDescent="0.25">
      <c r="A905">
        <v>904</v>
      </c>
      <c r="B905" s="2">
        <v>45254</v>
      </c>
      <c r="C905">
        <v>36</v>
      </c>
      <c r="D905" t="s">
        <v>33</v>
      </c>
    </row>
    <row r="906" spans="1:4" x14ac:dyDescent="0.25">
      <c r="A906">
        <v>905</v>
      </c>
      <c r="B906" s="2">
        <v>45257</v>
      </c>
      <c r="C906">
        <v>7</v>
      </c>
      <c r="D906" t="s">
        <v>35</v>
      </c>
    </row>
    <row r="907" spans="1:4" x14ac:dyDescent="0.25">
      <c r="A907">
        <v>906</v>
      </c>
      <c r="B907" s="2">
        <v>45019</v>
      </c>
      <c r="C907">
        <v>38</v>
      </c>
      <c r="D907" t="s">
        <v>34</v>
      </c>
    </row>
    <row r="908" spans="1:4" x14ac:dyDescent="0.25">
      <c r="A908">
        <v>907</v>
      </c>
      <c r="B908" s="2">
        <v>45084</v>
      </c>
      <c r="C908">
        <v>25</v>
      </c>
      <c r="D908" t="s">
        <v>34</v>
      </c>
    </row>
    <row r="909" spans="1:4" x14ac:dyDescent="0.25">
      <c r="A909">
        <v>908</v>
      </c>
      <c r="B909" s="2">
        <v>45266</v>
      </c>
      <c r="C909">
        <v>3</v>
      </c>
      <c r="D909" t="s">
        <v>34</v>
      </c>
    </row>
    <row r="910" spans="1:4" x14ac:dyDescent="0.25">
      <c r="A910">
        <v>909</v>
      </c>
      <c r="B910" s="2">
        <v>44959</v>
      </c>
      <c r="C910">
        <v>27</v>
      </c>
      <c r="D910" t="s">
        <v>35</v>
      </c>
    </row>
    <row r="911" spans="1:4" x14ac:dyDescent="0.25">
      <c r="A911">
        <v>910</v>
      </c>
      <c r="B911" s="2">
        <v>45154</v>
      </c>
      <c r="C911">
        <v>24</v>
      </c>
      <c r="D911" t="s">
        <v>35</v>
      </c>
    </row>
    <row r="912" spans="1:4" x14ac:dyDescent="0.25">
      <c r="A912">
        <v>911</v>
      </c>
      <c r="B912" s="2">
        <v>44984</v>
      </c>
      <c r="C912">
        <v>27</v>
      </c>
      <c r="D912" t="s">
        <v>33</v>
      </c>
    </row>
    <row r="913" spans="1:4" x14ac:dyDescent="0.25">
      <c r="A913">
        <v>912</v>
      </c>
      <c r="B913" s="2">
        <v>45137</v>
      </c>
      <c r="C913">
        <v>6</v>
      </c>
      <c r="D913" t="s">
        <v>33</v>
      </c>
    </row>
    <row r="914" spans="1:4" x14ac:dyDescent="0.25">
      <c r="A914">
        <v>913</v>
      </c>
      <c r="B914" s="2">
        <v>45186</v>
      </c>
      <c r="C914">
        <v>25</v>
      </c>
      <c r="D914" t="s">
        <v>33</v>
      </c>
    </row>
    <row r="915" spans="1:4" x14ac:dyDescent="0.25">
      <c r="A915">
        <v>914</v>
      </c>
      <c r="B915" s="2">
        <v>45138</v>
      </c>
      <c r="C915">
        <v>43</v>
      </c>
      <c r="D915" t="s">
        <v>34</v>
      </c>
    </row>
    <row r="916" spans="1:4" x14ac:dyDescent="0.25">
      <c r="A916">
        <v>915</v>
      </c>
      <c r="B916" s="2">
        <v>45099</v>
      </c>
      <c r="C916">
        <v>31</v>
      </c>
      <c r="D916" t="s">
        <v>35</v>
      </c>
    </row>
    <row r="917" spans="1:4" x14ac:dyDescent="0.25">
      <c r="A917">
        <v>916</v>
      </c>
      <c r="B917" s="2">
        <v>45169</v>
      </c>
      <c r="C917">
        <v>44</v>
      </c>
      <c r="D917" t="s">
        <v>33</v>
      </c>
    </row>
    <row r="918" spans="1:4" x14ac:dyDescent="0.25">
      <c r="A918">
        <v>917</v>
      </c>
      <c r="B918" s="2">
        <v>45056</v>
      </c>
      <c r="C918">
        <v>9</v>
      </c>
      <c r="D918" t="s">
        <v>33</v>
      </c>
    </row>
    <row r="919" spans="1:4" x14ac:dyDescent="0.25">
      <c r="A919">
        <v>918</v>
      </c>
      <c r="B919" s="2">
        <v>45210</v>
      </c>
      <c r="C919">
        <v>39</v>
      </c>
      <c r="D919" t="s">
        <v>33</v>
      </c>
    </row>
    <row r="920" spans="1:4" x14ac:dyDescent="0.25">
      <c r="A920">
        <v>919</v>
      </c>
      <c r="B920" s="2">
        <v>45274</v>
      </c>
      <c r="C920">
        <v>29</v>
      </c>
      <c r="D920" t="s">
        <v>34</v>
      </c>
    </row>
    <row r="921" spans="1:4" x14ac:dyDescent="0.25">
      <c r="A921">
        <v>920</v>
      </c>
      <c r="B921" s="2">
        <v>45207</v>
      </c>
      <c r="C921">
        <v>14</v>
      </c>
      <c r="D921" t="s">
        <v>33</v>
      </c>
    </row>
    <row r="922" spans="1:4" x14ac:dyDescent="0.25">
      <c r="A922">
        <v>921</v>
      </c>
      <c r="B922" s="2">
        <v>45235</v>
      </c>
      <c r="C922">
        <v>36</v>
      </c>
      <c r="D922" t="s">
        <v>35</v>
      </c>
    </row>
    <row r="923" spans="1:4" x14ac:dyDescent="0.25">
      <c r="A923">
        <v>922</v>
      </c>
      <c r="B923" s="2">
        <v>45148</v>
      </c>
      <c r="C923">
        <v>29</v>
      </c>
      <c r="D923" t="s">
        <v>34</v>
      </c>
    </row>
    <row r="924" spans="1:4" x14ac:dyDescent="0.25">
      <c r="A924">
        <v>923</v>
      </c>
      <c r="B924" s="2">
        <v>44967</v>
      </c>
      <c r="C924">
        <v>43</v>
      </c>
      <c r="D924" t="s">
        <v>34</v>
      </c>
    </row>
    <row r="925" spans="1:4" x14ac:dyDescent="0.25">
      <c r="A925">
        <v>924</v>
      </c>
      <c r="B925" s="2">
        <v>45010</v>
      </c>
      <c r="C925">
        <v>41</v>
      </c>
      <c r="D925" t="s">
        <v>34</v>
      </c>
    </row>
    <row r="926" spans="1:4" x14ac:dyDescent="0.25">
      <c r="A926">
        <v>925</v>
      </c>
      <c r="B926" s="2">
        <v>44946</v>
      </c>
      <c r="C926">
        <v>38</v>
      </c>
      <c r="D926" t="s">
        <v>33</v>
      </c>
    </row>
    <row r="927" spans="1:4" x14ac:dyDescent="0.25">
      <c r="A927">
        <v>926</v>
      </c>
      <c r="B927" s="2">
        <v>45049</v>
      </c>
      <c r="C927">
        <v>22</v>
      </c>
      <c r="D927" t="s">
        <v>35</v>
      </c>
    </row>
    <row r="928" spans="1:4" x14ac:dyDescent="0.25">
      <c r="A928">
        <v>927</v>
      </c>
      <c r="B928" s="2">
        <v>45083</v>
      </c>
      <c r="C928">
        <v>12</v>
      </c>
      <c r="D928" t="s">
        <v>33</v>
      </c>
    </row>
    <row r="929" spans="1:4" x14ac:dyDescent="0.25">
      <c r="A929">
        <v>928</v>
      </c>
      <c r="B929" s="2">
        <v>45067</v>
      </c>
      <c r="C929">
        <v>40</v>
      </c>
      <c r="D929" t="s">
        <v>34</v>
      </c>
    </row>
    <row r="930" spans="1:4" x14ac:dyDescent="0.25">
      <c r="A930">
        <v>929</v>
      </c>
      <c r="B930" s="2">
        <v>44973</v>
      </c>
      <c r="C930">
        <v>49</v>
      </c>
      <c r="D930" t="s">
        <v>35</v>
      </c>
    </row>
    <row r="931" spans="1:4" x14ac:dyDescent="0.25">
      <c r="A931">
        <v>930</v>
      </c>
      <c r="B931" s="2">
        <v>45148</v>
      </c>
      <c r="C931">
        <v>26</v>
      </c>
      <c r="D931" t="s">
        <v>34</v>
      </c>
    </row>
    <row r="932" spans="1:4" x14ac:dyDescent="0.25">
      <c r="A932">
        <v>931</v>
      </c>
      <c r="B932" s="2">
        <v>44995</v>
      </c>
      <c r="C932">
        <v>46</v>
      </c>
      <c r="D932" t="s">
        <v>33</v>
      </c>
    </row>
    <row r="933" spans="1:4" x14ac:dyDescent="0.25">
      <c r="A933">
        <v>932</v>
      </c>
      <c r="B933" s="2">
        <v>45082</v>
      </c>
      <c r="C933">
        <v>28</v>
      </c>
      <c r="D933" t="s">
        <v>35</v>
      </c>
    </row>
    <row r="934" spans="1:4" x14ac:dyDescent="0.25">
      <c r="A934">
        <v>933</v>
      </c>
      <c r="B934" s="2">
        <v>45045</v>
      </c>
      <c r="C934">
        <v>21</v>
      </c>
      <c r="D934" t="s">
        <v>34</v>
      </c>
    </row>
    <row r="935" spans="1:4" x14ac:dyDescent="0.25">
      <c r="A935">
        <v>934</v>
      </c>
      <c r="B935" s="2">
        <v>45244</v>
      </c>
      <c r="C935">
        <v>27</v>
      </c>
      <c r="D935" t="s">
        <v>33</v>
      </c>
    </row>
    <row r="936" spans="1:4" x14ac:dyDescent="0.25">
      <c r="A936">
        <v>935</v>
      </c>
      <c r="B936" s="2">
        <v>45227</v>
      </c>
      <c r="C936">
        <v>33</v>
      </c>
      <c r="D936" t="s">
        <v>34</v>
      </c>
    </row>
    <row r="937" spans="1:4" x14ac:dyDescent="0.25">
      <c r="A937">
        <v>936</v>
      </c>
      <c r="B937" s="2">
        <v>45135</v>
      </c>
      <c r="C937">
        <v>29</v>
      </c>
      <c r="D937" t="s">
        <v>33</v>
      </c>
    </row>
    <row r="938" spans="1:4" x14ac:dyDescent="0.25">
      <c r="A938">
        <v>937</v>
      </c>
      <c r="B938" s="2">
        <v>45015</v>
      </c>
      <c r="C938">
        <v>24</v>
      </c>
      <c r="D938" t="s">
        <v>33</v>
      </c>
    </row>
    <row r="939" spans="1:4" x14ac:dyDescent="0.25">
      <c r="A939">
        <v>938</v>
      </c>
      <c r="B939" s="2">
        <v>45096</v>
      </c>
      <c r="C939">
        <v>32</v>
      </c>
      <c r="D939" t="s">
        <v>34</v>
      </c>
    </row>
    <row r="940" spans="1:4" x14ac:dyDescent="0.25">
      <c r="A940">
        <v>939</v>
      </c>
      <c r="B940" s="2">
        <v>45252</v>
      </c>
      <c r="C940">
        <v>6</v>
      </c>
      <c r="D940" t="s">
        <v>34</v>
      </c>
    </row>
    <row r="941" spans="1:4" x14ac:dyDescent="0.25">
      <c r="A941">
        <v>940</v>
      </c>
      <c r="B941" s="2">
        <v>45020</v>
      </c>
      <c r="C941">
        <v>27</v>
      </c>
      <c r="D941" t="s">
        <v>33</v>
      </c>
    </row>
    <row r="942" spans="1:4" x14ac:dyDescent="0.25">
      <c r="A942">
        <v>941</v>
      </c>
      <c r="B942" s="2">
        <v>45191</v>
      </c>
      <c r="C942">
        <v>16</v>
      </c>
      <c r="D942" t="s">
        <v>34</v>
      </c>
    </row>
    <row r="943" spans="1:4" x14ac:dyDescent="0.25">
      <c r="A943">
        <v>942</v>
      </c>
      <c r="B943" s="2">
        <v>45090</v>
      </c>
      <c r="C943">
        <v>36</v>
      </c>
      <c r="D943" t="s">
        <v>35</v>
      </c>
    </row>
    <row r="944" spans="1:4" x14ac:dyDescent="0.25">
      <c r="A944">
        <v>943</v>
      </c>
      <c r="B944" s="2">
        <v>45004</v>
      </c>
      <c r="C944">
        <v>47</v>
      </c>
      <c r="D944" t="s">
        <v>34</v>
      </c>
    </row>
    <row r="945" spans="1:4" x14ac:dyDescent="0.25">
      <c r="A945">
        <v>944</v>
      </c>
      <c r="B945" s="2">
        <v>45081</v>
      </c>
      <c r="C945">
        <v>30</v>
      </c>
      <c r="D945" t="s">
        <v>34</v>
      </c>
    </row>
    <row r="946" spans="1:4" x14ac:dyDescent="0.25">
      <c r="A946">
        <v>945</v>
      </c>
      <c r="B946" s="2">
        <v>45127</v>
      </c>
      <c r="C946">
        <v>15</v>
      </c>
      <c r="D946" t="s">
        <v>34</v>
      </c>
    </row>
    <row r="947" spans="1:4" x14ac:dyDescent="0.25">
      <c r="A947">
        <v>946</v>
      </c>
      <c r="B947" s="2">
        <v>45243</v>
      </c>
      <c r="C947">
        <v>8</v>
      </c>
      <c r="D947" t="s">
        <v>33</v>
      </c>
    </row>
    <row r="948" spans="1:4" x14ac:dyDescent="0.25">
      <c r="A948">
        <v>947</v>
      </c>
      <c r="B948" s="2">
        <v>45052</v>
      </c>
      <c r="C948">
        <v>31</v>
      </c>
      <c r="D948" t="s">
        <v>34</v>
      </c>
    </row>
    <row r="949" spans="1:4" x14ac:dyDescent="0.25">
      <c r="A949">
        <v>948</v>
      </c>
      <c r="B949" s="2">
        <v>44969</v>
      </c>
      <c r="C949">
        <v>9</v>
      </c>
      <c r="D949" t="s">
        <v>33</v>
      </c>
    </row>
    <row r="950" spans="1:4" x14ac:dyDescent="0.25">
      <c r="A950">
        <v>949</v>
      </c>
      <c r="B950" s="2">
        <v>45089</v>
      </c>
      <c r="C950">
        <v>42</v>
      </c>
      <c r="D950" t="s">
        <v>35</v>
      </c>
    </row>
    <row r="951" spans="1:4" x14ac:dyDescent="0.25">
      <c r="A951">
        <v>950</v>
      </c>
      <c r="B951" s="2">
        <v>45038</v>
      </c>
      <c r="C951">
        <v>21</v>
      </c>
      <c r="D951" t="s">
        <v>35</v>
      </c>
    </row>
    <row r="952" spans="1:4" x14ac:dyDescent="0.25">
      <c r="A952">
        <v>951</v>
      </c>
      <c r="B952" s="2">
        <v>45238</v>
      </c>
      <c r="C952">
        <v>39</v>
      </c>
      <c r="D952" t="s">
        <v>35</v>
      </c>
    </row>
    <row r="953" spans="1:4" x14ac:dyDescent="0.25">
      <c r="A953">
        <v>952</v>
      </c>
      <c r="B953" s="2">
        <v>45005</v>
      </c>
      <c r="C953">
        <v>39</v>
      </c>
      <c r="D953" t="s">
        <v>34</v>
      </c>
    </row>
    <row r="954" spans="1:4" x14ac:dyDescent="0.25">
      <c r="A954">
        <v>953</v>
      </c>
      <c r="B954" s="2">
        <v>45220</v>
      </c>
      <c r="C954">
        <v>43</v>
      </c>
      <c r="D954" t="s">
        <v>34</v>
      </c>
    </row>
    <row r="955" spans="1:4" x14ac:dyDescent="0.25">
      <c r="A955">
        <v>954</v>
      </c>
      <c r="B955" s="2">
        <v>45127</v>
      </c>
      <c r="C955">
        <v>20</v>
      </c>
      <c r="D955" t="s">
        <v>35</v>
      </c>
    </row>
    <row r="956" spans="1:4" x14ac:dyDescent="0.25">
      <c r="A956">
        <v>955</v>
      </c>
      <c r="B956" s="2">
        <v>45268</v>
      </c>
      <c r="C956">
        <v>26</v>
      </c>
      <c r="D956" t="s">
        <v>34</v>
      </c>
    </row>
    <row r="957" spans="1:4" x14ac:dyDescent="0.25">
      <c r="A957">
        <v>956</v>
      </c>
      <c r="B957" s="2">
        <v>45219</v>
      </c>
      <c r="C957">
        <v>38</v>
      </c>
      <c r="D957" t="s">
        <v>35</v>
      </c>
    </row>
    <row r="958" spans="1:4" x14ac:dyDescent="0.25">
      <c r="A958">
        <v>957</v>
      </c>
      <c r="B958" s="2">
        <v>45078</v>
      </c>
      <c r="C958">
        <v>43</v>
      </c>
      <c r="D958" t="s">
        <v>33</v>
      </c>
    </row>
    <row r="959" spans="1:4" x14ac:dyDescent="0.25">
      <c r="A959">
        <v>958</v>
      </c>
      <c r="B959" s="2">
        <v>45067</v>
      </c>
      <c r="C959">
        <v>14</v>
      </c>
      <c r="D959" t="s">
        <v>35</v>
      </c>
    </row>
    <row r="960" spans="1:4" x14ac:dyDescent="0.25">
      <c r="A960">
        <v>959</v>
      </c>
      <c r="B960" s="2">
        <v>45247</v>
      </c>
      <c r="C960">
        <v>48</v>
      </c>
      <c r="D960" t="s">
        <v>35</v>
      </c>
    </row>
    <row r="961" spans="1:4" x14ac:dyDescent="0.25">
      <c r="A961">
        <v>960</v>
      </c>
      <c r="B961" s="2">
        <v>44967</v>
      </c>
      <c r="C961">
        <v>41</v>
      </c>
      <c r="D961" t="s">
        <v>35</v>
      </c>
    </row>
    <row r="962" spans="1:4" x14ac:dyDescent="0.25">
      <c r="A962">
        <v>961</v>
      </c>
      <c r="B962" s="2">
        <v>45047</v>
      </c>
      <c r="C962">
        <v>21</v>
      </c>
      <c r="D962" t="s">
        <v>33</v>
      </c>
    </row>
    <row r="963" spans="1:4" x14ac:dyDescent="0.25">
      <c r="A963">
        <v>962</v>
      </c>
      <c r="B963" s="2">
        <v>45020</v>
      </c>
      <c r="C963">
        <v>19</v>
      </c>
      <c r="D963" t="s">
        <v>35</v>
      </c>
    </row>
    <row r="964" spans="1:4" x14ac:dyDescent="0.25">
      <c r="A964">
        <v>963</v>
      </c>
      <c r="B964" s="2">
        <v>45186</v>
      </c>
      <c r="C964">
        <v>14</v>
      </c>
      <c r="D964" t="s">
        <v>35</v>
      </c>
    </row>
    <row r="965" spans="1:4" x14ac:dyDescent="0.25">
      <c r="A965">
        <v>964</v>
      </c>
      <c r="B965" s="2">
        <v>44998</v>
      </c>
      <c r="C965">
        <v>9</v>
      </c>
      <c r="D965" t="s">
        <v>35</v>
      </c>
    </row>
    <row r="966" spans="1:4" x14ac:dyDescent="0.25">
      <c r="A966">
        <v>965</v>
      </c>
      <c r="B966" s="2">
        <v>45118</v>
      </c>
      <c r="C966">
        <v>42</v>
      </c>
      <c r="D966" t="s">
        <v>33</v>
      </c>
    </row>
    <row r="967" spans="1:4" x14ac:dyDescent="0.25">
      <c r="A967">
        <v>966</v>
      </c>
      <c r="B967" s="2">
        <v>45062</v>
      </c>
      <c r="C967">
        <v>4</v>
      </c>
      <c r="D967" t="s">
        <v>33</v>
      </c>
    </row>
    <row r="968" spans="1:4" x14ac:dyDescent="0.25">
      <c r="A968">
        <v>967</v>
      </c>
      <c r="B968" s="2">
        <v>45044</v>
      </c>
      <c r="C968">
        <v>23</v>
      </c>
      <c r="D968" t="s">
        <v>35</v>
      </c>
    </row>
    <row r="969" spans="1:4" x14ac:dyDescent="0.25">
      <c r="A969">
        <v>968</v>
      </c>
      <c r="B969" s="2">
        <v>44943</v>
      </c>
      <c r="C969">
        <v>22</v>
      </c>
      <c r="D969" t="s">
        <v>35</v>
      </c>
    </row>
    <row r="970" spans="1:4" x14ac:dyDescent="0.25">
      <c r="A970">
        <v>969</v>
      </c>
      <c r="B970" s="2">
        <v>45041</v>
      </c>
      <c r="C970">
        <v>20</v>
      </c>
      <c r="D970" t="s">
        <v>35</v>
      </c>
    </row>
    <row r="971" spans="1:4" x14ac:dyDescent="0.25">
      <c r="A971">
        <v>970</v>
      </c>
      <c r="B971" s="2">
        <v>45007</v>
      </c>
      <c r="C971">
        <v>19</v>
      </c>
      <c r="D971" t="s">
        <v>34</v>
      </c>
    </row>
    <row r="972" spans="1:4" x14ac:dyDescent="0.25">
      <c r="A972">
        <v>971</v>
      </c>
      <c r="B972" s="2">
        <v>45216</v>
      </c>
      <c r="C972">
        <v>19</v>
      </c>
      <c r="D972" t="s">
        <v>33</v>
      </c>
    </row>
    <row r="973" spans="1:4" x14ac:dyDescent="0.25">
      <c r="A973">
        <v>972</v>
      </c>
      <c r="B973" s="2">
        <v>45225</v>
      </c>
      <c r="C973">
        <v>23</v>
      </c>
      <c r="D973" t="s">
        <v>33</v>
      </c>
    </row>
    <row r="974" spans="1:4" x14ac:dyDescent="0.25">
      <c r="A974">
        <v>973</v>
      </c>
      <c r="B974" s="2">
        <v>45217</v>
      </c>
      <c r="C974">
        <v>31</v>
      </c>
      <c r="D974" t="s">
        <v>34</v>
      </c>
    </row>
    <row r="975" spans="1:4" x14ac:dyDescent="0.25">
      <c r="A975">
        <v>974</v>
      </c>
      <c r="B975" s="2">
        <v>45181</v>
      </c>
      <c r="C975">
        <v>46</v>
      </c>
      <c r="D975" t="s">
        <v>33</v>
      </c>
    </row>
    <row r="976" spans="1:4" x14ac:dyDescent="0.25">
      <c r="A976">
        <v>975</v>
      </c>
      <c r="B976" s="2">
        <v>45183</v>
      </c>
      <c r="C976">
        <v>19</v>
      </c>
      <c r="D976" t="s">
        <v>33</v>
      </c>
    </row>
    <row r="977" spans="1:4" x14ac:dyDescent="0.25">
      <c r="A977">
        <v>976</v>
      </c>
      <c r="B977" s="2">
        <v>44974</v>
      </c>
      <c r="C977">
        <v>44</v>
      </c>
      <c r="D977" t="s">
        <v>35</v>
      </c>
    </row>
    <row r="978" spans="1:4" x14ac:dyDescent="0.25">
      <c r="A978">
        <v>977</v>
      </c>
      <c r="B978" s="2">
        <v>44965</v>
      </c>
      <c r="C978">
        <v>20</v>
      </c>
      <c r="D978" t="s">
        <v>35</v>
      </c>
    </row>
    <row r="979" spans="1:4" x14ac:dyDescent="0.25">
      <c r="A979">
        <v>978</v>
      </c>
      <c r="B979" s="2">
        <v>45183</v>
      </c>
      <c r="C979">
        <v>26</v>
      </c>
      <c r="D979" t="s">
        <v>33</v>
      </c>
    </row>
    <row r="980" spans="1:4" x14ac:dyDescent="0.25">
      <c r="A980">
        <v>979</v>
      </c>
      <c r="B980" s="2">
        <v>45064</v>
      </c>
      <c r="C980">
        <v>6</v>
      </c>
      <c r="D980" t="s">
        <v>34</v>
      </c>
    </row>
    <row r="981" spans="1:4" x14ac:dyDescent="0.25">
      <c r="A981">
        <v>980</v>
      </c>
      <c r="B981" s="2">
        <v>45050</v>
      </c>
      <c r="C981">
        <v>28</v>
      </c>
      <c r="D981" t="s">
        <v>35</v>
      </c>
    </row>
    <row r="982" spans="1:4" x14ac:dyDescent="0.25">
      <c r="A982">
        <v>981</v>
      </c>
      <c r="B982" s="2">
        <v>45192</v>
      </c>
      <c r="C982">
        <v>41</v>
      </c>
      <c r="D982" t="s">
        <v>34</v>
      </c>
    </row>
    <row r="983" spans="1:4" x14ac:dyDescent="0.25">
      <c r="A983">
        <v>982</v>
      </c>
      <c r="B983" s="2">
        <v>45097</v>
      </c>
      <c r="C983">
        <v>4</v>
      </c>
      <c r="D983" t="s">
        <v>33</v>
      </c>
    </row>
    <row r="984" spans="1:4" x14ac:dyDescent="0.25">
      <c r="A984">
        <v>983</v>
      </c>
      <c r="B984" s="2">
        <v>45055</v>
      </c>
      <c r="C984">
        <v>49</v>
      </c>
      <c r="D984" t="s">
        <v>33</v>
      </c>
    </row>
    <row r="985" spans="1:4" x14ac:dyDescent="0.25">
      <c r="A985">
        <v>984</v>
      </c>
      <c r="B985" s="2">
        <v>45047</v>
      </c>
      <c r="C985">
        <v>44</v>
      </c>
      <c r="D985" t="s">
        <v>34</v>
      </c>
    </row>
    <row r="986" spans="1:4" x14ac:dyDescent="0.25">
      <c r="A986">
        <v>985</v>
      </c>
      <c r="B986" s="2">
        <v>44989</v>
      </c>
      <c r="C986">
        <v>9</v>
      </c>
      <c r="D986" t="s">
        <v>34</v>
      </c>
    </row>
    <row r="987" spans="1:4" x14ac:dyDescent="0.25">
      <c r="A987">
        <v>986</v>
      </c>
      <c r="B987" s="2">
        <v>45238</v>
      </c>
      <c r="C987">
        <v>49</v>
      </c>
      <c r="D987" t="s">
        <v>35</v>
      </c>
    </row>
    <row r="988" spans="1:4" x14ac:dyDescent="0.25">
      <c r="A988">
        <v>987</v>
      </c>
      <c r="B988" s="2">
        <v>45085</v>
      </c>
      <c r="C988">
        <v>14</v>
      </c>
      <c r="D988" t="s">
        <v>33</v>
      </c>
    </row>
    <row r="989" spans="1:4" x14ac:dyDescent="0.25">
      <c r="A989">
        <v>988</v>
      </c>
      <c r="B989" s="2">
        <v>44971</v>
      </c>
      <c r="C989">
        <v>31</v>
      </c>
      <c r="D989" t="s">
        <v>34</v>
      </c>
    </row>
    <row r="990" spans="1:4" x14ac:dyDescent="0.25">
      <c r="A990">
        <v>989</v>
      </c>
      <c r="B990" s="2">
        <v>45133</v>
      </c>
      <c r="C990">
        <v>29</v>
      </c>
      <c r="D990" t="s">
        <v>34</v>
      </c>
    </row>
    <row r="991" spans="1:4" x14ac:dyDescent="0.25">
      <c r="A991">
        <v>990</v>
      </c>
      <c r="B991" s="2">
        <v>45084</v>
      </c>
      <c r="C991">
        <v>49</v>
      </c>
      <c r="D991" t="s">
        <v>33</v>
      </c>
    </row>
    <row r="992" spans="1:4" x14ac:dyDescent="0.25">
      <c r="A992">
        <v>991</v>
      </c>
      <c r="B992" s="2">
        <v>45186</v>
      </c>
      <c r="C992">
        <v>22</v>
      </c>
      <c r="D992" t="s">
        <v>34</v>
      </c>
    </row>
    <row r="993" spans="1:4" x14ac:dyDescent="0.25">
      <c r="A993">
        <v>992</v>
      </c>
      <c r="B993" s="2">
        <v>45011</v>
      </c>
      <c r="C993">
        <v>9</v>
      </c>
      <c r="D993" t="s">
        <v>34</v>
      </c>
    </row>
    <row r="994" spans="1:4" x14ac:dyDescent="0.25">
      <c r="A994">
        <v>993</v>
      </c>
      <c r="B994" s="2">
        <v>45287</v>
      </c>
      <c r="C994">
        <v>11</v>
      </c>
      <c r="D994" t="s">
        <v>34</v>
      </c>
    </row>
    <row r="995" spans="1:4" x14ac:dyDescent="0.25">
      <c r="A995">
        <v>994</v>
      </c>
      <c r="B995" s="2">
        <v>45130</v>
      </c>
      <c r="C995">
        <v>25</v>
      </c>
      <c r="D995" t="s">
        <v>33</v>
      </c>
    </row>
    <row r="996" spans="1:4" x14ac:dyDescent="0.25">
      <c r="A996">
        <v>995</v>
      </c>
      <c r="B996" s="2">
        <v>45138</v>
      </c>
      <c r="C996">
        <v>34</v>
      </c>
      <c r="D996" t="s">
        <v>34</v>
      </c>
    </row>
    <row r="997" spans="1:4" x14ac:dyDescent="0.25">
      <c r="A997">
        <v>996</v>
      </c>
      <c r="B997" s="2">
        <v>44955</v>
      </c>
      <c r="C997">
        <v>38</v>
      </c>
      <c r="D997" t="s">
        <v>33</v>
      </c>
    </row>
    <row r="998" spans="1:4" x14ac:dyDescent="0.25">
      <c r="A998">
        <v>997</v>
      </c>
      <c r="B998" s="2">
        <v>45017</v>
      </c>
      <c r="C998">
        <v>5</v>
      </c>
      <c r="D998" t="s">
        <v>33</v>
      </c>
    </row>
    <row r="999" spans="1:4" x14ac:dyDescent="0.25">
      <c r="A999">
        <v>998</v>
      </c>
      <c r="B999" s="2">
        <v>45117</v>
      </c>
      <c r="C999">
        <v>47</v>
      </c>
      <c r="D999" t="s">
        <v>34</v>
      </c>
    </row>
    <row r="1000" spans="1:4" x14ac:dyDescent="0.25">
      <c r="A1000">
        <v>999</v>
      </c>
      <c r="B1000" s="2">
        <v>44934</v>
      </c>
      <c r="C1000">
        <v>23</v>
      </c>
      <c r="D1000" t="s">
        <v>34</v>
      </c>
    </row>
    <row r="1001" spans="1:4" x14ac:dyDescent="0.25">
      <c r="A1001">
        <v>1000</v>
      </c>
      <c r="B1001" s="2">
        <v>45151</v>
      </c>
      <c r="C1001">
        <v>22</v>
      </c>
      <c r="D1001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B1" sqref="B1:B1048576"/>
    </sheetView>
  </sheetViews>
  <sheetFormatPr defaultColWidth="8.85546875" defaultRowHeight="15" x14ac:dyDescent="0.25"/>
  <cols>
    <col min="1" max="1" width="11.42578125" bestFit="1" customWidth="1"/>
    <col min="2" max="2" width="11.7109375" bestFit="1" customWidth="1"/>
  </cols>
  <sheetData>
    <row r="1" spans="1:2" x14ac:dyDescent="0.25">
      <c r="A1" s="1" t="s">
        <v>0</v>
      </c>
      <c r="B1" s="1" t="s">
        <v>36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1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1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1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1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1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1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1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1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1</v>
      </c>
    </row>
    <row r="511" spans="1:2" x14ac:dyDescent="0.25">
      <c r="A511">
        <v>510</v>
      </c>
      <c r="B511">
        <v>1</v>
      </c>
    </row>
    <row r="512" spans="1:2" x14ac:dyDescent="0.25">
      <c r="A512">
        <v>511</v>
      </c>
      <c r="B512">
        <v>1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1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1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1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1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1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1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1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1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1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1</v>
      </c>
    </row>
    <row r="578" spans="1:2" x14ac:dyDescent="0.25">
      <c r="A578">
        <v>577</v>
      </c>
      <c r="B578">
        <v>1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1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1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1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1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1</v>
      </c>
    </row>
    <row r="618" spans="1:2" x14ac:dyDescent="0.25">
      <c r="A618">
        <v>617</v>
      </c>
      <c r="B618">
        <v>1</v>
      </c>
    </row>
    <row r="619" spans="1:2" x14ac:dyDescent="0.25">
      <c r="A619">
        <v>618</v>
      </c>
      <c r="B619">
        <v>1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1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1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1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1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1</v>
      </c>
    </row>
    <row r="645" spans="1:2" x14ac:dyDescent="0.25">
      <c r="A645">
        <v>644</v>
      </c>
      <c r="B645">
        <v>1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1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1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1</v>
      </c>
    </row>
    <row r="659" spans="1:2" x14ac:dyDescent="0.25">
      <c r="A659">
        <v>658</v>
      </c>
      <c r="B659">
        <v>1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1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1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1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1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1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1</v>
      </c>
    </row>
    <row r="697" spans="1:2" x14ac:dyDescent="0.25">
      <c r="A697">
        <v>696</v>
      </c>
      <c r="B697">
        <v>1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1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1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1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1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1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1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1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1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1</v>
      </c>
    </row>
    <row r="764" spans="1:2" x14ac:dyDescent="0.25">
      <c r="A764">
        <v>763</v>
      </c>
      <c r="B764">
        <v>1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1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1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1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1</v>
      </c>
    </row>
    <row r="790" spans="1:2" x14ac:dyDescent="0.25">
      <c r="A790">
        <v>789</v>
      </c>
      <c r="B790">
        <v>1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1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1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1</v>
      </c>
    </row>
    <row r="808" spans="1:2" x14ac:dyDescent="0.25">
      <c r="A808">
        <v>807</v>
      </c>
      <c r="B808">
        <v>1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1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1</v>
      </c>
    </row>
    <row r="828" spans="1:2" x14ac:dyDescent="0.25">
      <c r="A828">
        <v>827</v>
      </c>
      <c r="B828">
        <v>1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1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1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1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1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1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1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1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1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1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1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1</v>
      </c>
    </row>
    <row r="920" spans="1:2" x14ac:dyDescent="0.25">
      <c r="A920">
        <v>919</v>
      </c>
      <c r="B920">
        <v>1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1</v>
      </c>
    </row>
    <row r="926" spans="1:2" x14ac:dyDescent="0.25">
      <c r="A926">
        <v>925</v>
      </c>
      <c r="B926">
        <v>1</v>
      </c>
    </row>
    <row r="927" spans="1:2" x14ac:dyDescent="0.25">
      <c r="A927">
        <v>926</v>
      </c>
      <c r="B927">
        <v>1</v>
      </c>
    </row>
    <row r="928" spans="1:2" x14ac:dyDescent="0.25">
      <c r="A928">
        <v>927</v>
      </c>
      <c r="B928">
        <v>1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1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1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1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1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1</v>
      </c>
    </row>
    <row r="967" spans="1:2" x14ac:dyDescent="0.25">
      <c r="A967">
        <v>966</v>
      </c>
      <c r="B967">
        <v>1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1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1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1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1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1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1</v>
      </c>
    </row>
    <row r="991" spans="1:2" x14ac:dyDescent="0.25">
      <c r="A991">
        <v>990</v>
      </c>
      <c r="B991">
        <v>1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1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Customer_Demographics</vt:lpstr>
      <vt:lpstr>Sheet20</vt:lpstr>
      <vt:lpstr>Sheet18</vt:lpstr>
      <vt:lpstr>Detail1</vt:lpstr>
      <vt:lpstr>Sheet1</vt:lpstr>
      <vt:lpstr>Sheet7</vt:lpstr>
      <vt:lpstr>Transaction_History</vt:lpstr>
      <vt:lpstr>Sheet3</vt:lpstr>
      <vt:lpstr>Customer_Service</vt:lpstr>
      <vt:lpstr>Online_Activity</vt:lpstr>
      <vt:lpstr>Churn_Status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Samhitha Angara</cp:lastModifiedBy>
  <dcterms:created xsi:type="dcterms:W3CDTF">2024-07-24T20:02:00Z</dcterms:created>
  <dcterms:modified xsi:type="dcterms:W3CDTF">2024-11-26T11:03:29Z</dcterms:modified>
</cp:coreProperties>
</file>