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suyog/Projects/nodejs-feedback/public/downloads/"/>
    </mc:Choice>
  </mc:AlternateContent>
  <bookViews>
    <workbookView xWindow="240" yWindow="460" windowWidth="16100" windowHeight="9660" activeTab="3"/>
  </bookViews>
  <sheets>
    <sheet name="SE" sheetId="1" r:id="rId1"/>
    <sheet name="TE" sheetId="2" r:id="rId2"/>
    <sheet name="BE" sheetId="3" r:id="rId3"/>
    <sheet name="LAB REPORTS" sheetId="4" r:id="rId4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G9" i="4"/>
  <c r="G12" i="4"/>
  <c r="G15" i="4"/>
  <c r="G16" i="4"/>
  <c r="G17" i="4"/>
  <c r="G18" i="4"/>
  <c r="G21" i="4"/>
  <c r="G24" i="4"/>
  <c r="G25" i="4"/>
  <c r="G28" i="4"/>
  <c r="G31" i="4"/>
  <c r="G32" i="4"/>
  <c r="C36" i="4"/>
  <c r="G33" i="4"/>
  <c r="G29" i="4"/>
  <c r="G26" i="4"/>
  <c r="G22" i="4"/>
  <c r="G19" i="4"/>
  <c r="G13" i="4"/>
  <c r="G10" i="4"/>
  <c r="G7" i="4"/>
  <c r="N10" i="3"/>
  <c r="N9" i="3"/>
  <c r="N8" i="3"/>
  <c r="N7" i="3"/>
  <c r="N11" i="2"/>
  <c r="N10" i="2"/>
  <c r="N9" i="2"/>
  <c r="N8" i="2"/>
  <c r="N7" i="2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<sst xmlns="http://schemas.openxmlformats.org/spreadsheetml/2006/main" count="165" uniqueCount="80">
  <si>
    <t>SURVEY : survey-2017-1-odd</t>
  </si>
  <si>
    <t>SE</t>
  </si>
  <si>
    <t>BHARATI VIDYAPEETH COLLEGE OF ENGINEERING</t>
  </si>
  <si>
    <t>DEPARTMENT : Computer</t>
  </si>
  <si>
    <t>SUBJECTS</t>
  </si>
  <si>
    <t>AM3</t>
  </si>
  <si>
    <t>PROFESSORS</t>
  </si>
  <si>
    <t>V. B. Pawar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</si>
  <si>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</si>
  <si>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</si>
  <si>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</si>
  <si>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</si>
  <si>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</si>
  <si>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</si>
  <si>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</si>
  <si>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</si>
  <si>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</si>
  <si>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</si>
  <si>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</si>
  <si>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AVG</t>
  </si>
  <si>
    <t>ECCF</t>
  </si>
  <si>
    <t>Sonali Kulkarni</t>
  </si>
  <si>
    <t>DSF</t>
  </si>
  <si>
    <t>S. B. Mane</t>
  </si>
  <si>
    <t>DLDA</t>
  </si>
  <si>
    <t>Madhuri S. Ghuge</t>
  </si>
  <si>
    <t>DIS</t>
  </si>
  <si>
    <t>Sandip Chavan</t>
  </si>
  <si>
    <t>OOPM</t>
  </si>
  <si>
    <t>Aruna Jadhav</t>
  </si>
  <si>
    <t>TE</t>
  </si>
  <si>
    <t>SOOAD</t>
  </si>
  <si>
    <t>Shweta B. Barshe</t>
  </si>
  <si>
    <t>OS</t>
  </si>
  <si>
    <t>Torana N. Kamble</t>
  </si>
  <si>
    <t>CN</t>
  </si>
  <si>
    <t>Ravindra R. Ghugare</t>
  </si>
  <si>
    <t>MP</t>
  </si>
  <si>
    <t>Ranjit Mane</t>
  </si>
  <si>
    <t>BCE</t>
  </si>
  <si>
    <t>Sandip Patil</t>
  </si>
  <si>
    <t>BE</t>
  </si>
  <si>
    <t>DSP</t>
  </si>
  <si>
    <t>Dr. Kiran Bhandari</t>
  </si>
  <si>
    <t>AI</t>
  </si>
  <si>
    <t>Pruthviraj Pawar</t>
  </si>
  <si>
    <t>CSS</t>
  </si>
  <si>
    <t>B. W. Balkhande</t>
  </si>
  <si>
    <t>ERP</t>
  </si>
  <si>
    <t>Nidhi Sharma</t>
  </si>
  <si>
    <t>C1 - 107</t>
  </si>
  <si>
    <t>LAB NAME</t>
  </si>
  <si>
    <t>SUBJECT NAME</t>
  </si>
  <si>
    <t>120 - B</t>
  </si>
  <si>
    <t>Digital Signal Processing (DSP)</t>
  </si>
  <si>
    <t>Q1</t>
  </si>
  <si>
    <t>AVERAGE</t>
  </si>
  <si>
    <t>Q2</t>
  </si>
  <si>
    <t>Q3</t>
  </si>
  <si>
    <t>Q4</t>
  </si>
  <si>
    <t>ECCF LAB</t>
  </si>
  <si>
    <t xml:space="preserve">Electronics Circuits and Communication(ECCF) </t>
  </si>
  <si>
    <t>DLDA LAB</t>
  </si>
  <si>
    <t>Digital Logic Design &amp; Application (DLDA)</t>
  </si>
  <si>
    <t>C6 - 131</t>
  </si>
  <si>
    <t>ERP and Supply Chain Management (ERP)</t>
  </si>
  <si>
    <t>Object Oriented Programming Methdology (OOPM)</t>
  </si>
  <si>
    <t>Operating Systems (OS)</t>
  </si>
  <si>
    <t>Structured and Object oriented Analysis and Design(SOOAD)</t>
  </si>
  <si>
    <t>C7 - 131</t>
  </si>
  <si>
    <t>Business Communication and Ethics (BCE)</t>
  </si>
  <si>
    <t>C5 - 107</t>
  </si>
  <si>
    <t>Cryptography and System Security (CSS)</t>
  </si>
  <si>
    <t>Data Structure and Files (DSF)</t>
  </si>
  <si>
    <t>C4 - 107</t>
  </si>
  <si>
    <t xml:space="preserve"> Microprocessor (MP)</t>
  </si>
  <si>
    <t>C2 - 107</t>
  </si>
  <si>
    <t xml:space="preserve"> Computer Networks (CN)</t>
  </si>
  <si>
    <t xml:space="preserve"> Artificial Intellegience (AI)</t>
  </si>
  <si>
    <t>DEPARTMENT LAB AVERAGE FINAL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</si>
</sst>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0EDCC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5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SE!$B$7:$B$12</c:f>
              <c:strCache>
                <c:ptCount val="6"/>
                <c:pt idx="0">
                  <c:v>V. B. Pawar</c:v>
                </c:pt>
                <c:pt idx="1">
                  <c:v>Sonali Kulkarni</c:v>
                </c:pt>
                <c:pt idx="2">
                  <c:v>S. B. Mane</c:v>
                </c:pt>
                <c:pt idx="3">
                  <c:v>Madhuri S. Ghuge</c:v>
                </c:pt>
                <c:pt idx="4">
                  <c:v>Sandip Chavan</c:v>
                </c:pt>
                <c:pt idx="5">
                  <c:v>Aruna Jadhav</c:v>
                </c:pt>
              </c:strCache>
            </c:strRef>
          </c:cat>
          <c:val>
            <c:numRef>
              <c:f>SE!$N$7:$N$12</c:f>
              <c:numCache>
                <c:formatCode>0.00</c:formatCode>
                <c:ptCount val="6"/>
                <c:pt idx="0">
                  <c:v>3.679506933744223</c:v>
                </c:pt>
                <c:pt idx="1">
                  <c:v>3.793528505392912</c:v>
                </c:pt>
                <c:pt idx="2">
                  <c:v>4.124036979969183</c:v>
                </c:pt>
                <c:pt idx="3">
                  <c:v>4.124807395993836</c:v>
                </c:pt>
                <c:pt idx="4">
                  <c:v>3.85362095531587</c:v>
                </c:pt>
                <c:pt idx="5">
                  <c:v>3.977657935285054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341104"/>
        <c:axId val="-360338784"/>
      </c:barChart>
      <c:catAx>
        <c:axId val="-36034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60338784"/>
        <c:crosses val="autoZero"/>
        <c:auto val="1"/>
        <c:lblAlgn val="ctr"/>
        <c:lblOffset val="100"/>
        <c:noMultiLvlLbl val="0"/>
      </c:catAx>
      <c:valAx>
        <c:axId val="-3603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6034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SE!$B$7:$B$12</c:f>
              <c:strCache>
                <c:ptCount val="6"/>
                <c:pt idx="0">
                  <c:v>V. B. Pawar</c:v>
                </c:pt>
                <c:pt idx="1">
                  <c:v>Sonali Kulkarni</c:v>
                </c:pt>
                <c:pt idx="2">
                  <c:v>S. B. Mane</c:v>
                </c:pt>
                <c:pt idx="3">
                  <c:v>Madhuri S. Ghuge</c:v>
                </c:pt>
                <c:pt idx="4">
                  <c:v>Sandip Chavan</c:v>
                </c:pt>
                <c:pt idx="5">
                  <c:v>Aruna Jadhav</c:v>
                </c:pt>
              </c:strCache>
            </c:strRef>
          </c:cat>
          <c:val>
            <c:numRef>
              <c:f>SE!$N$7:$N$12</c:f>
              <c:numCache>
                <c:formatCode>0.00</c:formatCode>
                <c:ptCount val="6"/>
                <c:pt idx="0">
                  <c:v>3.679506933744223</c:v>
                </c:pt>
                <c:pt idx="1">
                  <c:v>3.793528505392912</c:v>
                </c:pt>
                <c:pt idx="2">
                  <c:v>4.124036979969183</c:v>
                </c:pt>
                <c:pt idx="3">
                  <c:v>4.124807395993836</c:v>
                </c:pt>
                <c:pt idx="4">
                  <c:v>3.85362095531587</c:v>
                </c:pt>
                <c:pt idx="5">
                  <c:v>3.977657935285054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TE!$B$7:$B$11</c:f>
              <c:strCache>
                <c:ptCount val="5"/>
                <c:pt idx="0">
                  <c:v>Shweta B. Barshe</c:v>
                </c:pt>
                <c:pt idx="1">
                  <c:v>Torana N. Kamble</c:v>
                </c:pt>
                <c:pt idx="2">
                  <c:v>Ravindra R. Ghugare</c:v>
                </c:pt>
                <c:pt idx="3">
                  <c:v>Ranjit Mane</c:v>
                </c:pt>
                <c:pt idx="4">
                  <c:v>Sandip Patil</c:v>
                </c:pt>
              </c:strCache>
            </c:strRef>
          </c:cat>
          <c:val>
            <c:numRef>
              <c:f>TE!$N$7:$N$11</c:f>
              <c:numCache>
                <c:formatCode>0.00</c:formatCode>
                <c:ptCount val="5"/>
                <c:pt idx="0">
                  <c:v>3.959761549925485</c:v>
                </c:pt>
                <c:pt idx="1">
                  <c:v>4.021609538002981</c:v>
                </c:pt>
                <c:pt idx="2">
                  <c:v>3.98360655737705</c:v>
                </c:pt>
                <c:pt idx="3">
                  <c:v>4.043964232488823</c:v>
                </c:pt>
                <c:pt idx="4">
                  <c:v>4.047690014903128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306320"/>
        <c:axId val="-360303568"/>
      </c:barChart>
      <c:catAx>
        <c:axId val="-36030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60303568"/>
        <c:crosses val="autoZero"/>
        <c:auto val="1"/>
        <c:lblAlgn val="ctr"/>
        <c:lblOffset val="100"/>
        <c:noMultiLvlLbl val="0"/>
      </c:catAx>
      <c:valAx>
        <c:axId val="-36030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6030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TE!$B$7:$B$11</c:f>
              <c:strCache>
                <c:ptCount val="5"/>
                <c:pt idx="0">
                  <c:v>Shweta B. Barshe</c:v>
                </c:pt>
                <c:pt idx="1">
                  <c:v>Torana N. Kamble</c:v>
                </c:pt>
                <c:pt idx="2">
                  <c:v>Ravindra R. Ghugare</c:v>
                </c:pt>
                <c:pt idx="3">
                  <c:v>Ranjit Mane</c:v>
                </c:pt>
                <c:pt idx="4">
                  <c:v>Sandip Patil</c:v>
                </c:pt>
              </c:strCache>
            </c:strRef>
          </c:cat>
          <c:val>
            <c:numRef>
              <c:f>TE!$N$7:$N$11</c:f>
              <c:numCache>
                <c:formatCode>0.00</c:formatCode>
                <c:ptCount val="5"/>
                <c:pt idx="0">
                  <c:v>3.959761549925485</c:v>
                </c:pt>
                <c:pt idx="1">
                  <c:v>4.021609538002981</c:v>
                </c:pt>
                <c:pt idx="2">
                  <c:v>3.98360655737705</c:v>
                </c:pt>
                <c:pt idx="3">
                  <c:v>4.043964232488823</c:v>
                </c:pt>
                <c:pt idx="4">
                  <c:v>4.047690014903128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BE!$B$7:$B$10</c:f>
              <c:strCache>
                <c:ptCount val="4"/>
                <c:pt idx="0">
                  <c:v>Dr. Kiran Bhandari</c:v>
                </c:pt>
                <c:pt idx="1">
                  <c:v>Pruthviraj Pawar</c:v>
                </c:pt>
                <c:pt idx="2">
                  <c:v>B. W. Balkhande</c:v>
                </c:pt>
                <c:pt idx="3">
                  <c:v>Nidhi Sharma</c:v>
                </c:pt>
              </c:strCache>
            </c:strRef>
          </c:cat>
          <c:val>
            <c:numRef>
              <c:f>BE!$N$7:$N$10</c:f>
              <c:numCache>
                <c:formatCode>0.00</c:formatCode>
                <c:ptCount val="4"/>
                <c:pt idx="0">
                  <c:v>3.597402597402597</c:v>
                </c:pt>
                <c:pt idx="1">
                  <c:v>3.087662337662337</c:v>
                </c:pt>
                <c:pt idx="2">
                  <c:v>3.096753246753247</c:v>
                </c:pt>
                <c:pt idx="3">
                  <c:v>4.23051948051948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259616"/>
        <c:axId val="-360256864"/>
      </c:barChart>
      <c:catAx>
        <c:axId val="-3602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60256864"/>
        <c:crosses val="autoZero"/>
        <c:auto val="1"/>
        <c:lblAlgn val="ctr"/>
        <c:lblOffset val="100"/>
        <c:noMultiLvlLbl val="0"/>
      </c:catAx>
      <c:valAx>
        <c:axId val="-3602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602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BE!$B$7:$B$10</c:f>
              <c:strCache>
                <c:ptCount val="4"/>
                <c:pt idx="0">
                  <c:v>Dr. Kiran Bhandari</c:v>
                </c:pt>
                <c:pt idx="1">
                  <c:v>Pruthviraj Pawar</c:v>
                </c:pt>
                <c:pt idx="2">
                  <c:v>B. W. Balkhande</c:v>
                </c:pt>
                <c:pt idx="3">
                  <c:v>Nidhi Sharma</c:v>
                </c:pt>
              </c:strCache>
            </c:strRef>
          </c:cat>
          <c:val>
            <c:numRef>
              <c:f>BE!$N$7:$N$10</c:f>
              <c:numCache>
                <c:formatCode>0.00</c:formatCode>
                <c:ptCount val="4"/>
                <c:pt idx="0">
                  <c:v>3.597402597402597</c:v>
                </c:pt>
                <c:pt idx="1">
                  <c:v>3.087662337662337</c:v>
                </c:pt>
                <c:pt idx="2">
                  <c:v>3.096753246753247</c:v>
                </c:pt>
                <c:pt idx="3">
                  <c:v>4.23051948051948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361950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66675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6</xdr:col>
      <xdr:colOff>361950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14</xdr:col>
      <xdr:colOff>66675</xdr:colOff>
      <xdr:row>25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361950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14</xdr:col>
      <xdr:colOff>66675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/>
  </sheetViews>
  <sheetFormatPr baseColWidth="10" defaultColWidth="8.83203125" defaultRowHeight="15" x14ac:dyDescent="0.2"/>
  <cols>
    <col min="1" max="1" width="9.6640625" customWidth="1"/>
    <col min="2" max="2" width="15.6640625" customWidth="1"/>
    <col min="3" max="14" width="6.6640625" customWidth="1"/>
  </cols>
  <sheetData>
    <row r="1" spans="1:14" x14ac:dyDescent="0.2">
      <c r="A1" s="1" t="s">
        <v>1</v>
      </c>
    </row>
    <row r="2" spans="1:14" x14ac:dyDescent="0.2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4" spans="1:14" x14ac:dyDescent="0.2">
      <c r="B4" s="7" t="s">
        <v>3</v>
      </c>
      <c r="C4" s="7"/>
      <c r="D4" s="7"/>
      <c r="E4" s="7"/>
      <c r="F4" s="7"/>
      <c r="H4" s="7" t="s">
        <v>0</v>
      </c>
      <c r="I4" s="7"/>
      <c r="J4" s="7"/>
      <c r="K4" s="7"/>
    </row>
    <row r="6" spans="1:14" x14ac:dyDescent="0.2">
      <c r="A6" s="2" t="s">
        <v>4</v>
      </c>
      <c r="B6" s="2" t="s">
        <v>6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</row>
    <row r="7" spans="1:14" ht="30" customHeight="1" x14ac:dyDescent="0.2">
      <c r="A7" s="3" t="s">
        <v>5</v>
      </c>
      <c r="B7" s="3" t="s">
        <v>7</v>
      </c>
      <c r="C7" s="4">
        <v>3.5</v>
      </c>
      <c r="D7" s="4">
        <v>4.0169491525423728</v>
      </c>
      <c r="E7" s="4">
        <v>3.745762711864407</v>
      </c>
      <c r="F7" s="4">
        <v>3.5593220338983049</v>
      </c>
      <c r="G7" s="4">
        <v>3.5762711864406782</v>
      </c>
      <c r="H7" s="4">
        <v>3.6694915254237288</v>
      </c>
      <c r="I7" s="4">
        <v>3.898305084745763</v>
      </c>
      <c r="J7" s="4">
        <v>3.7288135593220342</v>
      </c>
      <c r="K7" s="4">
        <v>3.703389830508474</v>
      </c>
      <c r="L7" s="4">
        <v>3.550847457627119</v>
      </c>
      <c r="M7" s="4">
        <v>3.5254237288135588</v>
      </c>
      <c r="N7" s="5">
        <f t="shared" ref="N7:N12" si="0">AVERAGE(C7:M7)</f>
        <v>3.6795069337442228</v>
      </c>
    </row>
    <row r="8" spans="1:14" ht="30" customHeight="1" x14ac:dyDescent="0.2">
      <c r="A8" s="3" t="s">
        <v>20</v>
      </c>
      <c r="B8" s="3" t="s">
        <v>21</v>
      </c>
      <c r="C8" s="4">
        <v>3.7203389830508469</v>
      </c>
      <c r="D8" s="4">
        <v>3.906779661016949</v>
      </c>
      <c r="E8" s="4">
        <v>3.7627118644067798</v>
      </c>
      <c r="F8" s="4">
        <v>3.6610169491525419</v>
      </c>
      <c r="G8" s="4">
        <v>3.5593220338983049</v>
      </c>
      <c r="H8" s="4">
        <v>3.8728813559322028</v>
      </c>
      <c r="I8" s="4">
        <v>3.9322033898305091</v>
      </c>
      <c r="J8" s="4">
        <v>3.7711864406779658</v>
      </c>
      <c r="K8" s="4">
        <v>3.8305084745762712</v>
      </c>
      <c r="L8" s="4">
        <v>3.8728813559322028</v>
      </c>
      <c r="M8" s="4">
        <v>3.8389830508474581</v>
      </c>
      <c r="N8" s="5">
        <f t="shared" si="0"/>
        <v>3.7935285053929122</v>
      </c>
    </row>
    <row r="9" spans="1:14" ht="30" customHeight="1" x14ac:dyDescent="0.2">
      <c r="A9" s="3" t="s">
        <v>22</v>
      </c>
      <c r="B9" s="3" t="s">
        <v>23</v>
      </c>
      <c r="C9" s="4">
        <v>4.1610169491525424</v>
      </c>
      <c r="D9" s="4">
        <v>4.0762711864406782</v>
      </c>
      <c r="E9" s="4">
        <v>4.0084745762711869</v>
      </c>
      <c r="F9" s="4">
        <v>4.3474576271186436</v>
      </c>
      <c r="G9" s="4">
        <v>4.1440677966101704</v>
      </c>
      <c r="H9" s="4">
        <v>4.101694915254237</v>
      </c>
      <c r="I9" s="4">
        <v>4.2627118644067794</v>
      </c>
      <c r="J9" s="4">
        <v>4.0338983050847457</v>
      </c>
      <c r="K9" s="4">
        <v>4.0508474576271194</v>
      </c>
      <c r="L9" s="4">
        <v>4.1355932203389827</v>
      </c>
      <c r="M9" s="4">
        <v>4.0423728813559334</v>
      </c>
      <c r="N9" s="5">
        <f t="shared" si="0"/>
        <v>4.1240369799691834</v>
      </c>
    </row>
    <row r="10" spans="1:14" ht="30" customHeight="1" x14ac:dyDescent="0.2">
      <c r="A10" s="3" t="s">
        <v>24</v>
      </c>
      <c r="B10" s="3" t="s">
        <v>25</v>
      </c>
      <c r="C10" s="4">
        <v>4.1355932203389827</v>
      </c>
      <c r="D10" s="4">
        <v>4.1949152542372881</v>
      </c>
      <c r="E10" s="4">
        <v>4.1525423728813564</v>
      </c>
      <c r="F10" s="4">
        <v>4.1440677966101704</v>
      </c>
      <c r="G10" s="4">
        <v>4.1186440677966099</v>
      </c>
      <c r="H10" s="4">
        <v>4.0762711864406782</v>
      </c>
      <c r="I10" s="4">
        <v>4.2796610169491522</v>
      </c>
      <c r="J10" s="4">
        <v>4.1779661016949152</v>
      </c>
      <c r="K10" s="4">
        <v>4.1271186440677967</v>
      </c>
      <c r="L10" s="4">
        <v>4.0423728813559334</v>
      </c>
      <c r="M10" s="4">
        <v>3.9237288135593218</v>
      </c>
      <c r="N10" s="5">
        <f t="shared" si="0"/>
        <v>4.1248073959938365</v>
      </c>
    </row>
    <row r="11" spans="1:14" ht="30" customHeight="1" x14ac:dyDescent="0.2">
      <c r="A11" s="3" t="s">
        <v>26</v>
      </c>
      <c r="B11" s="3" t="s">
        <v>27</v>
      </c>
      <c r="C11" s="4">
        <v>3.847457627118644</v>
      </c>
      <c r="D11" s="4">
        <v>3.8389830508474581</v>
      </c>
      <c r="E11" s="4">
        <v>3.7711864406779658</v>
      </c>
      <c r="F11" s="4">
        <v>3.8305084745762712</v>
      </c>
      <c r="G11" s="4">
        <v>3.796610169491526</v>
      </c>
      <c r="H11" s="4">
        <v>3.7796610169491531</v>
      </c>
      <c r="I11" s="4">
        <v>3.991525423728814</v>
      </c>
      <c r="J11" s="4">
        <v>4.1101694915254239</v>
      </c>
      <c r="K11" s="4">
        <v>3.8728813559322028</v>
      </c>
      <c r="L11" s="4">
        <v>3.8389830508474581</v>
      </c>
      <c r="M11" s="4">
        <v>3.7118644067796609</v>
      </c>
      <c r="N11" s="5">
        <f t="shared" si="0"/>
        <v>3.8536209553158702</v>
      </c>
    </row>
    <row r="12" spans="1:14" ht="30" customHeight="1" x14ac:dyDescent="0.2">
      <c r="A12" s="3" t="s">
        <v>28</v>
      </c>
      <c r="B12" s="3" t="s">
        <v>29</v>
      </c>
      <c r="C12" s="4">
        <v>3.9576271186440679</v>
      </c>
      <c r="D12" s="4">
        <v>4</v>
      </c>
      <c r="E12" s="4">
        <v>3.906779661016949</v>
      </c>
      <c r="F12" s="4">
        <v>3.9830508474576272</v>
      </c>
      <c r="G12" s="4">
        <v>3.9152542372881349</v>
      </c>
      <c r="H12" s="4">
        <v>3.9406779661016951</v>
      </c>
      <c r="I12" s="4">
        <v>4.1440677966101704</v>
      </c>
      <c r="J12" s="4">
        <v>3.991525423728814</v>
      </c>
      <c r="K12" s="4">
        <v>3.949152542372881</v>
      </c>
      <c r="L12" s="4">
        <v>3.9322033898305091</v>
      </c>
      <c r="M12" s="4">
        <v>4.0338983050847457</v>
      </c>
      <c r="N12" s="5">
        <f t="shared" si="0"/>
        <v>3.9776579352850545</v>
      </c>
    </row>
  </sheetData>
  <sheetProtection password="CCED" sheet="1" objects="1" scenarios="1"/>
  <mergeCells count="3">
    <mergeCell ref="H4:K4"/>
    <mergeCell ref="B2:N2"/>
    <mergeCell ref="B4:F4"/>
  </mergeCells>
  <conditionalFormatting sqref="A5:Z80">
    <cfRule type="cellIs" dxfId="14" priority="1" operator="between">
      <formula>1</formula>
      <formula>3</formula>
    </cfRule>
    <cfRule type="cellIs" dxfId="13" priority="2" operator="between">
      <formula>1</formula>
      <formula>3</formula>
    </cfRule>
    <cfRule type="cellIs" dxfId="12" priority="3" operator="between">
      <formula>1</formula>
      <formula>3</formula>
    </cfRule>
    <cfRule type="cellIs" dxfId="11" priority="4" operator="between">
      <formula>1</formula>
      <formula>3</formula>
    </cfRule>
    <cfRule type="cellIs" dxfId="10" priority="5" operator="between">
      <formula>1</formula>
      <formula>3</formula>
    </cfRule>
    <cfRule type="cellIs" dxfId="9" priority="6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8.83203125" defaultRowHeight="15" x14ac:dyDescent="0.2"/>
  <cols>
    <col min="1" max="1" width="9.6640625" customWidth="1"/>
    <col min="2" max="2" width="15.6640625" customWidth="1"/>
    <col min="3" max="14" width="6.6640625" customWidth="1"/>
  </cols>
  <sheetData>
    <row r="1" spans="1:14" x14ac:dyDescent="0.2">
      <c r="A1" s="1" t="s">
        <v>30</v>
      </c>
    </row>
    <row r="2" spans="1:14" x14ac:dyDescent="0.2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4" spans="1:14" x14ac:dyDescent="0.2">
      <c r="B4" s="7" t="s">
        <v>3</v>
      </c>
      <c r="C4" s="7"/>
      <c r="D4" s="7"/>
      <c r="E4" s="7"/>
      <c r="F4" s="7"/>
      <c r="H4" s="7" t="s">
        <v>0</v>
      </c>
      <c r="I4" s="7"/>
      <c r="J4" s="7"/>
      <c r="K4" s="7"/>
    </row>
    <row r="6" spans="1:14" x14ac:dyDescent="0.2">
      <c r="A6" s="2" t="s">
        <v>4</v>
      </c>
      <c r="B6" s="2" t="s">
        <v>6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</row>
    <row r="7" spans="1:14" ht="30" customHeight="1" x14ac:dyDescent="0.2">
      <c r="A7" s="3" t="s">
        <v>31</v>
      </c>
      <c r="B7" s="3" t="s">
        <v>32</v>
      </c>
      <c r="C7" s="4">
        <v>3.877049180327869</v>
      </c>
      <c r="D7" s="4">
        <v>3.9836065573770489</v>
      </c>
      <c r="E7" s="4">
        <v>3.942622950819672</v>
      </c>
      <c r="F7" s="4">
        <v>3.9754098360655741</v>
      </c>
      <c r="G7" s="4">
        <v>3.918032786885246</v>
      </c>
      <c r="H7" s="4">
        <v>3.9672131147540979</v>
      </c>
      <c r="I7" s="4">
        <v>4.0901639344262293</v>
      </c>
      <c r="J7" s="4">
        <v>4.0409836065573774</v>
      </c>
      <c r="K7" s="4">
        <v>3.9344262295081971</v>
      </c>
      <c r="L7" s="4">
        <v>3.9344262295081971</v>
      </c>
      <c r="M7" s="4">
        <v>3.8934426229508201</v>
      </c>
      <c r="N7" s="5">
        <f>AVERAGE(C7:M7)</f>
        <v>3.9597615499254846</v>
      </c>
    </row>
    <row r="8" spans="1:14" ht="30" customHeight="1" x14ac:dyDescent="0.2">
      <c r="A8" s="3" t="s">
        <v>33</v>
      </c>
      <c r="B8" s="3" t="s">
        <v>34</v>
      </c>
      <c r="C8" s="4">
        <v>4.1147540983606561</v>
      </c>
      <c r="D8" s="4">
        <v>4.0983606557377046</v>
      </c>
      <c r="E8" s="4">
        <v>4.0737704918032787</v>
      </c>
      <c r="F8" s="4">
        <v>3.901639344262295</v>
      </c>
      <c r="G8" s="4">
        <v>3.9508196721311482</v>
      </c>
      <c r="H8" s="4">
        <v>4.1311475409836067</v>
      </c>
      <c r="I8" s="4">
        <v>4.0409836065573774</v>
      </c>
      <c r="J8" s="4">
        <v>4.0491803278688527</v>
      </c>
      <c r="K8" s="4">
        <v>3.9754098360655741</v>
      </c>
      <c r="L8" s="4">
        <v>3.9918032786885251</v>
      </c>
      <c r="M8" s="4">
        <v>3.9098360655737698</v>
      </c>
      <c r="N8" s="5">
        <f>AVERAGE(C8:M8)</f>
        <v>4.0216095380029806</v>
      </c>
    </row>
    <row r="9" spans="1:14" ht="30" customHeight="1" x14ac:dyDescent="0.2">
      <c r="A9" s="3" t="s">
        <v>35</v>
      </c>
      <c r="B9" s="3" t="s">
        <v>36</v>
      </c>
      <c r="C9" s="4">
        <v>4.0901639344262293</v>
      </c>
      <c r="D9" s="4">
        <v>4.0737704918032787</v>
      </c>
      <c r="E9" s="4">
        <v>3.9836065573770489</v>
      </c>
      <c r="F9" s="4">
        <v>3.9262295081967209</v>
      </c>
      <c r="G9" s="4">
        <v>3.8442622950819669</v>
      </c>
      <c r="H9" s="4">
        <v>4.0081967213114753</v>
      </c>
      <c r="I9" s="4">
        <v>4.081967213114754</v>
      </c>
      <c r="J9" s="4">
        <v>4.0245901639344259</v>
      </c>
      <c r="K9" s="4">
        <v>3.8934426229508201</v>
      </c>
      <c r="L9" s="4">
        <v>4</v>
      </c>
      <c r="M9" s="4">
        <v>3.8934426229508201</v>
      </c>
      <c r="N9" s="5">
        <f>AVERAGE(C9:M9)</f>
        <v>3.9836065573770494</v>
      </c>
    </row>
    <row r="10" spans="1:14" ht="30" customHeight="1" x14ac:dyDescent="0.2">
      <c r="A10" s="3" t="s">
        <v>37</v>
      </c>
      <c r="B10" s="3" t="s">
        <v>38</v>
      </c>
      <c r="C10" s="4">
        <v>4.0491803278688527</v>
      </c>
      <c r="D10" s="4">
        <v>4.1639344262295079</v>
      </c>
      <c r="E10" s="4">
        <v>4.0655737704918034</v>
      </c>
      <c r="F10" s="4">
        <v>4.0245901639344259</v>
      </c>
      <c r="G10" s="4">
        <v>4.0245901639344259</v>
      </c>
      <c r="H10" s="4">
        <v>4.081967213114754</v>
      </c>
      <c r="I10" s="4">
        <v>4.057377049180328</v>
      </c>
      <c r="J10" s="4">
        <v>4.0901639344262293</v>
      </c>
      <c r="K10" s="4">
        <v>4.0081967213114753</v>
      </c>
      <c r="L10" s="4">
        <v>4.0327868852459012</v>
      </c>
      <c r="M10" s="4">
        <v>3.8852459016393439</v>
      </c>
      <c r="N10" s="5">
        <f>AVERAGE(C10:M10)</f>
        <v>4.0439642324888228</v>
      </c>
    </row>
    <row r="11" spans="1:14" ht="30" customHeight="1" x14ac:dyDescent="0.2">
      <c r="A11" s="3" t="s">
        <v>39</v>
      </c>
      <c r="B11" s="3" t="s">
        <v>40</v>
      </c>
      <c r="C11" s="4">
        <v>4.1147540983606561</v>
      </c>
      <c r="D11" s="4">
        <v>4.1639344262295079</v>
      </c>
      <c r="E11" s="4">
        <v>4.0163934426229506</v>
      </c>
      <c r="F11" s="4">
        <v>4.1229508196721314</v>
      </c>
      <c r="G11" s="4">
        <v>4.0327868852459012</v>
      </c>
      <c r="H11" s="4">
        <v>4.0737704918032787</v>
      </c>
      <c r="I11" s="4">
        <v>4.139344262295082</v>
      </c>
      <c r="J11" s="4">
        <v>3.901639344262295</v>
      </c>
      <c r="K11" s="4">
        <v>3.9262295081967209</v>
      </c>
      <c r="L11" s="4">
        <v>4.0655737704918034</v>
      </c>
      <c r="M11" s="4">
        <v>3.9672131147540979</v>
      </c>
      <c r="N11" s="5">
        <f>AVERAGE(C11:M11)</f>
        <v>4.0476900149031287</v>
      </c>
    </row>
  </sheetData>
  <sheetProtection password="CCED" sheet="1" objects="1" scenarios="1"/>
  <mergeCells count="3">
    <mergeCell ref="H4:K4"/>
    <mergeCell ref="B2:N2"/>
    <mergeCell ref="B4:F4"/>
  </mergeCells>
  <conditionalFormatting sqref="A5:Z80">
    <cfRule type="cellIs" dxfId="8" priority="1" operator="between">
      <formula>1</formula>
      <formula>3</formula>
    </cfRule>
    <cfRule type="cellIs" dxfId="7" priority="2" operator="between">
      <formula>1</formula>
      <formula>3</formula>
    </cfRule>
    <cfRule type="cellIs" dxfId="6" priority="3" operator="between">
      <formula>1</formula>
      <formula>3</formula>
    </cfRule>
    <cfRule type="cellIs" dxfId="5" priority="4" operator="between">
      <formula>1</formula>
      <formula>3</formula>
    </cfRule>
    <cfRule type="cellIs" dxfId="4" priority="5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9.6640625" customWidth="1"/>
    <col min="2" max="2" width="15.6640625" customWidth="1"/>
    <col min="3" max="14" width="6.6640625" customWidth="1"/>
  </cols>
  <sheetData>
    <row r="1" spans="1:14" x14ac:dyDescent="0.2">
      <c r="A1" s="1" t="s">
        <v>41</v>
      </c>
    </row>
    <row r="2" spans="1:14" x14ac:dyDescent="0.2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4" spans="1:14" x14ac:dyDescent="0.2">
      <c r="B4" s="7" t="s">
        <v>3</v>
      </c>
      <c r="C4" s="7"/>
      <c r="D4" s="7"/>
      <c r="E4" s="7"/>
      <c r="F4" s="7"/>
      <c r="H4" s="7" t="s">
        <v>0</v>
      </c>
      <c r="I4" s="7"/>
      <c r="J4" s="7"/>
      <c r="K4" s="7"/>
    </row>
    <row r="6" spans="1:14" x14ac:dyDescent="0.2">
      <c r="A6" s="2" t="s">
        <v>4</v>
      </c>
      <c r="B6" s="2" t="s">
        <v>6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</row>
    <row r="7" spans="1:14" ht="30" customHeight="1" x14ac:dyDescent="0.2">
      <c r="A7" s="3" t="s">
        <v>42</v>
      </c>
      <c r="B7" s="3" t="s">
        <v>43</v>
      </c>
      <c r="C7" s="4">
        <v>3.6714285714285708</v>
      </c>
      <c r="D7" s="4">
        <v>3.8</v>
      </c>
      <c r="E7" s="4">
        <v>3.6071428571428572</v>
      </c>
      <c r="F7" s="4">
        <v>3.7571428571428571</v>
      </c>
      <c r="G7" s="4">
        <v>3.5214285714285709</v>
      </c>
      <c r="H7" s="4">
        <v>3.55</v>
      </c>
      <c r="I7" s="4">
        <v>3.75</v>
      </c>
      <c r="J7" s="4">
        <v>3.3928571428571428</v>
      </c>
      <c r="K7" s="4">
        <v>3.6071428571428572</v>
      </c>
      <c r="L7" s="4">
        <v>3.55</v>
      </c>
      <c r="M7" s="4">
        <v>3.3642857142857139</v>
      </c>
      <c r="N7" s="5">
        <f>AVERAGE(C7:M7)</f>
        <v>3.5974025974025974</v>
      </c>
    </row>
    <row r="8" spans="1:14" ht="30" customHeight="1" x14ac:dyDescent="0.2">
      <c r="A8" s="3" t="s">
        <v>44</v>
      </c>
      <c r="B8" s="3" t="s">
        <v>45</v>
      </c>
      <c r="C8" s="4">
        <v>3.0428571428571431</v>
      </c>
      <c r="D8" s="4">
        <v>3.0214285714285709</v>
      </c>
      <c r="E8" s="4">
        <v>3.0857142857142859</v>
      </c>
      <c r="F8" s="4">
        <v>3.0142857142857138</v>
      </c>
      <c r="G8" s="4">
        <v>3.035714285714286</v>
      </c>
      <c r="H8" s="4">
        <v>3.092857142857143</v>
      </c>
      <c r="I8" s="4">
        <v>3.1142857142857139</v>
      </c>
      <c r="J8" s="4">
        <v>3.1142857142857139</v>
      </c>
      <c r="K8" s="4">
        <v>3.121428571428571</v>
      </c>
      <c r="L8" s="4">
        <v>3.1642857142857141</v>
      </c>
      <c r="M8" s="4">
        <v>3.157142857142857</v>
      </c>
      <c r="N8" s="5">
        <f>AVERAGE(C8:M8)</f>
        <v>3.0876623376623376</v>
      </c>
    </row>
    <row r="9" spans="1:14" ht="30" customHeight="1" x14ac:dyDescent="0.2">
      <c r="A9" s="3" t="s">
        <v>46</v>
      </c>
      <c r="B9" s="3" t="s">
        <v>47</v>
      </c>
      <c r="C9" s="4">
        <v>3.1071428571428572</v>
      </c>
      <c r="D9" s="4">
        <v>3.1</v>
      </c>
      <c r="E9" s="4">
        <v>3.2642857142857138</v>
      </c>
      <c r="F9" s="4">
        <v>3.05</v>
      </c>
      <c r="G9" s="4">
        <v>3.0785714285714292</v>
      </c>
      <c r="H9" s="4">
        <v>3.1071428571428572</v>
      </c>
      <c r="I9" s="4">
        <v>3.035714285714286</v>
      </c>
      <c r="J9" s="4">
        <v>3.1142857142857139</v>
      </c>
      <c r="K9" s="4">
        <v>3.0785714285714292</v>
      </c>
      <c r="L9" s="4">
        <v>3.0571428571428569</v>
      </c>
      <c r="M9" s="4">
        <v>3.0714285714285721</v>
      </c>
      <c r="N9" s="5">
        <f>AVERAGE(C9:M9)</f>
        <v>3.0967532467532468</v>
      </c>
    </row>
    <row r="10" spans="1:14" ht="30" customHeight="1" x14ac:dyDescent="0.2">
      <c r="A10" s="3" t="s">
        <v>48</v>
      </c>
      <c r="B10" s="3" t="s">
        <v>49</v>
      </c>
      <c r="C10" s="4">
        <v>4.3571428571428568</v>
      </c>
      <c r="D10" s="4">
        <v>4.3214285714285712</v>
      </c>
      <c r="E10" s="4">
        <v>4.2071428571428573</v>
      </c>
      <c r="F10" s="4">
        <v>4.2785714285714276</v>
      </c>
      <c r="G10" s="4">
        <v>4.2</v>
      </c>
      <c r="H10" s="4">
        <v>4.2071428571428573</v>
      </c>
      <c r="I10" s="4">
        <v>4.1500000000000004</v>
      </c>
      <c r="J10" s="4">
        <v>4.2357142857142858</v>
      </c>
      <c r="K10" s="4">
        <v>4.2</v>
      </c>
      <c r="L10" s="4">
        <v>4.3571428571428568</v>
      </c>
      <c r="M10" s="4">
        <v>4.0214285714285714</v>
      </c>
      <c r="N10" s="5">
        <f>AVERAGE(C10:M10)</f>
        <v>4.2305194805194803</v>
      </c>
    </row>
  </sheetData>
  <sheetProtection password="CCED" sheet="1" objects="1" scenarios="1"/>
  <mergeCells count="3">
    <mergeCell ref="H4:K4"/>
    <mergeCell ref="B2:N2"/>
    <mergeCell ref="B4:F4"/>
  </mergeCells>
  <conditionalFormatting sqref="A5:Z80">
    <cfRule type="cellIs" dxfId="3" priority="1" operator="between">
      <formula>1</formula>
      <formula>3</formula>
    </cfRule>
    <cfRule type="cellIs" dxfId="2" priority="2" operator="between">
      <formula>1</formula>
      <formula>3</formula>
    </cfRule>
    <cfRule type="cellIs" dxfId="1" priority="3" operator="between">
      <formula>1</formula>
      <formula>3</formula>
    </cfRule>
    <cfRule type="cellIs" dxfId="0" priority="4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/>
  </sheetViews>
  <sheetFormatPr baseColWidth="10" defaultColWidth="8.83203125" defaultRowHeight="15" x14ac:dyDescent="0.2"/>
  <cols>
    <col min="2" max="2" width="55.6640625" customWidth="1"/>
  </cols>
  <sheetData>
    <row r="1" spans="1:7" x14ac:dyDescent="0.2">
      <c r="B1" s="7" t="s">
        <v>2</v>
      </c>
      <c r="C1" s="7"/>
      <c r="D1" s="7"/>
      <c r="E1" s="7"/>
    </row>
    <row r="3" spans="1:7" x14ac:dyDescent="0.2">
      <c r="B3" s="7" t="s">
        <v>3</v>
      </c>
      <c r="C3" s="7"/>
      <c r="D3" s="7"/>
      <c r="E3" s="7"/>
    </row>
    <row r="4" spans="1:7" x14ac:dyDescent="0.2">
      <c r="A4" s="6" t="s">
        <v>50</v>
      </c>
    </row>
    <row r="5" spans="1:7" x14ac:dyDescent="0.2">
      <c r="A5" s="2" t="s">
        <v>51</v>
      </c>
      <c r="B5" s="2" t="s">
        <v>52</v>
      </c>
      <c r="C5" s="2" t="s">
        <v>55</v>
      </c>
      <c r="D5" s="2" t="s">
        <v>57</v>
      </c>
      <c r="E5" s="2" t="s">
        <v>58</v>
      </c>
      <c r="F5" s="2" t="s">
        <v>59</v>
      </c>
      <c r="G5" s="2" t="s">
        <v>56</v>
      </c>
    </row>
    <row r="6" spans="1:7" x14ac:dyDescent="0.2">
      <c r="A6" s="6" t="s">
        <v>53</v>
      </c>
      <c r="B6" s="6" t="s">
        <v>54</v>
      </c>
      <c r="C6" s="4">
        <v>3.5857142857142859</v>
      </c>
      <c r="D6" s="4">
        <v>3.621428571428571</v>
      </c>
      <c r="E6" s="4">
        <v>3.4428571428571431</v>
      </c>
      <c r="F6" s="4">
        <v>3.4357142857142851</v>
      </c>
      <c r="G6" s="4">
        <f>AVERAGE(C6:F6)</f>
        <v>3.5214285714285714</v>
      </c>
    </row>
    <row r="7" spans="1:7" x14ac:dyDescent="0.2">
      <c r="G7" s="5">
        <f>AVERAGE(G6:G6)</f>
        <v>3.5214285714285714</v>
      </c>
    </row>
    <row r="8" spans="1:7" x14ac:dyDescent="0.2">
      <c r="A8" s="2" t="s">
        <v>51</v>
      </c>
      <c r="B8" s="2" t="s">
        <v>52</v>
      </c>
      <c r="C8" s="2" t="s">
        <v>55</v>
      </c>
      <c r="D8" s="2" t="s">
        <v>57</v>
      </c>
      <c r="E8" s="2" t="s">
        <v>58</v>
      </c>
      <c r="F8" s="2" t="s">
        <v>59</v>
      </c>
      <c r="G8" s="2" t="s">
        <v>56</v>
      </c>
    </row>
    <row r="9" spans="1:7" x14ac:dyDescent="0.2">
      <c r="A9" s="6" t="s">
        <v>60</v>
      </c>
      <c r="B9" s="6" t="s">
        <v>61</v>
      </c>
      <c r="C9" s="4">
        <v>4.0847457627118642</v>
      </c>
      <c r="D9" s="4">
        <v>4.0508474576271194</v>
      </c>
      <c r="E9" s="4">
        <v>3.9830508474576272</v>
      </c>
      <c r="F9" s="4">
        <v>4.0762711864406782</v>
      </c>
      <c r="G9" s="4">
        <f>AVERAGE(C9:F9)</f>
        <v>4.0487288135593218</v>
      </c>
    </row>
    <row r="10" spans="1:7" x14ac:dyDescent="0.2">
      <c r="G10" s="5">
        <f>AVERAGE(G9:G9)</f>
        <v>4.0487288135593218</v>
      </c>
    </row>
    <row r="11" spans="1:7" x14ac:dyDescent="0.2">
      <c r="A11" s="2" t="s">
        <v>51</v>
      </c>
      <c r="B11" s="2" t="s">
        <v>52</v>
      </c>
      <c r="C11" s="2" t="s">
        <v>55</v>
      </c>
      <c r="D11" s="2" t="s">
        <v>57</v>
      </c>
      <c r="E11" s="2" t="s">
        <v>58</v>
      </c>
      <c r="F11" s="2" t="s">
        <v>59</v>
      </c>
      <c r="G11" s="2" t="s">
        <v>56</v>
      </c>
    </row>
    <row r="12" spans="1:7" x14ac:dyDescent="0.2">
      <c r="A12" s="6" t="s">
        <v>62</v>
      </c>
      <c r="B12" s="6" t="s">
        <v>63</v>
      </c>
      <c r="C12" s="4">
        <v>4.0084745762711869</v>
      </c>
      <c r="D12" s="4">
        <v>3.9745762711864412</v>
      </c>
      <c r="E12" s="4">
        <v>4.0169491525423728</v>
      </c>
      <c r="F12" s="4">
        <v>3.949152542372881</v>
      </c>
      <c r="G12" s="4">
        <f>AVERAGE(C12:F12)</f>
        <v>3.9872881355932202</v>
      </c>
    </row>
    <row r="13" spans="1:7" x14ac:dyDescent="0.2">
      <c r="G13" s="5">
        <f>AVERAGE(G12:G12)</f>
        <v>3.9872881355932202</v>
      </c>
    </row>
    <row r="14" spans="1:7" x14ac:dyDescent="0.2">
      <c r="A14" s="2" t="s">
        <v>51</v>
      </c>
      <c r="B14" s="2" t="s">
        <v>52</v>
      </c>
      <c r="C14" s="2" t="s">
        <v>55</v>
      </c>
      <c r="D14" s="2" t="s">
        <v>57</v>
      </c>
      <c r="E14" s="2" t="s">
        <v>58</v>
      </c>
      <c r="F14" s="2" t="s">
        <v>59</v>
      </c>
      <c r="G14" s="2" t="s">
        <v>56</v>
      </c>
    </row>
    <row r="15" spans="1:7" x14ac:dyDescent="0.2">
      <c r="A15" s="6" t="s">
        <v>64</v>
      </c>
      <c r="B15" s="6" t="s">
        <v>65</v>
      </c>
      <c r="C15" s="4">
        <v>3.907142857142857</v>
      </c>
      <c r="D15" s="4">
        <v>3.878571428571429</v>
      </c>
      <c r="E15" s="4">
        <v>3.7928571428571431</v>
      </c>
      <c r="F15" s="4">
        <v>3.8</v>
      </c>
      <c r="G15" s="4">
        <f>AVERAGE(C15:F15)</f>
        <v>3.8446428571428575</v>
      </c>
    </row>
    <row r="16" spans="1:7" x14ac:dyDescent="0.2">
      <c r="B16" s="6" t="s">
        <v>66</v>
      </c>
      <c r="C16" s="4">
        <v>4.1101694915254239</v>
      </c>
      <c r="D16" s="4">
        <v>4.1271186440677967</v>
      </c>
      <c r="E16" s="4">
        <v>3.991525423728814</v>
      </c>
      <c r="F16" s="4">
        <v>3.9745762711864412</v>
      </c>
      <c r="G16" s="4">
        <f>AVERAGE(C16:F16)</f>
        <v>4.0508474576271194</v>
      </c>
    </row>
    <row r="17" spans="1:7" x14ac:dyDescent="0.2">
      <c r="B17" s="6" t="s">
        <v>67</v>
      </c>
      <c r="C17" s="4">
        <v>3.819672131147541</v>
      </c>
      <c r="D17" s="4">
        <v>3.877049180327869</v>
      </c>
      <c r="E17" s="4">
        <v>3.819672131147541</v>
      </c>
      <c r="F17" s="4">
        <v>3.7704918032786892</v>
      </c>
      <c r="G17" s="4">
        <f>AVERAGE(C17:F17)</f>
        <v>3.8217213114754101</v>
      </c>
    </row>
    <row r="18" spans="1:7" x14ac:dyDescent="0.2">
      <c r="B18" s="6" t="s">
        <v>68</v>
      </c>
      <c r="C18" s="4">
        <v>3.819672131147541</v>
      </c>
      <c r="D18" s="4">
        <v>3.778688524590164</v>
      </c>
      <c r="E18" s="4">
        <v>3.8114754098360661</v>
      </c>
      <c r="F18" s="4">
        <v>3.7131147540983611</v>
      </c>
      <c r="G18" s="4">
        <f>AVERAGE(C18:F18)</f>
        <v>3.7807377049180331</v>
      </c>
    </row>
    <row r="19" spans="1:7" x14ac:dyDescent="0.2">
      <c r="G19" s="5">
        <f>AVERAGE(G15:G18)</f>
        <v>3.8744873327908551</v>
      </c>
    </row>
    <row r="20" spans="1:7" x14ac:dyDescent="0.2">
      <c r="A20" s="2" t="s">
        <v>51</v>
      </c>
      <c r="B20" s="2" t="s">
        <v>52</v>
      </c>
      <c r="C20" s="2" t="s">
        <v>55</v>
      </c>
      <c r="D20" s="2" t="s">
        <v>57</v>
      </c>
      <c r="E20" s="2" t="s">
        <v>58</v>
      </c>
      <c r="F20" s="2" t="s">
        <v>59</v>
      </c>
      <c r="G20" s="2" t="s">
        <v>56</v>
      </c>
    </row>
    <row r="21" spans="1:7" x14ac:dyDescent="0.2">
      <c r="A21" s="6" t="s">
        <v>69</v>
      </c>
      <c r="B21" s="6" t="s">
        <v>70</v>
      </c>
      <c r="C21" s="4">
        <v>3.7868852459016389</v>
      </c>
      <c r="D21" s="4">
        <v>3.901639344262295</v>
      </c>
      <c r="E21" s="4">
        <v>3.778688524590164</v>
      </c>
      <c r="F21" s="4">
        <v>3.737704918032787</v>
      </c>
      <c r="G21" s="4">
        <f>AVERAGE(C21:F21)</f>
        <v>3.8012295081967213</v>
      </c>
    </row>
    <row r="22" spans="1:7" x14ac:dyDescent="0.2">
      <c r="G22" s="5">
        <f>AVERAGE(G21:G21)</f>
        <v>3.8012295081967213</v>
      </c>
    </row>
    <row r="23" spans="1:7" x14ac:dyDescent="0.2">
      <c r="A23" s="2" t="s">
        <v>51</v>
      </c>
      <c r="B23" s="2" t="s">
        <v>52</v>
      </c>
      <c r="C23" s="2" t="s">
        <v>55</v>
      </c>
      <c r="D23" s="2" t="s">
        <v>57</v>
      </c>
      <c r="E23" s="2" t="s">
        <v>58</v>
      </c>
      <c r="F23" s="2" t="s">
        <v>59</v>
      </c>
      <c r="G23" s="2" t="s">
        <v>56</v>
      </c>
    </row>
    <row r="24" spans="1:7" x14ac:dyDescent="0.2">
      <c r="A24" s="6" t="s">
        <v>71</v>
      </c>
      <c r="B24" s="6" t="s">
        <v>72</v>
      </c>
      <c r="C24" s="4">
        <v>2.95</v>
      </c>
      <c r="D24" s="4">
        <v>2.878571428571429</v>
      </c>
      <c r="E24" s="4">
        <v>2.85</v>
      </c>
      <c r="F24" s="4">
        <v>2.8571428571428572</v>
      </c>
      <c r="G24" s="4">
        <f>AVERAGE(C24:F24)</f>
        <v>2.8839285714285716</v>
      </c>
    </row>
    <row r="25" spans="1:7" x14ac:dyDescent="0.2">
      <c r="B25" s="6" t="s">
        <v>73</v>
      </c>
      <c r="C25" s="4">
        <v>4.1186440677966099</v>
      </c>
      <c r="D25" s="4">
        <v>3.9745762711864412</v>
      </c>
      <c r="E25" s="4">
        <v>3.9745762711864412</v>
      </c>
      <c r="F25" s="4">
        <v>3.9152542372881349</v>
      </c>
      <c r="G25" s="4">
        <f>AVERAGE(C25:F25)</f>
        <v>3.995762711864407</v>
      </c>
    </row>
    <row r="26" spans="1:7" x14ac:dyDescent="0.2">
      <c r="G26" s="5">
        <f>AVERAGE(G24:G25)</f>
        <v>3.4398456416464893</v>
      </c>
    </row>
    <row r="27" spans="1:7" x14ac:dyDescent="0.2">
      <c r="A27" s="2" t="s">
        <v>51</v>
      </c>
      <c r="B27" s="2" t="s">
        <v>52</v>
      </c>
      <c r="C27" s="2" t="s">
        <v>55</v>
      </c>
      <c r="D27" s="2" t="s">
        <v>57</v>
      </c>
      <c r="E27" s="2" t="s">
        <v>58</v>
      </c>
      <c r="F27" s="2" t="s">
        <v>59</v>
      </c>
      <c r="G27" s="2" t="s">
        <v>56</v>
      </c>
    </row>
    <row r="28" spans="1:7" x14ac:dyDescent="0.2">
      <c r="A28" s="6" t="s">
        <v>74</v>
      </c>
      <c r="B28" s="6" t="s">
        <v>75</v>
      </c>
      <c r="C28" s="4">
        <v>3.8852459016393439</v>
      </c>
      <c r="D28" s="4">
        <v>4.0081967213114753</v>
      </c>
      <c r="E28" s="4">
        <v>3.9344262295081971</v>
      </c>
      <c r="F28" s="4">
        <v>3.7704918032786892</v>
      </c>
      <c r="G28" s="4">
        <f>AVERAGE(C28:F28)</f>
        <v>3.8995901639344264</v>
      </c>
    </row>
    <row r="29" spans="1:7" x14ac:dyDescent="0.2">
      <c r="G29" s="5">
        <f>AVERAGE(G28:G28)</f>
        <v>3.8995901639344264</v>
      </c>
    </row>
    <row r="30" spans="1:7" x14ac:dyDescent="0.2">
      <c r="A30" s="2" t="s">
        <v>51</v>
      </c>
      <c r="B30" s="2" t="s">
        <v>52</v>
      </c>
      <c r="C30" s="2" t="s">
        <v>55</v>
      </c>
      <c r="D30" s="2" t="s">
        <v>57</v>
      </c>
      <c r="E30" s="2" t="s">
        <v>58</v>
      </c>
      <c r="F30" s="2" t="s">
        <v>59</v>
      </c>
      <c r="G30" s="2" t="s">
        <v>56</v>
      </c>
    </row>
    <row r="31" spans="1:7" x14ac:dyDescent="0.2">
      <c r="A31" s="6" t="s">
        <v>76</v>
      </c>
      <c r="B31" s="6" t="s">
        <v>77</v>
      </c>
      <c r="C31" s="4">
        <v>3.442622950819672</v>
      </c>
      <c r="D31" s="4">
        <v>3.7459016393442619</v>
      </c>
      <c r="E31" s="4">
        <v>3.7295081967213108</v>
      </c>
      <c r="F31" s="4">
        <v>3.639344262295082</v>
      </c>
      <c r="G31" s="4">
        <f>AVERAGE(C31:F31)</f>
        <v>3.639344262295082</v>
      </c>
    </row>
    <row r="32" spans="1:7" x14ac:dyDescent="0.2">
      <c r="B32" s="6" t="s">
        <v>78</v>
      </c>
      <c r="C32" s="4">
        <v>3.285714285714286</v>
      </c>
      <c r="D32" s="4">
        <v>3.3285714285714292</v>
      </c>
      <c r="E32" s="4">
        <v>3.2642857142857138</v>
      </c>
      <c r="F32" s="4">
        <v>3.3142857142857149</v>
      </c>
      <c r="G32" s="4">
        <f>AVERAGE(C32:F32)</f>
        <v>3.2982142857142862</v>
      </c>
    </row>
    <row r="33" spans="2:7" x14ac:dyDescent="0.2">
      <c r="G33" s="5">
        <f>AVERAGE(G31:G32)</f>
        <v>3.4687792740046843</v>
      </c>
    </row>
    <row r="36" spans="2:7" x14ac:dyDescent="0.2">
      <c r="B36" s="2" t="s">
        <v>79</v>
      </c>
      <c r="C36" s="6">
        <f>AVERAGE(G6,G9,G12,G15,G16,G17,G18,G21,G24,G25,G28,G31,G32)</f>
        <v>3.7364203350136949</v>
      </c>
    </row>
  </sheetData>
  <mergeCells count="2">
    <mergeCell ref="B1:E1"/>
    <mergeCell ref="B3:E3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</vt:lpstr>
      <vt:lpstr>TE</vt:lpstr>
      <vt:lpstr>BE</vt:lpstr>
      <vt:lpstr>LAB 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2017-10-09T11:35:16Z</dcterms:created>
  <dcterms:modified xsi:type="dcterms:W3CDTF">2017-10-09T11:37:11Z</dcterms:modified>
</cp:coreProperties>
</file>