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jiri\Desktop\"/>
    </mc:Choice>
  </mc:AlternateContent>
  <xr:revisionPtr revIDLastSave="0" documentId="8_{F0141370-8CA6-49D1-8334-B967F0A7527E}" xr6:coauthVersionLast="45" xr6:coauthVersionMax="45" xr10:uidLastSave="{00000000-0000-0000-0000-000000000000}"/>
  <bookViews>
    <workbookView xWindow="300" yWindow="60" windowWidth="21600" windowHeight="11835" xr2:uid="{A9F84424-577A-4A8E-93FA-3B8862E79086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N3" i="1"/>
  <c r="L10" i="1" s="1"/>
  <c r="G8" i="1"/>
  <c r="G7" i="1"/>
  <c r="G6" i="1"/>
  <c r="G9" i="1" s="1"/>
  <c r="I3" i="1"/>
  <c r="G10" i="1" s="1"/>
  <c r="B10" i="1"/>
  <c r="D3" i="1"/>
  <c r="B9" i="1"/>
  <c r="B8" i="1"/>
  <c r="B7" i="1"/>
  <c r="B6" i="1"/>
</calcChain>
</file>

<file path=xl/sharedStrings.xml><?xml version="1.0" encoding="utf-8"?>
<sst xmlns="http://schemas.openxmlformats.org/spreadsheetml/2006/main" count="39" uniqueCount="13">
  <si>
    <t>n_sin=</t>
  </si>
  <si>
    <t>S=</t>
  </si>
  <si>
    <t>Q=</t>
  </si>
  <si>
    <t>H=</t>
  </si>
  <si>
    <t>n=</t>
  </si>
  <si>
    <t>Q_pot=</t>
  </si>
  <si>
    <t>Zpot=</t>
  </si>
  <si>
    <t>Zst=</t>
  </si>
  <si>
    <t>H_st=</t>
  </si>
  <si>
    <t>ns=</t>
  </si>
  <si>
    <t>P=</t>
  </si>
  <si>
    <t>ro=</t>
  </si>
  <si>
    <t>h=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</si>
</sst>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D19A-2FA5-4BDF-8832-0EC8C8EF32E7}">
  <dimension ref="A1:N10"/>
  <sheetViews>
    <sheetView tabSelected="1" workbookViewId="0">
      <selection activeCell="C13" sqref="C13"/>
    </sheetView>
  </sheetViews>
  <sheetFormatPr defaultRowHeight="15" x14ac:dyDescent="0.25"/>
  <sheetData>
    <row r="1" spans="1:14" ht="16.5" thickTop="1" thickBot="1" x14ac:dyDescent="0.3">
      <c r="A1" s="1" t="s">
        <v>1</v>
      </c>
      <c r="B1" s="1">
        <v>3</v>
      </c>
      <c r="C1" s="1" t="s">
        <v>6</v>
      </c>
      <c r="D1" s="1">
        <v>2</v>
      </c>
      <c r="F1" s="1" t="s">
        <v>1</v>
      </c>
      <c r="G1" s="1">
        <v>3</v>
      </c>
      <c r="H1" s="1" t="s">
        <v>6</v>
      </c>
      <c r="I1" s="1">
        <v>2</v>
      </c>
      <c r="K1" s="1" t="s">
        <v>1</v>
      </c>
      <c r="L1" s="1">
        <v>3</v>
      </c>
      <c r="M1" s="1" t="s">
        <v>6</v>
      </c>
      <c r="N1" s="1">
        <v>2</v>
      </c>
    </row>
    <row r="2" spans="1:14" ht="16.5" thickTop="1" thickBot="1" x14ac:dyDescent="0.3">
      <c r="A2" s="1" t="s">
        <v>0</v>
      </c>
      <c r="B2" s="1">
        <v>3000</v>
      </c>
      <c r="C2" s="1" t="s">
        <v>7</v>
      </c>
      <c r="D2" s="1">
        <v>1</v>
      </c>
      <c r="F2" s="1" t="s">
        <v>0</v>
      </c>
      <c r="G2" s="1">
        <v>1500</v>
      </c>
      <c r="H2" s="1" t="s">
        <v>7</v>
      </c>
      <c r="I2" s="1">
        <v>1</v>
      </c>
      <c r="K2" s="1" t="s">
        <v>0</v>
      </c>
      <c r="L2" s="1">
        <v>1000</v>
      </c>
      <c r="M2" s="1" t="s">
        <v>7</v>
      </c>
      <c r="N2" s="1">
        <v>1</v>
      </c>
    </row>
    <row r="3" spans="1:14" ht="16.5" thickTop="1" thickBot="1" x14ac:dyDescent="0.3">
      <c r="A3" s="1" t="s">
        <v>2</v>
      </c>
      <c r="B3" s="1">
        <v>650</v>
      </c>
      <c r="C3" s="1" t="s">
        <v>10</v>
      </c>
      <c r="D3" s="1">
        <f>0.03*10^6</f>
        <v>30000</v>
      </c>
      <c r="F3" s="1" t="s">
        <v>2</v>
      </c>
      <c r="G3" s="1">
        <v>650</v>
      </c>
      <c r="H3" s="1" t="s">
        <v>10</v>
      </c>
      <c r="I3" s="1">
        <f>0.03*10^6</f>
        <v>30000</v>
      </c>
      <c r="K3" s="1" t="s">
        <v>2</v>
      </c>
      <c r="L3" s="1">
        <v>650</v>
      </c>
      <c r="M3" s="1" t="s">
        <v>10</v>
      </c>
      <c r="N3" s="1">
        <f>0.03*10^6</f>
        <v>30000</v>
      </c>
    </row>
    <row r="4" spans="1:14" ht="16.5" thickTop="1" thickBot="1" x14ac:dyDescent="0.3">
      <c r="A4" s="1" t="s">
        <v>3</v>
      </c>
      <c r="B4" s="1">
        <v>92</v>
      </c>
      <c r="C4" s="1" t="s">
        <v>11</v>
      </c>
      <c r="D4" s="1">
        <v>908</v>
      </c>
      <c r="F4" s="1" t="s">
        <v>3</v>
      </c>
      <c r="G4" s="1">
        <v>92</v>
      </c>
      <c r="H4" s="1" t="s">
        <v>11</v>
      </c>
      <c r="I4" s="1">
        <v>908</v>
      </c>
      <c r="K4" s="1" t="s">
        <v>3</v>
      </c>
      <c r="L4" s="1">
        <v>92</v>
      </c>
      <c r="M4" s="1" t="s">
        <v>11</v>
      </c>
      <c r="N4" s="1">
        <v>908</v>
      </c>
    </row>
    <row r="5" spans="1:14" ht="15.75" thickTop="1" x14ac:dyDescent="0.25"/>
    <row r="6" spans="1:14" x14ac:dyDescent="0.25">
      <c r="A6" t="s">
        <v>4</v>
      </c>
      <c r="B6">
        <f>B2*(1-B1/100)</f>
        <v>2910</v>
      </c>
      <c r="F6" t="s">
        <v>4</v>
      </c>
      <c r="G6">
        <f>G2*(1-G1/100)</f>
        <v>1455</v>
      </c>
      <c r="K6" t="s">
        <v>4</v>
      </c>
      <c r="L6">
        <f>L2*(1-L1/100)</f>
        <v>970</v>
      </c>
    </row>
    <row r="7" spans="1:14" x14ac:dyDescent="0.25">
      <c r="A7" t="s">
        <v>5</v>
      </c>
      <c r="B7">
        <f>B3/(3600*D1)</f>
        <v>9.0277777777777776E-2</v>
      </c>
      <c r="F7" t="s">
        <v>5</v>
      </c>
      <c r="G7">
        <f>G3/(3600*I1)</f>
        <v>9.0277777777777776E-2</v>
      </c>
      <c r="K7" t="s">
        <v>5</v>
      </c>
      <c r="L7">
        <f>L3/(3600*N1)</f>
        <v>9.0277777777777776E-2</v>
      </c>
    </row>
    <row r="8" spans="1:14" x14ac:dyDescent="0.25">
      <c r="A8" t="s">
        <v>8</v>
      </c>
      <c r="B8">
        <f>B4/D2</f>
        <v>92</v>
      </c>
      <c r="F8" t="s">
        <v>8</v>
      </c>
      <c r="G8">
        <f>G4/I2</f>
        <v>92</v>
      </c>
      <c r="K8" t="s">
        <v>8</v>
      </c>
      <c r="L8">
        <f>L4/N2</f>
        <v>92</v>
      </c>
    </row>
    <row r="9" spans="1:14" x14ac:dyDescent="0.25">
      <c r="A9" t="s">
        <v>9</v>
      </c>
      <c r="B9">
        <f>(3.65*B6*SQRT(B7))/B8^0.75</f>
        <v>107.43243345000216</v>
      </c>
      <c r="F9" t="s">
        <v>9</v>
      </c>
      <c r="G9">
        <f>(3.65*G6*SQRT(G7))/G8^0.75</f>
        <v>53.716216725001082</v>
      </c>
      <c r="K9" t="s">
        <v>9</v>
      </c>
      <c r="L9">
        <f>(3.65*L6*SQRT(L7))/L8^0.75</f>
        <v>35.810811150000717</v>
      </c>
    </row>
    <row r="10" spans="1:14" x14ac:dyDescent="0.25">
      <c r="A10" t="s">
        <v>12</v>
      </c>
      <c r="B10">
        <f>D3/(D4*9.81)</f>
        <v>3.3679559201929168</v>
      </c>
      <c r="F10" t="s">
        <v>12</v>
      </c>
      <c r="G10">
        <f>I3/(I4*9.81)</f>
        <v>3.3679559201929168</v>
      </c>
      <c r="K10" t="s">
        <v>12</v>
      </c>
      <c r="L10">
        <f>N3/(N4*9.81)</f>
        <v>3.3679559201929168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Tajiri</dc:creator>
  <cp:lastModifiedBy>Tajiri</cp:lastModifiedBy>
  <dcterms:created xsi:type="dcterms:W3CDTF">2020-03-06T18:03:15Z</dcterms:created>
  <dcterms:modified xsi:type="dcterms:W3CDTF">2020-03-06T19:06:04Z</dcterms:modified>
</cp:coreProperties>
</file>