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pumale\Downloads\"/>
    </mc:Choice>
  </mc:AlternateContent>
  <xr:revisionPtr revIDLastSave="0" documentId="13_ncr:1_{E869E94F-1585-4E86-8DAB-3BBD6CD2B017}" xr6:coauthVersionLast="47" xr6:coauthVersionMax="47" xr10:uidLastSave="{00000000-0000-0000-0000-000000000000}"/>
  <bookViews>
    <workbookView xWindow="-110" yWindow="-110" windowWidth="19420" windowHeight="10300" firstSheet="2" activeTab="6" xr2:uid="{00000000-000D-0000-FFFF-FFFF00000000}"/>
  </bookViews>
  <sheets>
    <sheet name="orders" sheetId="17" r:id="rId1"/>
    <sheet name="customers" sheetId="13" r:id="rId2"/>
    <sheet name="products" sheetId="2" r:id="rId3"/>
    <sheet name="Total Sales" sheetId="18" r:id="rId4"/>
    <sheet name="Top Countries" sheetId="19" r:id="rId5"/>
    <sheet name="Top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F10" i="17"/>
  <c r="P253" i="17"/>
  <c r="P701" i="17"/>
  <c r="P859" i="17"/>
  <c r="N5" i="17"/>
  <c r="N47" i="17"/>
  <c r="N63" i="17"/>
  <c r="N69" i="17"/>
  <c r="N111" i="17"/>
  <c r="N127" i="17"/>
  <c r="N173" i="17"/>
  <c r="N175" i="17"/>
  <c r="N221" i="17"/>
  <c r="N237" i="17"/>
  <c r="N238" i="17"/>
  <c r="N269" i="17"/>
  <c r="N271" i="17"/>
  <c r="N289" i="17"/>
  <c r="N293" i="17"/>
  <c r="N297" i="17"/>
  <c r="N311" i="17"/>
  <c r="N332" i="17"/>
  <c r="N377" i="17"/>
  <c r="N391" i="17"/>
  <c r="N414" i="17"/>
  <c r="N477" i="17"/>
  <c r="N494" i="17"/>
  <c r="N557" i="17"/>
  <c r="N580" i="17"/>
  <c r="N638" i="17"/>
  <c r="N660" i="17"/>
  <c r="N721" i="17"/>
  <c r="N741" i="17"/>
  <c r="N801" i="17"/>
  <c r="N823" i="17"/>
  <c r="N884" i="17"/>
  <c r="N897" i="17"/>
  <c r="N950" i="17"/>
  <c r="N968" i="17"/>
  <c r="M4" i="17"/>
  <c r="M5" i="17"/>
  <c r="M22" i="17"/>
  <c r="M32" i="17"/>
  <c r="M34" i="17"/>
  <c r="M46" i="17"/>
  <c r="M47" i="17"/>
  <c r="M56" i="17"/>
  <c r="M58" i="17"/>
  <c r="M70" i="17"/>
  <c r="M72" i="17"/>
  <c r="M82" i="17"/>
  <c r="M86" i="17"/>
  <c r="M95" i="17"/>
  <c r="M96" i="17"/>
  <c r="M98" i="17"/>
  <c r="M110" i="17"/>
  <c r="M120" i="17"/>
  <c r="M122" i="17"/>
  <c r="M125" i="17"/>
  <c r="M134" i="17"/>
  <c r="M136" i="17"/>
  <c r="M146" i="17"/>
  <c r="M150" i="17"/>
  <c r="M160" i="17"/>
  <c r="M162" i="17"/>
  <c r="M173" i="17"/>
  <c r="M174" i="17"/>
  <c r="M175" i="17"/>
  <c r="M184" i="17"/>
  <c r="M186" i="17"/>
  <c r="M198" i="17"/>
  <c r="M200" i="17"/>
  <c r="M210" i="17"/>
  <c r="M214" i="17"/>
  <c r="M223" i="17"/>
  <c r="M224" i="17"/>
  <c r="M226" i="17"/>
  <c r="M238" i="17"/>
  <c r="M239" i="17"/>
  <c r="M248" i="17"/>
  <c r="M250" i="17"/>
  <c r="M253" i="17"/>
  <c r="M262" i="17"/>
  <c r="M264" i="17"/>
  <c r="M274" i="17"/>
  <c r="M278" i="17"/>
  <c r="M287" i="17"/>
  <c r="M288" i="17"/>
  <c r="M290" i="17"/>
  <c r="M301" i="17"/>
  <c r="M302" i="17"/>
  <c r="M312" i="17"/>
  <c r="M314" i="17"/>
  <c r="M326" i="17"/>
  <c r="M328" i="17"/>
  <c r="M338" i="17"/>
  <c r="M342" i="17"/>
  <c r="M429" i="17"/>
  <c r="M479" i="17"/>
  <c r="M493" i="17"/>
  <c r="M543" i="17"/>
  <c r="M575" i="17"/>
  <c r="M585" i="17"/>
  <c r="M617" i="17"/>
  <c r="M629" i="17"/>
  <c r="M661" i="17"/>
  <c r="M719" i="17"/>
  <c r="M767" i="17"/>
  <c r="M783" i="17"/>
  <c r="M831" i="17"/>
  <c r="M847" i="17"/>
  <c r="M895" i="17"/>
  <c r="M911" i="17"/>
  <c r="M959" i="17"/>
  <c r="M975" i="17"/>
  <c r="J4" i="17"/>
  <c r="P4" i="17" s="1"/>
  <c r="I3" i="17"/>
  <c r="N3" i="17" s="1"/>
  <c r="J3" i="17"/>
  <c r="P3" i="17" s="1"/>
  <c r="K3" i="17"/>
  <c r="L3" i="17"/>
  <c r="M3" i="17" s="1"/>
  <c r="I4" i="17"/>
  <c r="N4" i="17" s="1"/>
  <c r="K4" i="17"/>
  <c r="L4" i="17"/>
  <c r="I5" i="17"/>
  <c r="J5" i="17"/>
  <c r="P5" i="17" s="1"/>
  <c r="K5" i="17"/>
  <c r="L5" i="17"/>
  <c r="I6" i="17"/>
  <c r="N6" i="17" s="1"/>
  <c r="J6" i="17"/>
  <c r="P6" i="17" s="1"/>
  <c r="K6" i="17"/>
  <c r="L6" i="17"/>
  <c r="M6" i="17" s="1"/>
  <c r="I7" i="17"/>
  <c r="N7" i="17" s="1"/>
  <c r="J7" i="17"/>
  <c r="P7" i="17" s="1"/>
  <c r="K7" i="17"/>
  <c r="L7" i="17"/>
  <c r="M7" i="17" s="1"/>
  <c r="I8" i="17"/>
  <c r="N8" i="17" s="1"/>
  <c r="J8" i="17"/>
  <c r="P8" i="17" s="1"/>
  <c r="K8" i="17"/>
  <c r="L8" i="17"/>
  <c r="M8" i="17" s="1"/>
  <c r="I9" i="17"/>
  <c r="N9" i="17" s="1"/>
  <c r="J9" i="17"/>
  <c r="P9" i="17" s="1"/>
  <c r="K9" i="17"/>
  <c r="L9" i="17"/>
  <c r="M9" i="17" s="1"/>
  <c r="I10" i="17"/>
  <c r="N10" i="17" s="1"/>
  <c r="J10" i="17"/>
  <c r="P10" i="17" s="1"/>
  <c r="K10" i="17"/>
  <c r="L10" i="17"/>
  <c r="M10" i="17" s="1"/>
  <c r="I11" i="17"/>
  <c r="N11" i="17" s="1"/>
  <c r="J11" i="17"/>
  <c r="P11" i="17" s="1"/>
  <c r="K11" i="17"/>
  <c r="L11" i="17"/>
  <c r="M11" i="17" s="1"/>
  <c r="I12" i="17"/>
  <c r="N12" i="17" s="1"/>
  <c r="J12" i="17"/>
  <c r="P12" i="17" s="1"/>
  <c r="K12" i="17"/>
  <c r="L12" i="17"/>
  <c r="M12" i="17" s="1"/>
  <c r="I13" i="17"/>
  <c r="N13" i="17" s="1"/>
  <c r="J13" i="17"/>
  <c r="P13" i="17" s="1"/>
  <c r="K13" i="17"/>
  <c r="L13" i="17"/>
  <c r="M13" i="17" s="1"/>
  <c r="I14" i="17"/>
  <c r="N14" i="17" s="1"/>
  <c r="J14" i="17"/>
  <c r="P14" i="17" s="1"/>
  <c r="K14" i="17"/>
  <c r="L14" i="17"/>
  <c r="M14" i="17" s="1"/>
  <c r="I15" i="17"/>
  <c r="N15" i="17" s="1"/>
  <c r="J15" i="17"/>
  <c r="P15" i="17" s="1"/>
  <c r="K15" i="17"/>
  <c r="L15" i="17"/>
  <c r="M15" i="17" s="1"/>
  <c r="I16" i="17"/>
  <c r="N16" i="17" s="1"/>
  <c r="J16" i="17"/>
  <c r="P16" i="17" s="1"/>
  <c r="K16" i="17"/>
  <c r="L16" i="17"/>
  <c r="M16" i="17" s="1"/>
  <c r="I17" i="17"/>
  <c r="N17" i="17" s="1"/>
  <c r="J17" i="17"/>
  <c r="P17" i="17" s="1"/>
  <c r="K17" i="17"/>
  <c r="L17" i="17"/>
  <c r="M17" i="17" s="1"/>
  <c r="I18" i="17"/>
  <c r="N18" i="17" s="1"/>
  <c r="J18" i="17"/>
  <c r="P18" i="17" s="1"/>
  <c r="K18" i="17"/>
  <c r="L18" i="17"/>
  <c r="M18" i="17" s="1"/>
  <c r="I19" i="17"/>
  <c r="N19" i="17" s="1"/>
  <c r="J19" i="17"/>
  <c r="P19" i="17" s="1"/>
  <c r="K19" i="17"/>
  <c r="L19" i="17"/>
  <c r="M19" i="17" s="1"/>
  <c r="I20" i="17"/>
  <c r="N20" i="17" s="1"/>
  <c r="J20" i="17"/>
  <c r="P20" i="17" s="1"/>
  <c r="K20" i="17"/>
  <c r="L20" i="17"/>
  <c r="M20" i="17" s="1"/>
  <c r="I21" i="17"/>
  <c r="N21" i="17" s="1"/>
  <c r="J21" i="17"/>
  <c r="P21" i="17" s="1"/>
  <c r="K21" i="17"/>
  <c r="L21" i="17"/>
  <c r="M21" i="17" s="1"/>
  <c r="I22" i="17"/>
  <c r="N22" i="17" s="1"/>
  <c r="J22" i="17"/>
  <c r="P22" i="17" s="1"/>
  <c r="K22" i="17"/>
  <c r="L22" i="17"/>
  <c r="I23" i="17"/>
  <c r="N23" i="17" s="1"/>
  <c r="J23" i="17"/>
  <c r="P23" i="17" s="1"/>
  <c r="K23" i="17"/>
  <c r="L23" i="17"/>
  <c r="M23" i="17" s="1"/>
  <c r="I24" i="17"/>
  <c r="N24" i="17" s="1"/>
  <c r="J24" i="17"/>
  <c r="P24" i="17" s="1"/>
  <c r="K24" i="17"/>
  <c r="L24" i="17"/>
  <c r="M24" i="17" s="1"/>
  <c r="I25" i="17"/>
  <c r="N25" i="17" s="1"/>
  <c r="J25" i="17"/>
  <c r="P25" i="17" s="1"/>
  <c r="K25" i="17"/>
  <c r="L25" i="17"/>
  <c r="M25" i="17" s="1"/>
  <c r="I26" i="17"/>
  <c r="N26" i="17" s="1"/>
  <c r="J26" i="17"/>
  <c r="P26" i="17" s="1"/>
  <c r="K26" i="17"/>
  <c r="L26" i="17"/>
  <c r="M26" i="17" s="1"/>
  <c r="I27" i="17"/>
  <c r="N27" i="17" s="1"/>
  <c r="J27" i="17"/>
  <c r="P27" i="17" s="1"/>
  <c r="K27" i="17"/>
  <c r="L27" i="17"/>
  <c r="M27" i="17" s="1"/>
  <c r="I28" i="17"/>
  <c r="N28" i="17" s="1"/>
  <c r="J28" i="17"/>
  <c r="P28" i="17" s="1"/>
  <c r="K28" i="17"/>
  <c r="L28" i="17"/>
  <c r="M28" i="17" s="1"/>
  <c r="I29" i="17"/>
  <c r="N29" i="17" s="1"/>
  <c r="J29" i="17"/>
  <c r="P29" i="17" s="1"/>
  <c r="K29" i="17"/>
  <c r="L29" i="17"/>
  <c r="M29" i="17" s="1"/>
  <c r="I30" i="17"/>
  <c r="N30" i="17" s="1"/>
  <c r="J30" i="17"/>
  <c r="P30" i="17" s="1"/>
  <c r="K30" i="17"/>
  <c r="L30" i="17"/>
  <c r="M30" i="17" s="1"/>
  <c r="I31" i="17"/>
  <c r="N31" i="17" s="1"/>
  <c r="J31" i="17"/>
  <c r="P31" i="17" s="1"/>
  <c r="K31" i="17"/>
  <c r="L31" i="17"/>
  <c r="M31" i="17" s="1"/>
  <c r="I32" i="17"/>
  <c r="N32" i="17" s="1"/>
  <c r="J32" i="17"/>
  <c r="P32" i="17" s="1"/>
  <c r="K32" i="17"/>
  <c r="L32" i="17"/>
  <c r="I33" i="17"/>
  <c r="N33" i="17" s="1"/>
  <c r="J33" i="17"/>
  <c r="P33" i="17" s="1"/>
  <c r="K33" i="17"/>
  <c r="L33" i="17"/>
  <c r="M33" i="17" s="1"/>
  <c r="I34" i="17"/>
  <c r="N34" i="17" s="1"/>
  <c r="J34" i="17"/>
  <c r="P34" i="17" s="1"/>
  <c r="K34" i="17"/>
  <c r="L34" i="17"/>
  <c r="I35" i="17"/>
  <c r="N35" i="17" s="1"/>
  <c r="J35" i="17"/>
  <c r="P35" i="17" s="1"/>
  <c r="K35" i="17"/>
  <c r="L35" i="17"/>
  <c r="M35" i="17" s="1"/>
  <c r="I36" i="17"/>
  <c r="N36" i="17" s="1"/>
  <c r="J36" i="17"/>
  <c r="P36" i="17" s="1"/>
  <c r="K36" i="17"/>
  <c r="L36" i="17"/>
  <c r="M36" i="17" s="1"/>
  <c r="I37" i="17"/>
  <c r="N37" i="17" s="1"/>
  <c r="J37" i="17"/>
  <c r="P37" i="17" s="1"/>
  <c r="K37" i="17"/>
  <c r="L37" i="17"/>
  <c r="M37" i="17" s="1"/>
  <c r="I38" i="17"/>
  <c r="N38" i="17" s="1"/>
  <c r="J38" i="17"/>
  <c r="P38" i="17" s="1"/>
  <c r="K38" i="17"/>
  <c r="L38" i="17"/>
  <c r="M38" i="17" s="1"/>
  <c r="I39" i="17"/>
  <c r="N39" i="17" s="1"/>
  <c r="J39" i="17"/>
  <c r="P39" i="17" s="1"/>
  <c r="K39" i="17"/>
  <c r="L39" i="17"/>
  <c r="M39" i="17" s="1"/>
  <c r="I40" i="17"/>
  <c r="N40" i="17" s="1"/>
  <c r="J40" i="17"/>
  <c r="P40" i="17" s="1"/>
  <c r="K40" i="17"/>
  <c r="L40" i="17"/>
  <c r="M40" i="17" s="1"/>
  <c r="I41" i="17"/>
  <c r="N41" i="17" s="1"/>
  <c r="J41" i="17"/>
  <c r="P41" i="17" s="1"/>
  <c r="K41" i="17"/>
  <c r="L41" i="17"/>
  <c r="M41" i="17" s="1"/>
  <c r="I42" i="17"/>
  <c r="N42" i="17" s="1"/>
  <c r="J42" i="17"/>
  <c r="P42" i="17" s="1"/>
  <c r="K42" i="17"/>
  <c r="L42" i="17"/>
  <c r="M42" i="17" s="1"/>
  <c r="I43" i="17"/>
  <c r="N43" i="17" s="1"/>
  <c r="J43" i="17"/>
  <c r="P43" i="17" s="1"/>
  <c r="K43" i="17"/>
  <c r="L43" i="17"/>
  <c r="M43" i="17" s="1"/>
  <c r="I44" i="17"/>
  <c r="N44" i="17" s="1"/>
  <c r="J44" i="17"/>
  <c r="P44" i="17" s="1"/>
  <c r="K44" i="17"/>
  <c r="L44" i="17"/>
  <c r="M44" i="17" s="1"/>
  <c r="I45" i="17"/>
  <c r="N45" i="17" s="1"/>
  <c r="J45" i="17"/>
  <c r="P45" i="17" s="1"/>
  <c r="K45" i="17"/>
  <c r="L45" i="17"/>
  <c r="M45" i="17" s="1"/>
  <c r="I46" i="17"/>
  <c r="N46" i="17" s="1"/>
  <c r="J46" i="17"/>
  <c r="P46" i="17" s="1"/>
  <c r="K46" i="17"/>
  <c r="L46" i="17"/>
  <c r="I47" i="17"/>
  <c r="J47" i="17"/>
  <c r="P47" i="17" s="1"/>
  <c r="K47" i="17"/>
  <c r="L47" i="17"/>
  <c r="I48" i="17"/>
  <c r="N48" i="17" s="1"/>
  <c r="J48" i="17"/>
  <c r="P48" i="17" s="1"/>
  <c r="K48" i="17"/>
  <c r="L48" i="17"/>
  <c r="M48" i="17" s="1"/>
  <c r="I49" i="17"/>
  <c r="N49" i="17" s="1"/>
  <c r="J49" i="17"/>
  <c r="P49" i="17" s="1"/>
  <c r="K49" i="17"/>
  <c r="L49" i="17"/>
  <c r="M49" i="17" s="1"/>
  <c r="I50" i="17"/>
  <c r="N50" i="17" s="1"/>
  <c r="J50" i="17"/>
  <c r="P50" i="17" s="1"/>
  <c r="K50" i="17"/>
  <c r="L50" i="17"/>
  <c r="M50" i="17" s="1"/>
  <c r="I51" i="17"/>
  <c r="N51" i="17" s="1"/>
  <c r="J51" i="17"/>
  <c r="P51" i="17" s="1"/>
  <c r="K51" i="17"/>
  <c r="L51" i="17"/>
  <c r="M51" i="17" s="1"/>
  <c r="I52" i="17"/>
  <c r="N52" i="17" s="1"/>
  <c r="J52" i="17"/>
  <c r="P52" i="17" s="1"/>
  <c r="K52" i="17"/>
  <c r="L52" i="17"/>
  <c r="M52" i="17" s="1"/>
  <c r="I53" i="17"/>
  <c r="N53" i="17" s="1"/>
  <c r="J53" i="17"/>
  <c r="P53" i="17" s="1"/>
  <c r="K53" i="17"/>
  <c r="L53" i="17"/>
  <c r="M53" i="17" s="1"/>
  <c r="I54" i="17"/>
  <c r="N54" i="17" s="1"/>
  <c r="J54" i="17"/>
  <c r="P54" i="17" s="1"/>
  <c r="K54" i="17"/>
  <c r="L54" i="17"/>
  <c r="M54" i="17" s="1"/>
  <c r="I55" i="17"/>
  <c r="N55" i="17" s="1"/>
  <c r="J55" i="17"/>
  <c r="P55" i="17" s="1"/>
  <c r="K55" i="17"/>
  <c r="L55" i="17"/>
  <c r="M55" i="17" s="1"/>
  <c r="I56" i="17"/>
  <c r="N56" i="17" s="1"/>
  <c r="J56" i="17"/>
  <c r="P56" i="17" s="1"/>
  <c r="K56" i="17"/>
  <c r="L56" i="17"/>
  <c r="I57" i="17"/>
  <c r="N57" i="17" s="1"/>
  <c r="J57" i="17"/>
  <c r="P57" i="17" s="1"/>
  <c r="K57" i="17"/>
  <c r="L57" i="17"/>
  <c r="M57" i="17" s="1"/>
  <c r="I58" i="17"/>
  <c r="N58" i="17" s="1"/>
  <c r="J58" i="17"/>
  <c r="P58" i="17" s="1"/>
  <c r="K58" i="17"/>
  <c r="L58" i="17"/>
  <c r="I59" i="17"/>
  <c r="N59" i="17" s="1"/>
  <c r="J59" i="17"/>
  <c r="P59" i="17" s="1"/>
  <c r="K59" i="17"/>
  <c r="L59" i="17"/>
  <c r="M59" i="17" s="1"/>
  <c r="I60" i="17"/>
  <c r="N60" i="17" s="1"/>
  <c r="J60" i="17"/>
  <c r="P60" i="17" s="1"/>
  <c r="K60" i="17"/>
  <c r="L60" i="17"/>
  <c r="M60" i="17" s="1"/>
  <c r="I61" i="17"/>
  <c r="N61" i="17" s="1"/>
  <c r="J61" i="17"/>
  <c r="P61" i="17" s="1"/>
  <c r="K61" i="17"/>
  <c r="L61" i="17"/>
  <c r="M61" i="17" s="1"/>
  <c r="I62" i="17"/>
  <c r="N62" i="17" s="1"/>
  <c r="J62" i="17"/>
  <c r="P62" i="17" s="1"/>
  <c r="K62" i="17"/>
  <c r="L62" i="17"/>
  <c r="M62" i="17" s="1"/>
  <c r="I63" i="17"/>
  <c r="J63" i="17"/>
  <c r="P63" i="17" s="1"/>
  <c r="K63" i="17"/>
  <c r="L63" i="17"/>
  <c r="M63" i="17" s="1"/>
  <c r="I64" i="17"/>
  <c r="N64" i="17" s="1"/>
  <c r="J64" i="17"/>
  <c r="P64" i="17" s="1"/>
  <c r="K64" i="17"/>
  <c r="L64" i="17"/>
  <c r="M64" i="17" s="1"/>
  <c r="I65" i="17"/>
  <c r="N65" i="17" s="1"/>
  <c r="J65" i="17"/>
  <c r="P65" i="17" s="1"/>
  <c r="K65" i="17"/>
  <c r="L65" i="17"/>
  <c r="M65" i="17" s="1"/>
  <c r="I66" i="17"/>
  <c r="N66" i="17" s="1"/>
  <c r="J66" i="17"/>
  <c r="P66" i="17" s="1"/>
  <c r="K66" i="17"/>
  <c r="L66" i="17"/>
  <c r="M66" i="17" s="1"/>
  <c r="I67" i="17"/>
  <c r="N67" i="17" s="1"/>
  <c r="J67" i="17"/>
  <c r="P67" i="17" s="1"/>
  <c r="K67" i="17"/>
  <c r="L67" i="17"/>
  <c r="M67" i="17" s="1"/>
  <c r="I68" i="17"/>
  <c r="N68" i="17" s="1"/>
  <c r="J68" i="17"/>
  <c r="P68" i="17" s="1"/>
  <c r="K68" i="17"/>
  <c r="L68" i="17"/>
  <c r="M68" i="17" s="1"/>
  <c r="I69" i="17"/>
  <c r="J69" i="17"/>
  <c r="P69" i="17" s="1"/>
  <c r="K69" i="17"/>
  <c r="L69" i="17"/>
  <c r="M69" i="17" s="1"/>
  <c r="I70" i="17"/>
  <c r="N70" i="17" s="1"/>
  <c r="J70" i="17"/>
  <c r="P70" i="17" s="1"/>
  <c r="K70" i="17"/>
  <c r="L70" i="17"/>
  <c r="I71" i="17"/>
  <c r="N71" i="17" s="1"/>
  <c r="J71" i="17"/>
  <c r="P71" i="17" s="1"/>
  <c r="K71" i="17"/>
  <c r="L71" i="17"/>
  <c r="M71" i="17" s="1"/>
  <c r="I72" i="17"/>
  <c r="N72" i="17" s="1"/>
  <c r="J72" i="17"/>
  <c r="P72" i="17" s="1"/>
  <c r="K72" i="17"/>
  <c r="L72" i="17"/>
  <c r="I73" i="17"/>
  <c r="N73" i="17" s="1"/>
  <c r="J73" i="17"/>
  <c r="P73" i="17" s="1"/>
  <c r="K73" i="17"/>
  <c r="L73" i="17"/>
  <c r="M73" i="17" s="1"/>
  <c r="I74" i="17"/>
  <c r="N74" i="17" s="1"/>
  <c r="J74" i="17"/>
  <c r="P74" i="17" s="1"/>
  <c r="K74" i="17"/>
  <c r="L74" i="17"/>
  <c r="M74" i="17" s="1"/>
  <c r="I75" i="17"/>
  <c r="N75" i="17" s="1"/>
  <c r="J75" i="17"/>
  <c r="P75" i="17" s="1"/>
  <c r="K75" i="17"/>
  <c r="L75" i="17"/>
  <c r="M75" i="17" s="1"/>
  <c r="I76" i="17"/>
  <c r="N76" i="17" s="1"/>
  <c r="J76" i="17"/>
  <c r="P76" i="17" s="1"/>
  <c r="K76" i="17"/>
  <c r="L76" i="17"/>
  <c r="M76" i="17" s="1"/>
  <c r="I77" i="17"/>
  <c r="N77" i="17" s="1"/>
  <c r="J77" i="17"/>
  <c r="P77" i="17" s="1"/>
  <c r="K77" i="17"/>
  <c r="L77" i="17"/>
  <c r="M77" i="17" s="1"/>
  <c r="I78" i="17"/>
  <c r="N78" i="17" s="1"/>
  <c r="J78" i="17"/>
  <c r="P78" i="17" s="1"/>
  <c r="K78" i="17"/>
  <c r="L78" i="17"/>
  <c r="M78" i="17" s="1"/>
  <c r="I79" i="17"/>
  <c r="N79" i="17" s="1"/>
  <c r="J79" i="17"/>
  <c r="P79" i="17" s="1"/>
  <c r="K79" i="17"/>
  <c r="L79" i="17"/>
  <c r="M79" i="17" s="1"/>
  <c r="I80" i="17"/>
  <c r="N80" i="17" s="1"/>
  <c r="J80" i="17"/>
  <c r="P80" i="17" s="1"/>
  <c r="K80" i="17"/>
  <c r="L80" i="17"/>
  <c r="M80" i="17" s="1"/>
  <c r="I81" i="17"/>
  <c r="N81" i="17" s="1"/>
  <c r="J81" i="17"/>
  <c r="P81" i="17" s="1"/>
  <c r="K81" i="17"/>
  <c r="L81" i="17"/>
  <c r="M81" i="17" s="1"/>
  <c r="I82" i="17"/>
  <c r="N82" i="17" s="1"/>
  <c r="J82" i="17"/>
  <c r="P82" i="17" s="1"/>
  <c r="K82" i="17"/>
  <c r="L82" i="17"/>
  <c r="I83" i="17"/>
  <c r="N83" i="17" s="1"/>
  <c r="J83" i="17"/>
  <c r="P83" i="17" s="1"/>
  <c r="K83" i="17"/>
  <c r="L83" i="17"/>
  <c r="M83" i="17" s="1"/>
  <c r="I84" i="17"/>
  <c r="N84" i="17" s="1"/>
  <c r="J84" i="17"/>
  <c r="P84" i="17" s="1"/>
  <c r="K84" i="17"/>
  <c r="L84" i="17"/>
  <c r="M84" i="17" s="1"/>
  <c r="I85" i="17"/>
  <c r="N85" i="17" s="1"/>
  <c r="J85" i="17"/>
  <c r="P85" i="17" s="1"/>
  <c r="K85" i="17"/>
  <c r="L85" i="17"/>
  <c r="M85" i="17" s="1"/>
  <c r="I86" i="17"/>
  <c r="N86" i="17" s="1"/>
  <c r="J86" i="17"/>
  <c r="P86" i="17" s="1"/>
  <c r="K86" i="17"/>
  <c r="L86" i="17"/>
  <c r="I87" i="17"/>
  <c r="N87" i="17" s="1"/>
  <c r="J87" i="17"/>
  <c r="P87" i="17" s="1"/>
  <c r="K87" i="17"/>
  <c r="L87" i="17"/>
  <c r="M87" i="17" s="1"/>
  <c r="I88" i="17"/>
  <c r="N88" i="17" s="1"/>
  <c r="J88" i="17"/>
  <c r="P88" i="17" s="1"/>
  <c r="K88" i="17"/>
  <c r="L88" i="17"/>
  <c r="M88" i="17" s="1"/>
  <c r="I89" i="17"/>
  <c r="N89" i="17" s="1"/>
  <c r="J89" i="17"/>
  <c r="P89" i="17" s="1"/>
  <c r="K89" i="17"/>
  <c r="L89" i="17"/>
  <c r="M89" i="17" s="1"/>
  <c r="I90" i="17"/>
  <c r="N90" i="17" s="1"/>
  <c r="J90" i="17"/>
  <c r="P90" i="17" s="1"/>
  <c r="K90" i="17"/>
  <c r="L90" i="17"/>
  <c r="M90" i="17" s="1"/>
  <c r="I91" i="17"/>
  <c r="N91" i="17" s="1"/>
  <c r="J91" i="17"/>
  <c r="P91" i="17" s="1"/>
  <c r="K91" i="17"/>
  <c r="L91" i="17"/>
  <c r="M91" i="17" s="1"/>
  <c r="I92" i="17"/>
  <c r="N92" i="17" s="1"/>
  <c r="J92" i="17"/>
  <c r="P92" i="17" s="1"/>
  <c r="K92" i="17"/>
  <c r="L92" i="17"/>
  <c r="M92" i="17" s="1"/>
  <c r="I93" i="17"/>
  <c r="N93" i="17" s="1"/>
  <c r="J93" i="17"/>
  <c r="P93" i="17" s="1"/>
  <c r="K93" i="17"/>
  <c r="L93" i="17"/>
  <c r="M93" i="17" s="1"/>
  <c r="I94" i="17"/>
  <c r="N94" i="17" s="1"/>
  <c r="J94" i="17"/>
  <c r="P94" i="17" s="1"/>
  <c r="K94" i="17"/>
  <c r="L94" i="17"/>
  <c r="M94" i="17" s="1"/>
  <c r="I95" i="17"/>
  <c r="N95" i="17" s="1"/>
  <c r="J95" i="17"/>
  <c r="P95" i="17" s="1"/>
  <c r="K95" i="17"/>
  <c r="L95" i="17"/>
  <c r="I96" i="17"/>
  <c r="N96" i="17" s="1"/>
  <c r="J96" i="17"/>
  <c r="P96" i="17" s="1"/>
  <c r="K96" i="17"/>
  <c r="L96" i="17"/>
  <c r="I97" i="17"/>
  <c r="N97" i="17" s="1"/>
  <c r="J97" i="17"/>
  <c r="P97" i="17" s="1"/>
  <c r="K97" i="17"/>
  <c r="L97" i="17"/>
  <c r="M97" i="17" s="1"/>
  <c r="I98" i="17"/>
  <c r="N98" i="17" s="1"/>
  <c r="J98" i="17"/>
  <c r="P98" i="17" s="1"/>
  <c r="K98" i="17"/>
  <c r="L98" i="17"/>
  <c r="I99" i="17"/>
  <c r="N99" i="17" s="1"/>
  <c r="J99" i="17"/>
  <c r="P99" i="17" s="1"/>
  <c r="K99" i="17"/>
  <c r="L99" i="17"/>
  <c r="M99" i="17" s="1"/>
  <c r="I100" i="17"/>
  <c r="N100" i="17" s="1"/>
  <c r="J100" i="17"/>
  <c r="P100" i="17" s="1"/>
  <c r="K100" i="17"/>
  <c r="L100" i="17"/>
  <c r="M100" i="17" s="1"/>
  <c r="I101" i="17"/>
  <c r="N101" i="17" s="1"/>
  <c r="J101" i="17"/>
  <c r="P101" i="17" s="1"/>
  <c r="K101" i="17"/>
  <c r="L101" i="17"/>
  <c r="M101" i="17" s="1"/>
  <c r="I102" i="17"/>
  <c r="N102" i="17" s="1"/>
  <c r="J102" i="17"/>
  <c r="P102" i="17" s="1"/>
  <c r="K102" i="17"/>
  <c r="L102" i="17"/>
  <c r="M102" i="17" s="1"/>
  <c r="I103" i="17"/>
  <c r="N103" i="17" s="1"/>
  <c r="J103" i="17"/>
  <c r="P103" i="17" s="1"/>
  <c r="K103" i="17"/>
  <c r="L103" i="17"/>
  <c r="M103" i="17" s="1"/>
  <c r="I104" i="17"/>
  <c r="N104" i="17" s="1"/>
  <c r="J104" i="17"/>
  <c r="P104" i="17" s="1"/>
  <c r="K104" i="17"/>
  <c r="L104" i="17"/>
  <c r="M104" i="17" s="1"/>
  <c r="I105" i="17"/>
  <c r="N105" i="17" s="1"/>
  <c r="J105" i="17"/>
  <c r="P105" i="17" s="1"/>
  <c r="K105" i="17"/>
  <c r="L105" i="17"/>
  <c r="M105" i="17" s="1"/>
  <c r="I106" i="17"/>
  <c r="N106" i="17" s="1"/>
  <c r="J106" i="17"/>
  <c r="P106" i="17" s="1"/>
  <c r="K106" i="17"/>
  <c r="L106" i="17"/>
  <c r="M106" i="17" s="1"/>
  <c r="I107" i="17"/>
  <c r="N107" i="17" s="1"/>
  <c r="J107" i="17"/>
  <c r="P107" i="17" s="1"/>
  <c r="K107" i="17"/>
  <c r="L107" i="17"/>
  <c r="M107" i="17" s="1"/>
  <c r="I108" i="17"/>
  <c r="N108" i="17" s="1"/>
  <c r="J108" i="17"/>
  <c r="P108" i="17" s="1"/>
  <c r="K108" i="17"/>
  <c r="L108" i="17"/>
  <c r="M108" i="17" s="1"/>
  <c r="I109" i="17"/>
  <c r="N109" i="17" s="1"/>
  <c r="J109" i="17"/>
  <c r="P109" i="17" s="1"/>
  <c r="K109" i="17"/>
  <c r="L109" i="17"/>
  <c r="M109" i="17" s="1"/>
  <c r="I110" i="17"/>
  <c r="N110" i="17" s="1"/>
  <c r="J110" i="17"/>
  <c r="P110" i="17" s="1"/>
  <c r="K110" i="17"/>
  <c r="L110" i="17"/>
  <c r="I111" i="17"/>
  <c r="J111" i="17"/>
  <c r="P111" i="17" s="1"/>
  <c r="K111" i="17"/>
  <c r="L111" i="17"/>
  <c r="M111" i="17" s="1"/>
  <c r="I112" i="17"/>
  <c r="N112" i="17" s="1"/>
  <c r="J112" i="17"/>
  <c r="P112" i="17" s="1"/>
  <c r="K112" i="17"/>
  <c r="L112" i="17"/>
  <c r="M112" i="17" s="1"/>
  <c r="I113" i="17"/>
  <c r="N113" i="17" s="1"/>
  <c r="J113" i="17"/>
  <c r="P113" i="17" s="1"/>
  <c r="K113" i="17"/>
  <c r="L113" i="17"/>
  <c r="M113" i="17" s="1"/>
  <c r="I114" i="17"/>
  <c r="N114" i="17" s="1"/>
  <c r="J114" i="17"/>
  <c r="P114" i="17" s="1"/>
  <c r="K114" i="17"/>
  <c r="L114" i="17"/>
  <c r="M114" i="17" s="1"/>
  <c r="I115" i="17"/>
  <c r="N115" i="17" s="1"/>
  <c r="J115" i="17"/>
  <c r="P115" i="17" s="1"/>
  <c r="K115" i="17"/>
  <c r="L115" i="17"/>
  <c r="M115" i="17" s="1"/>
  <c r="I116" i="17"/>
  <c r="N116" i="17" s="1"/>
  <c r="J116" i="17"/>
  <c r="P116" i="17" s="1"/>
  <c r="K116" i="17"/>
  <c r="L116" i="17"/>
  <c r="M116" i="17" s="1"/>
  <c r="I117" i="17"/>
  <c r="N117" i="17" s="1"/>
  <c r="J117" i="17"/>
  <c r="P117" i="17" s="1"/>
  <c r="K117" i="17"/>
  <c r="L117" i="17"/>
  <c r="M117" i="17" s="1"/>
  <c r="I118" i="17"/>
  <c r="N118" i="17" s="1"/>
  <c r="J118" i="17"/>
  <c r="P118" i="17" s="1"/>
  <c r="K118" i="17"/>
  <c r="L118" i="17"/>
  <c r="M118" i="17" s="1"/>
  <c r="I119" i="17"/>
  <c r="N119" i="17" s="1"/>
  <c r="J119" i="17"/>
  <c r="P119" i="17" s="1"/>
  <c r="K119" i="17"/>
  <c r="L119" i="17"/>
  <c r="M119" i="17" s="1"/>
  <c r="I120" i="17"/>
  <c r="N120" i="17" s="1"/>
  <c r="J120" i="17"/>
  <c r="P120" i="17" s="1"/>
  <c r="K120" i="17"/>
  <c r="L120" i="17"/>
  <c r="I121" i="17"/>
  <c r="N121" i="17" s="1"/>
  <c r="J121" i="17"/>
  <c r="P121" i="17" s="1"/>
  <c r="K121" i="17"/>
  <c r="L121" i="17"/>
  <c r="M121" i="17" s="1"/>
  <c r="I122" i="17"/>
  <c r="N122" i="17" s="1"/>
  <c r="J122" i="17"/>
  <c r="P122" i="17" s="1"/>
  <c r="K122" i="17"/>
  <c r="L122" i="17"/>
  <c r="I123" i="17"/>
  <c r="N123" i="17" s="1"/>
  <c r="J123" i="17"/>
  <c r="P123" i="17" s="1"/>
  <c r="K123" i="17"/>
  <c r="L123" i="17"/>
  <c r="M123" i="17" s="1"/>
  <c r="I124" i="17"/>
  <c r="N124" i="17" s="1"/>
  <c r="J124" i="17"/>
  <c r="P124" i="17" s="1"/>
  <c r="K124" i="17"/>
  <c r="L124" i="17"/>
  <c r="M124" i="17" s="1"/>
  <c r="I125" i="17"/>
  <c r="N125" i="17" s="1"/>
  <c r="J125" i="17"/>
  <c r="P125" i="17" s="1"/>
  <c r="K125" i="17"/>
  <c r="L125" i="17"/>
  <c r="I126" i="17"/>
  <c r="N126" i="17" s="1"/>
  <c r="J126" i="17"/>
  <c r="P126" i="17" s="1"/>
  <c r="K126" i="17"/>
  <c r="L126" i="17"/>
  <c r="M126" i="17" s="1"/>
  <c r="I127" i="17"/>
  <c r="J127" i="17"/>
  <c r="P127" i="17" s="1"/>
  <c r="K127" i="17"/>
  <c r="L127" i="17"/>
  <c r="M127" i="17" s="1"/>
  <c r="I128" i="17"/>
  <c r="N128" i="17" s="1"/>
  <c r="J128" i="17"/>
  <c r="P128" i="17" s="1"/>
  <c r="K128" i="17"/>
  <c r="L128" i="17"/>
  <c r="M128" i="17" s="1"/>
  <c r="I129" i="17"/>
  <c r="N129" i="17" s="1"/>
  <c r="J129" i="17"/>
  <c r="P129" i="17" s="1"/>
  <c r="K129" i="17"/>
  <c r="L129" i="17"/>
  <c r="M129" i="17" s="1"/>
  <c r="I130" i="17"/>
  <c r="N130" i="17" s="1"/>
  <c r="J130" i="17"/>
  <c r="P130" i="17" s="1"/>
  <c r="K130" i="17"/>
  <c r="L130" i="17"/>
  <c r="M130" i="17" s="1"/>
  <c r="I131" i="17"/>
  <c r="N131" i="17" s="1"/>
  <c r="J131" i="17"/>
  <c r="P131" i="17" s="1"/>
  <c r="K131" i="17"/>
  <c r="L131" i="17"/>
  <c r="M131" i="17" s="1"/>
  <c r="I132" i="17"/>
  <c r="N132" i="17" s="1"/>
  <c r="J132" i="17"/>
  <c r="P132" i="17" s="1"/>
  <c r="K132" i="17"/>
  <c r="L132" i="17"/>
  <c r="M132" i="17" s="1"/>
  <c r="I133" i="17"/>
  <c r="N133" i="17" s="1"/>
  <c r="J133" i="17"/>
  <c r="P133" i="17" s="1"/>
  <c r="K133" i="17"/>
  <c r="L133" i="17"/>
  <c r="M133" i="17" s="1"/>
  <c r="I134" i="17"/>
  <c r="N134" i="17" s="1"/>
  <c r="J134" i="17"/>
  <c r="P134" i="17" s="1"/>
  <c r="K134" i="17"/>
  <c r="L134" i="17"/>
  <c r="I135" i="17"/>
  <c r="N135" i="17" s="1"/>
  <c r="J135" i="17"/>
  <c r="P135" i="17" s="1"/>
  <c r="K135" i="17"/>
  <c r="L135" i="17"/>
  <c r="M135" i="17" s="1"/>
  <c r="I136" i="17"/>
  <c r="N136" i="17" s="1"/>
  <c r="J136" i="17"/>
  <c r="P136" i="17" s="1"/>
  <c r="K136" i="17"/>
  <c r="L136" i="17"/>
  <c r="I137" i="17"/>
  <c r="N137" i="17" s="1"/>
  <c r="J137" i="17"/>
  <c r="P137" i="17" s="1"/>
  <c r="K137" i="17"/>
  <c r="L137" i="17"/>
  <c r="M137" i="17" s="1"/>
  <c r="I138" i="17"/>
  <c r="N138" i="17" s="1"/>
  <c r="J138" i="17"/>
  <c r="P138" i="17" s="1"/>
  <c r="K138" i="17"/>
  <c r="L138" i="17"/>
  <c r="M138" i="17" s="1"/>
  <c r="I139" i="17"/>
  <c r="N139" i="17" s="1"/>
  <c r="J139" i="17"/>
  <c r="P139" i="17" s="1"/>
  <c r="K139" i="17"/>
  <c r="L139" i="17"/>
  <c r="M139" i="17" s="1"/>
  <c r="I140" i="17"/>
  <c r="N140" i="17" s="1"/>
  <c r="J140" i="17"/>
  <c r="P140" i="17" s="1"/>
  <c r="K140" i="17"/>
  <c r="L140" i="17"/>
  <c r="M140" i="17" s="1"/>
  <c r="I141" i="17"/>
  <c r="N141" i="17" s="1"/>
  <c r="J141" i="17"/>
  <c r="P141" i="17" s="1"/>
  <c r="K141" i="17"/>
  <c r="L141" i="17"/>
  <c r="M141" i="17" s="1"/>
  <c r="I142" i="17"/>
  <c r="N142" i="17" s="1"/>
  <c r="J142" i="17"/>
  <c r="P142" i="17" s="1"/>
  <c r="K142" i="17"/>
  <c r="L142" i="17"/>
  <c r="M142" i="17" s="1"/>
  <c r="I143" i="17"/>
  <c r="N143" i="17" s="1"/>
  <c r="J143" i="17"/>
  <c r="P143" i="17" s="1"/>
  <c r="K143" i="17"/>
  <c r="L143" i="17"/>
  <c r="M143" i="17" s="1"/>
  <c r="I144" i="17"/>
  <c r="N144" i="17" s="1"/>
  <c r="J144" i="17"/>
  <c r="P144" i="17" s="1"/>
  <c r="K144" i="17"/>
  <c r="L144" i="17"/>
  <c r="M144" i="17" s="1"/>
  <c r="I145" i="17"/>
  <c r="N145" i="17" s="1"/>
  <c r="J145" i="17"/>
  <c r="P145" i="17" s="1"/>
  <c r="K145" i="17"/>
  <c r="L145" i="17"/>
  <c r="M145" i="17" s="1"/>
  <c r="I146" i="17"/>
  <c r="N146" i="17" s="1"/>
  <c r="J146" i="17"/>
  <c r="P146" i="17" s="1"/>
  <c r="K146" i="17"/>
  <c r="L146" i="17"/>
  <c r="I147" i="17"/>
  <c r="N147" i="17" s="1"/>
  <c r="J147" i="17"/>
  <c r="P147" i="17" s="1"/>
  <c r="K147" i="17"/>
  <c r="L147" i="17"/>
  <c r="M147" i="17" s="1"/>
  <c r="I148" i="17"/>
  <c r="N148" i="17" s="1"/>
  <c r="J148" i="17"/>
  <c r="P148" i="17" s="1"/>
  <c r="K148" i="17"/>
  <c r="L148" i="17"/>
  <c r="M148" i="17" s="1"/>
  <c r="I149" i="17"/>
  <c r="N149" i="17" s="1"/>
  <c r="J149" i="17"/>
  <c r="P149" i="17" s="1"/>
  <c r="K149" i="17"/>
  <c r="L149" i="17"/>
  <c r="M149" i="17" s="1"/>
  <c r="I150" i="17"/>
  <c r="N150" i="17" s="1"/>
  <c r="J150" i="17"/>
  <c r="P150" i="17" s="1"/>
  <c r="K150" i="17"/>
  <c r="L150" i="17"/>
  <c r="I151" i="17"/>
  <c r="N151" i="17" s="1"/>
  <c r="J151" i="17"/>
  <c r="P151" i="17" s="1"/>
  <c r="K151" i="17"/>
  <c r="L151" i="17"/>
  <c r="M151" i="17" s="1"/>
  <c r="I152" i="17"/>
  <c r="N152" i="17" s="1"/>
  <c r="J152" i="17"/>
  <c r="P152" i="17" s="1"/>
  <c r="K152" i="17"/>
  <c r="L152" i="17"/>
  <c r="M152" i="17" s="1"/>
  <c r="I153" i="17"/>
  <c r="N153" i="17" s="1"/>
  <c r="J153" i="17"/>
  <c r="P153" i="17" s="1"/>
  <c r="K153" i="17"/>
  <c r="L153" i="17"/>
  <c r="M153" i="17" s="1"/>
  <c r="I154" i="17"/>
  <c r="N154" i="17" s="1"/>
  <c r="J154" i="17"/>
  <c r="P154" i="17" s="1"/>
  <c r="K154" i="17"/>
  <c r="L154" i="17"/>
  <c r="M154" i="17" s="1"/>
  <c r="I155" i="17"/>
  <c r="N155" i="17" s="1"/>
  <c r="J155" i="17"/>
  <c r="P155" i="17" s="1"/>
  <c r="K155" i="17"/>
  <c r="L155" i="17"/>
  <c r="M155" i="17" s="1"/>
  <c r="I156" i="17"/>
  <c r="N156" i="17" s="1"/>
  <c r="J156" i="17"/>
  <c r="P156" i="17" s="1"/>
  <c r="K156" i="17"/>
  <c r="L156" i="17"/>
  <c r="M156" i="17" s="1"/>
  <c r="I157" i="17"/>
  <c r="N157" i="17" s="1"/>
  <c r="J157" i="17"/>
  <c r="P157" i="17" s="1"/>
  <c r="K157" i="17"/>
  <c r="L157" i="17"/>
  <c r="M157" i="17" s="1"/>
  <c r="I158" i="17"/>
  <c r="N158" i="17" s="1"/>
  <c r="J158" i="17"/>
  <c r="P158" i="17" s="1"/>
  <c r="K158" i="17"/>
  <c r="L158" i="17"/>
  <c r="M158" i="17" s="1"/>
  <c r="I159" i="17"/>
  <c r="N159" i="17" s="1"/>
  <c r="J159" i="17"/>
  <c r="P159" i="17" s="1"/>
  <c r="K159" i="17"/>
  <c r="L159" i="17"/>
  <c r="M159" i="17" s="1"/>
  <c r="I160" i="17"/>
  <c r="N160" i="17" s="1"/>
  <c r="J160" i="17"/>
  <c r="P160" i="17" s="1"/>
  <c r="K160" i="17"/>
  <c r="L160" i="17"/>
  <c r="I161" i="17"/>
  <c r="N161" i="17" s="1"/>
  <c r="J161" i="17"/>
  <c r="P161" i="17" s="1"/>
  <c r="K161" i="17"/>
  <c r="L161" i="17"/>
  <c r="M161" i="17" s="1"/>
  <c r="I162" i="17"/>
  <c r="N162" i="17" s="1"/>
  <c r="J162" i="17"/>
  <c r="P162" i="17" s="1"/>
  <c r="K162" i="17"/>
  <c r="L162" i="17"/>
  <c r="I163" i="17"/>
  <c r="N163" i="17" s="1"/>
  <c r="J163" i="17"/>
  <c r="P163" i="17" s="1"/>
  <c r="K163" i="17"/>
  <c r="L163" i="17"/>
  <c r="M163" i="17" s="1"/>
  <c r="I164" i="17"/>
  <c r="N164" i="17" s="1"/>
  <c r="J164" i="17"/>
  <c r="P164" i="17" s="1"/>
  <c r="K164" i="17"/>
  <c r="L164" i="17"/>
  <c r="M164" i="17" s="1"/>
  <c r="I165" i="17"/>
  <c r="N165" i="17" s="1"/>
  <c r="J165" i="17"/>
  <c r="P165" i="17" s="1"/>
  <c r="K165" i="17"/>
  <c r="L165" i="17"/>
  <c r="M165" i="17" s="1"/>
  <c r="I166" i="17"/>
  <c r="N166" i="17" s="1"/>
  <c r="J166" i="17"/>
  <c r="P166" i="17" s="1"/>
  <c r="K166" i="17"/>
  <c r="L166" i="17"/>
  <c r="M166" i="17" s="1"/>
  <c r="I167" i="17"/>
  <c r="N167" i="17" s="1"/>
  <c r="J167" i="17"/>
  <c r="P167" i="17" s="1"/>
  <c r="K167" i="17"/>
  <c r="L167" i="17"/>
  <c r="M167" i="17" s="1"/>
  <c r="I168" i="17"/>
  <c r="N168" i="17" s="1"/>
  <c r="J168" i="17"/>
  <c r="P168" i="17" s="1"/>
  <c r="K168" i="17"/>
  <c r="L168" i="17"/>
  <c r="M168" i="17" s="1"/>
  <c r="I169" i="17"/>
  <c r="N169" i="17" s="1"/>
  <c r="J169" i="17"/>
  <c r="P169" i="17" s="1"/>
  <c r="K169" i="17"/>
  <c r="L169" i="17"/>
  <c r="M169" i="17" s="1"/>
  <c r="I170" i="17"/>
  <c r="N170" i="17" s="1"/>
  <c r="J170" i="17"/>
  <c r="P170" i="17" s="1"/>
  <c r="K170" i="17"/>
  <c r="L170" i="17"/>
  <c r="M170" i="17" s="1"/>
  <c r="I171" i="17"/>
  <c r="N171" i="17" s="1"/>
  <c r="J171" i="17"/>
  <c r="P171" i="17" s="1"/>
  <c r="K171" i="17"/>
  <c r="L171" i="17"/>
  <c r="M171" i="17" s="1"/>
  <c r="I172" i="17"/>
  <c r="N172" i="17" s="1"/>
  <c r="J172" i="17"/>
  <c r="P172" i="17" s="1"/>
  <c r="K172" i="17"/>
  <c r="L172" i="17"/>
  <c r="M172" i="17" s="1"/>
  <c r="I173" i="17"/>
  <c r="J173" i="17"/>
  <c r="P173" i="17" s="1"/>
  <c r="K173" i="17"/>
  <c r="L173" i="17"/>
  <c r="I174" i="17"/>
  <c r="N174" i="17" s="1"/>
  <c r="J174" i="17"/>
  <c r="P174" i="17" s="1"/>
  <c r="K174" i="17"/>
  <c r="L174" i="17"/>
  <c r="I175" i="17"/>
  <c r="J175" i="17"/>
  <c r="P175" i="17" s="1"/>
  <c r="K175" i="17"/>
  <c r="L175" i="17"/>
  <c r="I176" i="17"/>
  <c r="N176" i="17" s="1"/>
  <c r="J176" i="17"/>
  <c r="P176" i="17" s="1"/>
  <c r="K176" i="17"/>
  <c r="L176" i="17"/>
  <c r="M176" i="17" s="1"/>
  <c r="I177" i="17"/>
  <c r="N177" i="17" s="1"/>
  <c r="J177" i="17"/>
  <c r="P177" i="17" s="1"/>
  <c r="K177" i="17"/>
  <c r="L177" i="17"/>
  <c r="M177" i="17" s="1"/>
  <c r="I178" i="17"/>
  <c r="N178" i="17" s="1"/>
  <c r="J178" i="17"/>
  <c r="P178" i="17" s="1"/>
  <c r="K178" i="17"/>
  <c r="L178" i="17"/>
  <c r="M178" i="17" s="1"/>
  <c r="I179" i="17"/>
  <c r="N179" i="17" s="1"/>
  <c r="J179" i="17"/>
  <c r="P179" i="17" s="1"/>
  <c r="K179" i="17"/>
  <c r="L179" i="17"/>
  <c r="M179" i="17" s="1"/>
  <c r="I180" i="17"/>
  <c r="N180" i="17" s="1"/>
  <c r="J180" i="17"/>
  <c r="P180" i="17" s="1"/>
  <c r="K180" i="17"/>
  <c r="L180" i="17"/>
  <c r="M180" i="17" s="1"/>
  <c r="I181" i="17"/>
  <c r="N181" i="17" s="1"/>
  <c r="J181" i="17"/>
  <c r="P181" i="17" s="1"/>
  <c r="K181" i="17"/>
  <c r="L181" i="17"/>
  <c r="M181" i="17" s="1"/>
  <c r="I182" i="17"/>
  <c r="N182" i="17" s="1"/>
  <c r="J182" i="17"/>
  <c r="P182" i="17" s="1"/>
  <c r="K182" i="17"/>
  <c r="L182" i="17"/>
  <c r="M182" i="17" s="1"/>
  <c r="I183" i="17"/>
  <c r="N183" i="17" s="1"/>
  <c r="J183" i="17"/>
  <c r="P183" i="17" s="1"/>
  <c r="K183" i="17"/>
  <c r="L183" i="17"/>
  <c r="M183" i="17" s="1"/>
  <c r="I184" i="17"/>
  <c r="N184" i="17" s="1"/>
  <c r="J184" i="17"/>
  <c r="P184" i="17" s="1"/>
  <c r="K184" i="17"/>
  <c r="L184" i="17"/>
  <c r="I185" i="17"/>
  <c r="N185" i="17" s="1"/>
  <c r="J185" i="17"/>
  <c r="P185" i="17" s="1"/>
  <c r="K185" i="17"/>
  <c r="L185" i="17"/>
  <c r="M185" i="17" s="1"/>
  <c r="I186" i="17"/>
  <c r="N186" i="17" s="1"/>
  <c r="J186" i="17"/>
  <c r="P186" i="17" s="1"/>
  <c r="K186" i="17"/>
  <c r="L186" i="17"/>
  <c r="I187" i="17"/>
  <c r="N187" i="17" s="1"/>
  <c r="J187" i="17"/>
  <c r="P187" i="17" s="1"/>
  <c r="K187" i="17"/>
  <c r="L187" i="17"/>
  <c r="M187" i="17" s="1"/>
  <c r="I188" i="17"/>
  <c r="N188" i="17" s="1"/>
  <c r="J188" i="17"/>
  <c r="P188" i="17" s="1"/>
  <c r="K188" i="17"/>
  <c r="L188" i="17"/>
  <c r="M188" i="17" s="1"/>
  <c r="I189" i="17"/>
  <c r="N189" i="17" s="1"/>
  <c r="J189" i="17"/>
  <c r="P189" i="17" s="1"/>
  <c r="K189" i="17"/>
  <c r="L189" i="17"/>
  <c r="M189" i="17" s="1"/>
  <c r="I190" i="17"/>
  <c r="N190" i="17" s="1"/>
  <c r="J190" i="17"/>
  <c r="P190" i="17" s="1"/>
  <c r="K190" i="17"/>
  <c r="L190" i="17"/>
  <c r="M190" i="17" s="1"/>
  <c r="I191" i="17"/>
  <c r="N191" i="17" s="1"/>
  <c r="J191" i="17"/>
  <c r="P191" i="17" s="1"/>
  <c r="K191" i="17"/>
  <c r="L191" i="17"/>
  <c r="M191" i="17" s="1"/>
  <c r="I192" i="17"/>
  <c r="N192" i="17" s="1"/>
  <c r="J192" i="17"/>
  <c r="P192" i="17" s="1"/>
  <c r="K192" i="17"/>
  <c r="L192" i="17"/>
  <c r="M192" i="17" s="1"/>
  <c r="I193" i="17"/>
  <c r="N193" i="17" s="1"/>
  <c r="J193" i="17"/>
  <c r="P193" i="17" s="1"/>
  <c r="K193" i="17"/>
  <c r="L193" i="17"/>
  <c r="M193" i="17" s="1"/>
  <c r="I194" i="17"/>
  <c r="N194" i="17" s="1"/>
  <c r="J194" i="17"/>
  <c r="P194" i="17" s="1"/>
  <c r="K194" i="17"/>
  <c r="L194" i="17"/>
  <c r="M194" i="17" s="1"/>
  <c r="I195" i="17"/>
  <c r="N195" i="17" s="1"/>
  <c r="J195" i="17"/>
  <c r="P195" i="17" s="1"/>
  <c r="K195" i="17"/>
  <c r="L195" i="17"/>
  <c r="M195" i="17" s="1"/>
  <c r="I196" i="17"/>
  <c r="N196" i="17" s="1"/>
  <c r="J196" i="17"/>
  <c r="P196" i="17" s="1"/>
  <c r="K196" i="17"/>
  <c r="L196" i="17"/>
  <c r="M196" i="17" s="1"/>
  <c r="I197" i="17"/>
  <c r="N197" i="17" s="1"/>
  <c r="J197" i="17"/>
  <c r="P197" i="17" s="1"/>
  <c r="K197" i="17"/>
  <c r="L197" i="17"/>
  <c r="M197" i="17" s="1"/>
  <c r="I198" i="17"/>
  <c r="N198" i="17" s="1"/>
  <c r="J198" i="17"/>
  <c r="P198" i="17" s="1"/>
  <c r="K198" i="17"/>
  <c r="L198" i="17"/>
  <c r="I199" i="17"/>
  <c r="N199" i="17" s="1"/>
  <c r="J199" i="17"/>
  <c r="P199" i="17" s="1"/>
  <c r="K199" i="17"/>
  <c r="L199" i="17"/>
  <c r="M199" i="17" s="1"/>
  <c r="I200" i="17"/>
  <c r="N200" i="17" s="1"/>
  <c r="J200" i="17"/>
  <c r="P200" i="17" s="1"/>
  <c r="K200" i="17"/>
  <c r="L200" i="17"/>
  <c r="I201" i="17"/>
  <c r="N201" i="17" s="1"/>
  <c r="J201" i="17"/>
  <c r="P201" i="17" s="1"/>
  <c r="K201" i="17"/>
  <c r="L201" i="17"/>
  <c r="M201" i="17" s="1"/>
  <c r="I202" i="17"/>
  <c r="N202" i="17" s="1"/>
  <c r="J202" i="17"/>
  <c r="P202" i="17" s="1"/>
  <c r="K202" i="17"/>
  <c r="L202" i="17"/>
  <c r="M202" i="17" s="1"/>
  <c r="I203" i="17"/>
  <c r="N203" i="17" s="1"/>
  <c r="J203" i="17"/>
  <c r="P203" i="17" s="1"/>
  <c r="K203" i="17"/>
  <c r="L203" i="17"/>
  <c r="M203" i="17" s="1"/>
  <c r="I204" i="17"/>
  <c r="N204" i="17" s="1"/>
  <c r="J204" i="17"/>
  <c r="P204" i="17" s="1"/>
  <c r="K204" i="17"/>
  <c r="L204" i="17"/>
  <c r="M204" i="17" s="1"/>
  <c r="I205" i="17"/>
  <c r="N205" i="17" s="1"/>
  <c r="J205" i="17"/>
  <c r="P205" i="17" s="1"/>
  <c r="K205" i="17"/>
  <c r="L205" i="17"/>
  <c r="M205" i="17" s="1"/>
  <c r="I206" i="17"/>
  <c r="N206" i="17" s="1"/>
  <c r="J206" i="17"/>
  <c r="P206" i="17" s="1"/>
  <c r="K206" i="17"/>
  <c r="L206" i="17"/>
  <c r="M206" i="17" s="1"/>
  <c r="I207" i="17"/>
  <c r="N207" i="17" s="1"/>
  <c r="J207" i="17"/>
  <c r="P207" i="17" s="1"/>
  <c r="K207" i="17"/>
  <c r="L207" i="17"/>
  <c r="M207" i="17" s="1"/>
  <c r="I208" i="17"/>
  <c r="N208" i="17" s="1"/>
  <c r="J208" i="17"/>
  <c r="P208" i="17" s="1"/>
  <c r="K208" i="17"/>
  <c r="L208" i="17"/>
  <c r="M208" i="17" s="1"/>
  <c r="I209" i="17"/>
  <c r="N209" i="17" s="1"/>
  <c r="J209" i="17"/>
  <c r="P209" i="17" s="1"/>
  <c r="K209" i="17"/>
  <c r="L209" i="17"/>
  <c r="M209" i="17" s="1"/>
  <c r="I210" i="17"/>
  <c r="N210" i="17" s="1"/>
  <c r="J210" i="17"/>
  <c r="P210" i="17" s="1"/>
  <c r="K210" i="17"/>
  <c r="L210" i="17"/>
  <c r="I211" i="17"/>
  <c r="N211" i="17" s="1"/>
  <c r="J211" i="17"/>
  <c r="P211" i="17" s="1"/>
  <c r="K211" i="17"/>
  <c r="L211" i="17"/>
  <c r="M211" i="17" s="1"/>
  <c r="I212" i="17"/>
  <c r="N212" i="17" s="1"/>
  <c r="J212" i="17"/>
  <c r="P212" i="17" s="1"/>
  <c r="K212" i="17"/>
  <c r="L212" i="17"/>
  <c r="M212" i="17" s="1"/>
  <c r="I213" i="17"/>
  <c r="N213" i="17" s="1"/>
  <c r="J213" i="17"/>
  <c r="P213" i="17" s="1"/>
  <c r="K213" i="17"/>
  <c r="L213" i="17"/>
  <c r="M213" i="17" s="1"/>
  <c r="I214" i="17"/>
  <c r="N214" i="17" s="1"/>
  <c r="J214" i="17"/>
  <c r="P214" i="17" s="1"/>
  <c r="K214" i="17"/>
  <c r="L214" i="17"/>
  <c r="I215" i="17"/>
  <c r="N215" i="17" s="1"/>
  <c r="J215" i="17"/>
  <c r="P215" i="17" s="1"/>
  <c r="K215" i="17"/>
  <c r="L215" i="17"/>
  <c r="M215" i="17" s="1"/>
  <c r="I216" i="17"/>
  <c r="N216" i="17" s="1"/>
  <c r="J216" i="17"/>
  <c r="P216" i="17" s="1"/>
  <c r="K216" i="17"/>
  <c r="L216" i="17"/>
  <c r="M216" i="17" s="1"/>
  <c r="I217" i="17"/>
  <c r="N217" i="17" s="1"/>
  <c r="J217" i="17"/>
  <c r="P217" i="17" s="1"/>
  <c r="K217" i="17"/>
  <c r="L217" i="17"/>
  <c r="M217" i="17" s="1"/>
  <c r="I218" i="17"/>
  <c r="N218" i="17" s="1"/>
  <c r="J218" i="17"/>
  <c r="P218" i="17" s="1"/>
  <c r="K218" i="17"/>
  <c r="L218" i="17"/>
  <c r="M218" i="17" s="1"/>
  <c r="I219" i="17"/>
  <c r="N219" i="17" s="1"/>
  <c r="J219" i="17"/>
  <c r="P219" i="17" s="1"/>
  <c r="K219" i="17"/>
  <c r="L219" i="17"/>
  <c r="M219" i="17" s="1"/>
  <c r="I220" i="17"/>
  <c r="N220" i="17" s="1"/>
  <c r="J220" i="17"/>
  <c r="P220" i="17" s="1"/>
  <c r="K220" i="17"/>
  <c r="L220" i="17"/>
  <c r="M220" i="17" s="1"/>
  <c r="I221" i="17"/>
  <c r="J221" i="17"/>
  <c r="P221" i="17" s="1"/>
  <c r="K221" i="17"/>
  <c r="L221" i="17"/>
  <c r="M221" i="17" s="1"/>
  <c r="I222" i="17"/>
  <c r="N222" i="17" s="1"/>
  <c r="J222" i="17"/>
  <c r="P222" i="17" s="1"/>
  <c r="K222" i="17"/>
  <c r="L222" i="17"/>
  <c r="M222" i="17" s="1"/>
  <c r="I223" i="17"/>
  <c r="N223" i="17" s="1"/>
  <c r="J223" i="17"/>
  <c r="P223" i="17" s="1"/>
  <c r="K223" i="17"/>
  <c r="L223" i="17"/>
  <c r="I224" i="17"/>
  <c r="N224" i="17" s="1"/>
  <c r="J224" i="17"/>
  <c r="P224" i="17" s="1"/>
  <c r="K224" i="17"/>
  <c r="L224" i="17"/>
  <c r="I225" i="17"/>
  <c r="N225" i="17" s="1"/>
  <c r="J225" i="17"/>
  <c r="P225" i="17" s="1"/>
  <c r="K225" i="17"/>
  <c r="L225" i="17"/>
  <c r="M225" i="17" s="1"/>
  <c r="I226" i="17"/>
  <c r="N226" i="17" s="1"/>
  <c r="J226" i="17"/>
  <c r="P226" i="17" s="1"/>
  <c r="K226" i="17"/>
  <c r="L226" i="17"/>
  <c r="I227" i="17"/>
  <c r="N227" i="17" s="1"/>
  <c r="J227" i="17"/>
  <c r="P227" i="17" s="1"/>
  <c r="K227" i="17"/>
  <c r="L227" i="17"/>
  <c r="M227" i="17" s="1"/>
  <c r="I228" i="17"/>
  <c r="N228" i="17" s="1"/>
  <c r="J228" i="17"/>
  <c r="P228" i="17" s="1"/>
  <c r="K228" i="17"/>
  <c r="L228" i="17"/>
  <c r="M228" i="17" s="1"/>
  <c r="I229" i="17"/>
  <c r="N229" i="17" s="1"/>
  <c r="J229" i="17"/>
  <c r="P229" i="17" s="1"/>
  <c r="K229" i="17"/>
  <c r="L229" i="17"/>
  <c r="M229" i="17" s="1"/>
  <c r="I230" i="17"/>
  <c r="N230" i="17" s="1"/>
  <c r="J230" i="17"/>
  <c r="P230" i="17" s="1"/>
  <c r="K230" i="17"/>
  <c r="L230" i="17"/>
  <c r="M230" i="17" s="1"/>
  <c r="I231" i="17"/>
  <c r="N231" i="17" s="1"/>
  <c r="J231" i="17"/>
  <c r="P231" i="17" s="1"/>
  <c r="K231" i="17"/>
  <c r="L231" i="17"/>
  <c r="M231" i="17" s="1"/>
  <c r="I232" i="17"/>
  <c r="N232" i="17" s="1"/>
  <c r="J232" i="17"/>
  <c r="P232" i="17" s="1"/>
  <c r="K232" i="17"/>
  <c r="L232" i="17"/>
  <c r="M232" i="17" s="1"/>
  <c r="I233" i="17"/>
  <c r="N233" i="17" s="1"/>
  <c r="J233" i="17"/>
  <c r="P233" i="17" s="1"/>
  <c r="K233" i="17"/>
  <c r="L233" i="17"/>
  <c r="M233" i="17" s="1"/>
  <c r="I234" i="17"/>
  <c r="N234" i="17" s="1"/>
  <c r="J234" i="17"/>
  <c r="P234" i="17" s="1"/>
  <c r="K234" i="17"/>
  <c r="L234" i="17"/>
  <c r="M234" i="17" s="1"/>
  <c r="I235" i="17"/>
  <c r="N235" i="17" s="1"/>
  <c r="J235" i="17"/>
  <c r="P235" i="17" s="1"/>
  <c r="K235" i="17"/>
  <c r="L235" i="17"/>
  <c r="M235" i="17" s="1"/>
  <c r="I236" i="17"/>
  <c r="N236" i="17" s="1"/>
  <c r="J236" i="17"/>
  <c r="P236" i="17" s="1"/>
  <c r="K236" i="17"/>
  <c r="L236" i="17"/>
  <c r="M236" i="17" s="1"/>
  <c r="I237" i="17"/>
  <c r="J237" i="17"/>
  <c r="P237" i="17" s="1"/>
  <c r="K237" i="17"/>
  <c r="L237" i="17"/>
  <c r="M237" i="17" s="1"/>
  <c r="I238" i="17"/>
  <c r="J238" i="17"/>
  <c r="P238" i="17" s="1"/>
  <c r="K238" i="17"/>
  <c r="L238" i="17"/>
  <c r="I239" i="17"/>
  <c r="N239" i="17" s="1"/>
  <c r="J239" i="17"/>
  <c r="P239" i="17" s="1"/>
  <c r="K239" i="17"/>
  <c r="L239" i="17"/>
  <c r="I240" i="17"/>
  <c r="N240" i="17" s="1"/>
  <c r="J240" i="17"/>
  <c r="P240" i="17" s="1"/>
  <c r="K240" i="17"/>
  <c r="L240" i="17"/>
  <c r="M240" i="17" s="1"/>
  <c r="I241" i="17"/>
  <c r="N241" i="17" s="1"/>
  <c r="J241" i="17"/>
  <c r="P241" i="17" s="1"/>
  <c r="K241" i="17"/>
  <c r="L241" i="17"/>
  <c r="M241" i="17" s="1"/>
  <c r="I242" i="17"/>
  <c r="N242" i="17" s="1"/>
  <c r="J242" i="17"/>
  <c r="P242" i="17" s="1"/>
  <c r="K242" i="17"/>
  <c r="L242" i="17"/>
  <c r="M242" i="17" s="1"/>
  <c r="I243" i="17"/>
  <c r="N243" i="17" s="1"/>
  <c r="J243" i="17"/>
  <c r="P243" i="17" s="1"/>
  <c r="K243" i="17"/>
  <c r="L243" i="17"/>
  <c r="M243" i="17" s="1"/>
  <c r="I244" i="17"/>
  <c r="N244" i="17" s="1"/>
  <c r="J244" i="17"/>
  <c r="P244" i="17" s="1"/>
  <c r="K244" i="17"/>
  <c r="L244" i="17"/>
  <c r="M244" i="17" s="1"/>
  <c r="I245" i="17"/>
  <c r="N245" i="17" s="1"/>
  <c r="J245" i="17"/>
  <c r="P245" i="17" s="1"/>
  <c r="K245" i="17"/>
  <c r="L245" i="17"/>
  <c r="M245" i="17" s="1"/>
  <c r="I246" i="17"/>
  <c r="N246" i="17" s="1"/>
  <c r="J246" i="17"/>
  <c r="P246" i="17" s="1"/>
  <c r="K246" i="17"/>
  <c r="L246" i="17"/>
  <c r="M246" i="17" s="1"/>
  <c r="I247" i="17"/>
  <c r="N247" i="17" s="1"/>
  <c r="J247" i="17"/>
  <c r="P247" i="17" s="1"/>
  <c r="K247" i="17"/>
  <c r="L247" i="17"/>
  <c r="M247" i="17" s="1"/>
  <c r="I248" i="17"/>
  <c r="N248" i="17" s="1"/>
  <c r="J248" i="17"/>
  <c r="P248" i="17" s="1"/>
  <c r="K248" i="17"/>
  <c r="L248" i="17"/>
  <c r="I249" i="17"/>
  <c r="N249" i="17" s="1"/>
  <c r="J249" i="17"/>
  <c r="P249" i="17" s="1"/>
  <c r="K249" i="17"/>
  <c r="L249" i="17"/>
  <c r="M249" i="17" s="1"/>
  <c r="I250" i="17"/>
  <c r="N250" i="17" s="1"/>
  <c r="J250" i="17"/>
  <c r="P250" i="17" s="1"/>
  <c r="K250" i="17"/>
  <c r="L250" i="17"/>
  <c r="I251" i="17"/>
  <c r="N251" i="17" s="1"/>
  <c r="J251" i="17"/>
  <c r="P251" i="17" s="1"/>
  <c r="K251" i="17"/>
  <c r="L251" i="17"/>
  <c r="M251" i="17" s="1"/>
  <c r="I252" i="17"/>
  <c r="N252" i="17" s="1"/>
  <c r="J252" i="17"/>
  <c r="P252" i="17" s="1"/>
  <c r="K252" i="17"/>
  <c r="L252" i="17"/>
  <c r="M252" i="17" s="1"/>
  <c r="I253" i="17"/>
  <c r="N253" i="17" s="1"/>
  <c r="J253" i="17"/>
  <c r="K253" i="17"/>
  <c r="L253" i="17"/>
  <c r="I254" i="17"/>
  <c r="N254" i="17" s="1"/>
  <c r="J254" i="17"/>
  <c r="P254" i="17" s="1"/>
  <c r="K254" i="17"/>
  <c r="L254" i="17"/>
  <c r="M254" i="17" s="1"/>
  <c r="I255" i="17"/>
  <c r="N255" i="17" s="1"/>
  <c r="J255" i="17"/>
  <c r="P255" i="17" s="1"/>
  <c r="K255" i="17"/>
  <c r="L255" i="17"/>
  <c r="M255" i="17" s="1"/>
  <c r="I256" i="17"/>
  <c r="N256" i="17" s="1"/>
  <c r="J256" i="17"/>
  <c r="P256" i="17" s="1"/>
  <c r="K256" i="17"/>
  <c r="L256" i="17"/>
  <c r="M256" i="17" s="1"/>
  <c r="I257" i="17"/>
  <c r="N257" i="17" s="1"/>
  <c r="J257" i="17"/>
  <c r="P257" i="17" s="1"/>
  <c r="K257" i="17"/>
  <c r="L257" i="17"/>
  <c r="M257" i="17" s="1"/>
  <c r="I258" i="17"/>
  <c r="N258" i="17" s="1"/>
  <c r="J258" i="17"/>
  <c r="P258" i="17" s="1"/>
  <c r="K258" i="17"/>
  <c r="L258" i="17"/>
  <c r="M258" i="17" s="1"/>
  <c r="I259" i="17"/>
  <c r="N259" i="17" s="1"/>
  <c r="J259" i="17"/>
  <c r="P259" i="17" s="1"/>
  <c r="K259" i="17"/>
  <c r="L259" i="17"/>
  <c r="M259" i="17" s="1"/>
  <c r="I260" i="17"/>
  <c r="N260" i="17" s="1"/>
  <c r="J260" i="17"/>
  <c r="P260" i="17" s="1"/>
  <c r="K260" i="17"/>
  <c r="L260" i="17"/>
  <c r="M260" i="17" s="1"/>
  <c r="I261" i="17"/>
  <c r="N261" i="17" s="1"/>
  <c r="J261" i="17"/>
  <c r="P261" i="17" s="1"/>
  <c r="K261" i="17"/>
  <c r="L261" i="17"/>
  <c r="M261" i="17" s="1"/>
  <c r="I262" i="17"/>
  <c r="N262" i="17" s="1"/>
  <c r="J262" i="17"/>
  <c r="P262" i="17" s="1"/>
  <c r="K262" i="17"/>
  <c r="L262" i="17"/>
  <c r="I263" i="17"/>
  <c r="N263" i="17" s="1"/>
  <c r="J263" i="17"/>
  <c r="P263" i="17" s="1"/>
  <c r="K263" i="17"/>
  <c r="L263" i="17"/>
  <c r="M263" i="17" s="1"/>
  <c r="I264" i="17"/>
  <c r="N264" i="17" s="1"/>
  <c r="J264" i="17"/>
  <c r="P264" i="17" s="1"/>
  <c r="K264" i="17"/>
  <c r="L264" i="17"/>
  <c r="I265" i="17"/>
  <c r="N265" i="17" s="1"/>
  <c r="J265" i="17"/>
  <c r="P265" i="17" s="1"/>
  <c r="K265" i="17"/>
  <c r="L265" i="17"/>
  <c r="M265" i="17" s="1"/>
  <c r="I266" i="17"/>
  <c r="N266" i="17" s="1"/>
  <c r="J266" i="17"/>
  <c r="P266" i="17" s="1"/>
  <c r="K266" i="17"/>
  <c r="L266" i="17"/>
  <c r="M266" i="17" s="1"/>
  <c r="I267" i="17"/>
  <c r="N267" i="17" s="1"/>
  <c r="J267" i="17"/>
  <c r="P267" i="17" s="1"/>
  <c r="K267" i="17"/>
  <c r="L267" i="17"/>
  <c r="M267" i="17" s="1"/>
  <c r="I268" i="17"/>
  <c r="N268" i="17" s="1"/>
  <c r="J268" i="17"/>
  <c r="P268" i="17" s="1"/>
  <c r="K268" i="17"/>
  <c r="L268" i="17"/>
  <c r="M268" i="17" s="1"/>
  <c r="I269" i="17"/>
  <c r="J269" i="17"/>
  <c r="P269" i="17" s="1"/>
  <c r="K269" i="17"/>
  <c r="L269" i="17"/>
  <c r="M269" i="17" s="1"/>
  <c r="I270" i="17"/>
  <c r="N270" i="17" s="1"/>
  <c r="J270" i="17"/>
  <c r="P270" i="17" s="1"/>
  <c r="K270" i="17"/>
  <c r="L270" i="17"/>
  <c r="M270" i="17" s="1"/>
  <c r="I271" i="17"/>
  <c r="J271" i="17"/>
  <c r="P271" i="17" s="1"/>
  <c r="K271" i="17"/>
  <c r="L271" i="17"/>
  <c r="M271" i="17" s="1"/>
  <c r="I272" i="17"/>
  <c r="N272" i="17" s="1"/>
  <c r="J272" i="17"/>
  <c r="P272" i="17" s="1"/>
  <c r="K272" i="17"/>
  <c r="L272" i="17"/>
  <c r="M272" i="17" s="1"/>
  <c r="I273" i="17"/>
  <c r="N273" i="17" s="1"/>
  <c r="J273" i="17"/>
  <c r="P273" i="17" s="1"/>
  <c r="K273" i="17"/>
  <c r="L273" i="17"/>
  <c r="M273" i="17" s="1"/>
  <c r="I274" i="17"/>
  <c r="N274" i="17" s="1"/>
  <c r="J274" i="17"/>
  <c r="P274" i="17" s="1"/>
  <c r="K274" i="17"/>
  <c r="L274" i="17"/>
  <c r="I275" i="17"/>
  <c r="N275" i="17" s="1"/>
  <c r="J275" i="17"/>
  <c r="P275" i="17" s="1"/>
  <c r="K275" i="17"/>
  <c r="L275" i="17"/>
  <c r="M275" i="17" s="1"/>
  <c r="I276" i="17"/>
  <c r="N276" i="17" s="1"/>
  <c r="J276" i="17"/>
  <c r="P276" i="17" s="1"/>
  <c r="K276" i="17"/>
  <c r="L276" i="17"/>
  <c r="M276" i="17" s="1"/>
  <c r="I277" i="17"/>
  <c r="N277" i="17" s="1"/>
  <c r="J277" i="17"/>
  <c r="P277" i="17" s="1"/>
  <c r="K277" i="17"/>
  <c r="L277" i="17"/>
  <c r="M277" i="17" s="1"/>
  <c r="I278" i="17"/>
  <c r="N278" i="17" s="1"/>
  <c r="J278" i="17"/>
  <c r="P278" i="17" s="1"/>
  <c r="K278" i="17"/>
  <c r="L278" i="17"/>
  <c r="I279" i="17"/>
  <c r="N279" i="17" s="1"/>
  <c r="J279" i="17"/>
  <c r="P279" i="17" s="1"/>
  <c r="K279" i="17"/>
  <c r="L279" i="17"/>
  <c r="M279" i="17" s="1"/>
  <c r="I280" i="17"/>
  <c r="N280" i="17" s="1"/>
  <c r="J280" i="17"/>
  <c r="P280" i="17" s="1"/>
  <c r="K280" i="17"/>
  <c r="L280" i="17"/>
  <c r="M280" i="17" s="1"/>
  <c r="I281" i="17"/>
  <c r="N281" i="17" s="1"/>
  <c r="J281" i="17"/>
  <c r="P281" i="17" s="1"/>
  <c r="K281" i="17"/>
  <c r="L281" i="17"/>
  <c r="M281" i="17" s="1"/>
  <c r="I282" i="17"/>
  <c r="N282" i="17" s="1"/>
  <c r="J282" i="17"/>
  <c r="P282" i="17" s="1"/>
  <c r="K282" i="17"/>
  <c r="L282" i="17"/>
  <c r="M282" i="17" s="1"/>
  <c r="I283" i="17"/>
  <c r="N283" i="17" s="1"/>
  <c r="J283" i="17"/>
  <c r="P283" i="17" s="1"/>
  <c r="K283" i="17"/>
  <c r="L283" i="17"/>
  <c r="M283" i="17" s="1"/>
  <c r="I284" i="17"/>
  <c r="N284" i="17" s="1"/>
  <c r="J284" i="17"/>
  <c r="P284" i="17" s="1"/>
  <c r="K284" i="17"/>
  <c r="L284" i="17"/>
  <c r="M284" i="17" s="1"/>
  <c r="I285" i="17"/>
  <c r="N285" i="17" s="1"/>
  <c r="J285" i="17"/>
  <c r="P285" i="17" s="1"/>
  <c r="K285" i="17"/>
  <c r="L285" i="17"/>
  <c r="M285" i="17" s="1"/>
  <c r="I286" i="17"/>
  <c r="N286" i="17" s="1"/>
  <c r="J286" i="17"/>
  <c r="P286" i="17" s="1"/>
  <c r="K286" i="17"/>
  <c r="L286" i="17"/>
  <c r="M286" i="17" s="1"/>
  <c r="I287" i="17"/>
  <c r="N287" i="17" s="1"/>
  <c r="J287" i="17"/>
  <c r="P287" i="17" s="1"/>
  <c r="K287" i="17"/>
  <c r="L287" i="17"/>
  <c r="I288" i="17"/>
  <c r="N288" i="17" s="1"/>
  <c r="J288" i="17"/>
  <c r="P288" i="17" s="1"/>
  <c r="K288" i="17"/>
  <c r="L288" i="17"/>
  <c r="I289" i="17"/>
  <c r="J289" i="17"/>
  <c r="P289" i="17" s="1"/>
  <c r="K289" i="17"/>
  <c r="L289" i="17"/>
  <c r="M289" i="17" s="1"/>
  <c r="I290" i="17"/>
  <c r="N290" i="17" s="1"/>
  <c r="J290" i="17"/>
  <c r="P290" i="17" s="1"/>
  <c r="K290" i="17"/>
  <c r="L290" i="17"/>
  <c r="I291" i="17"/>
  <c r="N291" i="17" s="1"/>
  <c r="J291" i="17"/>
  <c r="P291" i="17" s="1"/>
  <c r="K291" i="17"/>
  <c r="L291" i="17"/>
  <c r="M291" i="17" s="1"/>
  <c r="I292" i="17"/>
  <c r="N292" i="17" s="1"/>
  <c r="J292" i="17"/>
  <c r="P292" i="17" s="1"/>
  <c r="K292" i="17"/>
  <c r="L292" i="17"/>
  <c r="M292" i="17" s="1"/>
  <c r="I293" i="17"/>
  <c r="J293" i="17"/>
  <c r="P293" i="17" s="1"/>
  <c r="K293" i="17"/>
  <c r="L293" i="17"/>
  <c r="M293" i="17" s="1"/>
  <c r="I294" i="17"/>
  <c r="N294" i="17" s="1"/>
  <c r="J294" i="17"/>
  <c r="P294" i="17" s="1"/>
  <c r="K294" i="17"/>
  <c r="L294" i="17"/>
  <c r="M294" i="17" s="1"/>
  <c r="I295" i="17"/>
  <c r="N295" i="17" s="1"/>
  <c r="J295" i="17"/>
  <c r="P295" i="17" s="1"/>
  <c r="K295" i="17"/>
  <c r="L295" i="17"/>
  <c r="M295" i="17" s="1"/>
  <c r="I296" i="17"/>
  <c r="N296" i="17" s="1"/>
  <c r="J296" i="17"/>
  <c r="P296" i="17" s="1"/>
  <c r="K296" i="17"/>
  <c r="L296" i="17"/>
  <c r="M296" i="17" s="1"/>
  <c r="I297" i="17"/>
  <c r="J297" i="17"/>
  <c r="P297" i="17" s="1"/>
  <c r="K297" i="17"/>
  <c r="L297" i="17"/>
  <c r="M297" i="17" s="1"/>
  <c r="I298" i="17"/>
  <c r="N298" i="17" s="1"/>
  <c r="J298" i="17"/>
  <c r="P298" i="17" s="1"/>
  <c r="K298" i="17"/>
  <c r="L298" i="17"/>
  <c r="M298" i="17" s="1"/>
  <c r="I299" i="17"/>
  <c r="N299" i="17" s="1"/>
  <c r="J299" i="17"/>
  <c r="P299" i="17" s="1"/>
  <c r="K299" i="17"/>
  <c r="L299" i="17"/>
  <c r="M299" i="17" s="1"/>
  <c r="I300" i="17"/>
  <c r="N300" i="17" s="1"/>
  <c r="J300" i="17"/>
  <c r="P300" i="17" s="1"/>
  <c r="K300" i="17"/>
  <c r="L300" i="17"/>
  <c r="M300" i="17" s="1"/>
  <c r="I301" i="17"/>
  <c r="N301" i="17" s="1"/>
  <c r="J301" i="17"/>
  <c r="P301" i="17" s="1"/>
  <c r="K301" i="17"/>
  <c r="L301" i="17"/>
  <c r="I302" i="17"/>
  <c r="N302" i="17" s="1"/>
  <c r="J302" i="17"/>
  <c r="P302" i="17" s="1"/>
  <c r="K302" i="17"/>
  <c r="L302" i="17"/>
  <c r="I303" i="17"/>
  <c r="N303" i="17" s="1"/>
  <c r="J303" i="17"/>
  <c r="P303" i="17" s="1"/>
  <c r="K303" i="17"/>
  <c r="L303" i="17"/>
  <c r="M303" i="17" s="1"/>
  <c r="I304" i="17"/>
  <c r="N304" i="17" s="1"/>
  <c r="J304" i="17"/>
  <c r="P304" i="17" s="1"/>
  <c r="K304" i="17"/>
  <c r="L304" i="17"/>
  <c r="M304" i="17" s="1"/>
  <c r="I305" i="17"/>
  <c r="N305" i="17" s="1"/>
  <c r="J305" i="17"/>
  <c r="P305" i="17" s="1"/>
  <c r="K305" i="17"/>
  <c r="L305" i="17"/>
  <c r="M305" i="17" s="1"/>
  <c r="I306" i="17"/>
  <c r="N306" i="17" s="1"/>
  <c r="J306" i="17"/>
  <c r="P306" i="17" s="1"/>
  <c r="K306" i="17"/>
  <c r="L306" i="17"/>
  <c r="M306" i="17" s="1"/>
  <c r="I307" i="17"/>
  <c r="N307" i="17" s="1"/>
  <c r="J307" i="17"/>
  <c r="P307" i="17" s="1"/>
  <c r="K307" i="17"/>
  <c r="L307" i="17"/>
  <c r="M307" i="17" s="1"/>
  <c r="I308" i="17"/>
  <c r="N308" i="17" s="1"/>
  <c r="J308" i="17"/>
  <c r="P308" i="17" s="1"/>
  <c r="K308" i="17"/>
  <c r="L308" i="17"/>
  <c r="M308" i="17" s="1"/>
  <c r="I309" i="17"/>
  <c r="N309" i="17" s="1"/>
  <c r="J309" i="17"/>
  <c r="P309" i="17" s="1"/>
  <c r="K309" i="17"/>
  <c r="L309" i="17"/>
  <c r="M309" i="17" s="1"/>
  <c r="I310" i="17"/>
  <c r="N310" i="17" s="1"/>
  <c r="J310" i="17"/>
  <c r="P310" i="17" s="1"/>
  <c r="K310" i="17"/>
  <c r="L310" i="17"/>
  <c r="M310" i="17" s="1"/>
  <c r="I311" i="17"/>
  <c r="J311" i="17"/>
  <c r="P311" i="17" s="1"/>
  <c r="K311" i="17"/>
  <c r="L311" i="17"/>
  <c r="M311" i="17" s="1"/>
  <c r="I312" i="17"/>
  <c r="N312" i="17" s="1"/>
  <c r="J312" i="17"/>
  <c r="P312" i="17" s="1"/>
  <c r="K312" i="17"/>
  <c r="L312" i="17"/>
  <c r="I313" i="17"/>
  <c r="N313" i="17" s="1"/>
  <c r="J313" i="17"/>
  <c r="P313" i="17" s="1"/>
  <c r="K313" i="17"/>
  <c r="L313" i="17"/>
  <c r="M313" i="17" s="1"/>
  <c r="I314" i="17"/>
  <c r="N314" i="17" s="1"/>
  <c r="J314" i="17"/>
  <c r="P314" i="17" s="1"/>
  <c r="K314" i="17"/>
  <c r="L314" i="17"/>
  <c r="I315" i="17"/>
  <c r="N315" i="17" s="1"/>
  <c r="J315" i="17"/>
  <c r="P315" i="17" s="1"/>
  <c r="K315" i="17"/>
  <c r="L315" i="17"/>
  <c r="M315" i="17" s="1"/>
  <c r="I316" i="17"/>
  <c r="N316" i="17" s="1"/>
  <c r="J316" i="17"/>
  <c r="P316" i="17" s="1"/>
  <c r="K316" i="17"/>
  <c r="L316" i="17"/>
  <c r="M316" i="17" s="1"/>
  <c r="I317" i="17"/>
  <c r="N317" i="17" s="1"/>
  <c r="J317" i="17"/>
  <c r="P317" i="17" s="1"/>
  <c r="K317" i="17"/>
  <c r="L317" i="17"/>
  <c r="M317" i="17" s="1"/>
  <c r="I318" i="17"/>
  <c r="N318" i="17" s="1"/>
  <c r="J318" i="17"/>
  <c r="P318" i="17" s="1"/>
  <c r="K318" i="17"/>
  <c r="L318" i="17"/>
  <c r="M318" i="17" s="1"/>
  <c r="I319" i="17"/>
  <c r="N319" i="17" s="1"/>
  <c r="J319" i="17"/>
  <c r="P319" i="17" s="1"/>
  <c r="K319" i="17"/>
  <c r="L319" i="17"/>
  <c r="M319" i="17" s="1"/>
  <c r="I320" i="17"/>
  <c r="N320" i="17" s="1"/>
  <c r="J320" i="17"/>
  <c r="P320" i="17" s="1"/>
  <c r="K320" i="17"/>
  <c r="L320" i="17"/>
  <c r="M320" i="17" s="1"/>
  <c r="I321" i="17"/>
  <c r="N321" i="17" s="1"/>
  <c r="J321" i="17"/>
  <c r="P321" i="17" s="1"/>
  <c r="K321" i="17"/>
  <c r="L321" i="17"/>
  <c r="M321" i="17" s="1"/>
  <c r="I322" i="17"/>
  <c r="N322" i="17" s="1"/>
  <c r="J322" i="17"/>
  <c r="P322" i="17" s="1"/>
  <c r="K322" i="17"/>
  <c r="L322" i="17"/>
  <c r="M322" i="17" s="1"/>
  <c r="I323" i="17"/>
  <c r="N323" i="17" s="1"/>
  <c r="J323" i="17"/>
  <c r="P323" i="17" s="1"/>
  <c r="K323" i="17"/>
  <c r="L323" i="17"/>
  <c r="M323" i="17" s="1"/>
  <c r="I324" i="17"/>
  <c r="N324" i="17" s="1"/>
  <c r="J324" i="17"/>
  <c r="P324" i="17" s="1"/>
  <c r="K324" i="17"/>
  <c r="L324" i="17"/>
  <c r="M324" i="17" s="1"/>
  <c r="I325" i="17"/>
  <c r="N325" i="17" s="1"/>
  <c r="J325" i="17"/>
  <c r="P325" i="17" s="1"/>
  <c r="K325" i="17"/>
  <c r="L325" i="17"/>
  <c r="M325" i="17" s="1"/>
  <c r="I326" i="17"/>
  <c r="N326" i="17" s="1"/>
  <c r="J326" i="17"/>
  <c r="P326" i="17" s="1"/>
  <c r="K326" i="17"/>
  <c r="L326" i="17"/>
  <c r="I327" i="17"/>
  <c r="N327" i="17" s="1"/>
  <c r="J327" i="17"/>
  <c r="P327" i="17" s="1"/>
  <c r="K327" i="17"/>
  <c r="L327" i="17"/>
  <c r="M327" i="17" s="1"/>
  <c r="I328" i="17"/>
  <c r="N328" i="17" s="1"/>
  <c r="J328" i="17"/>
  <c r="P328" i="17" s="1"/>
  <c r="K328" i="17"/>
  <c r="L328" i="17"/>
  <c r="I329" i="17"/>
  <c r="N329" i="17" s="1"/>
  <c r="J329" i="17"/>
  <c r="P329" i="17" s="1"/>
  <c r="K329" i="17"/>
  <c r="L329" i="17"/>
  <c r="M329" i="17" s="1"/>
  <c r="I330" i="17"/>
  <c r="N330" i="17" s="1"/>
  <c r="J330" i="17"/>
  <c r="P330" i="17" s="1"/>
  <c r="K330" i="17"/>
  <c r="L330" i="17"/>
  <c r="M330" i="17" s="1"/>
  <c r="I331" i="17"/>
  <c r="N331" i="17" s="1"/>
  <c r="J331" i="17"/>
  <c r="P331" i="17" s="1"/>
  <c r="K331" i="17"/>
  <c r="L331" i="17"/>
  <c r="M331" i="17" s="1"/>
  <c r="I332" i="17"/>
  <c r="J332" i="17"/>
  <c r="P332" i="17" s="1"/>
  <c r="K332" i="17"/>
  <c r="L332" i="17"/>
  <c r="M332" i="17" s="1"/>
  <c r="I333" i="17"/>
  <c r="N333" i="17" s="1"/>
  <c r="J333" i="17"/>
  <c r="P333" i="17" s="1"/>
  <c r="K333" i="17"/>
  <c r="L333" i="17"/>
  <c r="M333" i="17" s="1"/>
  <c r="I334" i="17"/>
  <c r="N334" i="17" s="1"/>
  <c r="J334" i="17"/>
  <c r="P334" i="17" s="1"/>
  <c r="K334" i="17"/>
  <c r="L334" i="17"/>
  <c r="M334" i="17" s="1"/>
  <c r="I335" i="17"/>
  <c r="N335" i="17" s="1"/>
  <c r="J335" i="17"/>
  <c r="P335" i="17" s="1"/>
  <c r="K335" i="17"/>
  <c r="L335" i="17"/>
  <c r="M335" i="17" s="1"/>
  <c r="I336" i="17"/>
  <c r="N336" i="17" s="1"/>
  <c r="J336" i="17"/>
  <c r="P336" i="17" s="1"/>
  <c r="K336" i="17"/>
  <c r="L336" i="17"/>
  <c r="M336" i="17" s="1"/>
  <c r="I337" i="17"/>
  <c r="N337" i="17" s="1"/>
  <c r="J337" i="17"/>
  <c r="P337" i="17" s="1"/>
  <c r="K337" i="17"/>
  <c r="L337" i="17"/>
  <c r="M337" i="17" s="1"/>
  <c r="I338" i="17"/>
  <c r="N338" i="17" s="1"/>
  <c r="J338" i="17"/>
  <c r="P338" i="17" s="1"/>
  <c r="K338" i="17"/>
  <c r="L338" i="17"/>
  <c r="I339" i="17"/>
  <c r="N339" i="17" s="1"/>
  <c r="J339" i="17"/>
  <c r="P339" i="17" s="1"/>
  <c r="K339" i="17"/>
  <c r="L339" i="17"/>
  <c r="M339" i="17" s="1"/>
  <c r="I340" i="17"/>
  <c r="N340" i="17" s="1"/>
  <c r="J340" i="17"/>
  <c r="P340" i="17" s="1"/>
  <c r="K340" i="17"/>
  <c r="L340" i="17"/>
  <c r="M340" i="17" s="1"/>
  <c r="I341" i="17"/>
  <c r="N341" i="17" s="1"/>
  <c r="J341" i="17"/>
  <c r="P341" i="17" s="1"/>
  <c r="K341" i="17"/>
  <c r="L341" i="17"/>
  <c r="M341" i="17" s="1"/>
  <c r="I342" i="17"/>
  <c r="N342" i="17" s="1"/>
  <c r="J342" i="17"/>
  <c r="P342" i="17" s="1"/>
  <c r="K342" i="17"/>
  <c r="L342" i="17"/>
  <c r="I343" i="17"/>
  <c r="N343" i="17" s="1"/>
  <c r="J343" i="17"/>
  <c r="P343" i="17" s="1"/>
  <c r="K343" i="17"/>
  <c r="L343" i="17"/>
  <c r="M343" i="17" s="1"/>
  <c r="I344" i="17"/>
  <c r="N344" i="17" s="1"/>
  <c r="J344" i="17"/>
  <c r="P344" i="17" s="1"/>
  <c r="K344" i="17"/>
  <c r="L344" i="17"/>
  <c r="M344" i="17" s="1"/>
  <c r="I345" i="17"/>
  <c r="N345" i="17" s="1"/>
  <c r="J345" i="17"/>
  <c r="P345" i="17" s="1"/>
  <c r="K345" i="17"/>
  <c r="L345" i="17"/>
  <c r="M345" i="17" s="1"/>
  <c r="I346" i="17"/>
  <c r="N346" i="17" s="1"/>
  <c r="J346" i="17"/>
  <c r="P346" i="17" s="1"/>
  <c r="K346" i="17"/>
  <c r="L346" i="17"/>
  <c r="M346" i="17" s="1"/>
  <c r="I347" i="17"/>
  <c r="N347" i="17" s="1"/>
  <c r="J347" i="17"/>
  <c r="P347" i="17" s="1"/>
  <c r="K347" i="17"/>
  <c r="L347" i="17"/>
  <c r="M347" i="17" s="1"/>
  <c r="I348" i="17"/>
  <c r="N348" i="17" s="1"/>
  <c r="J348" i="17"/>
  <c r="P348" i="17" s="1"/>
  <c r="K348" i="17"/>
  <c r="L348" i="17"/>
  <c r="M348" i="17" s="1"/>
  <c r="I349" i="17"/>
  <c r="N349" i="17" s="1"/>
  <c r="J349" i="17"/>
  <c r="P349" i="17" s="1"/>
  <c r="K349" i="17"/>
  <c r="L349" i="17"/>
  <c r="M349" i="17" s="1"/>
  <c r="I350" i="17"/>
  <c r="N350" i="17" s="1"/>
  <c r="J350" i="17"/>
  <c r="P350" i="17" s="1"/>
  <c r="K350" i="17"/>
  <c r="L350" i="17"/>
  <c r="M350" i="17" s="1"/>
  <c r="I351" i="17"/>
  <c r="N351" i="17" s="1"/>
  <c r="J351" i="17"/>
  <c r="P351" i="17" s="1"/>
  <c r="K351" i="17"/>
  <c r="L351" i="17"/>
  <c r="M351" i="17" s="1"/>
  <c r="I352" i="17"/>
  <c r="N352" i="17" s="1"/>
  <c r="J352" i="17"/>
  <c r="P352" i="17" s="1"/>
  <c r="K352" i="17"/>
  <c r="L352" i="17"/>
  <c r="M352" i="17" s="1"/>
  <c r="I353" i="17"/>
  <c r="N353" i="17" s="1"/>
  <c r="J353" i="17"/>
  <c r="P353" i="17" s="1"/>
  <c r="K353" i="17"/>
  <c r="L353" i="17"/>
  <c r="M353" i="17" s="1"/>
  <c r="I354" i="17"/>
  <c r="N354" i="17" s="1"/>
  <c r="J354" i="17"/>
  <c r="P354" i="17" s="1"/>
  <c r="K354" i="17"/>
  <c r="L354" i="17"/>
  <c r="M354" i="17" s="1"/>
  <c r="I355" i="17"/>
  <c r="N355" i="17" s="1"/>
  <c r="J355" i="17"/>
  <c r="P355" i="17" s="1"/>
  <c r="K355" i="17"/>
  <c r="L355" i="17"/>
  <c r="M355" i="17" s="1"/>
  <c r="I356" i="17"/>
  <c r="N356" i="17" s="1"/>
  <c r="J356" i="17"/>
  <c r="P356" i="17" s="1"/>
  <c r="K356" i="17"/>
  <c r="L356" i="17"/>
  <c r="M356" i="17" s="1"/>
  <c r="I357" i="17"/>
  <c r="N357" i="17" s="1"/>
  <c r="J357" i="17"/>
  <c r="P357" i="17" s="1"/>
  <c r="K357" i="17"/>
  <c r="L357" i="17"/>
  <c r="M357" i="17" s="1"/>
  <c r="I358" i="17"/>
  <c r="N358" i="17" s="1"/>
  <c r="J358" i="17"/>
  <c r="P358" i="17" s="1"/>
  <c r="K358" i="17"/>
  <c r="L358" i="17"/>
  <c r="M358" i="17" s="1"/>
  <c r="I359" i="17"/>
  <c r="N359" i="17" s="1"/>
  <c r="J359" i="17"/>
  <c r="P359" i="17" s="1"/>
  <c r="K359" i="17"/>
  <c r="L359" i="17"/>
  <c r="M359" i="17" s="1"/>
  <c r="I360" i="17"/>
  <c r="N360" i="17" s="1"/>
  <c r="J360" i="17"/>
  <c r="P360" i="17" s="1"/>
  <c r="K360" i="17"/>
  <c r="L360" i="17"/>
  <c r="M360" i="17" s="1"/>
  <c r="I361" i="17"/>
  <c r="N361" i="17" s="1"/>
  <c r="J361" i="17"/>
  <c r="P361" i="17" s="1"/>
  <c r="K361" i="17"/>
  <c r="L361" i="17"/>
  <c r="M361" i="17" s="1"/>
  <c r="I362" i="17"/>
  <c r="N362" i="17" s="1"/>
  <c r="J362" i="17"/>
  <c r="P362" i="17" s="1"/>
  <c r="K362" i="17"/>
  <c r="L362" i="17"/>
  <c r="M362" i="17" s="1"/>
  <c r="I363" i="17"/>
  <c r="N363" i="17" s="1"/>
  <c r="J363" i="17"/>
  <c r="P363" i="17" s="1"/>
  <c r="K363" i="17"/>
  <c r="L363" i="17"/>
  <c r="M363" i="17" s="1"/>
  <c r="I364" i="17"/>
  <c r="N364" i="17" s="1"/>
  <c r="J364" i="17"/>
  <c r="P364" i="17" s="1"/>
  <c r="K364" i="17"/>
  <c r="L364" i="17"/>
  <c r="M364" i="17" s="1"/>
  <c r="I365" i="17"/>
  <c r="N365" i="17" s="1"/>
  <c r="J365" i="17"/>
  <c r="P365" i="17" s="1"/>
  <c r="K365" i="17"/>
  <c r="L365" i="17"/>
  <c r="M365" i="17" s="1"/>
  <c r="I366" i="17"/>
  <c r="N366" i="17" s="1"/>
  <c r="J366" i="17"/>
  <c r="P366" i="17" s="1"/>
  <c r="K366" i="17"/>
  <c r="L366" i="17"/>
  <c r="M366" i="17" s="1"/>
  <c r="I367" i="17"/>
  <c r="N367" i="17" s="1"/>
  <c r="J367" i="17"/>
  <c r="P367" i="17" s="1"/>
  <c r="K367" i="17"/>
  <c r="L367" i="17"/>
  <c r="M367" i="17" s="1"/>
  <c r="I368" i="17"/>
  <c r="N368" i="17" s="1"/>
  <c r="J368" i="17"/>
  <c r="P368" i="17" s="1"/>
  <c r="K368" i="17"/>
  <c r="L368" i="17"/>
  <c r="M368" i="17" s="1"/>
  <c r="I369" i="17"/>
  <c r="N369" i="17" s="1"/>
  <c r="J369" i="17"/>
  <c r="P369" i="17" s="1"/>
  <c r="K369" i="17"/>
  <c r="L369" i="17"/>
  <c r="M369" i="17" s="1"/>
  <c r="I370" i="17"/>
  <c r="N370" i="17" s="1"/>
  <c r="J370" i="17"/>
  <c r="P370" i="17" s="1"/>
  <c r="K370" i="17"/>
  <c r="L370" i="17"/>
  <c r="M370" i="17" s="1"/>
  <c r="I371" i="17"/>
  <c r="N371" i="17" s="1"/>
  <c r="J371" i="17"/>
  <c r="P371" i="17" s="1"/>
  <c r="K371" i="17"/>
  <c r="L371" i="17"/>
  <c r="M371" i="17" s="1"/>
  <c r="I372" i="17"/>
  <c r="N372" i="17" s="1"/>
  <c r="J372" i="17"/>
  <c r="P372" i="17" s="1"/>
  <c r="K372" i="17"/>
  <c r="L372" i="17"/>
  <c r="M372" i="17" s="1"/>
  <c r="I373" i="17"/>
  <c r="N373" i="17" s="1"/>
  <c r="J373" i="17"/>
  <c r="P373" i="17" s="1"/>
  <c r="K373" i="17"/>
  <c r="L373" i="17"/>
  <c r="M373" i="17" s="1"/>
  <c r="I374" i="17"/>
  <c r="N374" i="17" s="1"/>
  <c r="J374" i="17"/>
  <c r="P374" i="17" s="1"/>
  <c r="K374" i="17"/>
  <c r="L374" i="17"/>
  <c r="M374" i="17" s="1"/>
  <c r="I375" i="17"/>
  <c r="N375" i="17" s="1"/>
  <c r="J375" i="17"/>
  <c r="P375" i="17" s="1"/>
  <c r="K375" i="17"/>
  <c r="L375" i="17"/>
  <c r="M375" i="17" s="1"/>
  <c r="I376" i="17"/>
  <c r="N376" i="17" s="1"/>
  <c r="J376" i="17"/>
  <c r="P376" i="17" s="1"/>
  <c r="K376" i="17"/>
  <c r="L376" i="17"/>
  <c r="M376" i="17" s="1"/>
  <c r="I377" i="17"/>
  <c r="J377" i="17"/>
  <c r="P377" i="17" s="1"/>
  <c r="K377" i="17"/>
  <c r="L377" i="17"/>
  <c r="M377" i="17" s="1"/>
  <c r="I378" i="17"/>
  <c r="N378" i="17" s="1"/>
  <c r="J378" i="17"/>
  <c r="P378" i="17" s="1"/>
  <c r="K378" i="17"/>
  <c r="L378" i="17"/>
  <c r="M378" i="17" s="1"/>
  <c r="I379" i="17"/>
  <c r="N379" i="17" s="1"/>
  <c r="J379" i="17"/>
  <c r="P379" i="17" s="1"/>
  <c r="K379" i="17"/>
  <c r="L379" i="17"/>
  <c r="M379" i="17" s="1"/>
  <c r="I380" i="17"/>
  <c r="N380" i="17" s="1"/>
  <c r="J380" i="17"/>
  <c r="P380" i="17" s="1"/>
  <c r="K380" i="17"/>
  <c r="L380" i="17"/>
  <c r="M380" i="17" s="1"/>
  <c r="I381" i="17"/>
  <c r="N381" i="17" s="1"/>
  <c r="J381" i="17"/>
  <c r="P381" i="17" s="1"/>
  <c r="K381" i="17"/>
  <c r="L381" i="17"/>
  <c r="M381" i="17" s="1"/>
  <c r="I382" i="17"/>
  <c r="N382" i="17" s="1"/>
  <c r="J382" i="17"/>
  <c r="P382" i="17" s="1"/>
  <c r="K382" i="17"/>
  <c r="L382" i="17"/>
  <c r="M382" i="17" s="1"/>
  <c r="I383" i="17"/>
  <c r="N383" i="17" s="1"/>
  <c r="J383" i="17"/>
  <c r="P383" i="17" s="1"/>
  <c r="K383" i="17"/>
  <c r="L383" i="17"/>
  <c r="M383" i="17" s="1"/>
  <c r="I384" i="17"/>
  <c r="N384" i="17" s="1"/>
  <c r="J384" i="17"/>
  <c r="P384" i="17" s="1"/>
  <c r="K384" i="17"/>
  <c r="L384" i="17"/>
  <c r="M384" i="17" s="1"/>
  <c r="I385" i="17"/>
  <c r="N385" i="17" s="1"/>
  <c r="J385" i="17"/>
  <c r="P385" i="17" s="1"/>
  <c r="K385" i="17"/>
  <c r="L385" i="17"/>
  <c r="M385" i="17" s="1"/>
  <c r="I386" i="17"/>
  <c r="N386" i="17" s="1"/>
  <c r="J386" i="17"/>
  <c r="P386" i="17" s="1"/>
  <c r="K386" i="17"/>
  <c r="L386" i="17"/>
  <c r="M386" i="17" s="1"/>
  <c r="I387" i="17"/>
  <c r="N387" i="17" s="1"/>
  <c r="J387" i="17"/>
  <c r="P387" i="17" s="1"/>
  <c r="K387" i="17"/>
  <c r="L387" i="17"/>
  <c r="M387" i="17" s="1"/>
  <c r="I388" i="17"/>
  <c r="N388" i="17" s="1"/>
  <c r="J388" i="17"/>
  <c r="P388" i="17" s="1"/>
  <c r="K388" i="17"/>
  <c r="L388" i="17"/>
  <c r="M388" i="17" s="1"/>
  <c r="I389" i="17"/>
  <c r="N389" i="17" s="1"/>
  <c r="J389" i="17"/>
  <c r="P389" i="17" s="1"/>
  <c r="K389" i="17"/>
  <c r="L389" i="17"/>
  <c r="M389" i="17" s="1"/>
  <c r="I390" i="17"/>
  <c r="N390" i="17" s="1"/>
  <c r="J390" i="17"/>
  <c r="P390" i="17" s="1"/>
  <c r="K390" i="17"/>
  <c r="L390" i="17"/>
  <c r="M390" i="17" s="1"/>
  <c r="I391" i="17"/>
  <c r="J391" i="17"/>
  <c r="P391" i="17" s="1"/>
  <c r="K391" i="17"/>
  <c r="L391" i="17"/>
  <c r="M391" i="17" s="1"/>
  <c r="I392" i="17"/>
  <c r="N392" i="17" s="1"/>
  <c r="J392" i="17"/>
  <c r="P392" i="17" s="1"/>
  <c r="K392" i="17"/>
  <c r="L392" i="17"/>
  <c r="M392" i="17" s="1"/>
  <c r="I393" i="17"/>
  <c r="N393" i="17" s="1"/>
  <c r="J393" i="17"/>
  <c r="P393" i="17" s="1"/>
  <c r="K393" i="17"/>
  <c r="L393" i="17"/>
  <c r="M393" i="17" s="1"/>
  <c r="I394" i="17"/>
  <c r="N394" i="17" s="1"/>
  <c r="J394" i="17"/>
  <c r="P394" i="17" s="1"/>
  <c r="K394" i="17"/>
  <c r="L394" i="17"/>
  <c r="M394" i="17" s="1"/>
  <c r="I395" i="17"/>
  <c r="N395" i="17" s="1"/>
  <c r="J395" i="17"/>
  <c r="P395" i="17" s="1"/>
  <c r="K395" i="17"/>
  <c r="L395" i="17"/>
  <c r="M395" i="17" s="1"/>
  <c r="I396" i="17"/>
  <c r="N396" i="17" s="1"/>
  <c r="J396" i="17"/>
  <c r="P396" i="17" s="1"/>
  <c r="K396" i="17"/>
  <c r="L396" i="17"/>
  <c r="M396" i="17" s="1"/>
  <c r="I397" i="17"/>
  <c r="N397" i="17" s="1"/>
  <c r="J397" i="17"/>
  <c r="P397" i="17" s="1"/>
  <c r="K397" i="17"/>
  <c r="L397" i="17"/>
  <c r="M397" i="17" s="1"/>
  <c r="I398" i="17"/>
  <c r="N398" i="17" s="1"/>
  <c r="J398" i="17"/>
  <c r="P398" i="17" s="1"/>
  <c r="K398" i="17"/>
  <c r="L398" i="17"/>
  <c r="M398" i="17" s="1"/>
  <c r="I399" i="17"/>
  <c r="N399" i="17" s="1"/>
  <c r="J399" i="17"/>
  <c r="P399" i="17" s="1"/>
  <c r="K399" i="17"/>
  <c r="L399" i="17"/>
  <c r="M399" i="17" s="1"/>
  <c r="I400" i="17"/>
  <c r="N400" i="17" s="1"/>
  <c r="J400" i="17"/>
  <c r="P400" i="17" s="1"/>
  <c r="K400" i="17"/>
  <c r="L400" i="17"/>
  <c r="M400" i="17" s="1"/>
  <c r="I401" i="17"/>
  <c r="N401" i="17" s="1"/>
  <c r="J401" i="17"/>
  <c r="P401" i="17" s="1"/>
  <c r="K401" i="17"/>
  <c r="L401" i="17"/>
  <c r="M401" i="17" s="1"/>
  <c r="I402" i="17"/>
  <c r="N402" i="17" s="1"/>
  <c r="J402" i="17"/>
  <c r="P402" i="17" s="1"/>
  <c r="K402" i="17"/>
  <c r="L402" i="17"/>
  <c r="M402" i="17" s="1"/>
  <c r="I403" i="17"/>
  <c r="N403" i="17" s="1"/>
  <c r="J403" i="17"/>
  <c r="P403" i="17" s="1"/>
  <c r="K403" i="17"/>
  <c r="L403" i="17"/>
  <c r="M403" i="17" s="1"/>
  <c r="I404" i="17"/>
  <c r="N404" i="17" s="1"/>
  <c r="J404" i="17"/>
  <c r="P404" i="17" s="1"/>
  <c r="K404" i="17"/>
  <c r="L404" i="17"/>
  <c r="M404" i="17" s="1"/>
  <c r="I405" i="17"/>
  <c r="N405" i="17" s="1"/>
  <c r="J405" i="17"/>
  <c r="P405" i="17" s="1"/>
  <c r="K405" i="17"/>
  <c r="L405" i="17"/>
  <c r="M405" i="17" s="1"/>
  <c r="I406" i="17"/>
  <c r="N406" i="17" s="1"/>
  <c r="J406" i="17"/>
  <c r="P406" i="17" s="1"/>
  <c r="K406" i="17"/>
  <c r="L406" i="17"/>
  <c r="M406" i="17" s="1"/>
  <c r="I407" i="17"/>
  <c r="N407" i="17" s="1"/>
  <c r="J407" i="17"/>
  <c r="P407" i="17" s="1"/>
  <c r="K407" i="17"/>
  <c r="L407" i="17"/>
  <c r="M407" i="17" s="1"/>
  <c r="I408" i="17"/>
  <c r="N408" i="17" s="1"/>
  <c r="J408" i="17"/>
  <c r="P408" i="17" s="1"/>
  <c r="K408" i="17"/>
  <c r="L408" i="17"/>
  <c r="M408" i="17" s="1"/>
  <c r="I409" i="17"/>
  <c r="N409" i="17" s="1"/>
  <c r="J409" i="17"/>
  <c r="P409" i="17" s="1"/>
  <c r="K409" i="17"/>
  <c r="L409" i="17"/>
  <c r="M409" i="17" s="1"/>
  <c r="I410" i="17"/>
  <c r="N410" i="17" s="1"/>
  <c r="J410" i="17"/>
  <c r="P410" i="17" s="1"/>
  <c r="K410" i="17"/>
  <c r="L410" i="17"/>
  <c r="M410" i="17" s="1"/>
  <c r="I411" i="17"/>
  <c r="N411" i="17" s="1"/>
  <c r="J411" i="17"/>
  <c r="P411" i="17" s="1"/>
  <c r="K411" i="17"/>
  <c r="L411" i="17"/>
  <c r="M411" i="17" s="1"/>
  <c r="I412" i="17"/>
  <c r="N412" i="17" s="1"/>
  <c r="J412" i="17"/>
  <c r="P412" i="17" s="1"/>
  <c r="K412" i="17"/>
  <c r="L412" i="17"/>
  <c r="M412" i="17" s="1"/>
  <c r="I413" i="17"/>
  <c r="N413" i="17" s="1"/>
  <c r="J413" i="17"/>
  <c r="P413" i="17" s="1"/>
  <c r="K413" i="17"/>
  <c r="L413" i="17"/>
  <c r="M413" i="17" s="1"/>
  <c r="I414" i="17"/>
  <c r="J414" i="17"/>
  <c r="P414" i="17" s="1"/>
  <c r="K414" i="17"/>
  <c r="L414" i="17"/>
  <c r="M414" i="17" s="1"/>
  <c r="I415" i="17"/>
  <c r="N415" i="17" s="1"/>
  <c r="J415" i="17"/>
  <c r="P415" i="17" s="1"/>
  <c r="K415" i="17"/>
  <c r="L415" i="17"/>
  <c r="M415" i="17" s="1"/>
  <c r="I416" i="17"/>
  <c r="N416" i="17" s="1"/>
  <c r="J416" i="17"/>
  <c r="P416" i="17" s="1"/>
  <c r="K416" i="17"/>
  <c r="L416" i="17"/>
  <c r="M416" i="17" s="1"/>
  <c r="I417" i="17"/>
  <c r="N417" i="17" s="1"/>
  <c r="J417" i="17"/>
  <c r="P417" i="17" s="1"/>
  <c r="K417" i="17"/>
  <c r="L417" i="17"/>
  <c r="M417" i="17" s="1"/>
  <c r="I418" i="17"/>
  <c r="N418" i="17" s="1"/>
  <c r="J418" i="17"/>
  <c r="P418" i="17" s="1"/>
  <c r="K418" i="17"/>
  <c r="L418" i="17"/>
  <c r="M418" i="17" s="1"/>
  <c r="I419" i="17"/>
  <c r="N419" i="17" s="1"/>
  <c r="J419" i="17"/>
  <c r="P419" i="17" s="1"/>
  <c r="K419" i="17"/>
  <c r="L419" i="17"/>
  <c r="M419" i="17" s="1"/>
  <c r="I420" i="17"/>
  <c r="N420" i="17" s="1"/>
  <c r="J420" i="17"/>
  <c r="P420" i="17" s="1"/>
  <c r="K420" i="17"/>
  <c r="L420" i="17"/>
  <c r="M420" i="17" s="1"/>
  <c r="I421" i="17"/>
  <c r="N421" i="17" s="1"/>
  <c r="J421" i="17"/>
  <c r="P421" i="17" s="1"/>
  <c r="K421" i="17"/>
  <c r="L421" i="17"/>
  <c r="M421" i="17" s="1"/>
  <c r="I422" i="17"/>
  <c r="N422" i="17" s="1"/>
  <c r="J422" i="17"/>
  <c r="P422" i="17" s="1"/>
  <c r="K422" i="17"/>
  <c r="L422" i="17"/>
  <c r="M422" i="17" s="1"/>
  <c r="I423" i="17"/>
  <c r="N423" i="17" s="1"/>
  <c r="J423" i="17"/>
  <c r="P423" i="17" s="1"/>
  <c r="K423" i="17"/>
  <c r="L423" i="17"/>
  <c r="M423" i="17" s="1"/>
  <c r="I424" i="17"/>
  <c r="N424" i="17" s="1"/>
  <c r="J424" i="17"/>
  <c r="P424" i="17" s="1"/>
  <c r="K424" i="17"/>
  <c r="L424" i="17"/>
  <c r="M424" i="17" s="1"/>
  <c r="I425" i="17"/>
  <c r="N425" i="17" s="1"/>
  <c r="J425" i="17"/>
  <c r="P425" i="17" s="1"/>
  <c r="K425" i="17"/>
  <c r="L425" i="17"/>
  <c r="M425" i="17" s="1"/>
  <c r="I426" i="17"/>
  <c r="N426" i="17" s="1"/>
  <c r="J426" i="17"/>
  <c r="P426" i="17" s="1"/>
  <c r="K426" i="17"/>
  <c r="L426" i="17"/>
  <c r="M426" i="17" s="1"/>
  <c r="I427" i="17"/>
  <c r="N427" i="17" s="1"/>
  <c r="J427" i="17"/>
  <c r="P427" i="17" s="1"/>
  <c r="K427" i="17"/>
  <c r="L427" i="17"/>
  <c r="M427" i="17" s="1"/>
  <c r="I428" i="17"/>
  <c r="N428" i="17" s="1"/>
  <c r="J428" i="17"/>
  <c r="P428" i="17" s="1"/>
  <c r="K428" i="17"/>
  <c r="L428" i="17"/>
  <c r="M428" i="17" s="1"/>
  <c r="I429" i="17"/>
  <c r="N429" i="17" s="1"/>
  <c r="J429" i="17"/>
  <c r="P429" i="17" s="1"/>
  <c r="K429" i="17"/>
  <c r="L429" i="17"/>
  <c r="I430" i="17"/>
  <c r="N430" i="17" s="1"/>
  <c r="J430" i="17"/>
  <c r="P430" i="17" s="1"/>
  <c r="K430" i="17"/>
  <c r="L430" i="17"/>
  <c r="M430" i="17" s="1"/>
  <c r="I431" i="17"/>
  <c r="N431" i="17" s="1"/>
  <c r="J431" i="17"/>
  <c r="P431" i="17" s="1"/>
  <c r="K431" i="17"/>
  <c r="L431" i="17"/>
  <c r="M431" i="17" s="1"/>
  <c r="I432" i="17"/>
  <c r="N432" i="17" s="1"/>
  <c r="J432" i="17"/>
  <c r="P432" i="17" s="1"/>
  <c r="K432" i="17"/>
  <c r="L432" i="17"/>
  <c r="M432" i="17" s="1"/>
  <c r="I433" i="17"/>
  <c r="N433" i="17" s="1"/>
  <c r="J433" i="17"/>
  <c r="P433" i="17" s="1"/>
  <c r="K433" i="17"/>
  <c r="L433" i="17"/>
  <c r="M433" i="17" s="1"/>
  <c r="I434" i="17"/>
  <c r="N434" i="17" s="1"/>
  <c r="J434" i="17"/>
  <c r="P434" i="17" s="1"/>
  <c r="K434" i="17"/>
  <c r="L434" i="17"/>
  <c r="M434" i="17" s="1"/>
  <c r="I435" i="17"/>
  <c r="N435" i="17" s="1"/>
  <c r="J435" i="17"/>
  <c r="P435" i="17" s="1"/>
  <c r="K435" i="17"/>
  <c r="L435" i="17"/>
  <c r="M435" i="17" s="1"/>
  <c r="I436" i="17"/>
  <c r="N436" i="17" s="1"/>
  <c r="J436" i="17"/>
  <c r="P436" i="17" s="1"/>
  <c r="K436" i="17"/>
  <c r="L436" i="17"/>
  <c r="M436" i="17" s="1"/>
  <c r="I437" i="17"/>
  <c r="N437" i="17" s="1"/>
  <c r="J437" i="17"/>
  <c r="P437" i="17" s="1"/>
  <c r="K437" i="17"/>
  <c r="L437" i="17"/>
  <c r="M437" i="17" s="1"/>
  <c r="I438" i="17"/>
  <c r="N438" i="17" s="1"/>
  <c r="J438" i="17"/>
  <c r="P438" i="17" s="1"/>
  <c r="K438" i="17"/>
  <c r="L438" i="17"/>
  <c r="M438" i="17" s="1"/>
  <c r="I439" i="17"/>
  <c r="N439" i="17" s="1"/>
  <c r="J439" i="17"/>
  <c r="P439" i="17" s="1"/>
  <c r="K439" i="17"/>
  <c r="L439" i="17"/>
  <c r="M439" i="17" s="1"/>
  <c r="I440" i="17"/>
  <c r="N440" i="17" s="1"/>
  <c r="J440" i="17"/>
  <c r="P440" i="17" s="1"/>
  <c r="K440" i="17"/>
  <c r="L440" i="17"/>
  <c r="M440" i="17" s="1"/>
  <c r="I441" i="17"/>
  <c r="N441" i="17" s="1"/>
  <c r="J441" i="17"/>
  <c r="P441" i="17" s="1"/>
  <c r="K441" i="17"/>
  <c r="L441" i="17"/>
  <c r="M441" i="17" s="1"/>
  <c r="I442" i="17"/>
  <c r="N442" i="17" s="1"/>
  <c r="J442" i="17"/>
  <c r="P442" i="17" s="1"/>
  <c r="K442" i="17"/>
  <c r="L442" i="17"/>
  <c r="M442" i="17" s="1"/>
  <c r="I443" i="17"/>
  <c r="N443" i="17" s="1"/>
  <c r="J443" i="17"/>
  <c r="P443" i="17" s="1"/>
  <c r="K443" i="17"/>
  <c r="L443" i="17"/>
  <c r="M443" i="17" s="1"/>
  <c r="I444" i="17"/>
  <c r="N444" i="17" s="1"/>
  <c r="J444" i="17"/>
  <c r="P444" i="17" s="1"/>
  <c r="K444" i="17"/>
  <c r="L444" i="17"/>
  <c r="M444" i="17" s="1"/>
  <c r="I445" i="17"/>
  <c r="N445" i="17" s="1"/>
  <c r="J445" i="17"/>
  <c r="P445" i="17" s="1"/>
  <c r="K445" i="17"/>
  <c r="L445" i="17"/>
  <c r="M445" i="17" s="1"/>
  <c r="I446" i="17"/>
  <c r="N446" i="17" s="1"/>
  <c r="J446" i="17"/>
  <c r="P446" i="17" s="1"/>
  <c r="K446" i="17"/>
  <c r="L446" i="17"/>
  <c r="M446" i="17" s="1"/>
  <c r="I447" i="17"/>
  <c r="N447" i="17" s="1"/>
  <c r="J447" i="17"/>
  <c r="P447" i="17" s="1"/>
  <c r="K447" i="17"/>
  <c r="L447" i="17"/>
  <c r="M447" i="17" s="1"/>
  <c r="I448" i="17"/>
  <c r="N448" i="17" s="1"/>
  <c r="J448" i="17"/>
  <c r="P448" i="17" s="1"/>
  <c r="K448" i="17"/>
  <c r="L448" i="17"/>
  <c r="M448" i="17" s="1"/>
  <c r="I449" i="17"/>
  <c r="N449" i="17" s="1"/>
  <c r="J449" i="17"/>
  <c r="P449" i="17" s="1"/>
  <c r="K449" i="17"/>
  <c r="L449" i="17"/>
  <c r="M449" i="17" s="1"/>
  <c r="I450" i="17"/>
  <c r="N450" i="17" s="1"/>
  <c r="J450" i="17"/>
  <c r="P450" i="17" s="1"/>
  <c r="K450" i="17"/>
  <c r="L450" i="17"/>
  <c r="M450" i="17" s="1"/>
  <c r="I451" i="17"/>
  <c r="N451" i="17" s="1"/>
  <c r="J451" i="17"/>
  <c r="P451" i="17" s="1"/>
  <c r="K451" i="17"/>
  <c r="L451" i="17"/>
  <c r="M451" i="17" s="1"/>
  <c r="I452" i="17"/>
  <c r="N452" i="17" s="1"/>
  <c r="J452" i="17"/>
  <c r="P452" i="17" s="1"/>
  <c r="K452" i="17"/>
  <c r="L452" i="17"/>
  <c r="M452" i="17" s="1"/>
  <c r="I453" i="17"/>
  <c r="N453" i="17" s="1"/>
  <c r="J453" i="17"/>
  <c r="P453" i="17" s="1"/>
  <c r="K453" i="17"/>
  <c r="L453" i="17"/>
  <c r="M453" i="17" s="1"/>
  <c r="I454" i="17"/>
  <c r="N454" i="17" s="1"/>
  <c r="J454" i="17"/>
  <c r="P454" i="17" s="1"/>
  <c r="K454" i="17"/>
  <c r="L454" i="17"/>
  <c r="M454" i="17" s="1"/>
  <c r="I455" i="17"/>
  <c r="N455" i="17" s="1"/>
  <c r="J455" i="17"/>
  <c r="P455" i="17" s="1"/>
  <c r="K455" i="17"/>
  <c r="L455" i="17"/>
  <c r="M455" i="17" s="1"/>
  <c r="I456" i="17"/>
  <c r="N456" i="17" s="1"/>
  <c r="J456" i="17"/>
  <c r="P456" i="17" s="1"/>
  <c r="K456" i="17"/>
  <c r="L456" i="17"/>
  <c r="M456" i="17" s="1"/>
  <c r="I457" i="17"/>
  <c r="N457" i="17" s="1"/>
  <c r="J457" i="17"/>
  <c r="P457" i="17" s="1"/>
  <c r="K457" i="17"/>
  <c r="L457" i="17"/>
  <c r="M457" i="17" s="1"/>
  <c r="I458" i="17"/>
  <c r="N458" i="17" s="1"/>
  <c r="J458" i="17"/>
  <c r="P458" i="17" s="1"/>
  <c r="K458" i="17"/>
  <c r="L458" i="17"/>
  <c r="M458" i="17" s="1"/>
  <c r="I459" i="17"/>
  <c r="N459" i="17" s="1"/>
  <c r="J459" i="17"/>
  <c r="P459" i="17" s="1"/>
  <c r="K459" i="17"/>
  <c r="L459" i="17"/>
  <c r="M459" i="17" s="1"/>
  <c r="I460" i="17"/>
  <c r="N460" i="17" s="1"/>
  <c r="J460" i="17"/>
  <c r="P460" i="17" s="1"/>
  <c r="K460" i="17"/>
  <c r="L460" i="17"/>
  <c r="M460" i="17" s="1"/>
  <c r="I461" i="17"/>
  <c r="N461" i="17" s="1"/>
  <c r="J461" i="17"/>
  <c r="P461" i="17" s="1"/>
  <c r="K461" i="17"/>
  <c r="L461" i="17"/>
  <c r="M461" i="17" s="1"/>
  <c r="I462" i="17"/>
  <c r="N462" i="17" s="1"/>
  <c r="J462" i="17"/>
  <c r="P462" i="17" s="1"/>
  <c r="K462" i="17"/>
  <c r="L462" i="17"/>
  <c r="M462" i="17" s="1"/>
  <c r="I463" i="17"/>
  <c r="N463" i="17" s="1"/>
  <c r="J463" i="17"/>
  <c r="P463" i="17" s="1"/>
  <c r="K463" i="17"/>
  <c r="L463" i="17"/>
  <c r="M463" i="17" s="1"/>
  <c r="I464" i="17"/>
  <c r="N464" i="17" s="1"/>
  <c r="J464" i="17"/>
  <c r="P464" i="17" s="1"/>
  <c r="K464" i="17"/>
  <c r="L464" i="17"/>
  <c r="M464" i="17" s="1"/>
  <c r="I465" i="17"/>
  <c r="N465" i="17" s="1"/>
  <c r="J465" i="17"/>
  <c r="P465" i="17" s="1"/>
  <c r="K465" i="17"/>
  <c r="L465" i="17"/>
  <c r="M465" i="17" s="1"/>
  <c r="I466" i="17"/>
  <c r="N466" i="17" s="1"/>
  <c r="J466" i="17"/>
  <c r="P466" i="17" s="1"/>
  <c r="K466" i="17"/>
  <c r="L466" i="17"/>
  <c r="M466" i="17" s="1"/>
  <c r="I467" i="17"/>
  <c r="N467" i="17" s="1"/>
  <c r="J467" i="17"/>
  <c r="P467" i="17" s="1"/>
  <c r="K467" i="17"/>
  <c r="L467" i="17"/>
  <c r="M467" i="17" s="1"/>
  <c r="I468" i="17"/>
  <c r="N468" i="17" s="1"/>
  <c r="J468" i="17"/>
  <c r="P468" i="17" s="1"/>
  <c r="K468" i="17"/>
  <c r="L468" i="17"/>
  <c r="M468" i="17" s="1"/>
  <c r="I469" i="17"/>
  <c r="N469" i="17" s="1"/>
  <c r="J469" i="17"/>
  <c r="P469" i="17" s="1"/>
  <c r="K469" i="17"/>
  <c r="L469" i="17"/>
  <c r="M469" i="17" s="1"/>
  <c r="I470" i="17"/>
  <c r="N470" i="17" s="1"/>
  <c r="J470" i="17"/>
  <c r="P470" i="17" s="1"/>
  <c r="K470" i="17"/>
  <c r="L470" i="17"/>
  <c r="M470" i="17" s="1"/>
  <c r="I471" i="17"/>
  <c r="N471" i="17" s="1"/>
  <c r="J471" i="17"/>
  <c r="P471" i="17" s="1"/>
  <c r="K471" i="17"/>
  <c r="L471" i="17"/>
  <c r="M471" i="17" s="1"/>
  <c r="I472" i="17"/>
  <c r="N472" i="17" s="1"/>
  <c r="J472" i="17"/>
  <c r="P472" i="17" s="1"/>
  <c r="K472" i="17"/>
  <c r="L472" i="17"/>
  <c r="M472" i="17" s="1"/>
  <c r="I473" i="17"/>
  <c r="N473" i="17" s="1"/>
  <c r="J473" i="17"/>
  <c r="P473" i="17" s="1"/>
  <c r="K473" i="17"/>
  <c r="L473" i="17"/>
  <c r="M473" i="17" s="1"/>
  <c r="I474" i="17"/>
  <c r="N474" i="17" s="1"/>
  <c r="J474" i="17"/>
  <c r="P474" i="17" s="1"/>
  <c r="K474" i="17"/>
  <c r="L474" i="17"/>
  <c r="M474" i="17" s="1"/>
  <c r="I475" i="17"/>
  <c r="N475" i="17" s="1"/>
  <c r="J475" i="17"/>
  <c r="P475" i="17" s="1"/>
  <c r="K475" i="17"/>
  <c r="L475" i="17"/>
  <c r="M475" i="17" s="1"/>
  <c r="I476" i="17"/>
  <c r="N476" i="17" s="1"/>
  <c r="J476" i="17"/>
  <c r="P476" i="17" s="1"/>
  <c r="K476" i="17"/>
  <c r="L476" i="17"/>
  <c r="M476" i="17" s="1"/>
  <c r="I477" i="17"/>
  <c r="J477" i="17"/>
  <c r="P477" i="17" s="1"/>
  <c r="K477" i="17"/>
  <c r="L477" i="17"/>
  <c r="M477" i="17" s="1"/>
  <c r="I478" i="17"/>
  <c r="N478" i="17" s="1"/>
  <c r="J478" i="17"/>
  <c r="P478" i="17" s="1"/>
  <c r="K478" i="17"/>
  <c r="L478" i="17"/>
  <c r="M478" i="17" s="1"/>
  <c r="I479" i="17"/>
  <c r="N479" i="17" s="1"/>
  <c r="J479" i="17"/>
  <c r="P479" i="17" s="1"/>
  <c r="K479" i="17"/>
  <c r="L479" i="17"/>
  <c r="I480" i="17"/>
  <c r="N480" i="17" s="1"/>
  <c r="J480" i="17"/>
  <c r="P480" i="17" s="1"/>
  <c r="K480" i="17"/>
  <c r="L480" i="17"/>
  <c r="M480" i="17" s="1"/>
  <c r="I481" i="17"/>
  <c r="N481" i="17" s="1"/>
  <c r="J481" i="17"/>
  <c r="P481" i="17" s="1"/>
  <c r="K481" i="17"/>
  <c r="L481" i="17"/>
  <c r="M481" i="17" s="1"/>
  <c r="I482" i="17"/>
  <c r="N482" i="17" s="1"/>
  <c r="J482" i="17"/>
  <c r="P482" i="17" s="1"/>
  <c r="K482" i="17"/>
  <c r="L482" i="17"/>
  <c r="M482" i="17" s="1"/>
  <c r="I483" i="17"/>
  <c r="N483" i="17" s="1"/>
  <c r="J483" i="17"/>
  <c r="P483" i="17" s="1"/>
  <c r="K483" i="17"/>
  <c r="L483" i="17"/>
  <c r="M483" i="17" s="1"/>
  <c r="I484" i="17"/>
  <c r="N484" i="17" s="1"/>
  <c r="J484" i="17"/>
  <c r="P484" i="17" s="1"/>
  <c r="K484" i="17"/>
  <c r="L484" i="17"/>
  <c r="M484" i="17" s="1"/>
  <c r="I485" i="17"/>
  <c r="N485" i="17" s="1"/>
  <c r="J485" i="17"/>
  <c r="P485" i="17" s="1"/>
  <c r="K485" i="17"/>
  <c r="L485" i="17"/>
  <c r="M485" i="17" s="1"/>
  <c r="I486" i="17"/>
  <c r="N486" i="17" s="1"/>
  <c r="J486" i="17"/>
  <c r="P486" i="17" s="1"/>
  <c r="K486" i="17"/>
  <c r="L486" i="17"/>
  <c r="M486" i="17" s="1"/>
  <c r="I487" i="17"/>
  <c r="N487" i="17" s="1"/>
  <c r="J487" i="17"/>
  <c r="P487" i="17" s="1"/>
  <c r="K487" i="17"/>
  <c r="L487" i="17"/>
  <c r="M487" i="17" s="1"/>
  <c r="I488" i="17"/>
  <c r="N488" i="17" s="1"/>
  <c r="J488" i="17"/>
  <c r="P488" i="17" s="1"/>
  <c r="K488" i="17"/>
  <c r="L488" i="17"/>
  <c r="M488" i="17" s="1"/>
  <c r="I489" i="17"/>
  <c r="N489" i="17" s="1"/>
  <c r="J489" i="17"/>
  <c r="P489" i="17" s="1"/>
  <c r="K489" i="17"/>
  <c r="L489" i="17"/>
  <c r="M489" i="17" s="1"/>
  <c r="I490" i="17"/>
  <c r="N490" i="17" s="1"/>
  <c r="J490" i="17"/>
  <c r="P490" i="17" s="1"/>
  <c r="K490" i="17"/>
  <c r="L490" i="17"/>
  <c r="M490" i="17" s="1"/>
  <c r="I491" i="17"/>
  <c r="N491" i="17" s="1"/>
  <c r="J491" i="17"/>
  <c r="P491" i="17" s="1"/>
  <c r="K491" i="17"/>
  <c r="L491" i="17"/>
  <c r="M491" i="17" s="1"/>
  <c r="I492" i="17"/>
  <c r="N492" i="17" s="1"/>
  <c r="J492" i="17"/>
  <c r="P492" i="17" s="1"/>
  <c r="K492" i="17"/>
  <c r="L492" i="17"/>
  <c r="M492" i="17" s="1"/>
  <c r="I493" i="17"/>
  <c r="N493" i="17" s="1"/>
  <c r="J493" i="17"/>
  <c r="P493" i="17" s="1"/>
  <c r="K493" i="17"/>
  <c r="L493" i="17"/>
  <c r="I494" i="17"/>
  <c r="J494" i="17"/>
  <c r="P494" i="17" s="1"/>
  <c r="K494" i="17"/>
  <c r="L494" i="17"/>
  <c r="M494" i="17" s="1"/>
  <c r="I495" i="17"/>
  <c r="N495" i="17" s="1"/>
  <c r="J495" i="17"/>
  <c r="P495" i="17" s="1"/>
  <c r="K495" i="17"/>
  <c r="L495" i="17"/>
  <c r="M495" i="17" s="1"/>
  <c r="I496" i="17"/>
  <c r="N496" i="17" s="1"/>
  <c r="J496" i="17"/>
  <c r="P496" i="17" s="1"/>
  <c r="K496" i="17"/>
  <c r="L496" i="17"/>
  <c r="M496" i="17" s="1"/>
  <c r="I497" i="17"/>
  <c r="N497" i="17" s="1"/>
  <c r="J497" i="17"/>
  <c r="P497" i="17" s="1"/>
  <c r="K497" i="17"/>
  <c r="L497" i="17"/>
  <c r="M497" i="17" s="1"/>
  <c r="I498" i="17"/>
  <c r="N498" i="17" s="1"/>
  <c r="J498" i="17"/>
  <c r="P498" i="17" s="1"/>
  <c r="K498" i="17"/>
  <c r="L498" i="17"/>
  <c r="M498" i="17" s="1"/>
  <c r="I499" i="17"/>
  <c r="N499" i="17" s="1"/>
  <c r="J499" i="17"/>
  <c r="P499" i="17" s="1"/>
  <c r="K499" i="17"/>
  <c r="L499" i="17"/>
  <c r="M499" i="17" s="1"/>
  <c r="I500" i="17"/>
  <c r="N500" i="17" s="1"/>
  <c r="J500" i="17"/>
  <c r="P500" i="17" s="1"/>
  <c r="K500" i="17"/>
  <c r="L500" i="17"/>
  <c r="M500" i="17" s="1"/>
  <c r="I501" i="17"/>
  <c r="N501" i="17" s="1"/>
  <c r="J501" i="17"/>
  <c r="P501" i="17" s="1"/>
  <c r="K501" i="17"/>
  <c r="L501" i="17"/>
  <c r="M501" i="17" s="1"/>
  <c r="I502" i="17"/>
  <c r="N502" i="17" s="1"/>
  <c r="J502" i="17"/>
  <c r="P502" i="17" s="1"/>
  <c r="K502" i="17"/>
  <c r="L502" i="17"/>
  <c r="M502" i="17" s="1"/>
  <c r="I503" i="17"/>
  <c r="N503" i="17" s="1"/>
  <c r="J503" i="17"/>
  <c r="P503" i="17" s="1"/>
  <c r="K503" i="17"/>
  <c r="L503" i="17"/>
  <c r="M503" i="17" s="1"/>
  <c r="I504" i="17"/>
  <c r="N504" i="17" s="1"/>
  <c r="J504" i="17"/>
  <c r="P504" i="17" s="1"/>
  <c r="K504" i="17"/>
  <c r="L504" i="17"/>
  <c r="M504" i="17" s="1"/>
  <c r="I505" i="17"/>
  <c r="N505" i="17" s="1"/>
  <c r="J505" i="17"/>
  <c r="P505" i="17" s="1"/>
  <c r="K505" i="17"/>
  <c r="L505" i="17"/>
  <c r="M505" i="17" s="1"/>
  <c r="I506" i="17"/>
  <c r="N506" i="17" s="1"/>
  <c r="J506" i="17"/>
  <c r="P506" i="17" s="1"/>
  <c r="K506" i="17"/>
  <c r="L506" i="17"/>
  <c r="M506" i="17" s="1"/>
  <c r="I507" i="17"/>
  <c r="N507" i="17" s="1"/>
  <c r="J507" i="17"/>
  <c r="P507" i="17" s="1"/>
  <c r="K507" i="17"/>
  <c r="L507" i="17"/>
  <c r="M507" i="17" s="1"/>
  <c r="I508" i="17"/>
  <c r="N508" i="17" s="1"/>
  <c r="J508" i="17"/>
  <c r="P508" i="17" s="1"/>
  <c r="K508" i="17"/>
  <c r="L508" i="17"/>
  <c r="M508" i="17" s="1"/>
  <c r="I509" i="17"/>
  <c r="N509" i="17" s="1"/>
  <c r="J509" i="17"/>
  <c r="P509" i="17" s="1"/>
  <c r="K509" i="17"/>
  <c r="L509" i="17"/>
  <c r="M509" i="17" s="1"/>
  <c r="I510" i="17"/>
  <c r="N510" i="17" s="1"/>
  <c r="J510" i="17"/>
  <c r="P510" i="17" s="1"/>
  <c r="K510" i="17"/>
  <c r="L510" i="17"/>
  <c r="M510" i="17" s="1"/>
  <c r="I511" i="17"/>
  <c r="N511" i="17" s="1"/>
  <c r="J511" i="17"/>
  <c r="P511" i="17" s="1"/>
  <c r="K511" i="17"/>
  <c r="L511" i="17"/>
  <c r="M511" i="17" s="1"/>
  <c r="I512" i="17"/>
  <c r="N512" i="17" s="1"/>
  <c r="J512" i="17"/>
  <c r="P512" i="17" s="1"/>
  <c r="K512" i="17"/>
  <c r="L512" i="17"/>
  <c r="M512" i="17" s="1"/>
  <c r="I513" i="17"/>
  <c r="N513" i="17" s="1"/>
  <c r="J513" i="17"/>
  <c r="P513" i="17" s="1"/>
  <c r="K513" i="17"/>
  <c r="L513" i="17"/>
  <c r="M513" i="17" s="1"/>
  <c r="I514" i="17"/>
  <c r="N514" i="17" s="1"/>
  <c r="J514" i="17"/>
  <c r="P514" i="17" s="1"/>
  <c r="K514" i="17"/>
  <c r="L514" i="17"/>
  <c r="M514" i="17" s="1"/>
  <c r="I515" i="17"/>
  <c r="N515" i="17" s="1"/>
  <c r="J515" i="17"/>
  <c r="P515" i="17" s="1"/>
  <c r="K515" i="17"/>
  <c r="L515" i="17"/>
  <c r="M515" i="17" s="1"/>
  <c r="I516" i="17"/>
  <c r="N516" i="17" s="1"/>
  <c r="J516" i="17"/>
  <c r="P516" i="17" s="1"/>
  <c r="K516" i="17"/>
  <c r="L516" i="17"/>
  <c r="M516" i="17" s="1"/>
  <c r="I517" i="17"/>
  <c r="N517" i="17" s="1"/>
  <c r="J517" i="17"/>
  <c r="P517" i="17" s="1"/>
  <c r="K517" i="17"/>
  <c r="L517" i="17"/>
  <c r="M517" i="17" s="1"/>
  <c r="I518" i="17"/>
  <c r="N518" i="17" s="1"/>
  <c r="J518" i="17"/>
  <c r="P518" i="17" s="1"/>
  <c r="K518" i="17"/>
  <c r="L518" i="17"/>
  <c r="M518" i="17" s="1"/>
  <c r="I519" i="17"/>
  <c r="N519" i="17" s="1"/>
  <c r="J519" i="17"/>
  <c r="P519" i="17" s="1"/>
  <c r="K519" i="17"/>
  <c r="L519" i="17"/>
  <c r="M519" i="17" s="1"/>
  <c r="I520" i="17"/>
  <c r="N520" i="17" s="1"/>
  <c r="J520" i="17"/>
  <c r="P520" i="17" s="1"/>
  <c r="K520" i="17"/>
  <c r="L520" i="17"/>
  <c r="M520" i="17" s="1"/>
  <c r="I521" i="17"/>
  <c r="N521" i="17" s="1"/>
  <c r="J521" i="17"/>
  <c r="P521" i="17" s="1"/>
  <c r="K521" i="17"/>
  <c r="L521" i="17"/>
  <c r="M521" i="17" s="1"/>
  <c r="I522" i="17"/>
  <c r="N522" i="17" s="1"/>
  <c r="J522" i="17"/>
  <c r="P522" i="17" s="1"/>
  <c r="K522" i="17"/>
  <c r="L522" i="17"/>
  <c r="M522" i="17" s="1"/>
  <c r="I523" i="17"/>
  <c r="N523" i="17" s="1"/>
  <c r="J523" i="17"/>
  <c r="P523" i="17" s="1"/>
  <c r="K523" i="17"/>
  <c r="L523" i="17"/>
  <c r="M523" i="17" s="1"/>
  <c r="I524" i="17"/>
  <c r="N524" i="17" s="1"/>
  <c r="J524" i="17"/>
  <c r="P524" i="17" s="1"/>
  <c r="K524" i="17"/>
  <c r="L524" i="17"/>
  <c r="M524" i="17" s="1"/>
  <c r="I525" i="17"/>
  <c r="N525" i="17" s="1"/>
  <c r="J525" i="17"/>
  <c r="P525" i="17" s="1"/>
  <c r="K525" i="17"/>
  <c r="L525" i="17"/>
  <c r="M525" i="17" s="1"/>
  <c r="I526" i="17"/>
  <c r="N526" i="17" s="1"/>
  <c r="J526" i="17"/>
  <c r="P526" i="17" s="1"/>
  <c r="K526" i="17"/>
  <c r="L526" i="17"/>
  <c r="M526" i="17" s="1"/>
  <c r="I527" i="17"/>
  <c r="N527" i="17" s="1"/>
  <c r="J527" i="17"/>
  <c r="P527" i="17" s="1"/>
  <c r="K527" i="17"/>
  <c r="L527" i="17"/>
  <c r="M527" i="17" s="1"/>
  <c r="I528" i="17"/>
  <c r="N528" i="17" s="1"/>
  <c r="J528" i="17"/>
  <c r="P528" i="17" s="1"/>
  <c r="K528" i="17"/>
  <c r="L528" i="17"/>
  <c r="M528" i="17" s="1"/>
  <c r="I529" i="17"/>
  <c r="N529" i="17" s="1"/>
  <c r="J529" i="17"/>
  <c r="P529" i="17" s="1"/>
  <c r="K529" i="17"/>
  <c r="L529" i="17"/>
  <c r="M529" i="17" s="1"/>
  <c r="I530" i="17"/>
  <c r="N530" i="17" s="1"/>
  <c r="J530" i="17"/>
  <c r="P530" i="17" s="1"/>
  <c r="K530" i="17"/>
  <c r="L530" i="17"/>
  <c r="M530" i="17" s="1"/>
  <c r="I531" i="17"/>
  <c r="N531" i="17" s="1"/>
  <c r="J531" i="17"/>
  <c r="P531" i="17" s="1"/>
  <c r="K531" i="17"/>
  <c r="L531" i="17"/>
  <c r="M531" i="17" s="1"/>
  <c r="I532" i="17"/>
  <c r="N532" i="17" s="1"/>
  <c r="J532" i="17"/>
  <c r="P532" i="17" s="1"/>
  <c r="K532" i="17"/>
  <c r="L532" i="17"/>
  <c r="M532" i="17" s="1"/>
  <c r="I533" i="17"/>
  <c r="N533" i="17" s="1"/>
  <c r="J533" i="17"/>
  <c r="P533" i="17" s="1"/>
  <c r="K533" i="17"/>
  <c r="L533" i="17"/>
  <c r="M533" i="17" s="1"/>
  <c r="I534" i="17"/>
  <c r="N534" i="17" s="1"/>
  <c r="J534" i="17"/>
  <c r="P534" i="17" s="1"/>
  <c r="K534" i="17"/>
  <c r="L534" i="17"/>
  <c r="M534" i="17" s="1"/>
  <c r="I535" i="17"/>
  <c r="N535" i="17" s="1"/>
  <c r="J535" i="17"/>
  <c r="P535" i="17" s="1"/>
  <c r="K535" i="17"/>
  <c r="L535" i="17"/>
  <c r="M535" i="17" s="1"/>
  <c r="I536" i="17"/>
  <c r="N536" i="17" s="1"/>
  <c r="J536" i="17"/>
  <c r="P536" i="17" s="1"/>
  <c r="K536" i="17"/>
  <c r="L536" i="17"/>
  <c r="M536" i="17" s="1"/>
  <c r="I537" i="17"/>
  <c r="N537" i="17" s="1"/>
  <c r="J537" i="17"/>
  <c r="P537" i="17" s="1"/>
  <c r="K537" i="17"/>
  <c r="L537" i="17"/>
  <c r="M537" i="17" s="1"/>
  <c r="I538" i="17"/>
  <c r="N538" i="17" s="1"/>
  <c r="J538" i="17"/>
  <c r="P538" i="17" s="1"/>
  <c r="K538" i="17"/>
  <c r="L538" i="17"/>
  <c r="M538" i="17" s="1"/>
  <c r="I539" i="17"/>
  <c r="N539" i="17" s="1"/>
  <c r="J539" i="17"/>
  <c r="P539" i="17" s="1"/>
  <c r="K539" i="17"/>
  <c r="L539" i="17"/>
  <c r="M539" i="17" s="1"/>
  <c r="I540" i="17"/>
  <c r="N540" i="17" s="1"/>
  <c r="J540" i="17"/>
  <c r="P540" i="17" s="1"/>
  <c r="K540" i="17"/>
  <c r="L540" i="17"/>
  <c r="M540" i="17" s="1"/>
  <c r="I541" i="17"/>
  <c r="N541" i="17" s="1"/>
  <c r="J541" i="17"/>
  <c r="P541" i="17" s="1"/>
  <c r="K541" i="17"/>
  <c r="L541" i="17"/>
  <c r="M541" i="17" s="1"/>
  <c r="I542" i="17"/>
  <c r="N542" i="17" s="1"/>
  <c r="J542" i="17"/>
  <c r="P542" i="17" s="1"/>
  <c r="K542" i="17"/>
  <c r="L542" i="17"/>
  <c r="M542" i="17" s="1"/>
  <c r="I543" i="17"/>
  <c r="N543" i="17" s="1"/>
  <c r="J543" i="17"/>
  <c r="P543" i="17" s="1"/>
  <c r="K543" i="17"/>
  <c r="L543" i="17"/>
  <c r="I544" i="17"/>
  <c r="N544" i="17" s="1"/>
  <c r="J544" i="17"/>
  <c r="P544" i="17" s="1"/>
  <c r="K544" i="17"/>
  <c r="L544" i="17"/>
  <c r="M544" i="17" s="1"/>
  <c r="I545" i="17"/>
  <c r="N545" i="17" s="1"/>
  <c r="J545" i="17"/>
  <c r="P545" i="17" s="1"/>
  <c r="K545" i="17"/>
  <c r="L545" i="17"/>
  <c r="M545" i="17" s="1"/>
  <c r="I546" i="17"/>
  <c r="N546" i="17" s="1"/>
  <c r="J546" i="17"/>
  <c r="P546" i="17" s="1"/>
  <c r="K546" i="17"/>
  <c r="L546" i="17"/>
  <c r="M546" i="17" s="1"/>
  <c r="I547" i="17"/>
  <c r="N547" i="17" s="1"/>
  <c r="J547" i="17"/>
  <c r="P547" i="17" s="1"/>
  <c r="K547" i="17"/>
  <c r="L547" i="17"/>
  <c r="M547" i="17" s="1"/>
  <c r="I548" i="17"/>
  <c r="N548" i="17" s="1"/>
  <c r="J548" i="17"/>
  <c r="P548" i="17" s="1"/>
  <c r="K548" i="17"/>
  <c r="L548" i="17"/>
  <c r="M548" i="17" s="1"/>
  <c r="I549" i="17"/>
  <c r="N549" i="17" s="1"/>
  <c r="J549" i="17"/>
  <c r="P549" i="17" s="1"/>
  <c r="K549" i="17"/>
  <c r="L549" i="17"/>
  <c r="M549" i="17" s="1"/>
  <c r="I550" i="17"/>
  <c r="N550" i="17" s="1"/>
  <c r="J550" i="17"/>
  <c r="P550" i="17" s="1"/>
  <c r="K550" i="17"/>
  <c r="L550" i="17"/>
  <c r="M550" i="17" s="1"/>
  <c r="I551" i="17"/>
  <c r="N551" i="17" s="1"/>
  <c r="J551" i="17"/>
  <c r="P551" i="17" s="1"/>
  <c r="K551" i="17"/>
  <c r="L551" i="17"/>
  <c r="M551" i="17" s="1"/>
  <c r="I552" i="17"/>
  <c r="N552" i="17" s="1"/>
  <c r="J552" i="17"/>
  <c r="P552" i="17" s="1"/>
  <c r="K552" i="17"/>
  <c r="L552" i="17"/>
  <c r="M552" i="17" s="1"/>
  <c r="I553" i="17"/>
  <c r="N553" i="17" s="1"/>
  <c r="J553" i="17"/>
  <c r="P553" i="17" s="1"/>
  <c r="K553" i="17"/>
  <c r="L553" i="17"/>
  <c r="M553" i="17" s="1"/>
  <c r="I554" i="17"/>
  <c r="N554" i="17" s="1"/>
  <c r="J554" i="17"/>
  <c r="P554" i="17" s="1"/>
  <c r="K554" i="17"/>
  <c r="L554" i="17"/>
  <c r="M554" i="17" s="1"/>
  <c r="I555" i="17"/>
  <c r="N555" i="17" s="1"/>
  <c r="J555" i="17"/>
  <c r="P555" i="17" s="1"/>
  <c r="K555" i="17"/>
  <c r="L555" i="17"/>
  <c r="M555" i="17" s="1"/>
  <c r="I556" i="17"/>
  <c r="N556" i="17" s="1"/>
  <c r="J556" i="17"/>
  <c r="P556" i="17" s="1"/>
  <c r="K556" i="17"/>
  <c r="L556" i="17"/>
  <c r="M556" i="17" s="1"/>
  <c r="I557" i="17"/>
  <c r="J557" i="17"/>
  <c r="P557" i="17" s="1"/>
  <c r="K557" i="17"/>
  <c r="L557" i="17"/>
  <c r="M557" i="17" s="1"/>
  <c r="I558" i="17"/>
  <c r="N558" i="17" s="1"/>
  <c r="J558" i="17"/>
  <c r="P558" i="17" s="1"/>
  <c r="K558" i="17"/>
  <c r="L558" i="17"/>
  <c r="M558" i="17" s="1"/>
  <c r="I559" i="17"/>
  <c r="N559" i="17" s="1"/>
  <c r="J559" i="17"/>
  <c r="P559" i="17" s="1"/>
  <c r="K559" i="17"/>
  <c r="L559" i="17"/>
  <c r="M559" i="17" s="1"/>
  <c r="I560" i="17"/>
  <c r="N560" i="17" s="1"/>
  <c r="J560" i="17"/>
  <c r="P560" i="17" s="1"/>
  <c r="K560" i="17"/>
  <c r="L560" i="17"/>
  <c r="M560" i="17" s="1"/>
  <c r="I561" i="17"/>
  <c r="N561" i="17" s="1"/>
  <c r="J561" i="17"/>
  <c r="P561" i="17" s="1"/>
  <c r="K561" i="17"/>
  <c r="L561" i="17"/>
  <c r="M561" i="17" s="1"/>
  <c r="I562" i="17"/>
  <c r="N562" i="17" s="1"/>
  <c r="J562" i="17"/>
  <c r="P562" i="17" s="1"/>
  <c r="K562" i="17"/>
  <c r="L562" i="17"/>
  <c r="M562" i="17" s="1"/>
  <c r="I563" i="17"/>
  <c r="N563" i="17" s="1"/>
  <c r="J563" i="17"/>
  <c r="P563" i="17" s="1"/>
  <c r="K563" i="17"/>
  <c r="L563" i="17"/>
  <c r="M563" i="17" s="1"/>
  <c r="I564" i="17"/>
  <c r="N564" i="17" s="1"/>
  <c r="J564" i="17"/>
  <c r="P564" i="17" s="1"/>
  <c r="K564" i="17"/>
  <c r="L564" i="17"/>
  <c r="M564" i="17" s="1"/>
  <c r="I565" i="17"/>
  <c r="N565" i="17" s="1"/>
  <c r="J565" i="17"/>
  <c r="P565" i="17" s="1"/>
  <c r="K565" i="17"/>
  <c r="L565" i="17"/>
  <c r="M565" i="17" s="1"/>
  <c r="I566" i="17"/>
  <c r="N566" i="17" s="1"/>
  <c r="J566" i="17"/>
  <c r="P566" i="17" s="1"/>
  <c r="K566" i="17"/>
  <c r="L566" i="17"/>
  <c r="M566" i="17" s="1"/>
  <c r="I567" i="17"/>
  <c r="N567" i="17" s="1"/>
  <c r="J567" i="17"/>
  <c r="P567" i="17" s="1"/>
  <c r="K567" i="17"/>
  <c r="L567" i="17"/>
  <c r="M567" i="17" s="1"/>
  <c r="I568" i="17"/>
  <c r="N568" i="17" s="1"/>
  <c r="J568" i="17"/>
  <c r="P568" i="17" s="1"/>
  <c r="K568" i="17"/>
  <c r="L568" i="17"/>
  <c r="M568" i="17" s="1"/>
  <c r="I569" i="17"/>
  <c r="N569" i="17" s="1"/>
  <c r="J569" i="17"/>
  <c r="P569" i="17" s="1"/>
  <c r="K569" i="17"/>
  <c r="L569" i="17"/>
  <c r="M569" i="17" s="1"/>
  <c r="I570" i="17"/>
  <c r="N570" i="17" s="1"/>
  <c r="J570" i="17"/>
  <c r="P570" i="17" s="1"/>
  <c r="K570" i="17"/>
  <c r="L570" i="17"/>
  <c r="M570" i="17" s="1"/>
  <c r="I571" i="17"/>
  <c r="N571" i="17" s="1"/>
  <c r="J571" i="17"/>
  <c r="P571" i="17" s="1"/>
  <c r="K571" i="17"/>
  <c r="L571" i="17"/>
  <c r="M571" i="17" s="1"/>
  <c r="I572" i="17"/>
  <c r="N572" i="17" s="1"/>
  <c r="J572" i="17"/>
  <c r="P572" i="17" s="1"/>
  <c r="K572" i="17"/>
  <c r="L572" i="17"/>
  <c r="M572" i="17" s="1"/>
  <c r="I573" i="17"/>
  <c r="N573" i="17" s="1"/>
  <c r="J573" i="17"/>
  <c r="P573" i="17" s="1"/>
  <c r="K573" i="17"/>
  <c r="L573" i="17"/>
  <c r="M573" i="17" s="1"/>
  <c r="I574" i="17"/>
  <c r="N574" i="17" s="1"/>
  <c r="J574" i="17"/>
  <c r="P574" i="17" s="1"/>
  <c r="K574" i="17"/>
  <c r="L574" i="17"/>
  <c r="M574" i="17" s="1"/>
  <c r="I575" i="17"/>
  <c r="N575" i="17" s="1"/>
  <c r="J575" i="17"/>
  <c r="P575" i="17" s="1"/>
  <c r="K575" i="17"/>
  <c r="L575" i="17"/>
  <c r="I576" i="17"/>
  <c r="N576" i="17" s="1"/>
  <c r="J576" i="17"/>
  <c r="P576" i="17" s="1"/>
  <c r="K576" i="17"/>
  <c r="L576" i="17"/>
  <c r="M576" i="17" s="1"/>
  <c r="I577" i="17"/>
  <c r="N577" i="17" s="1"/>
  <c r="J577" i="17"/>
  <c r="P577" i="17" s="1"/>
  <c r="K577" i="17"/>
  <c r="L577" i="17"/>
  <c r="M577" i="17" s="1"/>
  <c r="I578" i="17"/>
  <c r="N578" i="17" s="1"/>
  <c r="J578" i="17"/>
  <c r="P578" i="17" s="1"/>
  <c r="K578" i="17"/>
  <c r="L578" i="17"/>
  <c r="M578" i="17" s="1"/>
  <c r="I579" i="17"/>
  <c r="N579" i="17" s="1"/>
  <c r="J579" i="17"/>
  <c r="P579" i="17" s="1"/>
  <c r="K579" i="17"/>
  <c r="L579" i="17"/>
  <c r="M579" i="17" s="1"/>
  <c r="I580" i="17"/>
  <c r="J580" i="17"/>
  <c r="P580" i="17" s="1"/>
  <c r="K580" i="17"/>
  <c r="L580" i="17"/>
  <c r="M580" i="17" s="1"/>
  <c r="I581" i="17"/>
  <c r="N581" i="17" s="1"/>
  <c r="J581" i="17"/>
  <c r="P581" i="17" s="1"/>
  <c r="K581" i="17"/>
  <c r="L581" i="17"/>
  <c r="M581" i="17" s="1"/>
  <c r="I582" i="17"/>
  <c r="N582" i="17" s="1"/>
  <c r="J582" i="17"/>
  <c r="P582" i="17" s="1"/>
  <c r="K582" i="17"/>
  <c r="L582" i="17"/>
  <c r="M582" i="17" s="1"/>
  <c r="I583" i="17"/>
  <c r="N583" i="17" s="1"/>
  <c r="J583" i="17"/>
  <c r="P583" i="17" s="1"/>
  <c r="K583" i="17"/>
  <c r="L583" i="17"/>
  <c r="M583" i="17" s="1"/>
  <c r="I584" i="17"/>
  <c r="N584" i="17" s="1"/>
  <c r="J584" i="17"/>
  <c r="P584" i="17" s="1"/>
  <c r="K584" i="17"/>
  <c r="L584" i="17"/>
  <c r="M584" i="17" s="1"/>
  <c r="I585" i="17"/>
  <c r="N585" i="17" s="1"/>
  <c r="J585" i="17"/>
  <c r="P585" i="17" s="1"/>
  <c r="K585" i="17"/>
  <c r="L585" i="17"/>
  <c r="I586" i="17"/>
  <c r="N586" i="17" s="1"/>
  <c r="J586" i="17"/>
  <c r="P586" i="17" s="1"/>
  <c r="K586" i="17"/>
  <c r="L586" i="17"/>
  <c r="M586" i="17" s="1"/>
  <c r="I587" i="17"/>
  <c r="N587" i="17" s="1"/>
  <c r="J587" i="17"/>
  <c r="P587" i="17" s="1"/>
  <c r="K587" i="17"/>
  <c r="L587" i="17"/>
  <c r="M587" i="17" s="1"/>
  <c r="I588" i="17"/>
  <c r="N588" i="17" s="1"/>
  <c r="J588" i="17"/>
  <c r="P588" i="17" s="1"/>
  <c r="K588" i="17"/>
  <c r="L588" i="17"/>
  <c r="M588" i="17" s="1"/>
  <c r="I589" i="17"/>
  <c r="N589" i="17" s="1"/>
  <c r="J589" i="17"/>
  <c r="P589" i="17" s="1"/>
  <c r="K589" i="17"/>
  <c r="L589" i="17"/>
  <c r="M589" i="17" s="1"/>
  <c r="I590" i="17"/>
  <c r="N590" i="17" s="1"/>
  <c r="J590" i="17"/>
  <c r="P590" i="17" s="1"/>
  <c r="K590" i="17"/>
  <c r="L590" i="17"/>
  <c r="M590" i="17" s="1"/>
  <c r="I591" i="17"/>
  <c r="N591" i="17" s="1"/>
  <c r="J591" i="17"/>
  <c r="P591" i="17" s="1"/>
  <c r="K591" i="17"/>
  <c r="L591" i="17"/>
  <c r="M591" i="17" s="1"/>
  <c r="I592" i="17"/>
  <c r="N592" i="17" s="1"/>
  <c r="J592" i="17"/>
  <c r="P592" i="17" s="1"/>
  <c r="K592" i="17"/>
  <c r="L592" i="17"/>
  <c r="M592" i="17" s="1"/>
  <c r="I593" i="17"/>
  <c r="N593" i="17" s="1"/>
  <c r="J593" i="17"/>
  <c r="P593" i="17" s="1"/>
  <c r="K593" i="17"/>
  <c r="L593" i="17"/>
  <c r="M593" i="17" s="1"/>
  <c r="I594" i="17"/>
  <c r="N594" i="17" s="1"/>
  <c r="J594" i="17"/>
  <c r="P594" i="17" s="1"/>
  <c r="K594" i="17"/>
  <c r="L594" i="17"/>
  <c r="M594" i="17" s="1"/>
  <c r="I595" i="17"/>
  <c r="N595" i="17" s="1"/>
  <c r="J595" i="17"/>
  <c r="P595" i="17" s="1"/>
  <c r="K595" i="17"/>
  <c r="L595" i="17"/>
  <c r="M595" i="17" s="1"/>
  <c r="I596" i="17"/>
  <c r="N596" i="17" s="1"/>
  <c r="J596" i="17"/>
  <c r="P596" i="17" s="1"/>
  <c r="K596" i="17"/>
  <c r="L596" i="17"/>
  <c r="M596" i="17" s="1"/>
  <c r="I597" i="17"/>
  <c r="N597" i="17" s="1"/>
  <c r="J597" i="17"/>
  <c r="P597" i="17" s="1"/>
  <c r="K597" i="17"/>
  <c r="L597" i="17"/>
  <c r="M597" i="17" s="1"/>
  <c r="I598" i="17"/>
  <c r="N598" i="17" s="1"/>
  <c r="J598" i="17"/>
  <c r="P598" i="17" s="1"/>
  <c r="K598" i="17"/>
  <c r="L598" i="17"/>
  <c r="M598" i="17" s="1"/>
  <c r="I599" i="17"/>
  <c r="N599" i="17" s="1"/>
  <c r="J599" i="17"/>
  <c r="P599" i="17" s="1"/>
  <c r="K599" i="17"/>
  <c r="L599" i="17"/>
  <c r="M599" i="17" s="1"/>
  <c r="I600" i="17"/>
  <c r="N600" i="17" s="1"/>
  <c r="J600" i="17"/>
  <c r="P600" i="17" s="1"/>
  <c r="K600" i="17"/>
  <c r="L600" i="17"/>
  <c r="M600" i="17" s="1"/>
  <c r="I601" i="17"/>
  <c r="N601" i="17" s="1"/>
  <c r="J601" i="17"/>
  <c r="P601" i="17" s="1"/>
  <c r="K601" i="17"/>
  <c r="L601" i="17"/>
  <c r="M601" i="17" s="1"/>
  <c r="I602" i="17"/>
  <c r="N602" i="17" s="1"/>
  <c r="J602" i="17"/>
  <c r="P602" i="17" s="1"/>
  <c r="K602" i="17"/>
  <c r="L602" i="17"/>
  <c r="M602" i="17" s="1"/>
  <c r="I603" i="17"/>
  <c r="N603" i="17" s="1"/>
  <c r="J603" i="17"/>
  <c r="P603" i="17" s="1"/>
  <c r="K603" i="17"/>
  <c r="L603" i="17"/>
  <c r="M603" i="17" s="1"/>
  <c r="I604" i="17"/>
  <c r="N604" i="17" s="1"/>
  <c r="J604" i="17"/>
  <c r="P604" i="17" s="1"/>
  <c r="K604" i="17"/>
  <c r="L604" i="17"/>
  <c r="M604" i="17" s="1"/>
  <c r="I605" i="17"/>
  <c r="N605" i="17" s="1"/>
  <c r="J605" i="17"/>
  <c r="P605" i="17" s="1"/>
  <c r="K605" i="17"/>
  <c r="L605" i="17"/>
  <c r="M605" i="17" s="1"/>
  <c r="I606" i="17"/>
  <c r="N606" i="17" s="1"/>
  <c r="J606" i="17"/>
  <c r="P606" i="17" s="1"/>
  <c r="K606" i="17"/>
  <c r="L606" i="17"/>
  <c r="M606" i="17" s="1"/>
  <c r="I607" i="17"/>
  <c r="N607" i="17" s="1"/>
  <c r="J607" i="17"/>
  <c r="P607" i="17" s="1"/>
  <c r="K607" i="17"/>
  <c r="L607" i="17"/>
  <c r="M607" i="17" s="1"/>
  <c r="I608" i="17"/>
  <c r="N608" i="17" s="1"/>
  <c r="J608" i="17"/>
  <c r="P608" i="17" s="1"/>
  <c r="K608" i="17"/>
  <c r="L608" i="17"/>
  <c r="M608" i="17" s="1"/>
  <c r="I609" i="17"/>
  <c r="N609" i="17" s="1"/>
  <c r="J609" i="17"/>
  <c r="P609" i="17" s="1"/>
  <c r="K609" i="17"/>
  <c r="L609" i="17"/>
  <c r="M609" i="17" s="1"/>
  <c r="I610" i="17"/>
  <c r="N610" i="17" s="1"/>
  <c r="J610" i="17"/>
  <c r="P610" i="17" s="1"/>
  <c r="K610" i="17"/>
  <c r="L610" i="17"/>
  <c r="M610" i="17" s="1"/>
  <c r="I611" i="17"/>
  <c r="N611" i="17" s="1"/>
  <c r="J611" i="17"/>
  <c r="P611" i="17" s="1"/>
  <c r="K611" i="17"/>
  <c r="L611" i="17"/>
  <c r="M611" i="17" s="1"/>
  <c r="I612" i="17"/>
  <c r="N612" i="17" s="1"/>
  <c r="J612" i="17"/>
  <c r="P612" i="17" s="1"/>
  <c r="K612" i="17"/>
  <c r="L612" i="17"/>
  <c r="M612" i="17" s="1"/>
  <c r="I613" i="17"/>
  <c r="N613" i="17" s="1"/>
  <c r="J613" i="17"/>
  <c r="P613" i="17" s="1"/>
  <c r="K613" i="17"/>
  <c r="L613" i="17"/>
  <c r="M613" i="17" s="1"/>
  <c r="I614" i="17"/>
  <c r="N614" i="17" s="1"/>
  <c r="J614" i="17"/>
  <c r="P614" i="17" s="1"/>
  <c r="K614" i="17"/>
  <c r="L614" i="17"/>
  <c r="M614" i="17" s="1"/>
  <c r="I615" i="17"/>
  <c r="N615" i="17" s="1"/>
  <c r="J615" i="17"/>
  <c r="P615" i="17" s="1"/>
  <c r="K615" i="17"/>
  <c r="L615" i="17"/>
  <c r="M615" i="17" s="1"/>
  <c r="I616" i="17"/>
  <c r="N616" i="17" s="1"/>
  <c r="J616" i="17"/>
  <c r="P616" i="17" s="1"/>
  <c r="K616" i="17"/>
  <c r="L616" i="17"/>
  <c r="M616" i="17" s="1"/>
  <c r="I617" i="17"/>
  <c r="N617" i="17" s="1"/>
  <c r="J617" i="17"/>
  <c r="P617" i="17" s="1"/>
  <c r="K617" i="17"/>
  <c r="L617" i="17"/>
  <c r="I618" i="17"/>
  <c r="N618" i="17" s="1"/>
  <c r="J618" i="17"/>
  <c r="P618" i="17" s="1"/>
  <c r="K618" i="17"/>
  <c r="L618" i="17"/>
  <c r="M618" i="17" s="1"/>
  <c r="I619" i="17"/>
  <c r="N619" i="17" s="1"/>
  <c r="J619" i="17"/>
  <c r="P619" i="17" s="1"/>
  <c r="K619" i="17"/>
  <c r="L619" i="17"/>
  <c r="M619" i="17" s="1"/>
  <c r="I620" i="17"/>
  <c r="N620" i="17" s="1"/>
  <c r="J620" i="17"/>
  <c r="P620" i="17" s="1"/>
  <c r="K620" i="17"/>
  <c r="L620" i="17"/>
  <c r="M620" i="17" s="1"/>
  <c r="I621" i="17"/>
  <c r="N621" i="17" s="1"/>
  <c r="J621" i="17"/>
  <c r="P621" i="17" s="1"/>
  <c r="K621" i="17"/>
  <c r="L621" i="17"/>
  <c r="M621" i="17" s="1"/>
  <c r="I622" i="17"/>
  <c r="N622" i="17" s="1"/>
  <c r="J622" i="17"/>
  <c r="P622" i="17" s="1"/>
  <c r="K622" i="17"/>
  <c r="L622" i="17"/>
  <c r="M622" i="17" s="1"/>
  <c r="I623" i="17"/>
  <c r="N623" i="17" s="1"/>
  <c r="J623" i="17"/>
  <c r="P623" i="17" s="1"/>
  <c r="K623" i="17"/>
  <c r="L623" i="17"/>
  <c r="M623" i="17" s="1"/>
  <c r="I624" i="17"/>
  <c r="N624" i="17" s="1"/>
  <c r="J624" i="17"/>
  <c r="P624" i="17" s="1"/>
  <c r="K624" i="17"/>
  <c r="L624" i="17"/>
  <c r="M624" i="17" s="1"/>
  <c r="I625" i="17"/>
  <c r="N625" i="17" s="1"/>
  <c r="J625" i="17"/>
  <c r="P625" i="17" s="1"/>
  <c r="K625" i="17"/>
  <c r="L625" i="17"/>
  <c r="M625" i="17" s="1"/>
  <c r="I626" i="17"/>
  <c r="N626" i="17" s="1"/>
  <c r="J626" i="17"/>
  <c r="P626" i="17" s="1"/>
  <c r="K626" i="17"/>
  <c r="L626" i="17"/>
  <c r="M626" i="17" s="1"/>
  <c r="I627" i="17"/>
  <c r="N627" i="17" s="1"/>
  <c r="J627" i="17"/>
  <c r="P627" i="17" s="1"/>
  <c r="K627" i="17"/>
  <c r="L627" i="17"/>
  <c r="M627" i="17" s="1"/>
  <c r="I628" i="17"/>
  <c r="N628" i="17" s="1"/>
  <c r="J628" i="17"/>
  <c r="P628" i="17" s="1"/>
  <c r="K628" i="17"/>
  <c r="L628" i="17"/>
  <c r="M628" i="17" s="1"/>
  <c r="I629" i="17"/>
  <c r="N629" i="17" s="1"/>
  <c r="J629" i="17"/>
  <c r="P629" i="17" s="1"/>
  <c r="K629" i="17"/>
  <c r="L629" i="17"/>
  <c r="I630" i="17"/>
  <c r="N630" i="17" s="1"/>
  <c r="J630" i="17"/>
  <c r="P630" i="17" s="1"/>
  <c r="K630" i="17"/>
  <c r="L630" i="17"/>
  <c r="M630" i="17" s="1"/>
  <c r="I631" i="17"/>
  <c r="N631" i="17" s="1"/>
  <c r="J631" i="17"/>
  <c r="P631" i="17" s="1"/>
  <c r="K631" i="17"/>
  <c r="L631" i="17"/>
  <c r="M631" i="17" s="1"/>
  <c r="I632" i="17"/>
  <c r="N632" i="17" s="1"/>
  <c r="J632" i="17"/>
  <c r="P632" i="17" s="1"/>
  <c r="K632" i="17"/>
  <c r="L632" i="17"/>
  <c r="M632" i="17" s="1"/>
  <c r="I633" i="17"/>
  <c r="N633" i="17" s="1"/>
  <c r="J633" i="17"/>
  <c r="P633" i="17" s="1"/>
  <c r="K633" i="17"/>
  <c r="L633" i="17"/>
  <c r="M633" i="17" s="1"/>
  <c r="I634" i="17"/>
  <c r="N634" i="17" s="1"/>
  <c r="J634" i="17"/>
  <c r="P634" i="17" s="1"/>
  <c r="K634" i="17"/>
  <c r="L634" i="17"/>
  <c r="M634" i="17" s="1"/>
  <c r="I635" i="17"/>
  <c r="N635" i="17" s="1"/>
  <c r="J635" i="17"/>
  <c r="P635" i="17" s="1"/>
  <c r="K635" i="17"/>
  <c r="L635" i="17"/>
  <c r="M635" i="17" s="1"/>
  <c r="I636" i="17"/>
  <c r="N636" i="17" s="1"/>
  <c r="J636" i="17"/>
  <c r="P636" i="17" s="1"/>
  <c r="K636" i="17"/>
  <c r="L636" i="17"/>
  <c r="M636" i="17" s="1"/>
  <c r="I637" i="17"/>
  <c r="N637" i="17" s="1"/>
  <c r="J637" i="17"/>
  <c r="P637" i="17" s="1"/>
  <c r="K637" i="17"/>
  <c r="L637" i="17"/>
  <c r="M637" i="17" s="1"/>
  <c r="I638" i="17"/>
  <c r="J638" i="17"/>
  <c r="P638" i="17" s="1"/>
  <c r="K638" i="17"/>
  <c r="L638" i="17"/>
  <c r="M638" i="17" s="1"/>
  <c r="I639" i="17"/>
  <c r="N639" i="17" s="1"/>
  <c r="J639" i="17"/>
  <c r="P639" i="17" s="1"/>
  <c r="K639" i="17"/>
  <c r="L639" i="17"/>
  <c r="M639" i="17" s="1"/>
  <c r="I640" i="17"/>
  <c r="N640" i="17" s="1"/>
  <c r="J640" i="17"/>
  <c r="P640" i="17" s="1"/>
  <c r="K640" i="17"/>
  <c r="L640" i="17"/>
  <c r="M640" i="17" s="1"/>
  <c r="I641" i="17"/>
  <c r="N641" i="17" s="1"/>
  <c r="J641" i="17"/>
  <c r="P641" i="17" s="1"/>
  <c r="K641" i="17"/>
  <c r="L641" i="17"/>
  <c r="M641" i="17" s="1"/>
  <c r="I642" i="17"/>
  <c r="N642" i="17" s="1"/>
  <c r="J642" i="17"/>
  <c r="P642" i="17" s="1"/>
  <c r="K642" i="17"/>
  <c r="L642" i="17"/>
  <c r="M642" i="17" s="1"/>
  <c r="I643" i="17"/>
  <c r="N643" i="17" s="1"/>
  <c r="J643" i="17"/>
  <c r="P643" i="17" s="1"/>
  <c r="K643" i="17"/>
  <c r="L643" i="17"/>
  <c r="M643" i="17" s="1"/>
  <c r="I644" i="17"/>
  <c r="N644" i="17" s="1"/>
  <c r="J644" i="17"/>
  <c r="P644" i="17" s="1"/>
  <c r="K644" i="17"/>
  <c r="L644" i="17"/>
  <c r="M644" i="17" s="1"/>
  <c r="I645" i="17"/>
  <c r="N645" i="17" s="1"/>
  <c r="J645" i="17"/>
  <c r="P645" i="17" s="1"/>
  <c r="K645" i="17"/>
  <c r="L645" i="17"/>
  <c r="M645" i="17" s="1"/>
  <c r="I646" i="17"/>
  <c r="N646" i="17" s="1"/>
  <c r="J646" i="17"/>
  <c r="P646" i="17" s="1"/>
  <c r="K646" i="17"/>
  <c r="L646" i="17"/>
  <c r="M646" i="17" s="1"/>
  <c r="I647" i="17"/>
  <c r="N647" i="17" s="1"/>
  <c r="J647" i="17"/>
  <c r="P647" i="17" s="1"/>
  <c r="K647" i="17"/>
  <c r="L647" i="17"/>
  <c r="M647" i="17" s="1"/>
  <c r="I648" i="17"/>
  <c r="N648" i="17" s="1"/>
  <c r="J648" i="17"/>
  <c r="P648" i="17" s="1"/>
  <c r="K648" i="17"/>
  <c r="L648" i="17"/>
  <c r="M648" i="17" s="1"/>
  <c r="I649" i="17"/>
  <c r="N649" i="17" s="1"/>
  <c r="J649" i="17"/>
  <c r="P649" i="17" s="1"/>
  <c r="K649" i="17"/>
  <c r="L649" i="17"/>
  <c r="M649" i="17" s="1"/>
  <c r="I650" i="17"/>
  <c r="N650" i="17" s="1"/>
  <c r="J650" i="17"/>
  <c r="P650" i="17" s="1"/>
  <c r="K650" i="17"/>
  <c r="L650" i="17"/>
  <c r="M650" i="17" s="1"/>
  <c r="I651" i="17"/>
  <c r="N651" i="17" s="1"/>
  <c r="J651" i="17"/>
  <c r="P651" i="17" s="1"/>
  <c r="K651" i="17"/>
  <c r="L651" i="17"/>
  <c r="M651" i="17" s="1"/>
  <c r="I652" i="17"/>
  <c r="N652" i="17" s="1"/>
  <c r="J652" i="17"/>
  <c r="P652" i="17" s="1"/>
  <c r="K652" i="17"/>
  <c r="L652" i="17"/>
  <c r="M652" i="17" s="1"/>
  <c r="I653" i="17"/>
  <c r="N653" i="17" s="1"/>
  <c r="J653" i="17"/>
  <c r="P653" i="17" s="1"/>
  <c r="K653" i="17"/>
  <c r="L653" i="17"/>
  <c r="M653" i="17" s="1"/>
  <c r="I654" i="17"/>
  <c r="N654" i="17" s="1"/>
  <c r="J654" i="17"/>
  <c r="P654" i="17" s="1"/>
  <c r="K654" i="17"/>
  <c r="L654" i="17"/>
  <c r="M654" i="17" s="1"/>
  <c r="I655" i="17"/>
  <c r="N655" i="17" s="1"/>
  <c r="J655" i="17"/>
  <c r="P655" i="17" s="1"/>
  <c r="K655" i="17"/>
  <c r="L655" i="17"/>
  <c r="M655" i="17" s="1"/>
  <c r="I656" i="17"/>
  <c r="N656" i="17" s="1"/>
  <c r="J656" i="17"/>
  <c r="P656" i="17" s="1"/>
  <c r="K656" i="17"/>
  <c r="L656" i="17"/>
  <c r="M656" i="17" s="1"/>
  <c r="I657" i="17"/>
  <c r="N657" i="17" s="1"/>
  <c r="J657" i="17"/>
  <c r="P657" i="17" s="1"/>
  <c r="K657" i="17"/>
  <c r="L657" i="17"/>
  <c r="M657" i="17" s="1"/>
  <c r="I658" i="17"/>
  <c r="N658" i="17" s="1"/>
  <c r="J658" i="17"/>
  <c r="P658" i="17" s="1"/>
  <c r="K658" i="17"/>
  <c r="L658" i="17"/>
  <c r="M658" i="17" s="1"/>
  <c r="I659" i="17"/>
  <c r="N659" i="17" s="1"/>
  <c r="J659" i="17"/>
  <c r="P659" i="17" s="1"/>
  <c r="K659" i="17"/>
  <c r="L659" i="17"/>
  <c r="M659" i="17" s="1"/>
  <c r="I660" i="17"/>
  <c r="J660" i="17"/>
  <c r="P660" i="17" s="1"/>
  <c r="K660" i="17"/>
  <c r="L660" i="17"/>
  <c r="M660" i="17" s="1"/>
  <c r="I661" i="17"/>
  <c r="N661" i="17" s="1"/>
  <c r="J661" i="17"/>
  <c r="P661" i="17" s="1"/>
  <c r="K661" i="17"/>
  <c r="L661" i="17"/>
  <c r="I662" i="17"/>
  <c r="N662" i="17" s="1"/>
  <c r="J662" i="17"/>
  <c r="P662" i="17" s="1"/>
  <c r="K662" i="17"/>
  <c r="L662" i="17"/>
  <c r="M662" i="17" s="1"/>
  <c r="I663" i="17"/>
  <c r="N663" i="17" s="1"/>
  <c r="J663" i="17"/>
  <c r="P663" i="17" s="1"/>
  <c r="K663" i="17"/>
  <c r="L663" i="17"/>
  <c r="M663" i="17" s="1"/>
  <c r="I664" i="17"/>
  <c r="N664" i="17" s="1"/>
  <c r="J664" i="17"/>
  <c r="P664" i="17" s="1"/>
  <c r="K664" i="17"/>
  <c r="L664" i="17"/>
  <c r="M664" i="17" s="1"/>
  <c r="I665" i="17"/>
  <c r="N665" i="17" s="1"/>
  <c r="J665" i="17"/>
  <c r="P665" i="17" s="1"/>
  <c r="K665" i="17"/>
  <c r="L665" i="17"/>
  <c r="M665" i="17" s="1"/>
  <c r="I666" i="17"/>
  <c r="N666" i="17" s="1"/>
  <c r="J666" i="17"/>
  <c r="P666" i="17" s="1"/>
  <c r="K666" i="17"/>
  <c r="L666" i="17"/>
  <c r="M666" i="17" s="1"/>
  <c r="I667" i="17"/>
  <c r="N667" i="17" s="1"/>
  <c r="J667" i="17"/>
  <c r="P667" i="17" s="1"/>
  <c r="K667" i="17"/>
  <c r="L667" i="17"/>
  <c r="M667" i="17" s="1"/>
  <c r="I668" i="17"/>
  <c r="N668" i="17" s="1"/>
  <c r="J668" i="17"/>
  <c r="P668" i="17" s="1"/>
  <c r="K668" i="17"/>
  <c r="L668" i="17"/>
  <c r="M668" i="17" s="1"/>
  <c r="I669" i="17"/>
  <c r="N669" i="17" s="1"/>
  <c r="J669" i="17"/>
  <c r="P669" i="17" s="1"/>
  <c r="K669" i="17"/>
  <c r="L669" i="17"/>
  <c r="M669" i="17" s="1"/>
  <c r="I670" i="17"/>
  <c r="N670" i="17" s="1"/>
  <c r="J670" i="17"/>
  <c r="P670" i="17" s="1"/>
  <c r="K670" i="17"/>
  <c r="L670" i="17"/>
  <c r="M670" i="17" s="1"/>
  <c r="I671" i="17"/>
  <c r="N671" i="17" s="1"/>
  <c r="J671" i="17"/>
  <c r="P671" i="17" s="1"/>
  <c r="K671" i="17"/>
  <c r="L671" i="17"/>
  <c r="M671" i="17" s="1"/>
  <c r="I672" i="17"/>
  <c r="N672" i="17" s="1"/>
  <c r="J672" i="17"/>
  <c r="P672" i="17" s="1"/>
  <c r="K672" i="17"/>
  <c r="L672" i="17"/>
  <c r="M672" i="17" s="1"/>
  <c r="I673" i="17"/>
  <c r="N673" i="17" s="1"/>
  <c r="J673" i="17"/>
  <c r="P673" i="17" s="1"/>
  <c r="K673" i="17"/>
  <c r="L673" i="17"/>
  <c r="M673" i="17" s="1"/>
  <c r="I674" i="17"/>
  <c r="N674" i="17" s="1"/>
  <c r="J674" i="17"/>
  <c r="P674" i="17" s="1"/>
  <c r="K674" i="17"/>
  <c r="L674" i="17"/>
  <c r="M674" i="17" s="1"/>
  <c r="I675" i="17"/>
  <c r="N675" i="17" s="1"/>
  <c r="J675" i="17"/>
  <c r="P675" i="17" s="1"/>
  <c r="K675" i="17"/>
  <c r="L675" i="17"/>
  <c r="M675" i="17" s="1"/>
  <c r="I676" i="17"/>
  <c r="N676" i="17" s="1"/>
  <c r="J676" i="17"/>
  <c r="P676" i="17" s="1"/>
  <c r="K676" i="17"/>
  <c r="L676" i="17"/>
  <c r="M676" i="17" s="1"/>
  <c r="I677" i="17"/>
  <c r="N677" i="17" s="1"/>
  <c r="J677" i="17"/>
  <c r="P677" i="17" s="1"/>
  <c r="K677" i="17"/>
  <c r="L677" i="17"/>
  <c r="M677" i="17" s="1"/>
  <c r="I678" i="17"/>
  <c r="N678" i="17" s="1"/>
  <c r="J678" i="17"/>
  <c r="P678" i="17" s="1"/>
  <c r="K678" i="17"/>
  <c r="L678" i="17"/>
  <c r="M678" i="17" s="1"/>
  <c r="I679" i="17"/>
  <c r="N679" i="17" s="1"/>
  <c r="J679" i="17"/>
  <c r="P679" i="17" s="1"/>
  <c r="K679" i="17"/>
  <c r="L679" i="17"/>
  <c r="M679" i="17" s="1"/>
  <c r="I680" i="17"/>
  <c r="N680" i="17" s="1"/>
  <c r="J680" i="17"/>
  <c r="P680" i="17" s="1"/>
  <c r="K680" i="17"/>
  <c r="L680" i="17"/>
  <c r="M680" i="17" s="1"/>
  <c r="I681" i="17"/>
  <c r="N681" i="17" s="1"/>
  <c r="J681" i="17"/>
  <c r="P681" i="17" s="1"/>
  <c r="K681" i="17"/>
  <c r="L681" i="17"/>
  <c r="M681" i="17" s="1"/>
  <c r="I682" i="17"/>
  <c r="N682" i="17" s="1"/>
  <c r="J682" i="17"/>
  <c r="P682" i="17" s="1"/>
  <c r="K682" i="17"/>
  <c r="L682" i="17"/>
  <c r="M682" i="17" s="1"/>
  <c r="I683" i="17"/>
  <c r="N683" i="17" s="1"/>
  <c r="J683" i="17"/>
  <c r="P683" i="17" s="1"/>
  <c r="K683" i="17"/>
  <c r="L683" i="17"/>
  <c r="M683" i="17" s="1"/>
  <c r="I684" i="17"/>
  <c r="N684" i="17" s="1"/>
  <c r="J684" i="17"/>
  <c r="P684" i="17" s="1"/>
  <c r="K684" i="17"/>
  <c r="L684" i="17"/>
  <c r="M684" i="17" s="1"/>
  <c r="I685" i="17"/>
  <c r="N685" i="17" s="1"/>
  <c r="J685" i="17"/>
  <c r="P685" i="17" s="1"/>
  <c r="K685" i="17"/>
  <c r="L685" i="17"/>
  <c r="M685" i="17" s="1"/>
  <c r="I686" i="17"/>
  <c r="N686" i="17" s="1"/>
  <c r="J686" i="17"/>
  <c r="P686" i="17" s="1"/>
  <c r="K686" i="17"/>
  <c r="L686" i="17"/>
  <c r="M686" i="17" s="1"/>
  <c r="I687" i="17"/>
  <c r="N687" i="17" s="1"/>
  <c r="J687" i="17"/>
  <c r="P687" i="17" s="1"/>
  <c r="K687" i="17"/>
  <c r="L687" i="17"/>
  <c r="M687" i="17" s="1"/>
  <c r="I688" i="17"/>
  <c r="N688" i="17" s="1"/>
  <c r="J688" i="17"/>
  <c r="P688" i="17" s="1"/>
  <c r="K688" i="17"/>
  <c r="L688" i="17"/>
  <c r="M688" i="17" s="1"/>
  <c r="I689" i="17"/>
  <c r="N689" i="17" s="1"/>
  <c r="J689" i="17"/>
  <c r="P689" i="17" s="1"/>
  <c r="K689" i="17"/>
  <c r="L689" i="17"/>
  <c r="M689" i="17" s="1"/>
  <c r="I690" i="17"/>
  <c r="N690" i="17" s="1"/>
  <c r="J690" i="17"/>
  <c r="P690" i="17" s="1"/>
  <c r="K690" i="17"/>
  <c r="L690" i="17"/>
  <c r="M690" i="17" s="1"/>
  <c r="I691" i="17"/>
  <c r="N691" i="17" s="1"/>
  <c r="J691" i="17"/>
  <c r="P691" i="17" s="1"/>
  <c r="K691" i="17"/>
  <c r="L691" i="17"/>
  <c r="M691" i="17" s="1"/>
  <c r="I692" i="17"/>
  <c r="N692" i="17" s="1"/>
  <c r="J692" i="17"/>
  <c r="P692" i="17" s="1"/>
  <c r="K692" i="17"/>
  <c r="L692" i="17"/>
  <c r="M692" i="17" s="1"/>
  <c r="I693" i="17"/>
  <c r="N693" i="17" s="1"/>
  <c r="J693" i="17"/>
  <c r="P693" i="17" s="1"/>
  <c r="K693" i="17"/>
  <c r="L693" i="17"/>
  <c r="M693" i="17" s="1"/>
  <c r="I694" i="17"/>
  <c r="N694" i="17" s="1"/>
  <c r="J694" i="17"/>
  <c r="P694" i="17" s="1"/>
  <c r="K694" i="17"/>
  <c r="L694" i="17"/>
  <c r="M694" i="17" s="1"/>
  <c r="I695" i="17"/>
  <c r="N695" i="17" s="1"/>
  <c r="J695" i="17"/>
  <c r="P695" i="17" s="1"/>
  <c r="K695" i="17"/>
  <c r="L695" i="17"/>
  <c r="M695" i="17" s="1"/>
  <c r="I696" i="17"/>
  <c r="N696" i="17" s="1"/>
  <c r="J696" i="17"/>
  <c r="P696" i="17" s="1"/>
  <c r="K696" i="17"/>
  <c r="L696" i="17"/>
  <c r="M696" i="17" s="1"/>
  <c r="I697" i="17"/>
  <c r="N697" i="17" s="1"/>
  <c r="J697" i="17"/>
  <c r="P697" i="17" s="1"/>
  <c r="K697" i="17"/>
  <c r="L697" i="17"/>
  <c r="M697" i="17" s="1"/>
  <c r="I698" i="17"/>
  <c r="N698" i="17" s="1"/>
  <c r="J698" i="17"/>
  <c r="P698" i="17" s="1"/>
  <c r="K698" i="17"/>
  <c r="L698" i="17"/>
  <c r="M698" i="17" s="1"/>
  <c r="I699" i="17"/>
  <c r="N699" i="17" s="1"/>
  <c r="J699" i="17"/>
  <c r="P699" i="17" s="1"/>
  <c r="K699" i="17"/>
  <c r="L699" i="17"/>
  <c r="M699" i="17" s="1"/>
  <c r="I700" i="17"/>
  <c r="N700" i="17" s="1"/>
  <c r="J700" i="17"/>
  <c r="P700" i="17" s="1"/>
  <c r="K700" i="17"/>
  <c r="L700" i="17"/>
  <c r="M700" i="17" s="1"/>
  <c r="I701" i="17"/>
  <c r="N701" i="17" s="1"/>
  <c r="J701" i="17"/>
  <c r="K701" i="17"/>
  <c r="L701" i="17"/>
  <c r="M701" i="17" s="1"/>
  <c r="I702" i="17"/>
  <c r="N702" i="17" s="1"/>
  <c r="J702" i="17"/>
  <c r="P702" i="17" s="1"/>
  <c r="K702" i="17"/>
  <c r="L702" i="17"/>
  <c r="M702" i="17" s="1"/>
  <c r="I703" i="17"/>
  <c r="N703" i="17" s="1"/>
  <c r="J703" i="17"/>
  <c r="P703" i="17" s="1"/>
  <c r="K703" i="17"/>
  <c r="L703" i="17"/>
  <c r="M703" i="17" s="1"/>
  <c r="I704" i="17"/>
  <c r="N704" i="17" s="1"/>
  <c r="J704" i="17"/>
  <c r="P704" i="17" s="1"/>
  <c r="K704" i="17"/>
  <c r="L704" i="17"/>
  <c r="M704" i="17" s="1"/>
  <c r="I705" i="17"/>
  <c r="N705" i="17" s="1"/>
  <c r="J705" i="17"/>
  <c r="P705" i="17" s="1"/>
  <c r="K705" i="17"/>
  <c r="L705" i="17"/>
  <c r="M705" i="17" s="1"/>
  <c r="I706" i="17"/>
  <c r="N706" i="17" s="1"/>
  <c r="J706" i="17"/>
  <c r="P706" i="17" s="1"/>
  <c r="K706" i="17"/>
  <c r="L706" i="17"/>
  <c r="M706" i="17" s="1"/>
  <c r="I707" i="17"/>
  <c r="N707" i="17" s="1"/>
  <c r="J707" i="17"/>
  <c r="P707" i="17" s="1"/>
  <c r="K707" i="17"/>
  <c r="L707" i="17"/>
  <c r="M707" i="17" s="1"/>
  <c r="I708" i="17"/>
  <c r="N708" i="17" s="1"/>
  <c r="J708" i="17"/>
  <c r="P708" i="17" s="1"/>
  <c r="K708" i="17"/>
  <c r="L708" i="17"/>
  <c r="M708" i="17" s="1"/>
  <c r="I709" i="17"/>
  <c r="N709" i="17" s="1"/>
  <c r="J709" i="17"/>
  <c r="P709" i="17" s="1"/>
  <c r="K709" i="17"/>
  <c r="L709" i="17"/>
  <c r="M709" i="17" s="1"/>
  <c r="I710" i="17"/>
  <c r="N710" i="17" s="1"/>
  <c r="J710" i="17"/>
  <c r="P710" i="17" s="1"/>
  <c r="K710" i="17"/>
  <c r="L710" i="17"/>
  <c r="M710" i="17" s="1"/>
  <c r="I711" i="17"/>
  <c r="N711" i="17" s="1"/>
  <c r="J711" i="17"/>
  <c r="P711" i="17" s="1"/>
  <c r="K711" i="17"/>
  <c r="L711" i="17"/>
  <c r="M711" i="17" s="1"/>
  <c r="I712" i="17"/>
  <c r="N712" i="17" s="1"/>
  <c r="J712" i="17"/>
  <c r="P712" i="17" s="1"/>
  <c r="K712" i="17"/>
  <c r="L712" i="17"/>
  <c r="M712" i="17" s="1"/>
  <c r="I713" i="17"/>
  <c r="N713" i="17" s="1"/>
  <c r="J713" i="17"/>
  <c r="P713" i="17" s="1"/>
  <c r="K713" i="17"/>
  <c r="L713" i="17"/>
  <c r="M713" i="17" s="1"/>
  <c r="I714" i="17"/>
  <c r="N714" i="17" s="1"/>
  <c r="J714" i="17"/>
  <c r="P714" i="17" s="1"/>
  <c r="K714" i="17"/>
  <c r="L714" i="17"/>
  <c r="M714" i="17" s="1"/>
  <c r="I715" i="17"/>
  <c r="N715" i="17" s="1"/>
  <c r="J715" i="17"/>
  <c r="P715" i="17" s="1"/>
  <c r="K715" i="17"/>
  <c r="L715" i="17"/>
  <c r="M715" i="17" s="1"/>
  <c r="I716" i="17"/>
  <c r="N716" i="17" s="1"/>
  <c r="J716" i="17"/>
  <c r="P716" i="17" s="1"/>
  <c r="K716" i="17"/>
  <c r="L716" i="17"/>
  <c r="M716" i="17" s="1"/>
  <c r="I717" i="17"/>
  <c r="N717" i="17" s="1"/>
  <c r="J717" i="17"/>
  <c r="P717" i="17" s="1"/>
  <c r="K717" i="17"/>
  <c r="L717" i="17"/>
  <c r="M717" i="17" s="1"/>
  <c r="I718" i="17"/>
  <c r="N718" i="17" s="1"/>
  <c r="J718" i="17"/>
  <c r="P718" i="17" s="1"/>
  <c r="K718" i="17"/>
  <c r="L718" i="17"/>
  <c r="M718" i="17" s="1"/>
  <c r="I719" i="17"/>
  <c r="N719" i="17" s="1"/>
  <c r="J719" i="17"/>
  <c r="P719" i="17" s="1"/>
  <c r="K719" i="17"/>
  <c r="L719" i="17"/>
  <c r="I720" i="17"/>
  <c r="N720" i="17" s="1"/>
  <c r="J720" i="17"/>
  <c r="P720" i="17" s="1"/>
  <c r="K720" i="17"/>
  <c r="L720" i="17"/>
  <c r="M720" i="17" s="1"/>
  <c r="I721" i="17"/>
  <c r="J721" i="17"/>
  <c r="P721" i="17" s="1"/>
  <c r="K721" i="17"/>
  <c r="L721" i="17"/>
  <c r="M721" i="17" s="1"/>
  <c r="I722" i="17"/>
  <c r="N722" i="17" s="1"/>
  <c r="J722" i="17"/>
  <c r="P722" i="17" s="1"/>
  <c r="K722" i="17"/>
  <c r="L722" i="17"/>
  <c r="M722" i="17" s="1"/>
  <c r="I723" i="17"/>
  <c r="N723" i="17" s="1"/>
  <c r="J723" i="17"/>
  <c r="P723" i="17" s="1"/>
  <c r="K723" i="17"/>
  <c r="L723" i="17"/>
  <c r="M723" i="17" s="1"/>
  <c r="I724" i="17"/>
  <c r="N724" i="17" s="1"/>
  <c r="J724" i="17"/>
  <c r="P724" i="17" s="1"/>
  <c r="K724" i="17"/>
  <c r="L724" i="17"/>
  <c r="M724" i="17" s="1"/>
  <c r="I725" i="17"/>
  <c r="N725" i="17" s="1"/>
  <c r="J725" i="17"/>
  <c r="P725" i="17" s="1"/>
  <c r="K725" i="17"/>
  <c r="L725" i="17"/>
  <c r="M725" i="17" s="1"/>
  <c r="I726" i="17"/>
  <c r="N726" i="17" s="1"/>
  <c r="J726" i="17"/>
  <c r="P726" i="17" s="1"/>
  <c r="K726" i="17"/>
  <c r="L726" i="17"/>
  <c r="M726" i="17" s="1"/>
  <c r="I727" i="17"/>
  <c r="N727" i="17" s="1"/>
  <c r="J727" i="17"/>
  <c r="P727" i="17" s="1"/>
  <c r="K727" i="17"/>
  <c r="L727" i="17"/>
  <c r="M727" i="17" s="1"/>
  <c r="I728" i="17"/>
  <c r="N728" i="17" s="1"/>
  <c r="J728" i="17"/>
  <c r="P728" i="17" s="1"/>
  <c r="K728" i="17"/>
  <c r="L728" i="17"/>
  <c r="M728" i="17" s="1"/>
  <c r="I729" i="17"/>
  <c r="N729" i="17" s="1"/>
  <c r="J729" i="17"/>
  <c r="P729" i="17" s="1"/>
  <c r="K729" i="17"/>
  <c r="L729" i="17"/>
  <c r="M729" i="17" s="1"/>
  <c r="I730" i="17"/>
  <c r="N730" i="17" s="1"/>
  <c r="J730" i="17"/>
  <c r="P730" i="17" s="1"/>
  <c r="K730" i="17"/>
  <c r="L730" i="17"/>
  <c r="M730" i="17" s="1"/>
  <c r="I731" i="17"/>
  <c r="N731" i="17" s="1"/>
  <c r="J731" i="17"/>
  <c r="P731" i="17" s="1"/>
  <c r="K731" i="17"/>
  <c r="L731" i="17"/>
  <c r="M731" i="17" s="1"/>
  <c r="I732" i="17"/>
  <c r="N732" i="17" s="1"/>
  <c r="J732" i="17"/>
  <c r="P732" i="17" s="1"/>
  <c r="K732" i="17"/>
  <c r="L732" i="17"/>
  <c r="M732" i="17" s="1"/>
  <c r="I733" i="17"/>
  <c r="N733" i="17" s="1"/>
  <c r="J733" i="17"/>
  <c r="P733" i="17" s="1"/>
  <c r="K733" i="17"/>
  <c r="L733" i="17"/>
  <c r="M733" i="17" s="1"/>
  <c r="I734" i="17"/>
  <c r="N734" i="17" s="1"/>
  <c r="J734" i="17"/>
  <c r="P734" i="17" s="1"/>
  <c r="K734" i="17"/>
  <c r="L734" i="17"/>
  <c r="M734" i="17" s="1"/>
  <c r="I735" i="17"/>
  <c r="N735" i="17" s="1"/>
  <c r="J735" i="17"/>
  <c r="P735" i="17" s="1"/>
  <c r="K735" i="17"/>
  <c r="L735" i="17"/>
  <c r="M735" i="17" s="1"/>
  <c r="I736" i="17"/>
  <c r="N736" i="17" s="1"/>
  <c r="J736" i="17"/>
  <c r="P736" i="17" s="1"/>
  <c r="K736" i="17"/>
  <c r="L736" i="17"/>
  <c r="M736" i="17" s="1"/>
  <c r="I737" i="17"/>
  <c r="N737" i="17" s="1"/>
  <c r="J737" i="17"/>
  <c r="P737" i="17" s="1"/>
  <c r="K737" i="17"/>
  <c r="L737" i="17"/>
  <c r="M737" i="17" s="1"/>
  <c r="I738" i="17"/>
  <c r="N738" i="17" s="1"/>
  <c r="J738" i="17"/>
  <c r="P738" i="17" s="1"/>
  <c r="K738" i="17"/>
  <c r="L738" i="17"/>
  <c r="M738" i="17" s="1"/>
  <c r="I739" i="17"/>
  <c r="N739" i="17" s="1"/>
  <c r="J739" i="17"/>
  <c r="P739" i="17" s="1"/>
  <c r="K739" i="17"/>
  <c r="L739" i="17"/>
  <c r="M739" i="17" s="1"/>
  <c r="I740" i="17"/>
  <c r="N740" i="17" s="1"/>
  <c r="J740" i="17"/>
  <c r="P740" i="17" s="1"/>
  <c r="K740" i="17"/>
  <c r="L740" i="17"/>
  <c r="M740" i="17" s="1"/>
  <c r="I741" i="17"/>
  <c r="J741" i="17"/>
  <c r="P741" i="17" s="1"/>
  <c r="K741" i="17"/>
  <c r="L741" i="17"/>
  <c r="M741" i="17" s="1"/>
  <c r="I742" i="17"/>
  <c r="N742" i="17" s="1"/>
  <c r="J742" i="17"/>
  <c r="P742" i="17" s="1"/>
  <c r="K742" i="17"/>
  <c r="L742" i="17"/>
  <c r="M742" i="17" s="1"/>
  <c r="I743" i="17"/>
  <c r="N743" i="17" s="1"/>
  <c r="J743" i="17"/>
  <c r="P743" i="17" s="1"/>
  <c r="K743" i="17"/>
  <c r="L743" i="17"/>
  <c r="M743" i="17" s="1"/>
  <c r="I744" i="17"/>
  <c r="N744" i="17" s="1"/>
  <c r="J744" i="17"/>
  <c r="P744" i="17" s="1"/>
  <c r="K744" i="17"/>
  <c r="L744" i="17"/>
  <c r="M744" i="17" s="1"/>
  <c r="I745" i="17"/>
  <c r="N745" i="17" s="1"/>
  <c r="J745" i="17"/>
  <c r="P745" i="17" s="1"/>
  <c r="K745" i="17"/>
  <c r="L745" i="17"/>
  <c r="M745" i="17" s="1"/>
  <c r="I746" i="17"/>
  <c r="N746" i="17" s="1"/>
  <c r="J746" i="17"/>
  <c r="P746" i="17" s="1"/>
  <c r="K746" i="17"/>
  <c r="L746" i="17"/>
  <c r="M746" i="17" s="1"/>
  <c r="I747" i="17"/>
  <c r="N747" i="17" s="1"/>
  <c r="J747" i="17"/>
  <c r="P747" i="17" s="1"/>
  <c r="K747" i="17"/>
  <c r="L747" i="17"/>
  <c r="M747" i="17" s="1"/>
  <c r="I748" i="17"/>
  <c r="N748" i="17" s="1"/>
  <c r="J748" i="17"/>
  <c r="P748" i="17" s="1"/>
  <c r="K748" i="17"/>
  <c r="L748" i="17"/>
  <c r="M748" i="17" s="1"/>
  <c r="I749" i="17"/>
  <c r="N749" i="17" s="1"/>
  <c r="J749" i="17"/>
  <c r="P749" i="17" s="1"/>
  <c r="K749" i="17"/>
  <c r="L749" i="17"/>
  <c r="M749" i="17" s="1"/>
  <c r="I750" i="17"/>
  <c r="N750" i="17" s="1"/>
  <c r="J750" i="17"/>
  <c r="P750" i="17" s="1"/>
  <c r="K750" i="17"/>
  <c r="L750" i="17"/>
  <c r="M750" i="17" s="1"/>
  <c r="I751" i="17"/>
  <c r="N751" i="17" s="1"/>
  <c r="J751" i="17"/>
  <c r="P751" i="17" s="1"/>
  <c r="K751" i="17"/>
  <c r="L751" i="17"/>
  <c r="M751" i="17" s="1"/>
  <c r="I752" i="17"/>
  <c r="N752" i="17" s="1"/>
  <c r="J752" i="17"/>
  <c r="P752" i="17" s="1"/>
  <c r="K752" i="17"/>
  <c r="L752" i="17"/>
  <c r="M752" i="17" s="1"/>
  <c r="I753" i="17"/>
  <c r="N753" i="17" s="1"/>
  <c r="J753" i="17"/>
  <c r="P753" i="17" s="1"/>
  <c r="K753" i="17"/>
  <c r="L753" i="17"/>
  <c r="M753" i="17" s="1"/>
  <c r="I754" i="17"/>
  <c r="N754" i="17" s="1"/>
  <c r="J754" i="17"/>
  <c r="P754" i="17" s="1"/>
  <c r="K754" i="17"/>
  <c r="L754" i="17"/>
  <c r="M754" i="17" s="1"/>
  <c r="I755" i="17"/>
  <c r="N755" i="17" s="1"/>
  <c r="J755" i="17"/>
  <c r="P755" i="17" s="1"/>
  <c r="K755" i="17"/>
  <c r="L755" i="17"/>
  <c r="M755" i="17" s="1"/>
  <c r="I756" i="17"/>
  <c r="N756" i="17" s="1"/>
  <c r="J756" i="17"/>
  <c r="P756" i="17" s="1"/>
  <c r="K756" i="17"/>
  <c r="L756" i="17"/>
  <c r="M756" i="17" s="1"/>
  <c r="I757" i="17"/>
  <c r="N757" i="17" s="1"/>
  <c r="J757" i="17"/>
  <c r="P757" i="17" s="1"/>
  <c r="K757" i="17"/>
  <c r="L757" i="17"/>
  <c r="M757" i="17" s="1"/>
  <c r="I758" i="17"/>
  <c r="N758" i="17" s="1"/>
  <c r="J758" i="17"/>
  <c r="P758" i="17" s="1"/>
  <c r="K758" i="17"/>
  <c r="L758" i="17"/>
  <c r="M758" i="17" s="1"/>
  <c r="I759" i="17"/>
  <c r="N759" i="17" s="1"/>
  <c r="J759" i="17"/>
  <c r="P759" i="17" s="1"/>
  <c r="K759" i="17"/>
  <c r="L759" i="17"/>
  <c r="M759" i="17" s="1"/>
  <c r="I760" i="17"/>
  <c r="N760" i="17" s="1"/>
  <c r="J760" i="17"/>
  <c r="P760" i="17" s="1"/>
  <c r="K760" i="17"/>
  <c r="L760" i="17"/>
  <c r="M760" i="17" s="1"/>
  <c r="I761" i="17"/>
  <c r="N761" i="17" s="1"/>
  <c r="J761" i="17"/>
  <c r="P761" i="17" s="1"/>
  <c r="K761" i="17"/>
  <c r="L761" i="17"/>
  <c r="M761" i="17" s="1"/>
  <c r="I762" i="17"/>
  <c r="N762" i="17" s="1"/>
  <c r="J762" i="17"/>
  <c r="P762" i="17" s="1"/>
  <c r="K762" i="17"/>
  <c r="L762" i="17"/>
  <c r="M762" i="17" s="1"/>
  <c r="I763" i="17"/>
  <c r="N763" i="17" s="1"/>
  <c r="J763" i="17"/>
  <c r="P763" i="17" s="1"/>
  <c r="K763" i="17"/>
  <c r="L763" i="17"/>
  <c r="M763" i="17" s="1"/>
  <c r="I764" i="17"/>
  <c r="N764" i="17" s="1"/>
  <c r="J764" i="17"/>
  <c r="P764" i="17" s="1"/>
  <c r="K764" i="17"/>
  <c r="L764" i="17"/>
  <c r="M764" i="17" s="1"/>
  <c r="I765" i="17"/>
  <c r="N765" i="17" s="1"/>
  <c r="J765" i="17"/>
  <c r="P765" i="17" s="1"/>
  <c r="K765" i="17"/>
  <c r="L765" i="17"/>
  <c r="M765" i="17" s="1"/>
  <c r="I766" i="17"/>
  <c r="N766" i="17" s="1"/>
  <c r="J766" i="17"/>
  <c r="P766" i="17" s="1"/>
  <c r="K766" i="17"/>
  <c r="L766" i="17"/>
  <c r="M766" i="17" s="1"/>
  <c r="I767" i="17"/>
  <c r="N767" i="17" s="1"/>
  <c r="J767" i="17"/>
  <c r="P767" i="17" s="1"/>
  <c r="K767" i="17"/>
  <c r="L767" i="17"/>
  <c r="I768" i="17"/>
  <c r="N768" i="17" s="1"/>
  <c r="J768" i="17"/>
  <c r="P768" i="17" s="1"/>
  <c r="K768" i="17"/>
  <c r="L768" i="17"/>
  <c r="M768" i="17" s="1"/>
  <c r="I769" i="17"/>
  <c r="N769" i="17" s="1"/>
  <c r="J769" i="17"/>
  <c r="P769" i="17" s="1"/>
  <c r="K769" i="17"/>
  <c r="L769" i="17"/>
  <c r="M769" i="17" s="1"/>
  <c r="I770" i="17"/>
  <c r="N770" i="17" s="1"/>
  <c r="J770" i="17"/>
  <c r="P770" i="17" s="1"/>
  <c r="K770" i="17"/>
  <c r="L770" i="17"/>
  <c r="M770" i="17" s="1"/>
  <c r="I771" i="17"/>
  <c r="N771" i="17" s="1"/>
  <c r="J771" i="17"/>
  <c r="P771" i="17" s="1"/>
  <c r="K771" i="17"/>
  <c r="L771" i="17"/>
  <c r="M771" i="17" s="1"/>
  <c r="I772" i="17"/>
  <c r="N772" i="17" s="1"/>
  <c r="J772" i="17"/>
  <c r="P772" i="17" s="1"/>
  <c r="K772" i="17"/>
  <c r="L772" i="17"/>
  <c r="M772" i="17" s="1"/>
  <c r="I773" i="17"/>
  <c r="N773" i="17" s="1"/>
  <c r="J773" i="17"/>
  <c r="P773" i="17" s="1"/>
  <c r="K773" i="17"/>
  <c r="L773" i="17"/>
  <c r="M773" i="17" s="1"/>
  <c r="I774" i="17"/>
  <c r="N774" i="17" s="1"/>
  <c r="J774" i="17"/>
  <c r="P774" i="17" s="1"/>
  <c r="K774" i="17"/>
  <c r="L774" i="17"/>
  <c r="M774" i="17" s="1"/>
  <c r="I775" i="17"/>
  <c r="N775" i="17" s="1"/>
  <c r="J775" i="17"/>
  <c r="P775" i="17" s="1"/>
  <c r="K775" i="17"/>
  <c r="L775" i="17"/>
  <c r="M775" i="17" s="1"/>
  <c r="I776" i="17"/>
  <c r="N776" i="17" s="1"/>
  <c r="J776" i="17"/>
  <c r="P776" i="17" s="1"/>
  <c r="K776" i="17"/>
  <c r="L776" i="17"/>
  <c r="M776" i="17" s="1"/>
  <c r="I777" i="17"/>
  <c r="N777" i="17" s="1"/>
  <c r="J777" i="17"/>
  <c r="P777" i="17" s="1"/>
  <c r="K777" i="17"/>
  <c r="L777" i="17"/>
  <c r="M777" i="17" s="1"/>
  <c r="I778" i="17"/>
  <c r="N778" i="17" s="1"/>
  <c r="J778" i="17"/>
  <c r="P778" i="17" s="1"/>
  <c r="K778" i="17"/>
  <c r="L778" i="17"/>
  <c r="M778" i="17" s="1"/>
  <c r="I779" i="17"/>
  <c r="N779" i="17" s="1"/>
  <c r="J779" i="17"/>
  <c r="P779" i="17" s="1"/>
  <c r="K779" i="17"/>
  <c r="L779" i="17"/>
  <c r="M779" i="17" s="1"/>
  <c r="I780" i="17"/>
  <c r="N780" i="17" s="1"/>
  <c r="J780" i="17"/>
  <c r="P780" i="17" s="1"/>
  <c r="K780" i="17"/>
  <c r="L780" i="17"/>
  <c r="M780" i="17" s="1"/>
  <c r="I781" i="17"/>
  <c r="N781" i="17" s="1"/>
  <c r="J781" i="17"/>
  <c r="P781" i="17" s="1"/>
  <c r="K781" i="17"/>
  <c r="L781" i="17"/>
  <c r="M781" i="17" s="1"/>
  <c r="I782" i="17"/>
  <c r="N782" i="17" s="1"/>
  <c r="J782" i="17"/>
  <c r="P782" i="17" s="1"/>
  <c r="K782" i="17"/>
  <c r="L782" i="17"/>
  <c r="M782" i="17" s="1"/>
  <c r="I783" i="17"/>
  <c r="N783" i="17" s="1"/>
  <c r="J783" i="17"/>
  <c r="P783" i="17" s="1"/>
  <c r="K783" i="17"/>
  <c r="L783" i="17"/>
  <c r="I784" i="17"/>
  <c r="N784" i="17" s="1"/>
  <c r="J784" i="17"/>
  <c r="P784" i="17" s="1"/>
  <c r="K784" i="17"/>
  <c r="L784" i="17"/>
  <c r="M784" i="17" s="1"/>
  <c r="I785" i="17"/>
  <c r="N785" i="17" s="1"/>
  <c r="J785" i="17"/>
  <c r="P785" i="17" s="1"/>
  <c r="K785" i="17"/>
  <c r="L785" i="17"/>
  <c r="M785" i="17" s="1"/>
  <c r="I786" i="17"/>
  <c r="N786" i="17" s="1"/>
  <c r="J786" i="17"/>
  <c r="P786" i="17" s="1"/>
  <c r="K786" i="17"/>
  <c r="L786" i="17"/>
  <c r="M786" i="17" s="1"/>
  <c r="I787" i="17"/>
  <c r="N787" i="17" s="1"/>
  <c r="J787" i="17"/>
  <c r="P787" i="17" s="1"/>
  <c r="K787" i="17"/>
  <c r="L787" i="17"/>
  <c r="M787" i="17" s="1"/>
  <c r="I788" i="17"/>
  <c r="N788" i="17" s="1"/>
  <c r="J788" i="17"/>
  <c r="P788" i="17" s="1"/>
  <c r="K788" i="17"/>
  <c r="L788" i="17"/>
  <c r="M788" i="17" s="1"/>
  <c r="I789" i="17"/>
  <c r="N789" i="17" s="1"/>
  <c r="J789" i="17"/>
  <c r="P789" i="17" s="1"/>
  <c r="K789" i="17"/>
  <c r="L789" i="17"/>
  <c r="M789" i="17" s="1"/>
  <c r="I790" i="17"/>
  <c r="N790" i="17" s="1"/>
  <c r="J790" i="17"/>
  <c r="P790" i="17" s="1"/>
  <c r="K790" i="17"/>
  <c r="L790" i="17"/>
  <c r="M790" i="17" s="1"/>
  <c r="I791" i="17"/>
  <c r="N791" i="17" s="1"/>
  <c r="J791" i="17"/>
  <c r="P791" i="17" s="1"/>
  <c r="K791" i="17"/>
  <c r="L791" i="17"/>
  <c r="M791" i="17" s="1"/>
  <c r="I792" i="17"/>
  <c r="N792" i="17" s="1"/>
  <c r="J792" i="17"/>
  <c r="P792" i="17" s="1"/>
  <c r="K792" i="17"/>
  <c r="L792" i="17"/>
  <c r="M792" i="17" s="1"/>
  <c r="I793" i="17"/>
  <c r="N793" i="17" s="1"/>
  <c r="J793" i="17"/>
  <c r="P793" i="17" s="1"/>
  <c r="K793" i="17"/>
  <c r="L793" i="17"/>
  <c r="M793" i="17" s="1"/>
  <c r="I794" i="17"/>
  <c r="N794" i="17" s="1"/>
  <c r="J794" i="17"/>
  <c r="P794" i="17" s="1"/>
  <c r="K794" i="17"/>
  <c r="L794" i="17"/>
  <c r="M794" i="17" s="1"/>
  <c r="I795" i="17"/>
  <c r="N795" i="17" s="1"/>
  <c r="J795" i="17"/>
  <c r="P795" i="17" s="1"/>
  <c r="K795" i="17"/>
  <c r="L795" i="17"/>
  <c r="M795" i="17" s="1"/>
  <c r="I796" i="17"/>
  <c r="N796" i="17" s="1"/>
  <c r="J796" i="17"/>
  <c r="P796" i="17" s="1"/>
  <c r="K796" i="17"/>
  <c r="L796" i="17"/>
  <c r="M796" i="17" s="1"/>
  <c r="I797" i="17"/>
  <c r="N797" i="17" s="1"/>
  <c r="J797" i="17"/>
  <c r="P797" i="17" s="1"/>
  <c r="K797" i="17"/>
  <c r="L797" i="17"/>
  <c r="M797" i="17" s="1"/>
  <c r="I798" i="17"/>
  <c r="N798" i="17" s="1"/>
  <c r="J798" i="17"/>
  <c r="P798" i="17" s="1"/>
  <c r="K798" i="17"/>
  <c r="L798" i="17"/>
  <c r="M798" i="17" s="1"/>
  <c r="I799" i="17"/>
  <c r="N799" i="17" s="1"/>
  <c r="J799" i="17"/>
  <c r="P799" i="17" s="1"/>
  <c r="K799" i="17"/>
  <c r="L799" i="17"/>
  <c r="M799" i="17" s="1"/>
  <c r="I800" i="17"/>
  <c r="N800" i="17" s="1"/>
  <c r="J800" i="17"/>
  <c r="P800" i="17" s="1"/>
  <c r="K800" i="17"/>
  <c r="L800" i="17"/>
  <c r="M800" i="17" s="1"/>
  <c r="I801" i="17"/>
  <c r="J801" i="17"/>
  <c r="P801" i="17" s="1"/>
  <c r="K801" i="17"/>
  <c r="L801" i="17"/>
  <c r="M801" i="17" s="1"/>
  <c r="I802" i="17"/>
  <c r="N802" i="17" s="1"/>
  <c r="J802" i="17"/>
  <c r="P802" i="17" s="1"/>
  <c r="K802" i="17"/>
  <c r="L802" i="17"/>
  <c r="M802" i="17" s="1"/>
  <c r="I803" i="17"/>
  <c r="N803" i="17" s="1"/>
  <c r="J803" i="17"/>
  <c r="P803" i="17" s="1"/>
  <c r="K803" i="17"/>
  <c r="L803" i="17"/>
  <c r="M803" i="17" s="1"/>
  <c r="I804" i="17"/>
  <c r="N804" i="17" s="1"/>
  <c r="J804" i="17"/>
  <c r="P804" i="17" s="1"/>
  <c r="K804" i="17"/>
  <c r="L804" i="17"/>
  <c r="M804" i="17" s="1"/>
  <c r="I805" i="17"/>
  <c r="N805" i="17" s="1"/>
  <c r="J805" i="17"/>
  <c r="P805" i="17" s="1"/>
  <c r="K805" i="17"/>
  <c r="L805" i="17"/>
  <c r="M805" i="17" s="1"/>
  <c r="I806" i="17"/>
  <c r="N806" i="17" s="1"/>
  <c r="J806" i="17"/>
  <c r="P806" i="17" s="1"/>
  <c r="K806" i="17"/>
  <c r="L806" i="17"/>
  <c r="M806" i="17" s="1"/>
  <c r="I807" i="17"/>
  <c r="N807" i="17" s="1"/>
  <c r="J807" i="17"/>
  <c r="P807" i="17" s="1"/>
  <c r="K807" i="17"/>
  <c r="L807" i="17"/>
  <c r="M807" i="17" s="1"/>
  <c r="I808" i="17"/>
  <c r="N808" i="17" s="1"/>
  <c r="J808" i="17"/>
  <c r="P808" i="17" s="1"/>
  <c r="K808" i="17"/>
  <c r="L808" i="17"/>
  <c r="M808" i="17" s="1"/>
  <c r="I809" i="17"/>
  <c r="N809" i="17" s="1"/>
  <c r="J809" i="17"/>
  <c r="P809" i="17" s="1"/>
  <c r="K809" i="17"/>
  <c r="L809" i="17"/>
  <c r="M809" i="17" s="1"/>
  <c r="I810" i="17"/>
  <c r="N810" i="17" s="1"/>
  <c r="J810" i="17"/>
  <c r="P810" i="17" s="1"/>
  <c r="K810" i="17"/>
  <c r="L810" i="17"/>
  <c r="M810" i="17" s="1"/>
  <c r="I811" i="17"/>
  <c r="N811" i="17" s="1"/>
  <c r="J811" i="17"/>
  <c r="P811" i="17" s="1"/>
  <c r="K811" i="17"/>
  <c r="L811" i="17"/>
  <c r="M811" i="17" s="1"/>
  <c r="I812" i="17"/>
  <c r="N812" i="17" s="1"/>
  <c r="J812" i="17"/>
  <c r="P812" i="17" s="1"/>
  <c r="K812" i="17"/>
  <c r="L812" i="17"/>
  <c r="M812" i="17" s="1"/>
  <c r="I813" i="17"/>
  <c r="N813" i="17" s="1"/>
  <c r="J813" i="17"/>
  <c r="P813" i="17" s="1"/>
  <c r="K813" i="17"/>
  <c r="L813" i="17"/>
  <c r="M813" i="17" s="1"/>
  <c r="I814" i="17"/>
  <c r="N814" i="17" s="1"/>
  <c r="J814" i="17"/>
  <c r="P814" i="17" s="1"/>
  <c r="K814" i="17"/>
  <c r="L814" i="17"/>
  <c r="M814" i="17" s="1"/>
  <c r="I815" i="17"/>
  <c r="N815" i="17" s="1"/>
  <c r="J815" i="17"/>
  <c r="P815" i="17" s="1"/>
  <c r="K815" i="17"/>
  <c r="L815" i="17"/>
  <c r="M815" i="17" s="1"/>
  <c r="I816" i="17"/>
  <c r="N816" i="17" s="1"/>
  <c r="J816" i="17"/>
  <c r="P816" i="17" s="1"/>
  <c r="K816" i="17"/>
  <c r="L816" i="17"/>
  <c r="M816" i="17" s="1"/>
  <c r="I817" i="17"/>
  <c r="N817" i="17" s="1"/>
  <c r="J817" i="17"/>
  <c r="P817" i="17" s="1"/>
  <c r="K817" i="17"/>
  <c r="L817" i="17"/>
  <c r="M817" i="17" s="1"/>
  <c r="I818" i="17"/>
  <c r="N818" i="17" s="1"/>
  <c r="J818" i="17"/>
  <c r="P818" i="17" s="1"/>
  <c r="K818" i="17"/>
  <c r="L818" i="17"/>
  <c r="M818" i="17" s="1"/>
  <c r="I819" i="17"/>
  <c r="N819" i="17" s="1"/>
  <c r="J819" i="17"/>
  <c r="P819" i="17" s="1"/>
  <c r="K819" i="17"/>
  <c r="L819" i="17"/>
  <c r="M819" i="17" s="1"/>
  <c r="I820" i="17"/>
  <c r="N820" i="17" s="1"/>
  <c r="J820" i="17"/>
  <c r="P820" i="17" s="1"/>
  <c r="K820" i="17"/>
  <c r="L820" i="17"/>
  <c r="M820" i="17" s="1"/>
  <c r="I821" i="17"/>
  <c r="N821" i="17" s="1"/>
  <c r="J821" i="17"/>
  <c r="P821" i="17" s="1"/>
  <c r="K821" i="17"/>
  <c r="L821" i="17"/>
  <c r="M821" i="17" s="1"/>
  <c r="I822" i="17"/>
  <c r="N822" i="17" s="1"/>
  <c r="J822" i="17"/>
  <c r="P822" i="17" s="1"/>
  <c r="K822" i="17"/>
  <c r="L822" i="17"/>
  <c r="M822" i="17" s="1"/>
  <c r="I823" i="17"/>
  <c r="J823" i="17"/>
  <c r="P823" i="17" s="1"/>
  <c r="K823" i="17"/>
  <c r="L823" i="17"/>
  <c r="M823" i="17" s="1"/>
  <c r="I824" i="17"/>
  <c r="N824" i="17" s="1"/>
  <c r="J824" i="17"/>
  <c r="P824" i="17" s="1"/>
  <c r="K824" i="17"/>
  <c r="L824" i="17"/>
  <c r="M824" i="17" s="1"/>
  <c r="I825" i="17"/>
  <c r="N825" i="17" s="1"/>
  <c r="J825" i="17"/>
  <c r="P825" i="17" s="1"/>
  <c r="K825" i="17"/>
  <c r="L825" i="17"/>
  <c r="M825" i="17" s="1"/>
  <c r="I826" i="17"/>
  <c r="N826" i="17" s="1"/>
  <c r="J826" i="17"/>
  <c r="P826" i="17" s="1"/>
  <c r="K826" i="17"/>
  <c r="L826" i="17"/>
  <c r="M826" i="17" s="1"/>
  <c r="I827" i="17"/>
  <c r="N827" i="17" s="1"/>
  <c r="J827" i="17"/>
  <c r="P827" i="17" s="1"/>
  <c r="K827" i="17"/>
  <c r="L827" i="17"/>
  <c r="M827" i="17" s="1"/>
  <c r="I828" i="17"/>
  <c r="N828" i="17" s="1"/>
  <c r="J828" i="17"/>
  <c r="P828" i="17" s="1"/>
  <c r="K828" i="17"/>
  <c r="L828" i="17"/>
  <c r="M828" i="17" s="1"/>
  <c r="I829" i="17"/>
  <c r="N829" i="17" s="1"/>
  <c r="J829" i="17"/>
  <c r="P829" i="17" s="1"/>
  <c r="K829" i="17"/>
  <c r="L829" i="17"/>
  <c r="M829" i="17" s="1"/>
  <c r="I830" i="17"/>
  <c r="N830" i="17" s="1"/>
  <c r="J830" i="17"/>
  <c r="P830" i="17" s="1"/>
  <c r="K830" i="17"/>
  <c r="L830" i="17"/>
  <c r="M830" i="17" s="1"/>
  <c r="I831" i="17"/>
  <c r="N831" i="17" s="1"/>
  <c r="J831" i="17"/>
  <c r="P831" i="17" s="1"/>
  <c r="K831" i="17"/>
  <c r="L831" i="17"/>
  <c r="I832" i="17"/>
  <c r="N832" i="17" s="1"/>
  <c r="J832" i="17"/>
  <c r="P832" i="17" s="1"/>
  <c r="K832" i="17"/>
  <c r="L832" i="17"/>
  <c r="M832" i="17" s="1"/>
  <c r="I833" i="17"/>
  <c r="N833" i="17" s="1"/>
  <c r="J833" i="17"/>
  <c r="P833" i="17" s="1"/>
  <c r="K833" i="17"/>
  <c r="L833" i="17"/>
  <c r="M833" i="17" s="1"/>
  <c r="I834" i="17"/>
  <c r="N834" i="17" s="1"/>
  <c r="J834" i="17"/>
  <c r="P834" i="17" s="1"/>
  <c r="K834" i="17"/>
  <c r="L834" i="17"/>
  <c r="M834" i="17" s="1"/>
  <c r="I835" i="17"/>
  <c r="N835" i="17" s="1"/>
  <c r="J835" i="17"/>
  <c r="P835" i="17" s="1"/>
  <c r="K835" i="17"/>
  <c r="L835" i="17"/>
  <c r="M835" i="17" s="1"/>
  <c r="I836" i="17"/>
  <c r="N836" i="17" s="1"/>
  <c r="J836" i="17"/>
  <c r="P836" i="17" s="1"/>
  <c r="K836" i="17"/>
  <c r="L836" i="17"/>
  <c r="M836" i="17" s="1"/>
  <c r="I837" i="17"/>
  <c r="N837" i="17" s="1"/>
  <c r="J837" i="17"/>
  <c r="P837" i="17" s="1"/>
  <c r="K837" i="17"/>
  <c r="L837" i="17"/>
  <c r="M837" i="17" s="1"/>
  <c r="I838" i="17"/>
  <c r="N838" i="17" s="1"/>
  <c r="J838" i="17"/>
  <c r="P838" i="17" s="1"/>
  <c r="K838" i="17"/>
  <c r="L838" i="17"/>
  <c r="M838" i="17" s="1"/>
  <c r="I839" i="17"/>
  <c r="N839" i="17" s="1"/>
  <c r="J839" i="17"/>
  <c r="P839" i="17" s="1"/>
  <c r="K839" i="17"/>
  <c r="L839" i="17"/>
  <c r="M839" i="17" s="1"/>
  <c r="I840" i="17"/>
  <c r="N840" i="17" s="1"/>
  <c r="J840" i="17"/>
  <c r="P840" i="17" s="1"/>
  <c r="K840" i="17"/>
  <c r="L840" i="17"/>
  <c r="M840" i="17" s="1"/>
  <c r="I841" i="17"/>
  <c r="N841" i="17" s="1"/>
  <c r="J841" i="17"/>
  <c r="P841" i="17" s="1"/>
  <c r="K841" i="17"/>
  <c r="L841" i="17"/>
  <c r="M841" i="17" s="1"/>
  <c r="I842" i="17"/>
  <c r="N842" i="17" s="1"/>
  <c r="J842" i="17"/>
  <c r="P842" i="17" s="1"/>
  <c r="K842" i="17"/>
  <c r="L842" i="17"/>
  <c r="M842" i="17" s="1"/>
  <c r="I843" i="17"/>
  <c r="N843" i="17" s="1"/>
  <c r="J843" i="17"/>
  <c r="P843" i="17" s="1"/>
  <c r="K843" i="17"/>
  <c r="L843" i="17"/>
  <c r="M843" i="17" s="1"/>
  <c r="I844" i="17"/>
  <c r="N844" i="17" s="1"/>
  <c r="J844" i="17"/>
  <c r="P844" i="17" s="1"/>
  <c r="K844" i="17"/>
  <c r="L844" i="17"/>
  <c r="M844" i="17" s="1"/>
  <c r="I845" i="17"/>
  <c r="N845" i="17" s="1"/>
  <c r="J845" i="17"/>
  <c r="P845" i="17" s="1"/>
  <c r="K845" i="17"/>
  <c r="L845" i="17"/>
  <c r="M845" i="17" s="1"/>
  <c r="I846" i="17"/>
  <c r="N846" i="17" s="1"/>
  <c r="J846" i="17"/>
  <c r="P846" i="17" s="1"/>
  <c r="K846" i="17"/>
  <c r="L846" i="17"/>
  <c r="M846" i="17" s="1"/>
  <c r="I847" i="17"/>
  <c r="N847" i="17" s="1"/>
  <c r="J847" i="17"/>
  <c r="P847" i="17" s="1"/>
  <c r="K847" i="17"/>
  <c r="L847" i="17"/>
  <c r="I848" i="17"/>
  <c r="N848" i="17" s="1"/>
  <c r="J848" i="17"/>
  <c r="P848" i="17" s="1"/>
  <c r="K848" i="17"/>
  <c r="L848" i="17"/>
  <c r="M848" i="17" s="1"/>
  <c r="I849" i="17"/>
  <c r="N849" i="17" s="1"/>
  <c r="J849" i="17"/>
  <c r="P849" i="17" s="1"/>
  <c r="K849" i="17"/>
  <c r="L849" i="17"/>
  <c r="M849" i="17" s="1"/>
  <c r="I850" i="17"/>
  <c r="N850" i="17" s="1"/>
  <c r="J850" i="17"/>
  <c r="P850" i="17" s="1"/>
  <c r="K850" i="17"/>
  <c r="L850" i="17"/>
  <c r="M850" i="17" s="1"/>
  <c r="I851" i="17"/>
  <c r="N851" i="17" s="1"/>
  <c r="J851" i="17"/>
  <c r="P851" i="17" s="1"/>
  <c r="K851" i="17"/>
  <c r="L851" i="17"/>
  <c r="M851" i="17" s="1"/>
  <c r="I852" i="17"/>
  <c r="N852" i="17" s="1"/>
  <c r="J852" i="17"/>
  <c r="P852" i="17" s="1"/>
  <c r="K852" i="17"/>
  <c r="L852" i="17"/>
  <c r="M852" i="17" s="1"/>
  <c r="I853" i="17"/>
  <c r="N853" i="17" s="1"/>
  <c r="J853" i="17"/>
  <c r="P853" i="17" s="1"/>
  <c r="K853" i="17"/>
  <c r="L853" i="17"/>
  <c r="M853" i="17" s="1"/>
  <c r="I854" i="17"/>
  <c r="N854" i="17" s="1"/>
  <c r="J854" i="17"/>
  <c r="P854" i="17" s="1"/>
  <c r="K854" i="17"/>
  <c r="L854" i="17"/>
  <c r="M854" i="17" s="1"/>
  <c r="I855" i="17"/>
  <c r="N855" i="17" s="1"/>
  <c r="J855" i="17"/>
  <c r="P855" i="17" s="1"/>
  <c r="K855" i="17"/>
  <c r="L855" i="17"/>
  <c r="M855" i="17" s="1"/>
  <c r="I856" i="17"/>
  <c r="N856" i="17" s="1"/>
  <c r="J856" i="17"/>
  <c r="P856" i="17" s="1"/>
  <c r="K856" i="17"/>
  <c r="L856" i="17"/>
  <c r="M856" i="17" s="1"/>
  <c r="I857" i="17"/>
  <c r="N857" i="17" s="1"/>
  <c r="J857" i="17"/>
  <c r="P857" i="17" s="1"/>
  <c r="K857" i="17"/>
  <c r="L857" i="17"/>
  <c r="M857" i="17" s="1"/>
  <c r="I858" i="17"/>
  <c r="N858" i="17" s="1"/>
  <c r="J858" i="17"/>
  <c r="P858" i="17" s="1"/>
  <c r="K858" i="17"/>
  <c r="L858" i="17"/>
  <c r="M858" i="17" s="1"/>
  <c r="I859" i="17"/>
  <c r="N859" i="17" s="1"/>
  <c r="J859" i="17"/>
  <c r="K859" i="17"/>
  <c r="L859" i="17"/>
  <c r="M859" i="17" s="1"/>
  <c r="I860" i="17"/>
  <c r="N860" i="17" s="1"/>
  <c r="J860" i="17"/>
  <c r="P860" i="17" s="1"/>
  <c r="K860" i="17"/>
  <c r="L860" i="17"/>
  <c r="M860" i="17" s="1"/>
  <c r="I861" i="17"/>
  <c r="N861" i="17" s="1"/>
  <c r="J861" i="17"/>
  <c r="P861" i="17" s="1"/>
  <c r="K861" i="17"/>
  <c r="L861" i="17"/>
  <c r="M861" i="17" s="1"/>
  <c r="I862" i="17"/>
  <c r="N862" i="17" s="1"/>
  <c r="J862" i="17"/>
  <c r="P862" i="17" s="1"/>
  <c r="K862" i="17"/>
  <c r="L862" i="17"/>
  <c r="M862" i="17" s="1"/>
  <c r="I863" i="17"/>
  <c r="N863" i="17" s="1"/>
  <c r="J863" i="17"/>
  <c r="P863" i="17" s="1"/>
  <c r="K863" i="17"/>
  <c r="L863" i="17"/>
  <c r="M863" i="17" s="1"/>
  <c r="I864" i="17"/>
  <c r="N864" i="17" s="1"/>
  <c r="J864" i="17"/>
  <c r="P864" i="17" s="1"/>
  <c r="K864" i="17"/>
  <c r="L864" i="17"/>
  <c r="M864" i="17" s="1"/>
  <c r="I865" i="17"/>
  <c r="N865" i="17" s="1"/>
  <c r="J865" i="17"/>
  <c r="P865" i="17" s="1"/>
  <c r="K865" i="17"/>
  <c r="L865" i="17"/>
  <c r="M865" i="17" s="1"/>
  <c r="I866" i="17"/>
  <c r="N866" i="17" s="1"/>
  <c r="J866" i="17"/>
  <c r="P866" i="17" s="1"/>
  <c r="K866" i="17"/>
  <c r="L866" i="17"/>
  <c r="M866" i="17" s="1"/>
  <c r="I867" i="17"/>
  <c r="N867" i="17" s="1"/>
  <c r="J867" i="17"/>
  <c r="P867" i="17" s="1"/>
  <c r="K867" i="17"/>
  <c r="L867" i="17"/>
  <c r="M867" i="17" s="1"/>
  <c r="I868" i="17"/>
  <c r="N868" i="17" s="1"/>
  <c r="J868" i="17"/>
  <c r="P868" i="17" s="1"/>
  <c r="K868" i="17"/>
  <c r="L868" i="17"/>
  <c r="M868" i="17" s="1"/>
  <c r="I869" i="17"/>
  <c r="N869" i="17" s="1"/>
  <c r="J869" i="17"/>
  <c r="P869" i="17" s="1"/>
  <c r="K869" i="17"/>
  <c r="L869" i="17"/>
  <c r="M869" i="17" s="1"/>
  <c r="I870" i="17"/>
  <c r="N870" i="17" s="1"/>
  <c r="J870" i="17"/>
  <c r="P870" i="17" s="1"/>
  <c r="K870" i="17"/>
  <c r="L870" i="17"/>
  <c r="M870" i="17" s="1"/>
  <c r="I871" i="17"/>
  <c r="N871" i="17" s="1"/>
  <c r="J871" i="17"/>
  <c r="P871" i="17" s="1"/>
  <c r="K871" i="17"/>
  <c r="L871" i="17"/>
  <c r="M871" i="17" s="1"/>
  <c r="I872" i="17"/>
  <c r="N872" i="17" s="1"/>
  <c r="J872" i="17"/>
  <c r="P872" i="17" s="1"/>
  <c r="K872" i="17"/>
  <c r="L872" i="17"/>
  <c r="M872" i="17" s="1"/>
  <c r="I873" i="17"/>
  <c r="N873" i="17" s="1"/>
  <c r="J873" i="17"/>
  <c r="P873" i="17" s="1"/>
  <c r="K873" i="17"/>
  <c r="L873" i="17"/>
  <c r="M873" i="17" s="1"/>
  <c r="I874" i="17"/>
  <c r="N874" i="17" s="1"/>
  <c r="J874" i="17"/>
  <c r="P874" i="17" s="1"/>
  <c r="K874" i="17"/>
  <c r="L874" i="17"/>
  <c r="M874" i="17" s="1"/>
  <c r="I875" i="17"/>
  <c r="N875" i="17" s="1"/>
  <c r="J875" i="17"/>
  <c r="P875" i="17" s="1"/>
  <c r="K875" i="17"/>
  <c r="L875" i="17"/>
  <c r="M875" i="17" s="1"/>
  <c r="I876" i="17"/>
  <c r="N876" i="17" s="1"/>
  <c r="J876" i="17"/>
  <c r="P876" i="17" s="1"/>
  <c r="K876" i="17"/>
  <c r="L876" i="17"/>
  <c r="M876" i="17" s="1"/>
  <c r="I877" i="17"/>
  <c r="N877" i="17" s="1"/>
  <c r="J877" i="17"/>
  <c r="P877" i="17" s="1"/>
  <c r="K877" i="17"/>
  <c r="L877" i="17"/>
  <c r="M877" i="17" s="1"/>
  <c r="I878" i="17"/>
  <c r="N878" i="17" s="1"/>
  <c r="J878" i="17"/>
  <c r="P878" i="17" s="1"/>
  <c r="K878" i="17"/>
  <c r="L878" i="17"/>
  <c r="M878" i="17" s="1"/>
  <c r="I879" i="17"/>
  <c r="N879" i="17" s="1"/>
  <c r="J879" i="17"/>
  <c r="P879" i="17" s="1"/>
  <c r="K879" i="17"/>
  <c r="L879" i="17"/>
  <c r="M879" i="17" s="1"/>
  <c r="I880" i="17"/>
  <c r="N880" i="17" s="1"/>
  <c r="J880" i="17"/>
  <c r="P880" i="17" s="1"/>
  <c r="K880" i="17"/>
  <c r="L880" i="17"/>
  <c r="M880" i="17" s="1"/>
  <c r="I881" i="17"/>
  <c r="N881" i="17" s="1"/>
  <c r="J881" i="17"/>
  <c r="P881" i="17" s="1"/>
  <c r="K881" i="17"/>
  <c r="L881" i="17"/>
  <c r="M881" i="17" s="1"/>
  <c r="I882" i="17"/>
  <c r="N882" i="17" s="1"/>
  <c r="J882" i="17"/>
  <c r="P882" i="17" s="1"/>
  <c r="K882" i="17"/>
  <c r="L882" i="17"/>
  <c r="M882" i="17" s="1"/>
  <c r="I883" i="17"/>
  <c r="N883" i="17" s="1"/>
  <c r="J883" i="17"/>
  <c r="P883" i="17" s="1"/>
  <c r="K883" i="17"/>
  <c r="L883" i="17"/>
  <c r="M883" i="17" s="1"/>
  <c r="I884" i="17"/>
  <c r="J884" i="17"/>
  <c r="P884" i="17" s="1"/>
  <c r="K884" i="17"/>
  <c r="L884" i="17"/>
  <c r="M884" i="17" s="1"/>
  <c r="I885" i="17"/>
  <c r="N885" i="17" s="1"/>
  <c r="J885" i="17"/>
  <c r="P885" i="17" s="1"/>
  <c r="K885" i="17"/>
  <c r="L885" i="17"/>
  <c r="M885" i="17" s="1"/>
  <c r="I886" i="17"/>
  <c r="N886" i="17" s="1"/>
  <c r="J886" i="17"/>
  <c r="P886" i="17" s="1"/>
  <c r="K886" i="17"/>
  <c r="L886" i="17"/>
  <c r="M886" i="17" s="1"/>
  <c r="I887" i="17"/>
  <c r="N887" i="17" s="1"/>
  <c r="J887" i="17"/>
  <c r="P887" i="17" s="1"/>
  <c r="K887" i="17"/>
  <c r="L887" i="17"/>
  <c r="M887" i="17" s="1"/>
  <c r="I888" i="17"/>
  <c r="N888" i="17" s="1"/>
  <c r="J888" i="17"/>
  <c r="P888" i="17" s="1"/>
  <c r="K888" i="17"/>
  <c r="L888" i="17"/>
  <c r="M888" i="17" s="1"/>
  <c r="I889" i="17"/>
  <c r="N889" i="17" s="1"/>
  <c r="J889" i="17"/>
  <c r="P889" i="17" s="1"/>
  <c r="K889" i="17"/>
  <c r="L889" i="17"/>
  <c r="M889" i="17" s="1"/>
  <c r="I890" i="17"/>
  <c r="N890" i="17" s="1"/>
  <c r="J890" i="17"/>
  <c r="P890" i="17" s="1"/>
  <c r="K890" i="17"/>
  <c r="L890" i="17"/>
  <c r="M890" i="17" s="1"/>
  <c r="I891" i="17"/>
  <c r="N891" i="17" s="1"/>
  <c r="J891" i="17"/>
  <c r="P891" i="17" s="1"/>
  <c r="K891" i="17"/>
  <c r="L891" i="17"/>
  <c r="M891" i="17" s="1"/>
  <c r="I892" i="17"/>
  <c r="N892" i="17" s="1"/>
  <c r="J892" i="17"/>
  <c r="P892" i="17" s="1"/>
  <c r="K892" i="17"/>
  <c r="L892" i="17"/>
  <c r="M892" i="17" s="1"/>
  <c r="I893" i="17"/>
  <c r="N893" i="17" s="1"/>
  <c r="J893" i="17"/>
  <c r="P893" i="17" s="1"/>
  <c r="K893" i="17"/>
  <c r="L893" i="17"/>
  <c r="M893" i="17" s="1"/>
  <c r="I894" i="17"/>
  <c r="N894" i="17" s="1"/>
  <c r="J894" i="17"/>
  <c r="P894" i="17" s="1"/>
  <c r="K894" i="17"/>
  <c r="L894" i="17"/>
  <c r="M894" i="17" s="1"/>
  <c r="I895" i="17"/>
  <c r="N895" i="17" s="1"/>
  <c r="J895" i="17"/>
  <c r="P895" i="17" s="1"/>
  <c r="K895" i="17"/>
  <c r="L895" i="17"/>
  <c r="I896" i="17"/>
  <c r="N896" i="17" s="1"/>
  <c r="J896" i="17"/>
  <c r="P896" i="17" s="1"/>
  <c r="K896" i="17"/>
  <c r="L896" i="17"/>
  <c r="M896" i="17" s="1"/>
  <c r="I897" i="17"/>
  <c r="J897" i="17"/>
  <c r="P897" i="17" s="1"/>
  <c r="K897" i="17"/>
  <c r="L897" i="17"/>
  <c r="M897" i="17" s="1"/>
  <c r="I898" i="17"/>
  <c r="N898" i="17" s="1"/>
  <c r="J898" i="17"/>
  <c r="P898" i="17" s="1"/>
  <c r="K898" i="17"/>
  <c r="L898" i="17"/>
  <c r="M898" i="17" s="1"/>
  <c r="I899" i="17"/>
  <c r="N899" i="17" s="1"/>
  <c r="J899" i="17"/>
  <c r="P899" i="17" s="1"/>
  <c r="K899" i="17"/>
  <c r="L899" i="17"/>
  <c r="M899" i="17" s="1"/>
  <c r="I900" i="17"/>
  <c r="N900" i="17" s="1"/>
  <c r="J900" i="17"/>
  <c r="P900" i="17" s="1"/>
  <c r="K900" i="17"/>
  <c r="L900" i="17"/>
  <c r="M900" i="17" s="1"/>
  <c r="I901" i="17"/>
  <c r="N901" i="17" s="1"/>
  <c r="J901" i="17"/>
  <c r="P901" i="17" s="1"/>
  <c r="K901" i="17"/>
  <c r="L901" i="17"/>
  <c r="M901" i="17" s="1"/>
  <c r="I902" i="17"/>
  <c r="N902" i="17" s="1"/>
  <c r="J902" i="17"/>
  <c r="P902" i="17" s="1"/>
  <c r="K902" i="17"/>
  <c r="L902" i="17"/>
  <c r="M902" i="17" s="1"/>
  <c r="I903" i="17"/>
  <c r="N903" i="17" s="1"/>
  <c r="J903" i="17"/>
  <c r="P903" i="17" s="1"/>
  <c r="K903" i="17"/>
  <c r="L903" i="17"/>
  <c r="M903" i="17" s="1"/>
  <c r="I904" i="17"/>
  <c r="N904" i="17" s="1"/>
  <c r="J904" i="17"/>
  <c r="P904" i="17" s="1"/>
  <c r="K904" i="17"/>
  <c r="L904" i="17"/>
  <c r="M904" i="17" s="1"/>
  <c r="I905" i="17"/>
  <c r="N905" i="17" s="1"/>
  <c r="J905" i="17"/>
  <c r="P905" i="17" s="1"/>
  <c r="K905" i="17"/>
  <c r="L905" i="17"/>
  <c r="M905" i="17" s="1"/>
  <c r="I906" i="17"/>
  <c r="N906" i="17" s="1"/>
  <c r="J906" i="17"/>
  <c r="P906" i="17" s="1"/>
  <c r="K906" i="17"/>
  <c r="L906" i="17"/>
  <c r="M906" i="17" s="1"/>
  <c r="I907" i="17"/>
  <c r="N907" i="17" s="1"/>
  <c r="J907" i="17"/>
  <c r="P907" i="17" s="1"/>
  <c r="K907" i="17"/>
  <c r="L907" i="17"/>
  <c r="M907" i="17" s="1"/>
  <c r="I908" i="17"/>
  <c r="N908" i="17" s="1"/>
  <c r="J908" i="17"/>
  <c r="P908" i="17" s="1"/>
  <c r="K908" i="17"/>
  <c r="L908" i="17"/>
  <c r="M908" i="17" s="1"/>
  <c r="I909" i="17"/>
  <c r="N909" i="17" s="1"/>
  <c r="J909" i="17"/>
  <c r="P909" i="17" s="1"/>
  <c r="K909" i="17"/>
  <c r="L909" i="17"/>
  <c r="M909" i="17" s="1"/>
  <c r="I910" i="17"/>
  <c r="N910" i="17" s="1"/>
  <c r="J910" i="17"/>
  <c r="P910" i="17" s="1"/>
  <c r="K910" i="17"/>
  <c r="L910" i="17"/>
  <c r="M910" i="17" s="1"/>
  <c r="I911" i="17"/>
  <c r="N911" i="17" s="1"/>
  <c r="J911" i="17"/>
  <c r="P911" i="17" s="1"/>
  <c r="K911" i="17"/>
  <c r="L911" i="17"/>
  <c r="I912" i="17"/>
  <c r="N912" i="17" s="1"/>
  <c r="J912" i="17"/>
  <c r="P912" i="17" s="1"/>
  <c r="K912" i="17"/>
  <c r="L912" i="17"/>
  <c r="M912" i="17" s="1"/>
  <c r="I913" i="17"/>
  <c r="N913" i="17" s="1"/>
  <c r="J913" i="17"/>
  <c r="P913" i="17" s="1"/>
  <c r="K913" i="17"/>
  <c r="L913" i="17"/>
  <c r="M913" i="17" s="1"/>
  <c r="I914" i="17"/>
  <c r="N914" i="17" s="1"/>
  <c r="J914" i="17"/>
  <c r="P914" i="17" s="1"/>
  <c r="K914" i="17"/>
  <c r="L914" i="17"/>
  <c r="M914" i="17" s="1"/>
  <c r="I915" i="17"/>
  <c r="N915" i="17" s="1"/>
  <c r="J915" i="17"/>
  <c r="P915" i="17" s="1"/>
  <c r="K915" i="17"/>
  <c r="L915" i="17"/>
  <c r="M915" i="17" s="1"/>
  <c r="I916" i="17"/>
  <c r="N916" i="17" s="1"/>
  <c r="J916" i="17"/>
  <c r="P916" i="17" s="1"/>
  <c r="K916" i="17"/>
  <c r="L916" i="17"/>
  <c r="M916" i="17" s="1"/>
  <c r="I917" i="17"/>
  <c r="N917" i="17" s="1"/>
  <c r="J917" i="17"/>
  <c r="P917" i="17" s="1"/>
  <c r="K917" i="17"/>
  <c r="L917" i="17"/>
  <c r="M917" i="17" s="1"/>
  <c r="I918" i="17"/>
  <c r="N918" i="17" s="1"/>
  <c r="J918" i="17"/>
  <c r="P918" i="17" s="1"/>
  <c r="K918" i="17"/>
  <c r="L918" i="17"/>
  <c r="M918" i="17" s="1"/>
  <c r="I919" i="17"/>
  <c r="N919" i="17" s="1"/>
  <c r="J919" i="17"/>
  <c r="P919" i="17" s="1"/>
  <c r="K919" i="17"/>
  <c r="L919" i="17"/>
  <c r="M919" i="17" s="1"/>
  <c r="I920" i="17"/>
  <c r="N920" i="17" s="1"/>
  <c r="J920" i="17"/>
  <c r="P920" i="17" s="1"/>
  <c r="K920" i="17"/>
  <c r="L920" i="17"/>
  <c r="M920" i="17" s="1"/>
  <c r="I921" i="17"/>
  <c r="N921" i="17" s="1"/>
  <c r="J921" i="17"/>
  <c r="P921" i="17" s="1"/>
  <c r="K921" i="17"/>
  <c r="L921" i="17"/>
  <c r="M921" i="17" s="1"/>
  <c r="I922" i="17"/>
  <c r="N922" i="17" s="1"/>
  <c r="J922" i="17"/>
  <c r="P922" i="17" s="1"/>
  <c r="K922" i="17"/>
  <c r="L922" i="17"/>
  <c r="M922" i="17" s="1"/>
  <c r="I923" i="17"/>
  <c r="N923" i="17" s="1"/>
  <c r="J923" i="17"/>
  <c r="P923" i="17" s="1"/>
  <c r="K923" i="17"/>
  <c r="L923" i="17"/>
  <c r="M923" i="17" s="1"/>
  <c r="I924" i="17"/>
  <c r="N924" i="17" s="1"/>
  <c r="J924" i="17"/>
  <c r="P924" i="17" s="1"/>
  <c r="K924" i="17"/>
  <c r="L924" i="17"/>
  <c r="M924" i="17" s="1"/>
  <c r="I925" i="17"/>
  <c r="N925" i="17" s="1"/>
  <c r="J925" i="17"/>
  <c r="P925" i="17" s="1"/>
  <c r="K925" i="17"/>
  <c r="L925" i="17"/>
  <c r="M925" i="17" s="1"/>
  <c r="I926" i="17"/>
  <c r="N926" i="17" s="1"/>
  <c r="J926" i="17"/>
  <c r="P926" i="17" s="1"/>
  <c r="K926" i="17"/>
  <c r="L926" i="17"/>
  <c r="M926" i="17" s="1"/>
  <c r="I927" i="17"/>
  <c r="N927" i="17" s="1"/>
  <c r="J927" i="17"/>
  <c r="P927" i="17" s="1"/>
  <c r="K927" i="17"/>
  <c r="L927" i="17"/>
  <c r="M927" i="17" s="1"/>
  <c r="I928" i="17"/>
  <c r="N928" i="17" s="1"/>
  <c r="J928" i="17"/>
  <c r="P928" i="17" s="1"/>
  <c r="K928" i="17"/>
  <c r="L928" i="17"/>
  <c r="M928" i="17" s="1"/>
  <c r="I929" i="17"/>
  <c r="N929" i="17" s="1"/>
  <c r="J929" i="17"/>
  <c r="P929" i="17" s="1"/>
  <c r="K929" i="17"/>
  <c r="L929" i="17"/>
  <c r="M929" i="17" s="1"/>
  <c r="I930" i="17"/>
  <c r="N930" i="17" s="1"/>
  <c r="J930" i="17"/>
  <c r="P930" i="17" s="1"/>
  <c r="K930" i="17"/>
  <c r="L930" i="17"/>
  <c r="M930" i="17" s="1"/>
  <c r="I931" i="17"/>
  <c r="N931" i="17" s="1"/>
  <c r="J931" i="17"/>
  <c r="P931" i="17" s="1"/>
  <c r="K931" i="17"/>
  <c r="L931" i="17"/>
  <c r="M931" i="17" s="1"/>
  <c r="I932" i="17"/>
  <c r="N932" i="17" s="1"/>
  <c r="J932" i="17"/>
  <c r="P932" i="17" s="1"/>
  <c r="K932" i="17"/>
  <c r="L932" i="17"/>
  <c r="M932" i="17" s="1"/>
  <c r="I933" i="17"/>
  <c r="N933" i="17" s="1"/>
  <c r="J933" i="17"/>
  <c r="P933" i="17" s="1"/>
  <c r="K933" i="17"/>
  <c r="L933" i="17"/>
  <c r="M933" i="17" s="1"/>
  <c r="I934" i="17"/>
  <c r="N934" i="17" s="1"/>
  <c r="J934" i="17"/>
  <c r="P934" i="17" s="1"/>
  <c r="K934" i="17"/>
  <c r="L934" i="17"/>
  <c r="M934" i="17" s="1"/>
  <c r="I935" i="17"/>
  <c r="N935" i="17" s="1"/>
  <c r="J935" i="17"/>
  <c r="P935" i="17" s="1"/>
  <c r="K935" i="17"/>
  <c r="L935" i="17"/>
  <c r="M935" i="17" s="1"/>
  <c r="I936" i="17"/>
  <c r="N936" i="17" s="1"/>
  <c r="J936" i="17"/>
  <c r="P936" i="17" s="1"/>
  <c r="K936" i="17"/>
  <c r="L936" i="17"/>
  <c r="M936" i="17" s="1"/>
  <c r="I937" i="17"/>
  <c r="N937" i="17" s="1"/>
  <c r="J937" i="17"/>
  <c r="P937" i="17" s="1"/>
  <c r="K937" i="17"/>
  <c r="L937" i="17"/>
  <c r="M937" i="17" s="1"/>
  <c r="I938" i="17"/>
  <c r="N938" i="17" s="1"/>
  <c r="J938" i="17"/>
  <c r="P938" i="17" s="1"/>
  <c r="K938" i="17"/>
  <c r="L938" i="17"/>
  <c r="M938" i="17" s="1"/>
  <c r="I939" i="17"/>
  <c r="N939" i="17" s="1"/>
  <c r="J939" i="17"/>
  <c r="P939" i="17" s="1"/>
  <c r="K939" i="17"/>
  <c r="L939" i="17"/>
  <c r="M939" i="17" s="1"/>
  <c r="I940" i="17"/>
  <c r="N940" i="17" s="1"/>
  <c r="J940" i="17"/>
  <c r="P940" i="17" s="1"/>
  <c r="K940" i="17"/>
  <c r="L940" i="17"/>
  <c r="M940" i="17" s="1"/>
  <c r="I941" i="17"/>
  <c r="N941" i="17" s="1"/>
  <c r="J941" i="17"/>
  <c r="P941" i="17" s="1"/>
  <c r="K941" i="17"/>
  <c r="L941" i="17"/>
  <c r="M941" i="17" s="1"/>
  <c r="I942" i="17"/>
  <c r="N942" i="17" s="1"/>
  <c r="J942" i="17"/>
  <c r="P942" i="17" s="1"/>
  <c r="K942" i="17"/>
  <c r="L942" i="17"/>
  <c r="M942" i="17" s="1"/>
  <c r="I943" i="17"/>
  <c r="N943" i="17" s="1"/>
  <c r="J943" i="17"/>
  <c r="P943" i="17" s="1"/>
  <c r="K943" i="17"/>
  <c r="L943" i="17"/>
  <c r="M943" i="17" s="1"/>
  <c r="I944" i="17"/>
  <c r="N944" i="17" s="1"/>
  <c r="J944" i="17"/>
  <c r="P944" i="17" s="1"/>
  <c r="K944" i="17"/>
  <c r="L944" i="17"/>
  <c r="M944" i="17" s="1"/>
  <c r="I945" i="17"/>
  <c r="N945" i="17" s="1"/>
  <c r="J945" i="17"/>
  <c r="P945" i="17" s="1"/>
  <c r="K945" i="17"/>
  <c r="L945" i="17"/>
  <c r="M945" i="17" s="1"/>
  <c r="I946" i="17"/>
  <c r="N946" i="17" s="1"/>
  <c r="J946" i="17"/>
  <c r="P946" i="17" s="1"/>
  <c r="K946" i="17"/>
  <c r="L946" i="17"/>
  <c r="M946" i="17" s="1"/>
  <c r="I947" i="17"/>
  <c r="N947" i="17" s="1"/>
  <c r="J947" i="17"/>
  <c r="P947" i="17" s="1"/>
  <c r="K947" i="17"/>
  <c r="L947" i="17"/>
  <c r="M947" i="17" s="1"/>
  <c r="I948" i="17"/>
  <c r="N948" i="17" s="1"/>
  <c r="J948" i="17"/>
  <c r="P948" i="17" s="1"/>
  <c r="K948" i="17"/>
  <c r="L948" i="17"/>
  <c r="M948" i="17" s="1"/>
  <c r="I949" i="17"/>
  <c r="N949" i="17" s="1"/>
  <c r="J949" i="17"/>
  <c r="P949" i="17" s="1"/>
  <c r="K949" i="17"/>
  <c r="L949" i="17"/>
  <c r="M949" i="17" s="1"/>
  <c r="I950" i="17"/>
  <c r="J950" i="17"/>
  <c r="P950" i="17" s="1"/>
  <c r="K950" i="17"/>
  <c r="L950" i="17"/>
  <c r="M950" i="17" s="1"/>
  <c r="I951" i="17"/>
  <c r="N951" i="17" s="1"/>
  <c r="J951" i="17"/>
  <c r="P951" i="17" s="1"/>
  <c r="K951" i="17"/>
  <c r="L951" i="17"/>
  <c r="M951" i="17" s="1"/>
  <c r="I952" i="17"/>
  <c r="N952" i="17" s="1"/>
  <c r="J952" i="17"/>
  <c r="P952" i="17" s="1"/>
  <c r="K952" i="17"/>
  <c r="L952" i="17"/>
  <c r="M952" i="17" s="1"/>
  <c r="I953" i="17"/>
  <c r="N953" i="17" s="1"/>
  <c r="J953" i="17"/>
  <c r="P953" i="17" s="1"/>
  <c r="K953" i="17"/>
  <c r="L953" i="17"/>
  <c r="M953" i="17" s="1"/>
  <c r="I954" i="17"/>
  <c r="N954" i="17" s="1"/>
  <c r="J954" i="17"/>
  <c r="P954" i="17" s="1"/>
  <c r="K954" i="17"/>
  <c r="L954" i="17"/>
  <c r="M954" i="17" s="1"/>
  <c r="I955" i="17"/>
  <c r="N955" i="17" s="1"/>
  <c r="J955" i="17"/>
  <c r="P955" i="17" s="1"/>
  <c r="K955" i="17"/>
  <c r="L955" i="17"/>
  <c r="M955" i="17" s="1"/>
  <c r="I956" i="17"/>
  <c r="N956" i="17" s="1"/>
  <c r="J956" i="17"/>
  <c r="P956" i="17" s="1"/>
  <c r="K956" i="17"/>
  <c r="L956" i="17"/>
  <c r="M956" i="17" s="1"/>
  <c r="I957" i="17"/>
  <c r="N957" i="17" s="1"/>
  <c r="J957" i="17"/>
  <c r="P957" i="17" s="1"/>
  <c r="K957" i="17"/>
  <c r="L957" i="17"/>
  <c r="M957" i="17" s="1"/>
  <c r="I958" i="17"/>
  <c r="N958" i="17" s="1"/>
  <c r="J958" i="17"/>
  <c r="P958" i="17" s="1"/>
  <c r="K958" i="17"/>
  <c r="L958" i="17"/>
  <c r="M958" i="17" s="1"/>
  <c r="I959" i="17"/>
  <c r="N959" i="17" s="1"/>
  <c r="J959" i="17"/>
  <c r="P959" i="17" s="1"/>
  <c r="K959" i="17"/>
  <c r="L959" i="17"/>
  <c r="I960" i="17"/>
  <c r="N960" i="17" s="1"/>
  <c r="J960" i="17"/>
  <c r="P960" i="17" s="1"/>
  <c r="K960" i="17"/>
  <c r="L960" i="17"/>
  <c r="M960" i="17" s="1"/>
  <c r="I961" i="17"/>
  <c r="N961" i="17" s="1"/>
  <c r="J961" i="17"/>
  <c r="P961" i="17" s="1"/>
  <c r="K961" i="17"/>
  <c r="L961" i="17"/>
  <c r="M961" i="17" s="1"/>
  <c r="I962" i="17"/>
  <c r="N962" i="17" s="1"/>
  <c r="J962" i="17"/>
  <c r="P962" i="17" s="1"/>
  <c r="K962" i="17"/>
  <c r="L962" i="17"/>
  <c r="M962" i="17" s="1"/>
  <c r="I963" i="17"/>
  <c r="N963" i="17" s="1"/>
  <c r="J963" i="17"/>
  <c r="P963" i="17" s="1"/>
  <c r="K963" i="17"/>
  <c r="L963" i="17"/>
  <c r="M963" i="17" s="1"/>
  <c r="I964" i="17"/>
  <c r="N964" i="17" s="1"/>
  <c r="J964" i="17"/>
  <c r="P964" i="17" s="1"/>
  <c r="K964" i="17"/>
  <c r="L964" i="17"/>
  <c r="M964" i="17" s="1"/>
  <c r="I965" i="17"/>
  <c r="N965" i="17" s="1"/>
  <c r="J965" i="17"/>
  <c r="P965" i="17" s="1"/>
  <c r="K965" i="17"/>
  <c r="L965" i="17"/>
  <c r="M965" i="17" s="1"/>
  <c r="I966" i="17"/>
  <c r="N966" i="17" s="1"/>
  <c r="J966" i="17"/>
  <c r="P966" i="17" s="1"/>
  <c r="K966" i="17"/>
  <c r="L966" i="17"/>
  <c r="M966" i="17" s="1"/>
  <c r="I967" i="17"/>
  <c r="N967" i="17" s="1"/>
  <c r="J967" i="17"/>
  <c r="P967" i="17" s="1"/>
  <c r="K967" i="17"/>
  <c r="L967" i="17"/>
  <c r="M967" i="17" s="1"/>
  <c r="I968" i="17"/>
  <c r="J968" i="17"/>
  <c r="P968" i="17" s="1"/>
  <c r="K968" i="17"/>
  <c r="L968" i="17"/>
  <c r="M968" i="17" s="1"/>
  <c r="I969" i="17"/>
  <c r="N969" i="17" s="1"/>
  <c r="J969" i="17"/>
  <c r="P969" i="17" s="1"/>
  <c r="K969" i="17"/>
  <c r="L969" i="17"/>
  <c r="M969" i="17" s="1"/>
  <c r="I970" i="17"/>
  <c r="N970" i="17" s="1"/>
  <c r="J970" i="17"/>
  <c r="P970" i="17" s="1"/>
  <c r="K970" i="17"/>
  <c r="L970" i="17"/>
  <c r="M970" i="17" s="1"/>
  <c r="I971" i="17"/>
  <c r="N971" i="17" s="1"/>
  <c r="J971" i="17"/>
  <c r="P971" i="17" s="1"/>
  <c r="K971" i="17"/>
  <c r="L971" i="17"/>
  <c r="M971" i="17" s="1"/>
  <c r="I972" i="17"/>
  <c r="N972" i="17" s="1"/>
  <c r="J972" i="17"/>
  <c r="P972" i="17" s="1"/>
  <c r="K972" i="17"/>
  <c r="L972" i="17"/>
  <c r="M972" i="17" s="1"/>
  <c r="I973" i="17"/>
  <c r="N973" i="17" s="1"/>
  <c r="J973" i="17"/>
  <c r="P973" i="17" s="1"/>
  <c r="K973" i="17"/>
  <c r="L973" i="17"/>
  <c r="M973" i="17" s="1"/>
  <c r="I974" i="17"/>
  <c r="N974" i="17" s="1"/>
  <c r="J974" i="17"/>
  <c r="P974" i="17" s="1"/>
  <c r="K974" i="17"/>
  <c r="L974" i="17"/>
  <c r="M974" i="17" s="1"/>
  <c r="I975" i="17"/>
  <c r="N975" i="17" s="1"/>
  <c r="J975" i="17"/>
  <c r="P975" i="17" s="1"/>
  <c r="K975" i="17"/>
  <c r="L975" i="17"/>
  <c r="I976" i="17"/>
  <c r="N976" i="17" s="1"/>
  <c r="J976" i="17"/>
  <c r="P976" i="17" s="1"/>
  <c r="K976" i="17"/>
  <c r="L976" i="17"/>
  <c r="M976" i="17" s="1"/>
  <c r="I977" i="17"/>
  <c r="N977" i="17" s="1"/>
  <c r="J977" i="17"/>
  <c r="P977" i="17" s="1"/>
  <c r="K977" i="17"/>
  <c r="L977" i="17"/>
  <c r="M977" i="17" s="1"/>
  <c r="I978" i="17"/>
  <c r="N978" i="17" s="1"/>
  <c r="J978" i="17"/>
  <c r="P978" i="17" s="1"/>
  <c r="K978" i="17"/>
  <c r="L978" i="17"/>
  <c r="M978" i="17" s="1"/>
  <c r="I979" i="17"/>
  <c r="N979" i="17" s="1"/>
  <c r="J979" i="17"/>
  <c r="P979" i="17" s="1"/>
  <c r="K979" i="17"/>
  <c r="L979" i="17"/>
  <c r="M979" i="17" s="1"/>
  <c r="I980" i="17"/>
  <c r="N980" i="17" s="1"/>
  <c r="J980" i="17"/>
  <c r="P980" i="17" s="1"/>
  <c r="K980" i="17"/>
  <c r="L980" i="17"/>
  <c r="M980" i="17" s="1"/>
  <c r="I981" i="17"/>
  <c r="N981" i="17" s="1"/>
  <c r="J981" i="17"/>
  <c r="P981" i="17" s="1"/>
  <c r="K981" i="17"/>
  <c r="L981" i="17"/>
  <c r="M981" i="17" s="1"/>
  <c r="I982" i="17"/>
  <c r="N982" i="17" s="1"/>
  <c r="J982" i="17"/>
  <c r="P982" i="17" s="1"/>
  <c r="K982" i="17"/>
  <c r="L982" i="17"/>
  <c r="M982" i="17" s="1"/>
  <c r="I983" i="17"/>
  <c r="N983" i="17" s="1"/>
  <c r="J983" i="17"/>
  <c r="P983" i="17" s="1"/>
  <c r="K983" i="17"/>
  <c r="L983" i="17"/>
  <c r="M983" i="17" s="1"/>
  <c r="I984" i="17"/>
  <c r="N984" i="17" s="1"/>
  <c r="J984" i="17"/>
  <c r="P984" i="17" s="1"/>
  <c r="K984" i="17"/>
  <c r="L984" i="17"/>
  <c r="M984" i="17" s="1"/>
  <c r="I985" i="17"/>
  <c r="N985" i="17" s="1"/>
  <c r="J985" i="17"/>
  <c r="P985" i="17" s="1"/>
  <c r="K985" i="17"/>
  <c r="L985" i="17"/>
  <c r="M985" i="17" s="1"/>
  <c r="I986" i="17"/>
  <c r="N986" i="17" s="1"/>
  <c r="J986" i="17"/>
  <c r="P986" i="17" s="1"/>
  <c r="K986" i="17"/>
  <c r="L986" i="17"/>
  <c r="M986" i="17" s="1"/>
  <c r="I987" i="17"/>
  <c r="N987" i="17" s="1"/>
  <c r="J987" i="17"/>
  <c r="P987" i="17" s="1"/>
  <c r="K987" i="17"/>
  <c r="L987" i="17"/>
  <c r="M987" i="17" s="1"/>
  <c r="I988" i="17"/>
  <c r="N988" i="17" s="1"/>
  <c r="J988" i="17"/>
  <c r="P988" i="17" s="1"/>
  <c r="K988" i="17"/>
  <c r="L988" i="17"/>
  <c r="M988" i="17" s="1"/>
  <c r="I989" i="17"/>
  <c r="N989" i="17" s="1"/>
  <c r="J989" i="17"/>
  <c r="P989" i="17" s="1"/>
  <c r="K989" i="17"/>
  <c r="L989" i="17"/>
  <c r="M989" i="17" s="1"/>
  <c r="I990" i="17"/>
  <c r="N990" i="17" s="1"/>
  <c r="J990" i="17"/>
  <c r="P990" i="17" s="1"/>
  <c r="K990" i="17"/>
  <c r="L990" i="17"/>
  <c r="M990" i="17" s="1"/>
  <c r="I991" i="17"/>
  <c r="N991" i="17" s="1"/>
  <c r="J991" i="17"/>
  <c r="P991" i="17" s="1"/>
  <c r="K991" i="17"/>
  <c r="L991" i="17"/>
  <c r="M991" i="17" s="1"/>
  <c r="I992" i="17"/>
  <c r="N992" i="17" s="1"/>
  <c r="J992" i="17"/>
  <c r="P992" i="17" s="1"/>
  <c r="K992" i="17"/>
  <c r="L992" i="17"/>
  <c r="M992" i="17" s="1"/>
  <c r="I993" i="17"/>
  <c r="N993" i="17" s="1"/>
  <c r="J993" i="17"/>
  <c r="P993" i="17" s="1"/>
  <c r="K993" i="17"/>
  <c r="L993" i="17"/>
  <c r="M993" i="17" s="1"/>
  <c r="I994" i="17"/>
  <c r="N994" i="17" s="1"/>
  <c r="J994" i="17"/>
  <c r="P994" i="17" s="1"/>
  <c r="K994" i="17"/>
  <c r="L994" i="17"/>
  <c r="M994" i="17" s="1"/>
  <c r="I995" i="17"/>
  <c r="N995" i="17" s="1"/>
  <c r="J995" i="17"/>
  <c r="P995" i="17" s="1"/>
  <c r="K995" i="17"/>
  <c r="L995" i="17"/>
  <c r="M995" i="17" s="1"/>
  <c r="I996" i="17"/>
  <c r="N996" i="17" s="1"/>
  <c r="J996" i="17"/>
  <c r="P996" i="17" s="1"/>
  <c r="K996" i="17"/>
  <c r="L996" i="17"/>
  <c r="M996" i="17" s="1"/>
  <c r="I997" i="17"/>
  <c r="N997" i="17" s="1"/>
  <c r="J997" i="17"/>
  <c r="P997" i="17" s="1"/>
  <c r="K997" i="17"/>
  <c r="L997" i="17"/>
  <c r="M997" i="17" s="1"/>
  <c r="I998" i="17"/>
  <c r="N998" i="17" s="1"/>
  <c r="J998" i="17"/>
  <c r="P998" i="17" s="1"/>
  <c r="K998" i="17"/>
  <c r="L998" i="17"/>
  <c r="M998" i="17" s="1"/>
  <c r="I999" i="17"/>
  <c r="N999" i="17" s="1"/>
  <c r="J999" i="17"/>
  <c r="P999" i="17" s="1"/>
  <c r="K999" i="17"/>
  <c r="L999" i="17"/>
  <c r="M999" i="17" s="1"/>
  <c r="I1000" i="17"/>
  <c r="N1000" i="17" s="1"/>
  <c r="J1000" i="17"/>
  <c r="P1000" i="17" s="1"/>
  <c r="K1000" i="17"/>
  <c r="L1000" i="17"/>
  <c r="M1000" i="17" s="1"/>
  <c r="I1001" i="17"/>
  <c r="N1001" i="17" s="1"/>
  <c r="J1001" i="17"/>
  <c r="P1001" i="17" s="1"/>
  <c r="K1001" i="17"/>
  <c r="L1001" i="17"/>
  <c r="M1001" i="17" s="1"/>
  <c r="J2" i="17"/>
  <c r="P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7" i="17"/>
  <c r="F3" i="17"/>
  <c r="F4" i="17"/>
  <c r="F5" i="17"/>
  <c r="F6" i="17"/>
  <c r="F8" i="17"/>
  <c r="F9"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<sst xmlns="http://schemas.openxmlformats.org/spreadsheetml/2006/main" count="11128" uniqueCount="6221">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</sst>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6" formatCode="dd/mmm/yyyy"/>
    <numFmt numFmtId="167" formatCode="0.0\ &quot;kg&quot;"/>
    <numFmt numFmtId="169" formatCode="_-[$$-409]* #,##0.00_ ;_-[$$-409]* \-#,##0.00\ ;_-[$$-409]* &quot;-&quot;??_ ;_-@_ "/>
    <numFmt numFmtId="170" formatCode="\$\ 000"/>
    <numFmt numFmtId="171" formatCode="\$0.00,&quot;k&quot;"/>
    <numFmt numFmtId="172" formatCode="\$0"/>
  </numFmts>
  <fonts count="3" x14ac:knownFonts="1">
    <font>
      <sz val="11"/>
      <color theme="1"/>
      <name val="Calibri"/>
      <family val="2"/>
      <scheme val="minor"/>
    </font>
    <font>
      <sz val="11"/>
      <color indexed="8"/>
      <name val="Calibri"/>
      <family val="2"/>
    </font>
    <font>
      <sz val="11"/>
      <color theme="1"/>
      <name val="ADLaM Display"/>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9" fontId="0" fillId="0" borderId="0" xfId="0" applyNumberFormat="1"/>
    <xf numFmtId="0" fontId="0" fillId="0" borderId="0" xfId="0" pivotButton="1"/>
    <xf numFmtId="170" fontId="0" fillId="0" borderId="0" xfId="0" applyNumberFormat="1"/>
    <xf numFmtId="171" fontId="0" fillId="0" borderId="0" xfId="0" applyNumberFormat="1"/>
    <xf numFmtId="172" fontId="0" fillId="0" borderId="0" xfId="0" applyNumberFormat="1"/>
    <xf numFmtId="0" fontId="2" fillId="0" borderId="0" xfId="0" applyFont="1"/>
  </cellXfs>
  <cellStyles count="1">
    <cellStyle name="Normal" xfId="0" builtinId="0"/>
  </cellStyles>
  <dxfs count="21">
    <dxf>
      <numFmt numFmtId="170" formatCode="\$\ 000"/>
    </dxf>
    <dxf>
      <font>
        <b/>
        <i val="0"/>
        <sz val="10"/>
        <color theme="0"/>
        <name val="Calibri"/>
        <family val="2"/>
        <scheme val="minor"/>
      </font>
      <border diagonalUp="0" diagonalDown="0">
        <left/>
        <right/>
        <top/>
        <bottom/>
        <vertical/>
        <horizontal/>
      </border>
    </dxf>
    <dxf>
      <font>
        <b/>
        <i val="0"/>
        <sz val="10"/>
        <color theme="1"/>
        <name val="Calibri"/>
        <family val="2"/>
        <scheme val="minor"/>
      </font>
      <fill>
        <patternFill>
          <bgColor rgb="FF7030A0"/>
        </patternFill>
      </fill>
      <border diagonalUp="0" diagonalDown="0">
        <left/>
        <right/>
        <top/>
        <bottom/>
        <vertical/>
        <horizontal/>
      </border>
    </dxf>
    <dxf>
      <font>
        <b/>
        <i val="0"/>
        <sz val="10"/>
        <color theme="0"/>
        <name val="Calibri"/>
        <family val="2"/>
        <scheme val="minor"/>
      </font>
      <fill>
        <patternFill>
          <bgColor rgb="FF7030A0"/>
        </patternFill>
      </fill>
      <border diagonalUp="0" diagonalDown="0">
        <left/>
        <right/>
        <top/>
        <bottom/>
        <vertical/>
        <horizontal/>
      </border>
    </dxf>
    <dxf>
      <font>
        <b val="0"/>
        <i val="0"/>
        <sz val="10"/>
        <color theme="1"/>
        <name val="Segoe UI Semibold"/>
        <family val="2"/>
        <scheme val="none"/>
      </font>
      <fill>
        <patternFill>
          <bgColor rgb="FF7030A0"/>
        </patternFill>
      </fill>
      <border diagonalUp="0" diagonalDown="0">
        <left/>
        <right/>
        <top/>
        <bottom/>
        <vertical/>
        <horizontal/>
      </border>
    </dxf>
    <dxf>
      <numFmt numFmtId="172" formatCode="\$0"/>
    </dxf>
    <dxf>
      <numFmt numFmtId="170" formatCode="\$\ 000"/>
    </dxf>
    <dxf>
      <numFmt numFmtId="171" formatCode="\$0.00,&quot;k&quot;"/>
    </dxf>
    <dxf>
      <numFmt numFmtId="170" formatCode="\$\ 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9" xr9:uid="{0CEC6937-F8BC-4E55-B5C1-1F84C1683D3B}">
      <tableStyleElement type="wholeTable" dxfId="4"/>
      <tableStyleElement type="headerRow" dxfId="3"/>
    </tableStyle>
    <tableStyle name="PurpleSlicer" pivot="0" table="0" count="10" xr9:uid="{823B59EC-10E3-4C3F-A0DA-A36879E760D3}">
      <tableStyleElement type="wholeTable" dxfId="2"/>
      <tableStyleElement type="headerRow" dxfId="1"/>
    </tableStyle>
  </tableStyles>
  <colors>
    <mruColors>
      <color rgb="FFCC99FF"/>
      <color rgb="FFCC66FF"/>
      <color rgb="FFCCCCFF"/>
      <color rgb="FF9999FF"/>
      <color rgb="FFCC00FF"/>
      <color rgb="FFFF33CC"/>
      <color rgb="FFFFCCFF"/>
      <color rgb="FFFF66FF"/>
    </mruColors>
  </colors>
  <extLst>
    <ext xmlns:x14="http://schemas.microsoft.com/office/spreadsheetml/2009/9/main" uri="{46F421CA-312F-682f-3DD2-61675219B42D}">
      <x14:dxfs count="8">
        <dxf>
          <font>
            <b/>
            <i val="0"/>
            <sz val="11"/>
            <color theme="0"/>
            <name val="Calibri"/>
            <family val="2"/>
            <scheme val="minor"/>
          </font>
          <fill>
            <gradientFill degree="90">
              <stop position="0">
                <color theme="0"/>
              </stop>
              <stop position="1">
                <color rgb="FFCC99FF"/>
              </stop>
            </gradientFill>
          </fill>
          <border>
            <left style="thin">
              <color theme="1"/>
            </left>
            <right style="thin">
              <color theme="1"/>
            </right>
            <top style="thin">
              <color theme="1"/>
            </top>
            <bottom style="thin">
              <color theme="1"/>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theme="0"/>
            <name val="Calibri"/>
            <family val="2"/>
            <scheme val="minor"/>
          </font>
          <fill>
            <gradientFill degree="90">
              <stop position="0">
                <color rgb="FFCC66FF"/>
              </stop>
              <stop position="1">
                <color theme="0"/>
              </stop>
            </gradientFill>
          </fill>
          <border>
            <left style="thin">
              <color theme="1"/>
            </left>
            <right style="thin">
              <color theme="1"/>
            </right>
            <top style="thin">
              <color theme="1"/>
            </top>
            <bottom style="thin">
              <color theme="1"/>
            </bottom>
            <vertical/>
            <horizontal/>
          </border>
        </dxf>
        <dxf>
          <font>
            <b/>
            <i val="0"/>
            <sz val="10"/>
            <color theme="0"/>
            <name val="Calibri"/>
            <family val="2"/>
            <scheme val="minor"/>
          </font>
          <fill>
            <gradientFill degree="90">
              <stop position="0">
                <color theme="0"/>
              </stop>
              <stop position="1">
                <color rgb="FFCC66FF"/>
              </stop>
            </gradientFill>
          </fill>
          <border>
            <left style="thin">
              <color theme="1"/>
            </left>
            <right style="thin">
              <color theme="1"/>
            </right>
            <top style="thin">
              <color theme="1"/>
            </top>
            <bottom style="thin">
              <color theme="1"/>
            </bottom>
            <vertical/>
            <horizontal/>
          </border>
        </dxf>
        <dxf>
          <font>
            <b/>
            <i val="0"/>
            <sz val="10"/>
            <color theme="0"/>
            <name val="Calibri"/>
            <family val="2"/>
            <scheme val="minor"/>
          </font>
          <fill>
            <patternFill patternType="solid">
              <fgColor theme="4" tint="0.79995117038483843"/>
              <bgColor rgb="FF9999FF"/>
            </patternFill>
          </fill>
          <border>
            <left style="thin">
              <color theme="1"/>
            </left>
            <right style="thin">
              <color theme="1"/>
            </right>
            <top style="thin">
              <color theme="1"/>
            </top>
            <bottom style="thin">
              <color theme="1"/>
            </bottom>
            <vertical/>
            <horizontal/>
          </border>
        </dxf>
        <dxf>
          <font>
            <b/>
            <i val="0"/>
            <sz val="10"/>
            <color theme="0"/>
            <name val="Calibri"/>
            <family val="2"/>
            <scheme val="minor"/>
          </font>
          <fill>
            <patternFill patternType="solid">
              <fgColor theme="4" tint="0.59999389629810485"/>
              <bgColor rgb="FFCC99FF"/>
            </patternFill>
          </fill>
          <border>
            <left style="thin">
              <color theme="1"/>
            </left>
            <right style="thin">
              <color theme="1"/>
            </right>
            <top style="thin">
              <color theme="1"/>
            </top>
            <bottom style="thin">
              <color theme="1"/>
            </bottom>
            <vertical style="thin">
              <color theme="0"/>
            </vertical>
            <horizontal/>
          </border>
        </dxf>
        <dxf>
          <font>
            <b/>
            <i val="0"/>
            <sz val="10"/>
            <color theme="0"/>
            <name val="Calibri"/>
            <family val="2"/>
            <scheme val="minor"/>
          </font>
          <fill>
            <patternFill patternType="solid">
              <fgColor rgb="FFFFFFFF"/>
              <bgColor rgb="FF9999FF"/>
            </patternFill>
          </fill>
          <border>
            <left style="thin">
              <color theme="1"/>
            </left>
            <right style="thin">
              <color theme="1"/>
            </right>
            <top style="thin">
              <color theme="1"/>
            </top>
            <bottom style="thin">
              <color theme="1"/>
            </bottom>
            <vertical/>
            <horizontal/>
          </border>
        </dxf>
        <dxf>
          <font>
            <b/>
            <i val="0"/>
            <sz val="10"/>
            <color theme="0"/>
            <name val="Calibri"/>
            <family val="2"/>
            <scheme val="minor"/>
          </font>
          <fill>
            <patternFill patternType="solid">
              <fgColor rgb="FFFFFFFF"/>
              <bgColor rgb="FFCCCCFF"/>
            </patternFill>
          </fill>
          <border>
            <left style="thin">
              <color theme="1"/>
            </left>
            <right style="thin">
              <color theme="1"/>
            </right>
            <top style="thin">
              <color theme="1"/>
            </top>
            <bottom style="thin">
              <color theme="1"/>
            </bottom>
            <vertical/>
            <horizontal/>
          </border>
        </dxf>
      </x14:dxfs>
    </ext>
    <ext xmlns:x14="http://schemas.microsoft.com/office/spreadsheetml/2009/9/main" uri="{EB79DEF2-80B8-43e5-95BD-54CBDDF9020C}">
      <x14:slicerStyles defaultSlicerStyle="PurpleSlicer">
        <x14:slicerStyle name="Purpl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theme="0" tint="-4.9989318521683403E-2"/>
            </patternFill>
          </fill>
          <border>
            <vertical/>
            <horizontal/>
          </border>
        </dxf>
        <dxf>
          <fill>
            <patternFill patternType="solid">
              <fgColor auto="1"/>
              <bgColor theme="0" tint="-4.9989318521683403E-2"/>
            </patternFill>
          </fill>
          <border diagonalUp="0" diagonalDown="0">
            <left style="thin">
              <color theme="1"/>
            </left>
            <right style="thin">
              <color theme="1"/>
            </right>
            <top style="thin">
              <color theme="1"/>
            </top>
            <bottom style="thin">
              <color theme="1"/>
            </bottom>
            <vertical/>
            <horizontal/>
          </border>
        </dxf>
        <dxf>
          <fill>
            <patternFill patternType="solid">
              <fgColor auto="1"/>
              <bgColor rgb="FFCC99FF"/>
            </patternFill>
          </fill>
          <border>
            <left style="thin">
              <color theme="1"/>
            </left>
            <right style="thin">
              <color theme="1"/>
            </right>
            <top style="thin">
              <color theme="1"/>
            </top>
            <bottom style="thin">
              <color theme="1"/>
            </bottom>
            <vertical/>
            <horizontal/>
          </border>
        </dxf>
        <dxf>
          <font>
            <b/>
            <i val="0"/>
            <sz val="10"/>
            <color theme="0"/>
            <name val="Calibri"/>
            <family val="2"/>
            <scheme val="minor"/>
          </font>
          <border>
            <left/>
            <right/>
            <top/>
            <bottom/>
            <vertical/>
            <horizontal/>
          </border>
        </dxf>
        <dxf>
          <font>
            <b/>
            <i val="0"/>
            <sz val="10"/>
            <color theme="0"/>
            <name val="Calibri"/>
            <family val="2"/>
            <scheme val="minor"/>
          </font>
          <border>
            <left/>
            <right/>
            <top/>
            <bottom/>
            <vertical/>
            <horizontal/>
          </border>
        </dxf>
        <dxf>
          <font>
            <b/>
            <i val="0"/>
            <sz val="10"/>
            <color theme="0"/>
            <name val="Calibri"/>
            <family val="2"/>
            <scheme val="minor"/>
          </font>
          <border>
            <left/>
            <right/>
            <top/>
            <bottom/>
            <vertical/>
            <horizontal/>
          </border>
        </dxf>
        <dxf>
          <font>
            <b/>
            <i val="0"/>
            <sz val="10"/>
            <color theme="0"/>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Purp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[coffeeCleanedData.xlsx]Total Sales!PivotTable1</c:name>
    <c:fmtId val="1"/>
  </c:pivotSource>
  <c:chart>
    <c:autoTitleDeleted val="1"/>
    <c:pivotFmts>
      <c:pivotFmt>
        <c:idx val="0"/>
        <c:spPr>
          <a:ln w="22225" cap="rnd">
            <a:solidFill>
              <a:srgbClr val="0070C0"/>
            </a:solidFill>
          </a:ln>
          <a:effectLst/>
        </c:spPr>
        <c:marker>
          <c:symbol val="circle"/>
          <c:size val="4"/>
          <c:spPr>
            <a:solidFill>
              <a:schemeClr val="accent1">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70C0"/>
              </a:solidFill>
            </a:ln>
            <a:effectLst/>
          </c:spPr>
          <c:marker>
            <c:symbol val="circle"/>
            <c:size val="4"/>
            <c:spPr>
              <a:solidFill>
                <a:schemeClr val="accent1">
                  <a:lumMod val="60000"/>
                  <a:lumOff val="40000"/>
                </a:schemeClr>
              </a:solidFill>
              <a:ln>
                <a:no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 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99-4107-A469-02593F489BB2}"/>
            </c:ext>
          </c:extLst>
        </c:ser>
        <c:ser>
          <c:idx val="1"/>
          <c:order val="1"/>
          <c:tx>
            <c:strRef>
              <c:f>'Total Sales'!$D$3:$D$4</c:f>
              <c:strCache>
                <c:ptCount val="1"/>
                <c:pt idx="0">
                  <c:v>Excelsa</c:v>
                </c:pt>
              </c:strCache>
            </c:strRef>
          </c:tx>
          <c:spPr>
            <a:ln w="22225" cap="rnd">
              <a:solidFill>
                <a:srgbClr val="FF0000"/>
              </a:solidFill>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 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099-4107-A469-02593F489BB2}"/>
            </c:ext>
          </c:extLst>
        </c:ser>
        <c:ser>
          <c:idx val="2"/>
          <c:order val="2"/>
          <c:tx>
            <c:strRef>
              <c:f>'Total Sales'!$E$3:$E$4</c:f>
              <c:strCache>
                <c:ptCount val="1"/>
                <c:pt idx="0">
                  <c:v>Liberca</c:v>
                </c:pt>
              </c:strCache>
            </c:strRef>
          </c:tx>
          <c:spPr>
            <a:ln w="22225" cap="rnd">
              <a:solidFill>
                <a:schemeClr val="accent6"/>
              </a:solidFill>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 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099-4107-A469-02593F489BB2}"/>
            </c:ext>
          </c:extLst>
        </c:ser>
        <c:ser>
          <c:idx val="3"/>
          <c:order val="3"/>
          <c:tx>
            <c:strRef>
              <c:f>'Total Sales'!$F$3:$F$4</c:f>
              <c:strCache>
                <c:ptCount val="1"/>
                <c:pt idx="0">
                  <c:v>Robusta</c:v>
                </c:pt>
              </c:strCache>
            </c:strRef>
          </c:tx>
          <c:spPr>
            <a:ln w="22225" cap="rnd">
              <a:solidFill>
                <a:schemeClr val="accent4">
                  <a:lumMod val="60000"/>
                  <a:lumOff val="40000"/>
                </a:schemeClr>
              </a:solidFill>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 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5099-4107-A469-02593F489BB2}"/>
            </c:ext>
          </c:extLst>
        </c:ser>
        <c:dLbls>
          <c:showLegendKey val="0"/>
          <c:showVal val="0"/>
          <c:showCatName val="0"/>
          <c:showSerName val="0"/>
          <c:showPercent val="0"/>
          <c:showBubbleSize val="0"/>
        </c:dLbls>
        <c:marker val="1"/>
        <c:smooth val="0"/>
        <c:axId val="1389099631"/>
        <c:axId val="1510344479"/>
      </c:lineChart>
      <c:catAx>
        <c:axId val="138909963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510344479"/>
        <c:crosses val="autoZero"/>
        <c:auto val="1"/>
        <c:lblAlgn val="ctr"/>
        <c:lblOffset val="100"/>
        <c:noMultiLvlLbl val="0"/>
      </c:catAx>
      <c:valAx>
        <c:axId val="1510344479"/>
        <c:scaling>
          <c:orientation val="minMax"/>
        </c:scaling>
        <c:delete val="0"/>
        <c:axPos val="l"/>
        <c:majorGridlines>
          <c:spPr>
            <a:ln w="9525" cap="flat" cmpd="sng" algn="ctr">
              <a:noFill/>
              <a:round/>
            </a:ln>
            <a:effectLst/>
          </c:spPr>
        </c:majorGridlines>
        <c:numFmt formatCode="\$\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38909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[coffeeCleanedData.xlsx]Top Countries!PivotTable1</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algn="t" rotWithShape="0">
              <a:prstClr val="black">
                <a:alpha val="40000"/>
              </a:prst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bg1"/>
            </a:solidFill>
          </a:ln>
          <a:effectLst>
            <a:outerShdw blurRad="50800" dist="38100" dir="5400000" algn="t" rotWithShape="0">
              <a:prstClr val="black">
                <a:alpha val="40000"/>
              </a:prstClr>
            </a:outerShdw>
          </a:effectLst>
        </c:spPr>
      </c:pivotFmt>
      <c:pivotFmt>
        <c:idx val="2"/>
        <c:spPr>
          <a:solidFill>
            <a:schemeClr val="accent4">
              <a:lumMod val="60000"/>
              <a:lumOff val="40000"/>
            </a:schemeClr>
          </a:solidFill>
          <a:ln>
            <a:solidFill>
              <a:schemeClr val="bg1"/>
            </a:solidFill>
          </a:ln>
          <a:effectLst>
            <a:outerShdw blurRad="50800" dist="38100" dir="5400000" algn="t" rotWithShape="0">
              <a:prstClr val="black">
                <a:alpha val="40000"/>
              </a:prstClr>
            </a:outerShdw>
          </a:effectLst>
        </c:spPr>
      </c:pivotFmt>
      <c:pivotFmt>
        <c:idx val="3"/>
        <c:spPr>
          <a:solidFill>
            <a:srgbClr val="0070C0"/>
          </a:solidFill>
          <a:ln>
            <a:solidFill>
              <a:schemeClr val="bg1"/>
            </a:solidFill>
          </a:ln>
          <a:effectLst>
            <a:outerShdw blurRad="50800" dist="38100" dir="5400000" algn="t" rotWithShape="0">
              <a:prstClr val="black">
                <a:alpha val="40000"/>
              </a:prstClr>
            </a:outerShdw>
          </a:effectLst>
        </c:spPr>
      </c:pivotFmt>
    </c:pivotFmts>
    <c:plotArea>
      <c:layout/>
      <c:barChart>
        <c:barDir val="bar"/>
        <c:grouping val="clustered"/>
        <c:varyColors val="0"/>
        <c:ser>
          <c:idx val="0"/>
          <c:order val="0"/>
          <c:tx>
            <c:strRef>
              <c:f>'Top Countries'!$B$3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algn="t" rotWithShape="0">
                <a:prstClr val="black">
                  <a:alpha val="40000"/>
                </a:prstClr>
              </a:outerShdw>
            </a:effectLst>
          </c:spPr>
          <c:invertIfNegative val="0"/>
          <c:dPt>
            <c:idx val="0"/>
            <c:invertIfNegative val="0"/>
            <c:bubble3D val="0"/>
            <c:spPr>
              <a:solidFill>
                <a:srgbClr val="0070C0"/>
              </a:solidFill>
              <a:ln>
                <a:solidFill>
                  <a:schemeClr val="bg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4-4513-43E3-9DF6-5060942CC4F9}"/>
              </c:ext>
            </c:extLst>
          </c:dPt>
          <c:dPt>
            <c:idx val="1"/>
            <c:invertIfNegative val="0"/>
            <c:bubble3D val="0"/>
            <c:spPr>
              <a:solidFill>
                <a:schemeClr val="accent4">
                  <a:lumMod val="60000"/>
                  <a:lumOff val="40000"/>
                </a:schemeClr>
              </a:solidFill>
              <a:ln>
                <a:solidFill>
                  <a:schemeClr val="bg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4513-43E3-9DF6-5060942CC4F9}"/>
              </c:ext>
            </c:extLst>
          </c:dPt>
          <c:dPt>
            <c:idx val="2"/>
            <c:invertIfNegative val="0"/>
            <c:bubble3D val="0"/>
            <c:spPr>
              <a:solidFill>
                <a:schemeClr val="accent6"/>
              </a:solidFill>
              <a:ln>
                <a:solidFill>
                  <a:schemeClr val="bg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2-4513-43E3-9DF6-5060942CC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Countries'!$A$4:$A$6</c:f>
              <c:strCache>
                <c:ptCount val="3"/>
                <c:pt idx="0">
                  <c:v>Ireland</c:v>
                </c:pt>
                <c:pt idx="1">
                  <c:v>United Kingdom</c:v>
                </c:pt>
                <c:pt idx="2">
                  <c:v>United States</c:v>
                </c:pt>
              </c:strCache>
            </c:strRef>
          </c:cat>
          <c:val>
            <c:numRef>
              <c:f>'Top Countries'!$B$4:$B$6</c:f>
              <c:numCache>
                <c:formatCode>\$0.00,"k"</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513-43E3-9DF6-5060942CC4F9}"/>
            </c:ext>
          </c:extLst>
        </c:ser>
        <c:dLbls>
          <c:dLblPos val="outEnd"/>
          <c:showLegendKey val="0"/>
          <c:showVal val="1"/>
          <c:showCatName val="0"/>
          <c:showSerName val="0"/>
          <c:showPercent val="0"/>
          <c:showBubbleSize val="0"/>
        </c:dLbls>
        <c:gapWidth val="115"/>
        <c:overlap val="-20"/>
        <c:axId val="1464671632"/>
        <c:axId val="1464676432"/>
      </c:barChart>
      <c:catAx>
        <c:axId val="146467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464676432"/>
        <c:crosses val="autoZero"/>
        <c:auto val="1"/>
        <c:lblAlgn val="ctr"/>
        <c:lblOffset val="100"/>
        <c:noMultiLvlLbl val="0"/>
      </c:catAx>
      <c:valAx>
        <c:axId val="1464676432"/>
        <c:scaling>
          <c:orientation val="minMax"/>
        </c:scaling>
        <c:delete val="1"/>
        <c:axPos val="b"/>
        <c:numFmt formatCode="\$0.00,&quot;k&quot;" sourceLinked="1"/>
        <c:majorTickMark val="none"/>
        <c:minorTickMark val="none"/>
        <c:tickLblPos val="nextTo"/>
        <c:crossAx val="146467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[coffeeCleanedData.xlsx]Top Customers!PivotTable1</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35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t="100000" r="100000"/>
            </a:path>
            <a:tileRect l="-100000" b="-100000"/>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8100000" scaled="1"/>
            <a:tileRect/>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81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t="100000" r="100000"/>
            </a:path>
            <a:tileRect l="-100000" b="-100000"/>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3500000" scaled="1"/>
            <a:tileRect/>
          </a:gradFill>
          <a:ln>
            <a:noFill/>
          </a:ln>
          <a:effectLst>
            <a:outerShdw blurRad="57150" dist="19050" dir="5400000" algn="ctr" rotWithShape="0">
              <a:srgbClr val="000000">
                <a:alpha val="63000"/>
              </a:srgbClr>
            </a:outerShdw>
          </a:effectLst>
        </c:spPr>
      </c:pivotFmt>
      <c:pivotFmt>
        <c:idx val="8"/>
        <c:spPr>
          <a:solidFill>
            <a:schemeClr val="accent6"/>
          </a:solidFill>
          <a:ln>
            <a:solidFill>
              <a:schemeClr val="bg1"/>
            </a:solidFill>
          </a:ln>
          <a:effectLst>
            <a:outerShdw blurRad="57150" dist="19050" dir="5400000" algn="ctr" rotWithShape="0">
              <a:srgbClr val="000000">
                <a:alpha val="63000"/>
              </a:srgbClr>
            </a:outerShdw>
          </a:effectLst>
        </c:spPr>
      </c:pivotFmt>
      <c:pivotFmt>
        <c:idx val="9"/>
        <c:spPr>
          <a:solidFill>
            <a:srgbClr val="FF0000"/>
          </a:solidFill>
          <a:ln>
            <a:solidFill>
              <a:schemeClr val="bg1"/>
            </a:solidFill>
          </a:ln>
          <a:effectLst>
            <a:outerShdw blurRad="57150" dist="19050" dir="5400000" algn="ctr" rotWithShape="0">
              <a:srgbClr val="000000">
                <a:alpha val="63000"/>
              </a:srgbClr>
            </a:outerShdw>
          </a:effectLst>
        </c:spPr>
      </c:pivotFmt>
      <c:pivotFmt>
        <c:idx val="10"/>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1"/>
        <c:spPr>
          <a:solidFill>
            <a:srgbClr val="0070C0"/>
          </a:solidFill>
          <a:ln>
            <a:solidFill>
              <a:schemeClr val="bg1"/>
            </a:solidFill>
          </a:ln>
          <a:effectLst>
            <a:outerShdw blurRad="57150" dist="19050" dir="5400000" algn="ctr" rotWithShape="0">
              <a:srgbClr val="000000">
                <a:alpha val="63000"/>
              </a:srgbClr>
            </a:outerShdw>
          </a:effectLst>
        </c:spPr>
      </c:pivotFmt>
      <c:pivotFmt>
        <c:idx val="12"/>
        <c:spPr>
          <a:solidFill>
            <a:srgbClr val="C00000"/>
          </a:solidFill>
          <a:ln>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82-4C0D-BD02-5E7DDA4CDB6F}"/>
              </c:ext>
            </c:extLst>
          </c:dPt>
          <c:dPt>
            <c:idx val="1"/>
            <c:invertIfNegative val="0"/>
            <c:bubble3D val="0"/>
            <c:spPr>
              <a:solidFill>
                <a:srgbClr val="0070C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82-4C0D-BD02-5E7DDA4CDB6F}"/>
              </c:ext>
            </c:extLst>
          </c:dPt>
          <c:dPt>
            <c:idx val="2"/>
            <c:invertIfNegative val="0"/>
            <c:bubble3D val="0"/>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82-4C0D-BD02-5E7DDA4CDB6F}"/>
              </c:ext>
            </c:extLst>
          </c:dPt>
          <c:dPt>
            <c:idx val="3"/>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E82-4C0D-BD02-5E7DDA4CDB6F}"/>
              </c:ext>
            </c:extLst>
          </c:dPt>
          <c:dPt>
            <c:idx val="4"/>
            <c:invertIfNegative val="0"/>
            <c:bubble3D val="0"/>
            <c:spPr>
              <a:solidFill>
                <a:schemeClr val="accent6"/>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82-4C0D-BD02-5E7DDA4CDB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BE82-4C0D-BD02-5E7DDA4CDB6F}"/>
            </c:ext>
          </c:extLst>
        </c:ser>
        <c:dLbls>
          <c:dLblPos val="outEnd"/>
          <c:showLegendKey val="0"/>
          <c:showVal val="1"/>
          <c:showCatName val="0"/>
          <c:showSerName val="0"/>
          <c:showPercent val="0"/>
          <c:showBubbleSize val="0"/>
        </c:dLbls>
        <c:gapWidth val="115"/>
        <c:overlap val="-20"/>
        <c:axId val="1464671632"/>
        <c:axId val="1464676432"/>
      </c:barChart>
      <c:catAx>
        <c:axId val="146467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464676432"/>
        <c:crosses val="autoZero"/>
        <c:auto val="1"/>
        <c:lblAlgn val="ctr"/>
        <c:lblOffset val="100"/>
        <c:noMultiLvlLbl val="0"/>
      </c:catAx>
      <c:valAx>
        <c:axId val="1464676432"/>
        <c:scaling>
          <c:orientation val="minMax"/>
        </c:scaling>
        <c:delete val="1"/>
        <c:axPos val="b"/>
        <c:numFmt formatCode="\$0" sourceLinked="1"/>
        <c:majorTickMark val="none"/>
        <c:minorTickMark val="none"/>
        <c:tickLblPos val="nextTo"/>
        <c:crossAx val="1464671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[coffeeCleanedData.xlsx]Total Sales!PivotTable1</c:name>
    <c:fmtId val="6"/>
  </c:pivotSource>
  <c:chart>
    <c:autoTitleDeleted val="1"/>
    <c:pivotFmts>
      <c:pivotFmt>
        <c:idx val="0"/>
        <c:spPr>
          <a:noFill/>
          <a:ln w="22225" cap="rnd" cmpd="sng" algn="ctr">
            <a:solidFill>
              <a:srgbClr val="0070C0"/>
            </a:solidFill>
            <a:miter lim="800000"/>
          </a:ln>
          <a:effectLst/>
        </c:spPr>
        <c:marker>
          <c:symbol val="circle"/>
          <c:size val="4"/>
          <c:spPr>
            <a:solidFill>
              <a:schemeClr val="accent1">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F0000"/>
            </a:solidFill>
            <a:miter lim="800000"/>
          </a:ln>
          <a:effectLst/>
        </c:spPr>
        <c:marker>
          <c:symbol val="circle"/>
          <c:size val="4"/>
          <c:spPr>
            <a:solidFill>
              <a:schemeClr val="accent2">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c:spPr>
        <c:marker>
          <c:symbol val="circle"/>
          <c:size val="4"/>
          <c:spPr>
            <a:solidFill>
              <a:schemeClr val="accent3">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lumMod val="60000"/>
                <a:lumOff val="40000"/>
              </a:schemeClr>
            </a:solidFill>
            <a:miter lim="800000"/>
          </a:ln>
          <a:effectLst/>
        </c:spPr>
        <c:marker>
          <c:symbol val="circle"/>
          <c:size val="4"/>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rgbClr val="0070C0"/>
            </a:solidFill>
            <a:miter lim="800000"/>
          </a:ln>
          <a:effectLst/>
        </c:spPr>
        <c:marker>
          <c:symbol val="circle"/>
          <c:size val="4"/>
          <c:spPr>
            <a:solidFill>
              <a:schemeClr val="accent1">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FF0000"/>
            </a:solidFill>
            <a:miter lim="800000"/>
          </a:ln>
          <a:effectLst/>
        </c:spPr>
        <c:marker>
          <c:symbol val="circle"/>
          <c:size val="4"/>
          <c:spPr>
            <a:solidFill>
              <a:schemeClr val="accent2">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c:spPr>
        <c:marker>
          <c:symbol val="circle"/>
          <c:size val="4"/>
          <c:spPr>
            <a:solidFill>
              <a:schemeClr val="accent3">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4">
                <a:lumMod val="60000"/>
                <a:lumOff val="40000"/>
              </a:schemeClr>
            </a:solidFill>
            <a:miter lim="800000"/>
          </a:ln>
          <a:effectLst/>
        </c:spPr>
        <c:marker>
          <c:symbol val="circle"/>
          <c:size val="4"/>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0070C0"/>
            </a:solidFill>
          </a:ln>
          <a:effectLst/>
        </c:spPr>
        <c:marker>
          <c:symbol val="circle"/>
          <c:size val="4"/>
          <c:spPr>
            <a:solidFill>
              <a:schemeClr val="accent1">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FF0000"/>
            </a:solidFill>
          </a:ln>
          <a:effectLst/>
        </c:spPr>
        <c:marker>
          <c:symbol val="circle"/>
          <c:size val="4"/>
          <c:spPr>
            <a:solidFill>
              <a:schemeClr val="accent2">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6"/>
            </a:solidFill>
          </a:ln>
          <a:effectLst/>
        </c:spPr>
        <c:marker>
          <c:symbol val="circle"/>
          <c:size val="4"/>
          <c:spPr>
            <a:solidFill>
              <a:schemeClr val="accent3">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4">
                <a:lumMod val="60000"/>
                <a:lumOff val="40000"/>
              </a:schemeClr>
            </a:solidFill>
          </a:ln>
          <a:effectLst/>
        </c:spPr>
        <c:marker>
          <c:symbol val="circle"/>
          <c:size val="4"/>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70C0"/>
              </a:solidFill>
            </a:ln>
            <a:effectLst/>
          </c:spPr>
          <c:marker>
            <c:symbol val="circle"/>
            <c:size val="4"/>
            <c:spPr>
              <a:solidFill>
                <a:schemeClr val="accent1">
                  <a:lumMod val="60000"/>
                  <a:lumOff val="40000"/>
                </a:schemeClr>
              </a:solidFill>
              <a:ln>
                <a:no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 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952-4C53-BA4E-22FBB786A3A4}"/>
            </c:ext>
          </c:extLst>
        </c:ser>
        <c:ser>
          <c:idx val="1"/>
          <c:order val="1"/>
          <c:tx>
            <c:strRef>
              <c:f>'Total Sales'!$D$3:$D$4</c:f>
              <c:strCache>
                <c:ptCount val="1"/>
                <c:pt idx="0">
                  <c:v>Excelsa</c:v>
                </c:pt>
              </c:strCache>
            </c:strRef>
          </c:tx>
          <c:spPr>
            <a:ln w="22225" cap="rnd">
              <a:solidFill>
                <a:srgbClr val="FF0000"/>
              </a:solidFill>
            </a:ln>
            <a:effectLst/>
          </c:spPr>
          <c:marker>
            <c:symbol val="circle"/>
            <c:size val="4"/>
            <c:spPr>
              <a:solidFill>
                <a:schemeClr val="accent2">
                  <a:lumMod val="60000"/>
                  <a:lumOff val="40000"/>
                </a:schemeClr>
              </a:solidFill>
              <a:ln>
                <a:no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 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952-4C53-BA4E-22FBB786A3A4}"/>
            </c:ext>
          </c:extLst>
        </c:ser>
        <c:ser>
          <c:idx val="2"/>
          <c:order val="2"/>
          <c:tx>
            <c:strRef>
              <c:f>'Total Sales'!$E$3:$E$4</c:f>
              <c:strCache>
                <c:ptCount val="1"/>
                <c:pt idx="0">
                  <c:v>Liberca</c:v>
                </c:pt>
              </c:strCache>
            </c:strRef>
          </c:tx>
          <c:spPr>
            <a:ln w="22225" cap="rnd">
              <a:solidFill>
                <a:schemeClr val="accent6"/>
              </a:solidFill>
            </a:ln>
            <a:effectLst/>
          </c:spPr>
          <c:marker>
            <c:symbol val="circle"/>
            <c:size val="4"/>
            <c:spPr>
              <a:solidFill>
                <a:schemeClr val="accent3">
                  <a:lumMod val="60000"/>
                  <a:lumOff val="40000"/>
                </a:schemeClr>
              </a:solidFill>
              <a:ln>
                <a:no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 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952-4C53-BA4E-22FBB786A3A4}"/>
            </c:ext>
          </c:extLst>
        </c:ser>
        <c:ser>
          <c:idx val="3"/>
          <c:order val="3"/>
          <c:tx>
            <c:strRef>
              <c:f>'Total Sales'!$F$3:$F$4</c:f>
              <c:strCache>
                <c:ptCount val="1"/>
                <c:pt idx="0">
                  <c:v>Robusta</c:v>
                </c:pt>
              </c:strCache>
            </c:strRef>
          </c:tx>
          <c:spPr>
            <a:ln w="22225" cap="rnd">
              <a:solidFill>
                <a:schemeClr val="accent4">
                  <a:lumMod val="60000"/>
                  <a:lumOff val="40000"/>
                </a:schemeClr>
              </a:solidFill>
            </a:ln>
            <a:effectLst/>
          </c:spPr>
          <c:marker>
            <c:symbol val="circle"/>
            <c:size val="4"/>
            <c:spPr>
              <a:solidFill>
                <a:schemeClr val="accent4">
                  <a:lumMod val="60000"/>
                  <a:lumOff val="40000"/>
                </a:schemeClr>
              </a:solidFill>
              <a:ln>
                <a:no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 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7952-4C53-BA4E-22FBB786A3A4}"/>
            </c:ext>
          </c:extLst>
        </c:ser>
        <c:dLbls>
          <c:showLegendKey val="0"/>
          <c:showVal val="0"/>
          <c:showCatName val="0"/>
          <c:showSerName val="0"/>
          <c:showPercent val="0"/>
          <c:showBubbleSize val="0"/>
        </c:dLbls>
        <c:marker val="1"/>
        <c:smooth val="0"/>
        <c:axId val="1389099631"/>
        <c:axId val="1510344479"/>
      </c:lineChart>
      <c:catAx>
        <c:axId val="138909963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510344479"/>
        <c:crosses val="autoZero"/>
        <c:auto val="1"/>
        <c:lblAlgn val="ctr"/>
        <c:lblOffset val="100"/>
        <c:noMultiLvlLbl val="0"/>
      </c:catAx>
      <c:valAx>
        <c:axId val="1510344479"/>
        <c:scaling>
          <c:orientation val="minMax"/>
        </c:scaling>
        <c:delete val="0"/>
        <c:axPos val="l"/>
        <c:majorGridlines>
          <c:spPr>
            <a:ln w="9525" cap="flat" cmpd="sng" algn="ctr">
              <a:noFill/>
              <a:round/>
            </a:ln>
            <a:effectLst/>
          </c:spPr>
        </c:majorGridlines>
        <c:numFmt formatCode="\$\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38909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[coffeeCleanedData.xlsx]Top Countries!PivotTable1</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algn="t" rotWithShape="0">
              <a:prstClr val="black">
                <a:alpha val="40000"/>
              </a:prst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bg1"/>
            </a:solidFill>
          </a:ln>
          <a:effectLst>
            <a:outerShdw blurRad="50800" dist="38100" dir="5400000" algn="t" rotWithShape="0">
              <a:prstClr val="black">
                <a:alpha val="40000"/>
              </a:prstClr>
            </a:outerShdw>
          </a:effectLst>
        </c:spPr>
      </c:pivotFmt>
      <c:pivotFmt>
        <c:idx val="2"/>
        <c:spPr>
          <a:solidFill>
            <a:schemeClr val="accent4">
              <a:lumMod val="60000"/>
              <a:lumOff val="40000"/>
            </a:schemeClr>
          </a:solidFill>
          <a:ln>
            <a:solidFill>
              <a:schemeClr val="bg1"/>
            </a:solidFill>
          </a:ln>
          <a:effectLst>
            <a:outerShdw blurRad="50800" dist="38100" dir="5400000" algn="t" rotWithShape="0">
              <a:prstClr val="black">
                <a:alpha val="40000"/>
              </a:prstClr>
            </a:outerShdw>
          </a:effectLst>
        </c:spPr>
      </c:pivotFmt>
      <c:pivotFmt>
        <c:idx val="3"/>
        <c:spPr>
          <a:solidFill>
            <a:srgbClr val="0070C0"/>
          </a:solidFill>
          <a:ln>
            <a:solidFill>
              <a:schemeClr val="bg1"/>
            </a:solidFill>
          </a:ln>
          <a:effectLst>
            <a:outerShdw blurRad="50800" dist="38100" dir="5400000" algn="t" rotWithShape="0">
              <a:prstClr val="black">
                <a:alpha val="40000"/>
              </a:prst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solidFill>
              <a:schemeClr val="bg1"/>
            </a:solidFill>
          </a:ln>
          <a:effectLst>
            <a:outerShdw blurRad="50800" dist="38100" dir="5400000" algn="t" rotWithShape="0">
              <a:prstClr val="black">
                <a:alpha val="40000"/>
              </a:prstClr>
            </a:outerShdw>
          </a:effectLst>
        </c:spPr>
      </c:pivotFmt>
      <c:pivotFmt>
        <c:idx val="6"/>
        <c:spPr>
          <a:solidFill>
            <a:schemeClr val="accent4">
              <a:lumMod val="60000"/>
              <a:lumOff val="40000"/>
            </a:schemeClr>
          </a:solidFill>
          <a:ln>
            <a:solidFill>
              <a:schemeClr val="bg1"/>
            </a:solidFill>
          </a:ln>
          <a:effectLst>
            <a:outerShdw blurRad="50800" dist="38100" dir="5400000" algn="t" rotWithShape="0">
              <a:prstClr val="black">
                <a:alpha val="40000"/>
              </a:prstClr>
            </a:outerShdw>
          </a:effectLst>
        </c:spPr>
      </c:pivotFmt>
      <c:pivotFmt>
        <c:idx val="7"/>
        <c:spPr>
          <a:solidFill>
            <a:schemeClr val="accent6"/>
          </a:solidFill>
          <a:ln>
            <a:solidFill>
              <a:schemeClr val="bg1"/>
            </a:solidFill>
          </a:ln>
          <a:effectLst>
            <a:outerShdw blurRad="50800" dist="38100" dir="5400000" algn="t" rotWithShape="0">
              <a:prstClr val="black">
                <a:alpha val="40000"/>
              </a:prst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solidFill>
              <a:schemeClr val="bg1"/>
            </a:solidFill>
          </a:ln>
          <a:effectLst>
            <a:outerShdw blurRad="50800" dist="38100" dir="5400000" algn="t" rotWithShape="0">
              <a:prstClr val="black">
                <a:alpha val="40000"/>
              </a:prstClr>
            </a:outerShdw>
          </a:effectLst>
        </c:spPr>
      </c:pivotFmt>
      <c:pivotFmt>
        <c:idx val="10"/>
        <c:spPr>
          <a:solidFill>
            <a:schemeClr val="accent4">
              <a:lumMod val="60000"/>
              <a:lumOff val="40000"/>
            </a:schemeClr>
          </a:solidFill>
          <a:ln>
            <a:solidFill>
              <a:schemeClr val="bg1"/>
            </a:solidFill>
          </a:ln>
          <a:effectLst>
            <a:outerShdw blurRad="50800" dist="38100" dir="5400000" algn="t" rotWithShape="0">
              <a:prstClr val="black">
                <a:alpha val="40000"/>
              </a:prstClr>
            </a:outerShdw>
          </a:effectLst>
        </c:spPr>
      </c:pivotFmt>
      <c:pivotFmt>
        <c:idx val="11"/>
        <c:spPr>
          <a:solidFill>
            <a:schemeClr val="accent6"/>
          </a:solidFill>
          <a:ln>
            <a:solidFill>
              <a:schemeClr val="bg1"/>
            </a:solidFill>
          </a:ln>
          <a:effectLst>
            <a:outerShdw blurRad="50800" dist="38100" dir="5400000" algn="t" rotWithShape="0">
              <a:prstClr val="black">
                <a:alpha val="40000"/>
              </a:prstClr>
            </a:outerShdw>
          </a:effectLst>
        </c:spPr>
      </c:pivotFmt>
    </c:pivotFmts>
    <c:plotArea>
      <c:layout/>
      <c:barChart>
        <c:barDir val="bar"/>
        <c:grouping val="clustered"/>
        <c:varyColors val="0"/>
        <c:ser>
          <c:idx val="0"/>
          <c:order val="0"/>
          <c:tx>
            <c:strRef>
              <c:f>'Top Countries'!$B$3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5400000" algn="t" rotWithShape="0">
                <a:prstClr val="black">
                  <a:alpha val="40000"/>
                </a:prstClr>
              </a:outerShdw>
            </a:effectLst>
          </c:spPr>
          <c:invertIfNegative val="0"/>
          <c:dPt>
            <c:idx val="0"/>
            <c:invertIfNegative val="0"/>
            <c:bubble3D val="0"/>
            <c:spPr>
              <a:solidFill>
                <a:srgbClr val="0070C0"/>
              </a:solidFill>
              <a:ln>
                <a:solidFill>
                  <a:schemeClr val="bg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6671-46B7-BA46-4B90FB1F5FFB}"/>
              </c:ext>
            </c:extLst>
          </c:dPt>
          <c:dPt>
            <c:idx val="1"/>
            <c:invertIfNegative val="0"/>
            <c:bubble3D val="0"/>
            <c:spPr>
              <a:solidFill>
                <a:schemeClr val="accent4">
                  <a:lumMod val="60000"/>
                  <a:lumOff val="40000"/>
                </a:schemeClr>
              </a:solidFill>
              <a:ln>
                <a:solidFill>
                  <a:schemeClr val="bg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6671-46B7-BA46-4B90FB1F5FFB}"/>
              </c:ext>
            </c:extLst>
          </c:dPt>
          <c:dPt>
            <c:idx val="2"/>
            <c:invertIfNegative val="0"/>
            <c:bubble3D val="0"/>
            <c:spPr>
              <a:solidFill>
                <a:schemeClr val="accent6"/>
              </a:solidFill>
              <a:ln>
                <a:solidFill>
                  <a:schemeClr val="bg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6671-46B7-BA46-4B90FB1F5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Countries'!$A$4:$A$6</c:f>
              <c:strCache>
                <c:ptCount val="3"/>
                <c:pt idx="0">
                  <c:v>Ireland</c:v>
                </c:pt>
                <c:pt idx="1">
                  <c:v>United Kingdom</c:v>
                </c:pt>
                <c:pt idx="2">
                  <c:v>United States</c:v>
                </c:pt>
              </c:strCache>
            </c:strRef>
          </c:cat>
          <c:val>
            <c:numRef>
              <c:f>'Top Countries'!$B$4:$B$6</c:f>
              <c:numCache>
                <c:formatCode>\$0.00,"k"</c:formatCode>
                <c:ptCount val="3"/>
                <c:pt idx="0">
                  <c:v>6696.8649999999989</c:v>
                </c:pt>
                <c:pt idx="1">
                  <c:v>2798.5050000000001</c:v>
                </c:pt>
                <c:pt idx="2">
                  <c:v>35638.88499999998</c:v>
                </c:pt>
              </c:numCache>
            </c:numRef>
          </c:val>
          <c:extLst>
            <c:ext xmlns:c16="http://schemas.microsoft.com/office/drawing/2014/chart" uri="{C3380CC4-5D6E-409C-BE32-E72D297353CC}">
              <c16:uniqueId val="{00000006-6671-46B7-BA46-4B90FB1F5FFB}"/>
            </c:ext>
          </c:extLst>
        </c:ser>
        <c:dLbls>
          <c:dLblPos val="outEnd"/>
          <c:showLegendKey val="0"/>
          <c:showVal val="1"/>
          <c:showCatName val="0"/>
          <c:showSerName val="0"/>
          <c:showPercent val="0"/>
          <c:showBubbleSize val="0"/>
        </c:dLbls>
        <c:gapWidth val="115"/>
        <c:overlap val="-20"/>
        <c:axId val="1464671632"/>
        <c:axId val="1464676432"/>
      </c:barChart>
      <c:catAx>
        <c:axId val="146467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464676432"/>
        <c:crosses val="autoZero"/>
        <c:auto val="1"/>
        <c:lblAlgn val="ctr"/>
        <c:lblOffset val="100"/>
        <c:noMultiLvlLbl val="0"/>
      </c:catAx>
      <c:valAx>
        <c:axId val="1464676432"/>
        <c:scaling>
          <c:orientation val="minMax"/>
        </c:scaling>
        <c:delete val="1"/>
        <c:axPos val="b"/>
        <c:numFmt formatCode="\$0.00,&quot;k&quot;" sourceLinked="1"/>
        <c:majorTickMark val="none"/>
        <c:minorTickMark val="none"/>
        <c:tickLblPos val="nextTo"/>
        <c:crossAx val="146467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[coffeeCleanedData.xlsx]Top Customers!PivotTable1</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35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t="100000" r="100000"/>
            </a:path>
            <a:tileRect l="-100000" b="-100000"/>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8100000" scaled="1"/>
            <a:tileRect/>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81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t="100000" r="100000"/>
            </a:path>
            <a:tileRect l="-100000" b="-100000"/>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3500000" scaled="1"/>
            <a:tileRect/>
          </a:gradFill>
          <a:ln>
            <a:noFill/>
          </a:ln>
          <a:effectLst>
            <a:outerShdw blurRad="57150" dist="19050" dir="5400000" algn="ctr" rotWithShape="0">
              <a:srgbClr val="000000">
                <a:alpha val="63000"/>
              </a:srgbClr>
            </a:outerShdw>
          </a:effectLst>
        </c:spPr>
      </c:pivotFmt>
      <c:pivotFmt>
        <c:idx val="8"/>
        <c:spPr>
          <a:solidFill>
            <a:schemeClr val="accent6"/>
          </a:solidFill>
          <a:ln>
            <a:solidFill>
              <a:schemeClr val="bg1"/>
            </a:solidFill>
          </a:ln>
          <a:effectLst>
            <a:outerShdw blurRad="57150" dist="19050" dir="5400000" algn="ctr" rotWithShape="0">
              <a:srgbClr val="000000">
                <a:alpha val="63000"/>
              </a:srgbClr>
            </a:outerShdw>
          </a:effectLst>
        </c:spPr>
      </c:pivotFmt>
      <c:pivotFmt>
        <c:idx val="9"/>
        <c:spPr>
          <a:solidFill>
            <a:srgbClr val="FF0000"/>
          </a:solidFill>
          <a:ln>
            <a:solidFill>
              <a:schemeClr val="bg1"/>
            </a:solidFill>
          </a:ln>
          <a:effectLst>
            <a:outerShdw blurRad="57150" dist="19050" dir="5400000" algn="ctr" rotWithShape="0">
              <a:srgbClr val="000000">
                <a:alpha val="63000"/>
              </a:srgbClr>
            </a:outerShdw>
          </a:effectLst>
        </c:spPr>
      </c:pivotFmt>
      <c:pivotFmt>
        <c:idx val="10"/>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1"/>
        <c:spPr>
          <a:solidFill>
            <a:srgbClr val="0070C0"/>
          </a:solidFill>
          <a:ln>
            <a:solidFill>
              <a:schemeClr val="bg1"/>
            </a:solidFill>
          </a:ln>
          <a:effectLst>
            <a:outerShdw blurRad="57150" dist="19050" dir="5400000" algn="ctr" rotWithShape="0">
              <a:srgbClr val="000000">
                <a:alpha val="63000"/>
              </a:srgbClr>
            </a:outerShdw>
          </a:effectLst>
        </c:spPr>
      </c:pivotFmt>
      <c:pivotFmt>
        <c:idx val="12"/>
        <c:spPr>
          <a:solidFill>
            <a:srgbClr val="C00000"/>
          </a:solidFill>
          <a:ln>
            <a:solidFill>
              <a:schemeClr val="bg1"/>
            </a:solid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solidFill>
              <a:schemeClr val="bg1"/>
            </a:solidFill>
          </a:ln>
          <a:effectLst>
            <a:outerShdw blurRad="57150" dist="19050" dir="5400000" algn="ctr" rotWithShape="0">
              <a:srgbClr val="000000">
                <a:alpha val="63000"/>
              </a:srgbClr>
            </a:outerShdw>
          </a:effectLst>
        </c:spPr>
      </c:pivotFmt>
      <c:pivotFmt>
        <c:idx val="15"/>
        <c:spPr>
          <a:solidFill>
            <a:srgbClr val="0070C0"/>
          </a:solidFill>
          <a:ln>
            <a:solidFill>
              <a:schemeClr val="bg1"/>
            </a:solidFill>
          </a:ln>
          <a:effectLst>
            <a:outerShdw blurRad="57150" dist="19050" dir="5400000" algn="ctr" rotWithShape="0">
              <a:srgbClr val="000000">
                <a:alpha val="63000"/>
              </a:srgbClr>
            </a:outerShdw>
          </a:effectLst>
        </c:spPr>
      </c:pivotFmt>
      <c:pivotFmt>
        <c:idx val="16"/>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7"/>
        <c:spPr>
          <a:solidFill>
            <a:srgbClr val="FF0000"/>
          </a:solidFill>
          <a:ln>
            <a:solidFill>
              <a:schemeClr val="bg1"/>
            </a:solidFill>
          </a:ln>
          <a:effectLst>
            <a:outerShdw blurRad="57150" dist="19050" dir="5400000" algn="ctr" rotWithShape="0">
              <a:srgbClr val="000000">
                <a:alpha val="63000"/>
              </a:srgbClr>
            </a:outerShdw>
          </a:effectLst>
        </c:spPr>
      </c:pivotFmt>
      <c:pivotFmt>
        <c:idx val="18"/>
        <c:spPr>
          <a:solidFill>
            <a:schemeClr val="accent6"/>
          </a:solidFill>
          <a:ln>
            <a:solidFill>
              <a:schemeClr val="bg1"/>
            </a:solid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solidFill>
          <a:ln>
            <a:solidFill>
              <a:schemeClr val="bg1"/>
            </a:solidFill>
          </a:ln>
          <a:effectLst>
            <a:outerShdw blurRad="57150" dist="19050" dir="5400000" algn="ctr" rotWithShape="0">
              <a:srgbClr val="000000">
                <a:alpha val="63000"/>
              </a:srgbClr>
            </a:outerShdw>
          </a:effectLst>
        </c:spPr>
      </c:pivotFmt>
      <c:pivotFmt>
        <c:idx val="21"/>
        <c:spPr>
          <a:solidFill>
            <a:srgbClr val="0070C0"/>
          </a:solidFill>
          <a:ln>
            <a:solidFill>
              <a:schemeClr val="bg1"/>
            </a:solidFill>
          </a:ln>
          <a:effectLst>
            <a:outerShdw blurRad="57150" dist="19050" dir="5400000" algn="ctr" rotWithShape="0">
              <a:srgbClr val="000000">
                <a:alpha val="63000"/>
              </a:srgbClr>
            </a:outerShdw>
          </a:effectLst>
        </c:spPr>
      </c:pivotFmt>
      <c:pivotFmt>
        <c:idx val="22"/>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23"/>
        <c:spPr>
          <a:solidFill>
            <a:srgbClr val="FF0000"/>
          </a:solidFill>
          <a:ln>
            <a:solidFill>
              <a:schemeClr val="bg1"/>
            </a:solidFill>
          </a:ln>
          <a:effectLst>
            <a:outerShdw blurRad="57150" dist="19050" dir="5400000" algn="ctr" rotWithShape="0">
              <a:srgbClr val="000000">
                <a:alpha val="63000"/>
              </a:srgbClr>
            </a:outerShdw>
          </a:effectLst>
        </c:spPr>
      </c:pivotFmt>
      <c:pivotFmt>
        <c:idx val="24"/>
        <c:spPr>
          <a:solidFill>
            <a:schemeClr val="accent6"/>
          </a:solidFill>
          <a:ln>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C8-4FE7-8D0F-D207BF95AE29}"/>
              </c:ext>
            </c:extLst>
          </c:dPt>
          <c:dPt>
            <c:idx val="1"/>
            <c:invertIfNegative val="0"/>
            <c:bubble3D val="0"/>
            <c:spPr>
              <a:solidFill>
                <a:srgbClr val="0070C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C8-4FE7-8D0F-D207BF95AE29}"/>
              </c:ext>
            </c:extLst>
          </c:dPt>
          <c:dPt>
            <c:idx val="2"/>
            <c:invertIfNegative val="0"/>
            <c:bubble3D val="0"/>
            <c:spPr>
              <a:solidFill>
                <a:schemeClr val="accent4">
                  <a:lumMod val="60000"/>
                  <a:lumOff val="4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C8-4FE7-8D0F-D207BF95AE29}"/>
              </c:ext>
            </c:extLst>
          </c:dPt>
          <c:dPt>
            <c:idx val="3"/>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C8-4FE7-8D0F-D207BF95AE29}"/>
              </c:ext>
            </c:extLst>
          </c:dPt>
          <c:dPt>
            <c:idx val="4"/>
            <c:invertIfNegative val="0"/>
            <c:bubble3D val="0"/>
            <c:spPr>
              <a:solidFill>
                <a:schemeClr val="accent6"/>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EC8-4FE7-8D0F-D207BF95AE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8EC8-4FE7-8D0F-D207BF95AE29}"/>
            </c:ext>
          </c:extLst>
        </c:ser>
        <c:dLbls>
          <c:dLblPos val="outEnd"/>
          <c:showLegendKey val="0"/>
          <c:showVal val="1"/>
          <c:showCatName val="0"/>
          <c:showSerName val="0"/>
          <c:showPercent val="0"/>
          <c:showBubbleSize val="0"/>
        </c:dLbls>
        <c:gapWidth val="115"/>
        <c:overlap val="-20"/>
        <c:axId val="1464671632"/>
        <c:axId val="1464676432"/>
      </c:barChart>
      <c:catAx>
        <c:axId val="146467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US"/>
          </a:p>
        </c:txPr>
        <c:crossAx val="1464676432"/>
        <c:crosses val="autoZero"/>
        <c:auto val="1"/>
        <c:lblAlgn val="ctr"/>
        <c:lblOffset val="100"/>
        <c:noMultiLvlLbl val="0"/>
      </c:catAx>
      <c:valAx>
        <c:axId val="1464676432"/>
        <c:scaling>
          <c:orientation val="minMax"/>
        </c:scaling>
        <c:delete val="1"/>
        <c:axPos val="b"/>
        <c:numFmt formatCode="\$0" sourceLinked="1"/>
        <c:majorTickMark val="none"/>
        <c:minorTickMark val="none"/>
        <c:tickLblPos val="nextTo"/>
        <c:crossAx val="1464671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326572</xdr:colOff>
      <xdr:row>14</xdr:row>
      <xdr:rowOff>63498</xdr:rowOff>
    </xdr:from>
    <xdr:to>
      <xdr:col>20</xdr:col>
      <xdr:colOff>181429</xdr:colOff>
      <xdr:row>39</xdr:row>
      <xdr:rowOff>27213</xdr:rowOff>
    </xdr:to>
    <xdr:graphicFrame macro="">
      <xdr:nvGraphicFramePr>
        <xdr:cNvPr id="2" name="Chart 1">
          <a:extLst>
            <a:ext uri="{FF2B5EF4-FFF2-40B4-BE49-F238E27FC236}">
              <a16:creationId xmlns:a16="http://schemas.microsoft.com/office/drawing/2014/main" id="{DA3E83B4-2E21-1FEF-6FBA-7607C95F9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317499</xdr:colOff>
      <xdr:row>3</xdr:row>
      <xdr:rowOff>126999</xdr:rowOff>
    </xdr:from>
    <xdr:to>
      <xdr:col>19</xdr:col>
      <xdr:colOff>435429</xdr:colOff>
      <xdr:row>13</xdr:row>
      <xdr:rowOff>108858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FADF8E-816C-A837-DABC-DFA6AF825C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82166" y="666749"/>
              <a:ext cx="8235346" cy="17810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244020</xdr:colOff>
      <xdr:row>9</xdr:row>
      <xdr:rowOff>130629</xdr:rowOff>
    </xdr:from>
    <xdr:to>
      <xdr:col>23</xdr:col>
      <xdr:colOff>249463</xdr:colOff>
      <xdr:row>14</xdr:row>
      <xdr:rowOff>154215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4A68733-BAD6-1F96-581F-4A60DBFD69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139937" y="1749879"/>
              <a:ext cx="1846943" cy="923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221343</xdr:colOff>
      <xdr:row>3</xdr:row>
      <xdr:rowOff>171451</xdr:rowOff>
    </xdr:from>
    <xdr:to>
      <xdr:col>23</xdr:col>
      <xdr:colOff>54429</xdr:colOff>
      <xdr:row>9</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986A446-BA95-0949-E194-8C38BE3F1BA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17260" y="711201"/>
              <a:ext cx="1674586"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299358</xdr:colOff>
      <xdr:row>15</xdr:row>
      <xdr:rowOff>139097</xdr:rowOff>
    </xdr:from>
    <xdr:to>
      <xdr:col>23</xdr:col>
      <xdr:colOff>304801</xdr:colOff>
      <xdr:row>21</xdr:row>
      <xdr:rowOff>39311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104E1D9-E02A-E407-7FE0-D639494F25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195275" y="2837847"/>
              <a:ext cx="1846943" cy="979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294822</xdr:colOff>
      <xdr:row>21</xdr:row>
      <xdr:rowOff>116417</xdr:rowOff>
    </xdr:from>
    <xdr:to>
      <xdr:col>23</xdr:col>
      <xdr:colOff>603251</xdr:colOff>
      <xdr:row>26</xdr:row>
      <xdr:rowOff>143631</xdr:rowOff>
    </xdr:to>
    <mc:AlternateContent xmlns:mc="http://schemas.openxmlformats.org/markup-compatibility/2006">
      <mc:Choice xmlns:a14="http://schemas.microsoft.com/office/drawing/2010/main" Requires="a14">
        <xdr:graphicFrame macro="">
          <xdr:nvGraphicFramePr>
            <xdr:cNvPr id="8" name="Coffee Type Name">
              <a:extLst>
                <a:ext uri="{FF2B5EF4-FFF2-40B4-BE49-F238E27FC236}">
                  <a16:creationId xmlns:a16="http://schemas.microsoft.com/office/drawing/2014/main" id="{0C81191D-7303-1539-C704-33FB41FA1517}"/>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4190739" y="3894667"/>
              <a:ext cx="2149929" cy="926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126999</xdr:colOff>
      <xdr:row>2</xdr:row>
      <xdr:rowOff>20866</xdr:rowOff>
    </xdr:from>
    <xdr:to>
      <xdr:col>9</xdr:col>
      <xdr:colOff>444499</xdr:colOff>
      <xdr:row>17</xdr:row>
      <xdr:rowOff>42637</xdr:rowOff>
    </xdr:to>
    <xdr:graphicFrame macro="">
      <xdr:nvGraphicFramePr>
        <xdr:cNvPr id="7" name="Chart 6">
          <a:extLst>
            <a:ext uri="{FF2B5EF4-FFF2-40B4-BE49-F238E27FC236}">
              <a16:creationId xmlns:a16="http://schemas.microsoft.com/office/drawing/2014/main" id="{50164048-9DA2-9171-8ED9-7F64B6915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172358</xdr:colOff>
      <xdr:row>2</xdr:row>
      <xdr:rowOff>20863</xdr:rowOff>
    </xdr:from>
    <xdr:to>
      <xdr:col>11</xdr:col>
      <xdr:colOff>453571</xdr:colOff>
      <xdr:row>19</xdr:row>
      <xdr:rowOff>36284</xdr:rowOff>
    </xdr:to>
    <xdr:graphicFrame macro="">
      <xdr:nvGraphicFramePr>
        <xdr:cNvPr id="2" name="Chart 1">
          <a:extLst>
            <a:ext uri="{FF2B5EF4-FFF2-40B4-BE49-F238E27FC236}">
              <a16:creationId xmlns:a16="http://schemas.microsoft.com/office/drawing/2014/main" id="{EB590CD0-765D-427F-9856-C6FFACA2C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27213</xdr:colOff>
      <xdr:row>1</xdr:row>
      <xdr:rowOff>0</xdr:rowOff>
    </xdr:from>
    <xdr:to>
      <xdr:col>27</xdr:col>
      <xdr:colOff>0</xdr:colOff>
      <xdr:row>10</xdr:row>
      <xdr:rowOff>0</xdr:rowOff>
    </xdr:to>
    <xdr:grpSp>
      <xdr:nvGrpSpPr>
        <xdr:cNvPr id="8" name="Group 7">
          <a:extLst>
            <a:ext uri="{FF2B5EF4-FFF2-40B4-BE49-F238E27FC236}">
              <a16:creationId xmlns:a16="http://schemas.microsoft.com/office/drawing/2014/main" id="{DD5390D6-4E03-6E31-0593-0DBF8D80ED8D}"/>
            </a:ext>
          </a:extLst>
        </xdr:cNvPr>
        <xdr:cNvGrpSpPr/>
      </xdr:nvGrpSpPr>
      <xdr:grpSpPr>
        <a:xfrm>
          <a:off x="141513" y="63500"/>
          <a:ext cx="15822387" cy="1714500"/>
          <a:chOff x="145143" y="63500"/>
          <a:chExt cx="12763500" cy="1088571"/>
        </a:xfrm>
        <a:effectLst>
          <a:outerShdw blurRad="50800" dist="38100" dir="2700000" algn="t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0743D6C0-AA64-D1C1-06D6-991781D828D4}"/>
              </a:ext>
            </a:extLst>
          </xdr:cNvPr>
          <xdr:cNvSpPr/>
        </xdr:nvSpPr>
        <xdr:spPr>
          <a:xfrm>
            <a:off x="145143" y="63500"/>
            <a:ext cx="12763500" cy="1088571"/>
          </a:xfrm>
          <a:prstGeom prst="roundRect">
            <a:avLst/>
          </a:prstGeom>
          <a:solidFill>
            <a:srgbClr val="7030A0"/>
          </a:solidFill>
          <a:ln>
            <a:solidFill>
              <a:schemeClr val="bg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EECD4969-4B1A-39B0-0AFD-7E934A0F7766}"/>
              </a:ext>
            </a:extLst>
          </xdr:cNvPr>
          <xdr:cNvSpPr txBox="1"/>
        </xdr:nvSpPr>
        <xdr:spPr>
          <a:xfrm>
            <a:off x="1632857" y="258535"/>
            <a:ext cx="9788072" cy="69850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600" b="1" cap="none" spc="50">
                <a:ln w="9525" cmpd="sng">
                  <a:solidFill>
                    <a:schemeClr val="bg1">
                      <a:lumMod val="50000"/>
                    </a:schemeClr>
                  </a:solidFill>
                  <a:prstDash val="solid"/>
                </a:ln>
                <a:solidFill>
                  <a:schemeClr val="bg1"/>
                </a:solidFill>
                <a:effectLst>
                  <a:glow rad="38100">
                    <a:schemeClr val="accent1">
                      <a:alpha val="40000"/>
                    </a:schemeClr>
                  </a:glow>
                </a:effectLst>
                <a:latin typeface="Aharoni" panose="020F0502020204030204" pitchFamily="2" charset="-79"/>
                <a:ea typeface="ADLaM Display" panose="020F0502020204030204" pitchFamily="2" charset="0"/>
                <a:cs typeface="Aharoni" panose="020F0502020204030204" pitchFamily="2" charset="-79"/>
              </a:rPr>
              <a:t>COFFEE</a:t>
            </a:r>
            <a:r>
              <a:rPr lang="en-IN" sz="6600" b="1" cap="none" spc="50" baseline="0">
                <a:ln w="9525" cmpd="sng">
                  <a:solidFill>
                    <a:schemeClr val="bg1">
                      <a:lumMod val="50000"/>
                    </a:schemeClr>
                  </a:solidFill>
                  <a:prstDash val="solid"/>
                </a:ln>
                <a:solidFill>
                  <a:schemeClr val="bg1"/>
                </a:solidFill>
                <a:effectLst>
                  <a:glow rad="38100">
                    <a:schemeClr val="accent1">
                      <a:alpha val="40000"/>
                    </a:schemeClr>
                  </a:glow>
                </a:effectLst>
                <a:latin typeface="Aharoni" panose="020F0502020204030204" pitchFamily="2" charset="-79"/>
                <a:ea typeface="ADLaM Display" panose="020F0502020204030204" pitchFamily="2" charset="0"/>
                <a:cs typeface="Aharoni" panose="020F0502020204030204" pitchFamily="2" charset="-79"/>
              </a:rPr>
              <a:t> SALES DASHBOARD</a:t>
            </a:r>
            <a:endParaRPr lang="en-IN" sz="6600" b="1" cap="none" spc="50">
              <a:ln w="9525" cmpd="sng">
                <a:solidFill>
                  <a:schemeClr val="bg1">
                    <a:lumMod val="50000"/>
                  </a:schemeClr>
                </a:solidFill>
                <a:prstDash val="solid"/>
              </a:ln>
              <a:solidFill>
                <a:schemeClr val="bg1"/>
              </a:solidFill>
              <a:effectLst>
                <a:glow rad="38100">
                  <a:schemeClr val="accent1">
                    <a:alpha val="40000"/>
                  </a:schemeClr>
                </a:glow>
              </a:effectLst>
              <a:latin typeface="Aharoni" panose="020F0502020204030204" pitchFamily="2" charset="-79"/>
              <a:ea typeface="ADLaM Display" panose="020F0502020204030204" pitchFamily="2" charset="0"/>
              <a:cs typeface="Aharoni" panose="020F0502020204030204" pitchFamily="2" charset="-79"/>
            </a:endParaRPr>
          </a:p>
        </xdr:txBody>
      </xdr:sp>
    </xdr:grpSp>
    <xdr:clientData/>
  </xdr:twoCellAnchor>
  <xdr:twoCellAnchor>
    <xdr:from>
      <xdr:col>1</xdr:col>
      <xdr:colOff>0</xdr:colOff>
      <xdr:row>23</xdr:row>
      <xdr:rowOff>0</xdr:rowOff>
    </xdr:from>
    <xdr:to>
      <xdr:col>16</xdr:col>
      <xdr:colOff>0</xdr:colOff>
      <xdr:row>50</xdr:row>
      <xdr:rowOff>0</xdr:rowOff>
    </xdr:to>
    <xdr:grpSp>
      <xdr:nvGrpSpPr>
        <xdr:cNvPr id="19" name="Group 18">
          <a:extLst>
            <a:ext uri="{FF2B5EF4-FFF2-40B4-BE49-F238E27FC236}">
              <a16:creationId xmlns:a16="http://schemas.microsoft.com/office/drawing/2014/main" id="{53791AD2-9CBB-B51C-2322-9A7DCC2D11DC}"/>
            </a:ext>
          </a:extLst>
        </xdr:cNvPr>
        <xdr:cNvGrpSpPr/>
      </xdr:nvGrpSpPr>
      <xdr:grpSpPr>
        <a:xfrm>
          <a:off x="114300" y="4267200"/>
          <a:ext cx="9144000" cy="5143500"/>
          <a:chOff x="117929" y="1288142"/>
          <a:chExt cx="7901214" cy="4372429"/>
        </a:xfrm>
        <a:effectLst>
          <a:outerShdw blurRad="50800" dist="38100" dir="5400000" algn="t" rotWithShape="0">
            <a:prstClr val="black">
              <a:alpha val="40000"/>
            </a:prstClr>
          </a:outerShdw>
        </a:effectLst>
      </xdr:grpSpPr>
      <xdr:sp macro="" textlink="">
        <xdr:nvSpPr>
          <xdr:cNvPr id="10" name="Rectangle: Rounded Corners 9">
            <a:extLst>
              <a:ext uri="{FF2B5EF4-FFF2-40B4-BE49-F238E27FC236}">
                <a16:creationId xmlns:a16="http://schemas.microsoft.com/office/drawing/2014/main" id="{54966DCC-4985-438F-BE42-79F6ADAB4384}"/>
              </a:ext>
            </a:extLst>
          </xdr:cNvPr>
          <xdr:cNvSpPr/>
        </xdr:nvSpPr>
        <xdr:spPr>
          <a:xfrm>
            <a:off x="117929" y="1288142"/>
            <a:ext cx="7901214" cy="4372429"/>
          </a:xfrm>
          <a:prstGeom prst="roundRect">
            <a:avLst>
              <a:gd name="adj" fmla="val 6429"/>
            </a:avLst>
          </a:prstGeom>
          <a:solidFill>
            <a:srgbClr val="7030A0"/>
          </a:solidFill>
          <a:ln>
            <a:solidFill>
              <a:schemeClr val="bg1"/>
            </a:solid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16FCF845-AFAD-40E9-B0B9-D83681FAF104}"/>
              </a:ext>
            </a:extLst>
          </xdr:cNvPr>
          <xdr:cNvGraphicFramePr>
            <a:graphicFrameLocks/>
          </xdr:cNvGraphicFramePr>
        </xdr:nvGraphicFramePr>
        <xdr:xfrm>
          <a:off x="508000" y="1923143"/>
          <a:ext cx="7193642" cy="332921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TextBox 11">
            <a:extLst>
              <a:ext uri="{FF2B5EF4-FFF2-40B4-BE49-F238E27FC236}">
                <a16:creationId xmlns:a16="http://schemas.microsoft.com/office/drawing/2014/main" id="{CC14EA4E-FF28-0696-A994-A4CC348F9A39}"/>
              </a:ext>
            </a:extLst>
          </xdr:cNvPr>
          <xdr:cNvSpPr txBox="1"/>
        </xdr:nvSpPr>
        <xdr:spPr>
          <a:xfrm>
            <a:off x="517072" y="1460501"/>
            <a:ext cx="1369785" cy="417285"/>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2">
                    <a:lumMod val="90000"/>
                  </a:schemeClr>
                </a:solidFill>
                <a:latin typeface="Segoe UI Semibold" panose="020B0702040204020203" pitchFamily="34" charset="0"/>
                <a:cs typeface="Segoe UI Semibold" panose="020B0702040204020203" pitchFamily="34" charset="0"/>
              </a:rPr>
              <a:t>Total</a:t>
            </a:r>
            <a:r>
              <a:rPr lang="en-IN" sz="1800" baseline="0">
                <a:solidFill>
                  <a:schemeClr val="bg2">
                    <a:lumMod val="90000"/>
                  </a:schemeClr>
                </a:solidFill>
                <a:latin typeface="Segoe UI Semibold" panose="020B0702040204020203" pitchFamily="34" charset="0"/>
                <a:cs typeface="Segoe UI Semibold" panose="020B0702040204020203" pitchFamily="34" charset="0"/>
              </a:rPr>
              <a:t> Sales</a:t>
            </a:r>
            <a:endParaRPr lang="en-IN" sz="1800">
              <a:solidFill>
                <a:schemeClr val="bg2">
                  <a:lumMod val="90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16</xdr:col>
      <xdr:colOff>104320</xdr:colOff>
      <xdr:row>23</xdr:row>
      <xdr:rowOff>0</xdr:rowOff>
    </xdr:from>
    <xdr:to>
      <xdr:col>27</xdr:col>
      <xdr:colOff>0</xdr:colOff>
      <xdr:row>50</xdr:row>
      <xdr:rowOff>0</xdr:rowOff>
    </xdr:to>
    <xdr:sp macro="" textlink="">
      <xdr:nvSpPr>
        <xdr:cNvPr id="17" name="Rectangle: Rounded Corners 16">
          <a:extLst>
            <a:ext uri="{FF2B5EF4-FFF2-40B4-BE49-F238E27FC236}">
              <a16:creationId xmlns:a16="http://schemas.microsoft.com/office/drawing/2014/main" id="{E413A88B-6878-448F-4FB8-2649460E06CD}"/>
            </a:ext>
          </a:extLst>
        </xdr:cNvPr>
        <xdr:cNvSpPr/>
      </xdr:nvSpPr>
      <xdr:spPr>
        <a:xfrm>
          <a:off x="9362620" y="4267200"/>
          <a:ext cx="6601280" cy="5143500"/>
        </a:xfrm>
        <a:prstGeom prst="roundRect">
          <a:avLst>
            <a:gd name="adj" fmla="val 5983"/>
          </a:avLst>
        </a:prstGeom>
        <a:solidFill>
          <a:srgbClr val="7030A0"/>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11</xdr:row>
      <xdr:rowOff>0</xdr:rowOff>
    </xdr:from>
    <xdr:to>
      <xdr:col>19</xdr:col>
      <xdr:colOff>425450</xdr:colOff>
      <xdr:row>22</xdr:row>
      <xdr:rowOff>0</xdr:rowOff>
    </xdr:to>
    <xdr:grpSp>
      <xdr:nvGrpSpPr>
        <xdr:cNvPr id="23" name="Group 22">
          <a:extLst>
            <a:ext uri="{FF2B5EF4-FFF2-40B4-BE49-F238E27FC236}">
              <a16:creationId xmlns:a16="http://schemas.microsoft.com/office/drawing/2014/main" id="{D50BA523-ACD3-0D1D-C538-278E68F345D7}"/>
            </a:ext>
          </a:extLst>
        </xdr:cNvPr>
        <xdr:cNvGrpSpPr/>
      </xdr:nvGrpSpPr>
      <xdr:grpSpPr>
        <a:xfrm>
          <a:off x="114300" y="1968500"/>
          <a:ext cx="11398250" cy="2108200"/>
          <a:chOff x="114300" y="1587500"/>
          <a:chExt cx="9144000" cy="2108200"/>
        </a:xfrm>
        <a:effectLst>
          <a:outerShdw blurRad="50800" dist="38100" dir="2700000" algn="tl" rotWithShape="0">
            <a:prstClr val="black">
              <a:alpha val="40000"/>
            </a:prstClr>
          </a:outerShdw>
        </a:effectLst>
      </xdr:grpSpPr>
      <xdr:sp macro="" textlink="">
        <xdr:nvSpPr>
          <xdr:cNvPr id="15" name="Rectangle: Rounded Corners 14">
            <a:extLst>
              <a:ext uri="{FF2B5EF4-FFF2-40B4-BE49-F238E27FC236}">
                <a16:creationId xmlns:a16="http://schemas.microsoft.com/office/drawing/2014/main" id="{A703F9A2-7F69-1B4A-2E6C-BB5C591DAE86}"/>
              </a:ext>
            </a:extLst>
          </xdr:cNvPr>
          <xdr:cNvSpPr/>
        </xdr:nvSpPr>
        <xdr:spPr>
          <a:xfrm>
            <a:off x="114300" y="1587500"/>
            <a:ext cx="9144000" cy="2108200"/>
          </a:xfrm>
          <a:prstGeom prst="roundRect">
            <a:avLst>
              <a:gd name="adj" fmla="val 13318"/>
            </a:avLst>
          </a:prstGeom>
          <a:solidFill>
            <a:srgbClr val="7030A0"/>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tsle="http://schemas.microsoft.com/office/drawing/2012/timeslicer" Requires="tsle">
          <xdr:graphicFrame macro="">
            <xdr:nvGraphicFramePr>
              <xdr:cNvPr id="22" name="Order Date 1">
                <a:extLst>
                  <a:ext uri="{FF2B5EF4-FFF2-40B4-BE49-F238E27FC236}">
                    <a16:creationId xmlns:a16="http://schemas.microsoft.com/office/drawing/2014/main" id="{264F2168-09A9-4D1D-ADE4-3ECAD58A10E9}"/>
                  </a:ext>
                </a:extLst>
              </xdr:cNvPr>
              <xdr:cNvGraphicFramePr/>
            </xdr:nvGraphicFramePr>
            <xdr:xfrm>
              <a:off x="355600" y="1822450"/>
              <a:ext cx="8661400" cy="163830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15087" y="2203450"/>
                <a:ext cx="10796676"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twoCellAnchor>
    <xdr:from>
      <xdr:col>20</xdr:col>
      <xdr:colOff>0</xdr:colOff>
      <xdr:row>11</xdr:row>
      <xdr:rowOff>0</xdr:rowOff>
    </xdr:from>
    <xdr:to>
      <xdr:col>27</xdr:col>
      <xdr:colOff>0</xdr:colOff>
      <xdr:row>22</xdr:row>
      <xdr:rowOff>0</xdr:rowOff>
    </xdr:to>
    <xdr:grpSp>
      <xdr:nvGrpSpPr>
        <xdr:cNvPr id="36" name="Group 35">
          <a:extLst>
            <a:ext uri="{FF2B5EF4-FFF2-40B4-BE49-F238E27FC236}">
              <a16:creationId xmlns:a16="http://schemas.microsoft.com/office/drawing/2014/main" id="{E68050AA-6962-8BDC-7D71-0737F2F1A0CC}"/>
            </a:ext>
          </a:extLst>
        </xdr:cNvPr>
        <xdr:cNvGrpSpPr/>
      </xdr:nvGrpSpPr>
      <xdr:grpSpPr>
        <a:xfrm>
          <a:off x="11696700" y="1968500"/>
          <a:ext cx="4267200" cy="2108200"/>
          <a:chOff x="11696700" y="1968500"/>
          <a:chExt cx="4267200" cy="2108200"/>
        </a:xfrm>
      </xdr:grpSpPr>
      <xdr:sp macro="" textlink="">
        <xdr:nvSpPr>
          <xdr:cNvPr id="27" name="Rectangle: Rounded Corners 26">
            <a:extLst>
              <a:ext uri="{FF2B5EF4-FFF2-40B4-BE49-F238E27FC236}">
                <a16:creationId xmlns:a16="http://schemas.microsoft.com/office/drawing/2014/main" id="{9E0B31F6-EFD3-729C-58D9-008AC8275C32}"/>
              </a:ext>
            </a:extLst>
          </xdr:cNvPr>
          <xdr:cNvSpPr/>
        </xdr:nvSpPr>
        <xdr:spPr>
          <a:xfrm>
            <a:off x="11696700" y="1968500"/>
            <a:ext cx="4267200" cy="2108200"/>
          </a:xfrm>
          <a:prstGeom prst="roundRect">
            <a:avLst/>
          </a:prstGeom>
          <a:solidFill>
            <a:srgbClr val="7030A0"/>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32" name="Roast Type Name 1">
                <a:extLst>
                  <a:ext uri="{FF2B5EF4-FFF2-40B4-BE49-F238E27FC236}">
                    <a16:creationId xmlns:a16="http://schemas.microsoft.com/office/drawing/2014/main" id="{2C97E159-E051-44CF-B61C-2BBAEC472968}"/>
                  </a:ext>
                </a:extLst>
              </xdr:cNvPr>
              <xdr:cNvGraphicFramePr/>
            </xdr:nvGraphicFramePr>
            <xdr:xfrm>
              <a:off x="11861800" y="2110014"/>
              <a:ext cx="1816100" cy="91440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861800" y="2110014"/>
                <a:ext cx="18161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3" name="Size 1">
                <a:extLst>
                  <a:ext uri="{FF2B5EF4-FFF2-40B4-BE49-F238E27FC236}">
                    <a16:creationId xmlns:a16="http://schemas.microsoft.com/office/drawing/2014/main" id="{3DF65359-BD20-40AC-89C6-813F7150B541}"/>
                  </a:ext>
                </a:extLst>
              </xdr:cNvPr>
              <xdr:cNvGraphicFramePr/>
            </xdr:nvGraphicFramePr>
            <xdr:xfrm>
              <a:off x="13823950" y="2076450"/>
              <a:ext cx="1828800" cy="930729"/>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823950" y="2076450"/>
                <a:ext cx="1828800" cy="930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Loyalty Card 1">
                <a:extLst>
                  <a:ext uri="{FF2B5EF4-FFF2-40B4-BE49-F238E27FC236}">
                    <a16:creationId xmlns:a16="http://schemas.microsoft.com/office/drawing/2014/main" id="{3536F20C-FB0C-406F-A9FA-5FB5AB96A12B}"/>
                  </a:ext>
                </a:extLst>
              </xdr:cNvPr>
              <xdr:cNvGraphicFramePr/>
            </xdr:nvGraphicFramePr>
            <xdr:xfrm>
              <a:off x="11887200" y="2971800"/>
              <a:ext cx="1765300" cy="88900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887200" y="2971800"/>
                <a:ext cx="17653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Coffee Type Name 1">
                <a:extLst>
                  <a:ext uri="{FF2B5EF4-FFF2-40B4-BE49-F238E27FC236}">
                    <a16:creationId xmlns:a16="http://schemas.microsoft.com/office/drawing/2014/main" id="{87100B2E-5F11-4F2B-A32D-A6C8CDA6942B}"/>
                  </a:ext>
                </a:extLst>
              </xdr:cNvPr>
              <xdr:cNvGraphicFramePr/>
            </xdr:nvGraphicFramePr>
            <xdr:xfrm>
              <a:off x="13830300" y="3009901"/>
              <a:ext cx="1943100" cy="85090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3830300" y="3009901"/>
                <a:ext cx="1943100" cy="85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17</xdr:col>
      <xdr:colOff>114300</xdr:colOff>
      <xdr:row>23</xdr:row>
      <xdr:rowOff>127000</xdr:rowOff>
    </xdr:from>
    <xdr:to>
      <xdr:col>25</xdr:col>
      <xdr:colOff>419100</xdr:colOff>
      <xdr:row>34</xdr:row>
      <xdr:rowOff>177800</xdr:rowOff>
    </xdr:to>
    <xdr:graphicFrame macro="">
      <xdr:nvGraphicFramePr>
        <xdr:cNvPr id="37" name="Chart 36">
          <a:extLst>
            <a:ext uri="{FF2B5EF4-FFF2-40B4-BE49-F238E27FC236}">
              <a16:creationId xmlns:a16="http://schemas.microsoft.com/office/drawing/2014/main" id="{24E49A9F-C089-4C7F-A78F-8B502B60B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38101</xdr:colOff>
      <xdr:row>35</xdr:row>
      <xdr:rowOff>177801</xdr:rowOff>
    </xdr:from>
    <xdr:to>
      <xdr:col>24</xdr:col>
      <xdr:colOff>571500</xdr:colOff>
      <xdr:row>48</xdr:row>
      <xdr:rowOff>101600</xdr:rowOff>
    </xdr:to>
    <xdr:graphicFrame macro="">
      <xdr:nvGraphicFramePr>
        <xdr:cNvPr id="38" name="Chart 37">
          <a:extLst>
            <a:ext uri="{FF2B5EF4-FFF2-40B4-BE49-F238E27FC236}">
              <a16:creationId xmlns:a16="http://schemas.microsoft.com/office/drawing/2014/main" id="{2F8D5466-4F86-40DB-B662-DC2A45151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419100</xdr:colOff>
      <xdr:row>35</xdr:row>
      <xdr:rowOff>38100</xdr:rowOff>
    </xdr:from>
    <xdr:to>
      <xdr:col>26</xdr:col>
      <xdr:colOff>292100</xdr:colOff>
      <xdr:row>35</xdr:row>
      <xdr:rowOff>63500</xdr:rowOff>
    </xdr:to>
    <xdr:cxnSp macro="">
      <xdr:nvCxnSpPr>
        <xdr:cNvPr id="40" name="Straight Connector 39">
          <a:extLst>
            <a:ext uri="{FF2B5EF4-FFF2-40B4-BE49-F238E27FC236}">
              <a16:creationId xmlns:a16="http://schemas.microsoft.com/office/drawing/2014/main" id="{E274D65B-4018-72B2-1C72-A8D6EE366F33}"/>
            </a:ext>
          </a:extLst>
        </xdr:cNvPr>
        <xdr:cNvCxnSpPr/>
      </xdr:nvCxnSpPr>
      <xdr:spPr>
        <a:xfrm flipV="1">
          <a:off x="9677400" y="6591300"/>
          <a:ext cx="5969000" cy="2540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114300</xdr:colOff>
      <xdr:row>31</xdr:row>
      <xdr:rowOff>152401</xdr:rowOff>
    </xdr:from>
    <xdr:to>
      <xdr:col>25</xdr:col>
      <xdr:colOff>596900</xdr:colOff>
      <xdr:row>34</xdr:row>
      <xdr:rowOff>38101</xdr:rowOff>
    </xdr:to>
    <xdr:sp macro="" textlink="">
      <xdr:nvSpPr>
        <xdr:cNvPr id="43" name="TextBox 42">
          <a:extLst>
            <a:ext uri="{FF2B5EF4-FFF2-40B4-BE49-F238E27FC236}">
              <a16:creationId xmlns:a16="http://schemas.microsoft.com/office/drawing/2014/main" id="{2001633D-D278-48BB-B521-36A2AAD3C056}"/>
            </a:ext>
          </a:extLst>
        </xdr:cNvPr>
        <xdr:cNvSpPr txBox="1"/>
      </xdr:nvSpPr>
      <xdr:spPr>
        <a:xfrm>
          <a:off x="13639800" y="5943601"/>
          <a:ext cx="1701800" cy="45720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2">
                  <a:lumMod val="90000"/>
                </a:schemeClr>
              </a:solidFill>
              <a:latin typeface="Segoe UI Semibold" panose="020B0702040204020203" pitchFamily="34" charset="0"/>
              <a:cs typeface="Segoe UI Semibold" panose="020B0702040204020203" pitchFamily="34" charset="0"/>
            </a:rPr>
            <a:t>Top</a:t>
          </a:r>
          <a:r>
            <a:rPr lang="en-IN" sz="1800" baseline="0">
              <a:solidFill>
                <a:schemeClr val="bg2">
                  <a:lumMod val="90000"/>
                </a:schemeClr>
              </a:solidFill>
              <a:latin typeface="Segoe UI Semibold" panose="020B0702040204020203" pitchFamily="34" charset="0"/>
              <a:cs typeface="Segoe UI Semibold" panose="020B0702040204020203" pitchFamily="34" charset="0"/>
            </a:rPr>
            <a:t> Countries</a:t>
          </a:r>
          <a:endParaRPr lang="en-IN" sz="1800">
            <a:solidFill>
              <a:schemeClr val="bg2">
                <a:lumMod val="9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23</xdr:col>
      <xdr:colOff>88900</xdr:colOff>
      <xdr:row>45</xdr:row>
      <xdr:rowOff>127000</xdr:rowOff>
    </xdr:from>
    <xdr:to>
      <xdr:col>26</xdr:col>
      <xdr:colOff>12700</xdr:colOff>
      <xdr:row>48</xdr:row>
      <xdr:rowOff>25400</xdr:rowOff>
    </xdr:to>
    <xdr:sp macro="" textlink="">
      <xdr:nvSpPr>
        <xdr:cNvPr id="44" name="TextBox 43">
          <a:extLst>
            <a:ext uri="{FF2B5EF4-FFF2-40B4-BE49-F238E27FC236}">
              <a16:creationId xmlns:a16="http://schemas.microsoft.com/office/drawing/2014/main" id="{2A4D5C9F-2F6E-4B36-AE90-FD5733A289AE}"/>
            </a:ext>
          </a:extLst>
        </xdr:cNvPr>
        <xdr:cNvSpPr txBox="1"/>
      </xdr:nvSpPr>
      <xdr:spPr>
        <a:xfrm>
          <a:off x="13614400" y="8585200"/>
          <a:ext cx="1752600" cy="46990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2">
                  <a:lumMod val="90000"/>
                </a:schemeClr>
              </a:solidFill>
              <a:latin typeface="Segoe UI Semibold" panose="020B0702040204020203" pitchFamily="34" charset="0"/>
              <a:cs typeface="Segoe UI Semibold" panose="020B0702040204020203" pitchFamily="34" charset="0"/>
            </a:rPr>
            <a:t>Top</a:t>
          </a:r>
          <a:r>
            <a:rPr lang="en-IN" sz="1800" baseline="0">
              <a:solidFill>
                <a:schemeClr val="bg2">
                  <a:lumMod val="90000"/>
                </a:schemeClr>
              </a:solidFill>
              <a:latin typeface="Segoe UI Semibold" panose="020B0702040204020203" pitchFamily="34" charset="0"/>
              <a:cs typeface="Segoe UI Semibold" panose="020B0702040204020203" pitchFamily="34" charset="0"/>
            </a:rPr>
            <a:t> Customers</a:t>
          </a:r>
          <a:endParaRPr lang="en-IN" sz="1800">
            <a:solidFill>
              <a:schemeClr val="bg2">
                <a:lumMod val="90000"/>
              </a:schemeClr>
            </a:solidFill>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le, Pushpak Narendra" refreshedDate="45692.89786921296" createdVersion="8" refreshedVersion="8" minRefreshableVersion="3" recordCount="1000" xr:uid="{EA406EB6-FBAD-4EC5-929D-93BDAE90DC7F}">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ca"/>
      </sharedItems>
    </cacheField>
    <cacheField name="Loyalty Card" numFmtId="0">
      <sharedItems count="2">
        <s v="Yes"/>
        <s v="No"/>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89568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0"/>
    <x v="1"/>
  </r>
  <r>
    <s v="KAC-83089-793"/>
    <x v="2"/>
    <s v="23806-46781-OU"/>
    <s v="E-M-1"/>
    <n v="2"/>
    <x v="2"/>
    <s v=""/>
    <x v="1"/>
    <x v="1"/>
    <s v="M"/>
    <x v="0"/>
    <n v="13.75"/>
    <n v="27.5"/>
    <x v="1"/>
    <x v="1"/>
    <x v="0"/>
  </r>
  <r>
    <s v="KAC-83089-793"/>
    <x v="2"/>
    <s v="23806-46781-OU"/>
    <s v="R-L-2.5"/>
    <n v="2"/>
    <x v="2"/>
    <s v=""/>
    <x v="1"/>
    <x v="0"/>
    <s v="L"/>
    <x v="2"/>
    <n v="27.484999999999996"/>
    <n v="54.969999999999992"/>
    <x v="0"/>
    <x v="1"/>
    <x v="1"/>
  </r>
  <r>
    <s v="CVP-18956-553"/>
    <x v="3"/>
    <s v="86561-91660-RB"/>
    <s v="L-D-1"/>
    <n v="3"/>
    <x v="3"/>
    <s v=""/>
    <x v="0"/>
    <x v="3"/>
    <s v="D"/>
    <x v="0"/>
    <n v="12.95"/>
    <n v="38.849999999999994"/>
    <x v="3"/>
    <x v="1"/>
    <x v="2"/>
  </r>
  <r>
    <s v="IPP-31994-879"/>
    <x v="4"/>
    <s v="65223-29612-CB"/>
    <s v="E-D-0.5"/>
    <n v="3"/>
    <x v="4"/>
    <s v="slobe6@nifty.com"/>
    <x v="0"/>
    <x v="1"/>
    <s v="D"/>
    <x v="1"/>
    <n v="7.29"/>
    <n v="21.87"/>
    <x v="1"/>
    <x v="0"/>
    <x v="2"/>
  </r>
  <r>
    <s v="SNZ-65340-705"/>
    <x v="5"/>
    <s v="21134-81676-FR"/>
    <s v="L-L-0.2"/>
    <n v="1"/>
    <x v="5"/>
    <s v=""/>
    <x v="1"/>
    <x v="3"/>
    <s v="L"/>
    <x v="3"/>
    <n v="4.7549999999999999"/>
    <n v="4.7549999999999999"/>
    <x v="3"/>
    <x v="0"/>
    <x v="1"/>
  </r>
  <r>
    <s v="EZT-46571-659"/>
    <x v="6"/>
    <s v="03396-68805-ZC"/>
    <s v="R-M-0.5"/>
    <n v="3"/>
    <x v="6"/>
    <s v="gpetracci8@livejournal.com"/>
    <x v="0"/>
    <x v="0"/>
    <s v="M"/>
    <x v="1"/>
    <n v="5.97"/>
    <n v="17.91"/>
    <x v="0"/>
    <x v="1"/>
    <x v="0"/>
  </r>
  <r>
    <s v="NWQ-70061-912"/>
    <x v="0"/>
    <s v="61021-27840-ZN"/>
    <s v="R-M-0.5"/>
    <n v="1"/>
    <x v="7"/>
    <s v="rraven9@ed.gov"/>
    <x v="0"/>
    <x v="0"/>
    <s v="M"/>
    <x v="1"/>
    <n v="5.97"/>
    <n v="5.97"/>
    <x v="0"/>
    <x v="1"/>
    <x v="0"/>
  </r>
  <r>
    <s v="BKK-47233-845"/>
    <x v="7"/>
    <s v="76239-90137-UQ"/>
    <s v="A-D-1"/>
    <n v="4"/>
    <x v="8"/>
    <s v="fferbera@businesswire.com"/>
    <x v="0"/>
    <x v="2"/>
    <s v="D"/>
    <x v="0"/>
    <n v="9.9499999999999993"/>
    <n v="39.799999999999997"/>
    <x v="2"/>
    <x v="1"/>
    <x v="2"/>
  </r>
  <r>
    <s v="VQR-01002-970"/>
    <x v="8"/>
    <s v="49315-21985-BB"/>
    <s v="E-L-2.5"/>
    <n v="5"/>
    <x v="9"/>
    <s v="dphizackerlyb@utexas.edu"/>
    <x v="0"/>
    <x v="1"/>
    <s v="L"/>
    <x v="2"/>
    <n v="34.154999999999994"/>
    <n v="170.77499999999998"/>
    <x v="1"/>
    <x v="0"/>
    <x v="1"/>
  </r>
  <r>
    <s v="SZW-48378-399"/>
    <x v="9"/>
    <s v="34136-36674-OM"/>
    <s v="R-M-1"/>
    <n v="5"/>
    <x v="10"/>
    <s v="rscholarc@nyu.edu"/>
    <x v="0"/>
    <x v="0"/>
    <s v="M"/>
    <x v="0"/>
    <n v="9.9499999999999993"/>
    <n v="49.75"/>
    <x v="0"/>
    <x v="1"/>
    <x v="0"/>
  </r>
  <r>
    <s v="ITA-87418-783"/>
    <x v="10"/>
    <s v="39396-12890-PE"/>
    <s v="R-D-2.5"/>
    <n v="2"/>
    <x v="11"/>
    <s v="tvanyutind@wix.com"/>
    <x v="0"/>
    <x v="0"/>
    <s v="D"/>
    <x v="2"/>
    <n v="20.584999999999997"/>
    <n v="41.169999999999995"/>
    <x v="0"/>
    <x v="1"/>
    <x v="2"/>
  </r>
  <r>
    <s v="GNZ-46006-527"/>
    <x v="11"/>
    <s v="95875-73336-RG"/>
    <s v="L-D-0.2"/>
    <n v="3"/>
    <x v="12"/>
    <s v="ptrobee@wunderground.com"/>
    <x v="0"/>
    <x v="3"/>
    <s v="D"/>
    <x v="3"/>
    <n v="3.8849999999999998"/>
    <n v="11.654999999999999"/>
    <x v="3"/>
    <x v="0"/>
    <x v="2"/>
  </r>
  <r>
    <s v="FYQ-78248-319"/>
    <x v="12"/>
    <s v="25473-43727-BY"/>
    <s v="R-M-2.5"/>
    <n v="5"/>
    <x v="13"/>
    <s v="loscroftf@ebay.co.uk"/>
    <x v="0"/>
    <x v="0"/>
    <s v="M"/>
    <x v="2"/>
    <n v="22.884999999999998"/>
    <n v="114.42499999999998"/>
    <x v="0"/>
    <x v="1"/>
    <x v="0"/>
  </r>
  <r>
    <s v="VAU-44387-624"/>
    <x v="13"/>
    <s v="99643-51048-IQ"/>
    <s v="A-M-0.2"/>
    <n v="6"/>
    <x v="14"/>
    <s v="malabasterg@hexun.com"/>
    <x v="0"/>
    <x v="2"/>
    <s v="M"/>
    <x v="3"/>
    <n v="3.375"/>
    <n v="20.25"/>
    <x v="2"/>
    <x v="1"/>
    <x v="0"/>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0"/>
    <x v="2"/>
  </r>
  <r>
    <s v="IDU-25793-399"/>
    <x v="16"/>
    <s v="76664-37050-DT"/>
    <s v="A-M-0.2"/>
    <n v="5"/>
    <x v="17"/>
    <s v="acorradinoj@harvard.edu"/>
    <x v="0"/>
    <x v="2"/>
    <s v="M"/>
    <x v="3"/>
    <n v="3.375"/>
    <n v="16.875"/>
    <x v="2"/>
    <x v="0"/>
    <x v="0"/>
  </r>
  <r>
    <s v="IDU-25793-399"/>
    <x v="16"/>
    <s v="76664-37050-DT"/>
    <s v="E-D-0.2"/>
    <n v="4"/>
    <x v="17"/>
    <s v="acorradinoj@harvard.edu"/>
    <x v="0"/>
    <x v="1"/>
    <s v="D"/>
    <x v="3"/>
    <n v="3.645"/>
    <n v="14.58"/>
    <x v="1"/>
    <x v="0"/>
    <x v="2"/>
  </r>
  <r>
    <s v="NUO-20013-488"/>
    <x v="16"/>
    <s v="03090-88267-BQ"/>
    <s v="A-D-0.2"/>
    <n v="6"/>
    <x v="18"/>
    <s v="adavidowskyl@netvibes.com"/>
    <x v="0"/>
    <x v="2"/>
    <s v="D"/>
    <x v="3"/>
    <n v="2.9849999999999999"/>
    <n v="17.91"/>
    <x v="2"/>
    <x v="1"/>
    <x v="2"/>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0"/>
    <x v="2"/>
  </r>
  <r>
    <s v="TKY-71558-096"/>
    <x v="19"/>
    <s v="24010-66714-HW"/>
    <s v="A-M-1"/>
    <n v="1"/>
    <x v="21"/>
    <s v="cblofeldo@amazon.co.uk"/>
    <x v="0"/>
    <x v="2"/>
    <s v="M"/>
    <x v="0"/>
    <n v="11.25"/>
    <n v="11.25"/>
    <x v="2"/>
    <x v="1"/>
    <x v="0"/>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1"/>
    <x v="0"/>
  </r>
  <r>
    <s v="CHE-78995-767"/>
    <x v="23"/>
    <s v="00888-74814-UZ"/>
    <s v="A-D-0.5"/>
    <n v="3"/>
    <x v="25"/>
    <s v="tnewburys@usda.gov"/>
    <x v="1"/>
    <x v="2"/>
    <s v="D"/>
    <x v="1"/>
    <n v="5.97"/>
    <n v="17.91"/>
    <x v="2"/>
    <x v="1"/>
    <x v="2"/>
  </r>
  <r>
    <s v="RYZ-14633-602"/>
    <x v="21"/>
    <s v="14158-30713-OB"/>
    <s v="A-D-1"/>
    <n v="4"/>
    <x v="26"/>
    <s v="mcalcuttt@baidu.com"/>
    <x v="1"/>
    <x v="2"/>
    <s v="D"/>
    <x v="0"/>
    <n v="9.9499999999999993"/>
    <n v="39.799999999999997"/>
    <x v="2"/>
    <x v="0"/>
    <x v="2"/>
  </r>
  <r>
    <s v="WOQ-36015-429"/>
    <x v="24"/>
    <s v="51427-89175-QJ"/>
    <s v="L-M-0.2"/>
    <n v="5"/>
    <x v="27"/>
    <s v=""/>
    <x v="0"/>
    <x v="3"/>
    <s v="M"/>
    <x v="3"/>
    <n v="4.3650000000000002"/>
    <n v="21.825000000000003"/>
    <x v="3"/>
    <x v="1"/>
    <x v="0"/>
  </r>
  <r>
    <s v="WOQ-36015-429"/>
    <x v="24"/>
    <s v="51427-89175-QJ"/>
    <s v="A-D-0.5"/>
    <n v="6"/>
    <x v="27"/>
    <s v=""/>
    <x v="0"/>
    <x v="2"/>
    <s v="D"/>
    <x v="1"/>
    <n v="5.97"/>
    <n v="35.82"/>
    <x v="2"/>
    <x v="1"/>
    <x v="2"/>
  </r>
  <r>
    <s v="WOQ-36015-429"/>
    <x v="24"/>
    <s v="51427-89175-QJ"/>
    <s v="L-M-0.5"/>
    <n v="6"/>
    <x v="27"/>
    <s v=""/>
    <x v="0"/>
    <x v="3"/>
    <s v="M"/>
    <x v="1"/>
    <n v="8.73"/>
    <n v="52.38"/>
    <x v="3"/>
    <x v="1"/>
    <x v="0"/>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0"/>
    <x v="1"/>
  </r>
  <r>
    <s v="AMM-79521-378"/>
    <x v="27"/>
    <s v="24825-51803-CQ"/>
    <s v="A-D-0.5"/>
    <n v="6"/>
    <x v="30"/>
    <s v="feilhartz@who.int"/>
    <x v="0"/>
    <x v="2"/>
    <s v="D"/>
    <x v="1"/>
    <n v="5.97"/>
    <n v="35.82"/>
    <x v="2"/>
    <x v="1"/>
    <x v="2"/>
  </r>
  <r>
    <s v="QUQ-90580-772"/>
    <x v="28"/>
    <s v="77634-13918-GJ"/>
    <s v="L-M-0.2"/>
    <n v="2"/>
    <x v="31"/>
    <s v="zponting10@altervista.org"/>
    <x v="0"/>
    <x v="3"/>
    <s v="M"/>
    <x v="3"/>
    <n v="4.3650000000000002"/>
    <n v="8.73"/>
    <x v="3"/>
    <x v="1"/>
    <x v="0"/>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1"/>
    <x v="0"/>
  </r>
  <r>
    <s v="OFX-99147-470"/>
    <x v="31"/>
    <s v="49860-68865-AB"/>
    <s v="R-M-1"/>
    <n v="6"/>
    <x v="34"/>
    <s v=""/>
    <x v="0"/>
    <x v="0"/>
    <s v="M"/>
    <x v="0"/>
    <n v="9.9499999999999993"/>
    <n v="59.699999999999996"/>
    <x v="0"/>
    <x v="0"/>
    <x v="0"/>
  </r>
  <r>
    <s v="LUO-37559-016"/>
    <x v="32"/>
    <s v="21240-83132-SP"/>
    <s v="L-M-1"/>
    <n v="3"/>
    <x v="35"/>
    <s v=""/>
    <x v="0"/>
    <x v="3"/>
    <s v="M"/>
    <x v="0"/>
    <n v="14.55"/>
    <n v="43.650000000000006"/>
    <x v="3"/>
    <x v="1"/>
    <x v="0"/>
  </r>
  <r>
    <s v="XWC-20610-167"/>
    <x v="33"/>
    <s v="08350-81623-TF"/>
    <s v="E-D-0.2"/>
    <n v="2"/>
    <x v="36"/>
    <s v="lyeoland15@pbs.org"/>
    <x v="0"/>
    <x v="1"/>
    <s v="D"/>
    <x v="3"/>
    <n v="3.645"/>
    <n v="7.29"/>
    <x v="1"/>
    <x v="0"/>
    <x v="2"/>
  </r>
  <r>
    <s v="GPU-79113-136"/>
    <x v="34"/>
    <s v="73284-01385-SJ"/>
    <s v="R-D-0.2"/>
    <n v="3"/>
    <x v="37"/>
    <s v="atolworthy16@toplist.cz"/>
    <x v="0"/>
    <x v="0"/>
    <s v="D"/>
    <x v="3"/>
    <n v="2.6849999999999996"/>
    <n v="8.0549999999999997"/>
    <x v="0"/>
    <x v="0"/>
    <x v="2"/>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1"/>
    <x v="2"/>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0"/>
    <x v="1"/>
  </r>
  <r>
    <s v="DBU-81099-586"/>
    <x v="40"/>
    <s v="15770-27099-GX"/>
    <s v="A-D-2.5"/>
    <n v="4"/>
    <x v="43"/>
    <s v="rmcgilvary1c@tamu.edu"/>
    <x v="0"/>
    <x v="2"/>
    <s v="D"/>
    <x v="2"/>
    <n v="22.884999999999998"/>
    <n v="91.539999999999992"/>
    <x v="2"/>
    <x v="1"/>
    <x v="2"/>
  </r>
  <r>
    <s v="PQA-54820-810"/>
    <x v="41"/>
    <s v="91460-04823-BX"/>
    <s v="A-L-1"/>
    <n v="3"/>
    <x v="44"/>
    <s v="ipikett1d@xinhuanet.com"/>
    <x v="0"/>
    <x v="2"/>
    <s v="L"/>
    <x v="0"/>
    <n v="12.95"/>
    <n v="38.849999999999994"/>
    <x v="2"/>
    <x v="1"/>
    <x v="1"/>
  </r>
  <r>
    <s v="XKB-41924-202"/>
    <x v="42"/>
    <s v="45089-52817-WN"/>
    <s v="L-D-0.5"/>
    <n v="2"/>
    <x v="45"/>
    <s v="ibouldon1e@gizmodo.com"/>
    <x v="0"/>
    <x v="3"/>
    <s v="D"/>
    <x v="1"/>
    <n v="7.77"/>
    <n v="15.54"/>
    <x v="3"/>
    <x v="1"/>
    <x v="2"/>
  </r>
  <r>
    <s v="DWZ-69106-473"/>
    <x v="43"/>
    <s v="76447-50326-IC"/>
    <s v="L-L-2.5"/>
    <n v="4"/>
    <x v="46"/>
    <s v="kflanders1f@over-blog.com"/>
    <x v="1"/>
    <x v="3"/>
    <s v="L"/>
    <x v="2"/>
    <n v="36.454999999999998"/>
    <n v="145.82"/>
    <x v="3"/>
    <x v="0"/>
    <x v="1"/>
  </r>
  <r>
    <s v="YHV-68700-050"/>
    <x v="44"/>
    <s v="26333-67911-OL"/>
    <s v="R-M-0.5"/>
    <n v="5"/>
    <x v="47"/>
    <s v="hmattioli1g@webmd.com"/>
    <x v="2"/>
    <x v="0"/>
    <s v="M"/>
    <x v="1"/>
    <n v="5.97"/>
    <n v="29.849999999999998"/>
    <x v="0"/>
    <x v="1"/>
    <x v="0"/>
  </r>
  <r>
    <s v="YHV-68700-050"/>
    <x v="44"/>
    <s v="26333-67911-OL"/>
    <s v="L-L-2.5"/>
    <n v="2"/>
    <x v="47"/>
    <s v="hmattioli1g@webmd.com"/>
    <x v="2"/>
    <x v="3"/>
    <s v="L"/>
    <x v="2"/>
    <n v="36.454999999999998"/>
    <n v="72.91"/>
    <x v="3"/>
    <x v="1"/>
    <x v="1"/>
  </r>
  <r>
    <s v="KRB-88066-642"/>
    <x v="45"/>
    <s v="22107-86640-SB"/>
    <s v="L-M-1"/>
    <n v="5"/>
    <x v="48"/>
    <s v="agillard1i@issuu.com"/>
    <x v="0"/>
    <x v="3"/>
    <s v="M"/>
    <x v="0"/>
    <n v="14.55"/>
    <n v="72.75"/>
    <x v="3"/>
    <x v="1"/>
    <x v="0"/>
  </r>
  <r>
    <s v="LQU-08404-173"/>
    <x v="46"/>
    <s v="09960-34242-LZ"/>
    <s v="L-L-1"/>
    <n v="3"/>
    <x v="49"/>
    <s v=""/>
    <x v="0"/>
    <x v="3"/>
    <s v="L"/>
    <x v="0"/>
    <n v="15.85"/>
    <n v="47.55"/>
    <x v="3"/>
    <x v="1"/>
    <x v="1"/>
  </r>
  <r>
    <s v="CWK-60159-881"/>
    <x v="47"/>
    <s v="04671-85591-RT"/>
    <s v="E-D-0.2"/>
    <n v="3"/>
    <x v="50"/>
    <s v="tgrizard1k@odnoklassniki.ru"/>
    <x v="0"/>
    <x v="1"/>
    <s v="D"/>
    <x v="3"/>
    <n v="3.645"/>
    <n v="10.935"/>
    <x v="1"/>
    <x v="0"/>
    <x v="2"/>
  </r>
  <r>
    <s v="EEG-74197-843"/>
    <x v="48"/>
    <s v="25729-68859-UA"/>
    <s v="E-L-1"/>
    <n v="4"/>
    <x v="51"/>
    <s v="rrelton1l@stanford.edu"/>
    <x v="0"/>
    <x v="1"/>
    <s v="L"/>
    <x v="0"/>
    <n v="14.85"/>
    <n v="59.4"/>
    <x v="1"/>
    <x v="1"/>
    <x v="1"/>
  </r>
  <r>
    <s v="UCZ-59708-525"/>
    <x v="49"/>
    <s v="05501-86351-NX"/>
    <s v="L-D-2.5"/>
    <n v="3"/>
    <x v="52"/>
    <s v=""/>
    <x v="0"/>
    <x v="3"/>
    <s v="D"/>
    <x v="2"/>
    <n v="29.784999999999997"/>
    <n v="89.35499999999999"/>
    <x v="3"/>
    <x v="0"/>
    <x v="2"/>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1"/>
    <x v="2"/>
  </r>
  <r>
    <s v="ZYQ-15797-695"/>
    <x v="52"/>
    <s v="79436-73011-MM"/>
    <s v="R-D-0.5"/>
    <n v="5"/>
    <x v="55"/>
    <s v=""/>
    <x v="2"/>
    <x v="0"/>
    <s v="D"/>
    <x v="1"/>
    <n v="5.3699999999999992"/>
    <n v="26.849999999999994"/>
    <x v="0"/>
    <x v="0"/>
    <x v="2"/>
  </r>
  <r>
    <s v="EEJ-16185-108"/>
    <x v="53"/>
    <s v="65552-60476-KY"/>
    <s v="L-L-0.2"/>
    <n v="5"/>
    <x v="56"/>
    <s v=""/>
    <x v="0"/>
    <x v="3"/>
    <s v="L"/>
    <x v="3"/>
    <n v="4.7549999999999999"/>
    <n v="23.774999999999999"/>
    <x v="3"/>
    <x v="0"/>
    <x v="1"/>
  </r>
  <r>
    <s v="RWR-77888-800"/>
    <x v="54"/>
    <s v="69904-02729-YS"/>
    <s v="A-M-0.5"/>
    <n v="1"/>
    <x v="57"/>
    <s v="adykes1r@eventbrite.com"/>
    <x v="0"/>
    <x v="2"/>
    <s v="M"/>
    <x v="1"/>
    <n v="6.75"/>
    <n v="6.75"/>
    <x v="2"/>
    <x v="1"/>
    <x v="0"/>
  </r>
  <r>
    <s v="LHN-75209-742"/>
    <x v="55"/>
    <s v="01433-04270-AX"/>
    <s v="R-M-0.5"/>
    <n v="6"/>
    <x v="58"/>
    <s v=""/>
    <x v="0"/>
    <x v="0"/>
    <s v="M"/>
    <x v="1"/>
    <n v="5.97"/>
    <n v="35.82"/>
    <x v="0"/>
    <x v="0"/>
    <x v="0"/>
  </r>
  <r>
    <s v="TIR-71396-998"/>
    <x v="56"/>
    <s v="14204-14186-LA"/>
    <s v="R-D-2.5"/>
    <n v="4"/>
    <x v="59"/>
    <s v="acockrem1t@engadget.com"/>
    <x v="0"/>
    <x v="0"/>
    <s v="D"/>
    <x v="2"/>
    <n v="20.584999999999997"/>
    <n v="82.339999999999989"/>
    <x v="0"/>
    <x v="0"/>
    <x v="2"/>
  </r>
  <r>
    <s v="RXF-37618-213"/>
    <x v="57"/>
    <s v="32948-34398-HC"/>
    <s v="R-L-0.5"/>
    <n v="1"/>
    <x v="60"/>
    <s v="bumpleby1u@soundcloud.com"/>
    <x v="0"/>
    <x v="0"/>
    <s v="L"/>
    <x v="1"/>
    <n v="7.169999999999999"/>
    <n v="7.169999999999999"/>
    <x v="0"/>
    <x v="0"/>
    <x v="1"/>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1"/>
    <x v="0"/>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1"/>
    <x v="0"/>
  </r>
  <r>
    <s v="LEF-83057-763"/>
    <x v="64"/>
    <s v="15395-90855-VB"/>
    <s v="L-M-0.2"/>
    <n v="5"/>
    <x v="67"/>
    <s v=""/>
    <x v="0"/>
    <x v="3"/>
    <s v="M"/>
    <x v="3"/>
    <n v="4.3650000000000002"/>
    <n v="21.825000000000003"/>
    <x v="3"/>
    <x v="0"/>
    <x v="0"/>
  </r>
  <r>
    <s v="RPW-36123-215"/>
    <x v="65"/>
    <s v="80640-45811-LB"/>
    <s v="E-L-0.5"/>
    <n v="2"/>
    <x v="68"/>
    <s v="jrangall22@newsvine.com"/>
    <x v="0"/>
    <x v="1"/>
    <s v="L"/>
    <x v="1"/>
    <n v="8.91"/>
    <n v="17.82"/>
    <x v="1"/>
    <x v="0"/>
    <x v="1"/>
  </r>
  <r>
    <s v="WLL-59044-117"/>
    <x v="66"/>
    <s v="28476-04082-GR"/>
    <s v="R-D-1"/>
    <n v="6"/>
    <x v="69"/>
    <s v="kboorn23@ezinearticles.com"/>
    <x v="1"/>
    <x v="0"/>
    <s v="D"/>
    <x v="0"/>
    <n v="8.9499999999999993"/>
    <n v="53.699999999999996"/>
    <x v="0"/>
    <x v="0"/>
    <x v="2"/>
  </r>
  <r>
    <s v="AWT-22827-563"/>
    <x v="67"/>
    <s v="12018-75670-EU"/>
    <s v="R-L-0.2"/>
    <n v="1"/>
    <x v="70"/>
    <s v=""/>
    <x v="1"/>
    <x v="0"/>
    <s v="L"/>
    <x v="3"/>
    <n v="3.5849999999999995"/>
    <n v="3.5849999999999995"/>
    <x v="0"/>
    <x v="0"/>
    <x v="1"/>
  </r>
  <r>
    <s v="QLM-07145-668"/>
    <x v="68"/>
    <s v="86437-17399-FK"/>
    <s v="E-D-0.2"/>
    <n v="2"/>
    <x v="71"/>
    <s v="celgey25@webs.com"/>
    <x v="0"/>
    <x v="1"/>
    <s v="D"/>
    <x v="3"/>
    <n v="3.645"/>
    <n v="7.29"/>
    <x v="1"/>
    <x v="1"/>
    <x v="2"/>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0"/>
    <x v="1"/>
  </r>
  <r>
    <s v="CQM-49696-263"/>
    <x v="72"/>
    <s v="76534-45229-SG"/>
    <s v="L-L-2.5"/>
    <n v="3"/>
    <x v="75"/>
    <s v="syann29@senate.gov"/>
    <x v="0"/>
    <x v="3"/>
    <s v="L"/>
    <x v="2"/>
    <n v="36.454999999999998"/>
    <n v="109.36499999999999"/>
    <x v="3"/>
    <x v="0"/>
    <x v="1"/>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0"/>
    <x v="2"/>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1"/>
    <x v="2"/>
  </r>
  <r>
    <s v="ZDK-82166-357"/>
    <x v="77"/>
    <s v="81431-12577-VD"/>
    <s v="A-M-1"/>
    <n v="3"/>
    <x v="80"/>
    <s v="bkeaveney2f@netlog.com"/>
    <x v="0"/>
    <x v="2"/>
    <s v="M"/>
    <x v="0"/>
    <n v="11.25"/>
    <n v="33.75"/>
    <x v="2"/>
    <x v="1"/>
    <x v="0"/>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0"/>
    <x v="1"/>
  </r>
  <r>
    <s v="ROV-87448-086"/>
    <x v="81"/>
    <s v="30381-64762-NG"/>
    <s v="A-M-2.5"/>
    <n v="4"/>
    <x v="84"/>
    <s v="agreenhead2j@dailymail.co.uk"/>
    <x v="0"/>
    <x v="2"/>
    <s v="M"/>
    <x v="2"/>
    <n v="25.874999999999996"/>
    <n v="103.49999999999999"/>
    <x v="2"/>
    <x v="1"/>
    <x v="0"/>
  </r>
  <r>
    <s v="DGY-35773-612"/>
    <x v="82"/>
    <s v="17503-27693-ZH"/>
    <s v="E-L-1"/>
    <n v="3"/>
    <x v="85"/>
    <s v=""/>
    <x v="0"/>
    <x v="1"/>
    <s v="L"/>
    <x v="0"/>
    <n v="14.85"/>
    <n v="44.55"/>
    <x v="1"/>
    <x v="0"/>
    <x v="1"/>
  </r>
  <r>
    <s v="YWH-50638-556"/>
    <x v="83"/>
    <s v="89442-35633-HJ"/>
    <s v="E-L-0.5"/>
    <n v="4"/>
    <x v="86"/>
    <s v="elangcaster2l@spotify.com"/>
    <x v="2"/>
    <x v="1"/>
    <s v="L"/>
    <x v="1"/>
    <n v="8.91"/>
    <n v="35.64"/>
    <x v="1"/>
    <x v="0"/>
    <x v="1"/>
  </r>
  <r>
    <s v="ISL-11200-600"/>
    <x v="84"/>
    <s v="13654-85265-IL"/>
    <s v="A-D-0.2"/>
    <n v="6"/>
    <x v="87"/>
    <s v=""/>
    <x v="1"/>
    <x v="2"/>
    <s v="D"/>
    <x v="3"/>
    <n v="2.9849999999999999"/>
    <n v="17.91"/>
    <x v="2"/>
    <x v="0"/>
    <x v="2"/>
  </r>
  <r>
    <s v="LBZ-75997-047"/>
    <x v="85"/>
    <s v="40946-22090-FP"/>
    <s v="A-M-2.5"/>
    <n v="6"/>
    <x v="88"/>
    <s v="nmagauran2n@51.la"/>
    <x v="0"/>
    <x v="2"/>
    <s v="M"/>
    <x v="2"/>
    <n v="25.874999999999996"/>
    <n v="155.24999999999997"/>
    <x v="2"/>
    <x v="1"/>
    <x v="0"/>
  </r>
  <r>
    <s v="EUH-08089-954"/>
    <x v="86"/>
    <s v="29050-93691-TS"/>
    <s v="A-D-0.2"/>
    <n v="2"/>
    <x v="89"/>
    <s v="vkirdsch2o@google.fr"/>
    <x v="0"/>
    <x v="2"/>
    <s v="D"/>
    <x v="3"/>
    <n v="2.9849999999999999"/>
    <n v="5.97"/>
    <x v="2"/>
    <x v="1"/>
    <x v="2"/>
  </r>
  <r>
    <s v="BLD-12227-251"/>
    <x v="87"/>
    <s v="64395-74865-WF"/>
    <s v="A-M-0.5"/>
    <n v="2"/>
    <x v="90"/>
    <s v="iwhapple2p@com.com"/>
    <x v="0"/>
    <x v="2"/>
    <s v="M"/>
    <x v="1"/>
    <n v="6.75"/>
    <n v="13.5"/>
    <x v="2"/>
    <x v="1"/>
    <x v="0"/>
  </r>
  <r>
    <s v="OPY-30711-853"/>
    <x v="25"/>
    <s v="81861-66046-SU"/>
    <s v="A-D-0.2"/>
    <n v="1"/>
    <x v="91"/>
    <s v=""/>
    <x v="1"/>
    <x v="2"/>
    <s v="D"/>
    <x v="3"/>
    <n v="2.9849999999999999"/>
    <n v="2.9849999999999999"/>
    <x v="2"/>
    <x v="1"/>
    <x v="2"/>
  </r>
  <r>
    <s v="DBC-44122-300"/>
    <x v="88"/>
    <s v="13366-78506-KP"/>
    <s v="L-M-0.2"/>
    <n v="3"/>
    <x v="92"/>
    <s v=""/>
    <x v="0"/>
    <x v="3"/>
    <s v="M"/>
    <x v="3"/>
    <n v="4.3650000000000002"/>
    <n v="13.095000000000001"/>
    <x v="3"/>
    <x v="0"/>
    <x v="0"/>
  </r>
  <r>
    <s v="FJQ-60035-234"/>
    <x v="89"/>
    <s v="08847-29858-HN"/>
    <s v="A-L-0.2"/>
    <n v="2"/>
    <x v="93"/>
    <s v=""/>
    <x v="0"/>
    <x v="2"/>
    <s v="L"/>
    <x v="3"/>
    <n v="3.8849999999999998"/>
    <n v="7.77"/>
    <x v="2"/>
    <x v="0"/>
    <x v="1"/>
  </r>
  <r>
    <s v="HSF-66926-425"/>
    <x v="90"/>
    <s v="00539-42510-RY"/>
    <s v="L-D-2.5"/>
    <n v="5"/>
    <x v="94"/>
    <s v="nyoules2t@reference.com"/>
    <x v="1"/>
    <x v="3"/>
    <s v="D"/>
    <x v="2"/>
    <n v="29.784999999999997"/>
    <n v="148.92499999999998"/>
    <x v="3"/>
    <x v="0"/>
    <x v="2"/>
  </r>
  <r>
    <s v="LQG-41416-375"/>
    <x v="91"/>
    <s v="45190-08727-NV"/>
    <s v="L-D-1"/>
    <n v="3"/>
    <x v="95"/>
    <s v="daizikovitz2u@answers.com"/>
    <x v="1"/>
    <x v="3"/>
    <s v="D"/>
    <x v="0"/>
    <n v="12.95"/>
    <n v="38.849999999999994"/>
    <x v="3"/>
    <x v="0"/>
    <x v="2"/>
  </r>
  <r>
    <s v="VZO-97265-841"/>
    <x v="92"/>
    <s v="87049-37901-FU"/>
    <s v="R-M-0.2"/>
    <n v="4"/>
    <x v="96"/>
    <s v="brevel2v@fastcompany.com"/>
    <x v="0"/>
    <x v="0"/>
    <s v="M"/>
    <x v="3"/>
    <n v="2.9849999999999999"/>
    <n v="11.94"/>
    <x v="0"/>
    <x v="1"/>
    <x v="0"/>
  </r>
  <r>
    <s v="MOR-12987-399"/>
    <x v="93"/>
    <s v="34015-31593-JC"/>
    <s v="L-M-1"/>
    <n v="6"/>
    <x v="97"/>
    <s v="epriddis2w@nationalgeographic.com"/>
    <x v="0"/>
    <x v="3"/>
    <s v="M"/>
    <x v="0"/>
    <n v="14.55"/>
    <n v="87.300000000000011"/>
    <x v="3"/>
    <x v="1"/>
    <x v="0"/>
  </r>
  <r>
    <s v="UOA-23786-489"/>
    <x v="94"/>
    <s v="90305-50099-SV"/>
    <s v="A-M-0.5"/>
    <n v="6"/>
    <x v="98"/>
    <s v="qveel2x@jugem.jp"/>
    <x v="0"/>
    <x v="2"/>
    <s v="M"/>
    <x v="1"/>
    <n v="6.75"/>
    <n v="40.5"/>
    <x v="2"/>
    <x v="0"/>
    <x v="0"/>
  </r>
  <r>
    <s v="AJL-52941-018"/>
    <x v="95"/>
    <s v="55871-61935-MF"/>
    <s v="E-D-1"/>
    <n v="2"/>
    <x v="99"/>
    <s v="lconyers2y@twitter.com"/>
    <x v="0"/>
    <x v="1"/>
    <s v="D"/>
    <x v="0"/>
    <n v="12.15"/>
    <n v="24.3"/>
    <x v="1"/>
    <x v="1"/>
    <x v="2"/>
  </r>
  <r>
    <s v="XSZ-84273-421"/>
    <x v="96"/>
    <s v="15405-60469-TM"/>
    <s v="R-M-0.5"/>
    <n v="3"/>
    <x v="100"/>
    <s v="pwye2z@dagondesign.com"/>
    <x v="0"/>
    <x v="0"/>
    <s v="M"/>
    <x v="1"/>
    <n v="5.97"/>
    <n v="17.91"/>
    <x v="0"/>
    <x v="0"/>
    <x v="0"/>
  </r>
  <r>
    <s v="NUN-48214-216"/>
    <x v="97"/>
    <s v="06953-94794-FB"/>
    <s v="A-M-0.5"/>
    <n v="4"/>
    <x v="101"/>
    <s v=""/>
    <x v="0"/>
    <x v="2"/>
    <s v="M"/>
    <x v="1"/>
    <n v="6.75"/>
    <n v="27"/>
    <x v="2"/>
    <x v="1"/>
    <x v="0"/>
  </r>
  <r>
    <s v="AKV-93064-769"/>
    <x v="98"/>
    <s v="22305-40299-CY"/>
    <s v="L-D-0.5"/>
    <n v="1"/>
    <x v="102"/>
    <s v="tsheryn31@mtv.com"/>
    <x v="0"/>
    <x v="3"/>
    <s v="D"/>
    <x v="1"/>
    <n v="7.77"/>
    <n v="7.77"/>
    <x v="3"/>
    <x v="0"/>
    <x v="2"/>
  </r>
  <r>
    <s v="BRB-40903-533"/>
    <x v="99"/>
    <s v="09020-56774-GU"/>
    <s v="E-L-0.2"/>
    <n v="3"/>
    <x v="103"/>
    <s v="mredgrave32@cargocollective.com"/>
    <x v="0"/>
    <x v="1"/>
    <s v="L"/>
    <x v="3"/>
    <n v="4.4550000000000001"/>
    <n v="13.365"/>
    <x v="1"/>
    <x v="0"/>
    <x v="1"/>
  </r>
  <r>
    <s v="GPR-19973-483"/>
    <x v="100"/>
    <s v="92926-08470-YS"/>
    <s v="R-D-0.5"/>
    <n v="5"/>
    <x v="104"/>
    <s v="bfominov33@yale.edu"/>
    <x v="0"/>
    <x v="0"/>
    <s v="D"/>
    <x v="1"/>
    <n v="5.3699999999999992"/>
    <n v="26.849999999999994"/>
    <x v="0"/>
    <x v="1"/>
    <x v="2"/>
  </r>
  <r>
    <s v="XIY-43041-882"/>
    <x v="101"/>
    <s v="07250-63194-JO"/>
    <s v="A-M-1"/>
    <n v="1"/>
    <x v="105"/>
    <s v="scritchlow34@un.org"/>
    <x v="0"/>
    <x v="2"/>
    <s v="M"/>
    <x v="0"/>
    <n v="11.25"/>
    <n v="11.25"/>
    <x v="2"/>
    <x v="1"/>
    <x v="0"/>
  </r>
  <r>
    <s v="YGY-98425-969"/>
    <x v="102"/>
    <s v="63787-96257-TQ"/>
    <s v="L-M-1"/>
    <n v="1"/>
    <x v="106"/>
    <s v="msteptow35@earthlink.net"/>
    <x v="1"/>
    <x v="3"/>
    <s v="M"/>
    <x v="0"/>
    <n v="14.55"/>
    <n v="14.55"/>
    <x v="3"/>
    <x v="1"/>
    <x v="0"/>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0"/>
    <x v="1"/>
  </r>
  <r>
    <s v="MGQ-98961-173"/>
    <x v="11"/>
    <s v="83895-90735-XH"/>
    <s v="L-L-0.5"/>
    <n v="4"/>
    <x v="110"/>
    <s v="bdrage39@youku.com"/>
    <x v="0"/>
    <x v="3"/>
    <s v="L"/>
    <x v="1"/>
    <n v="9.51"/>
    <n v="38.04"/>
    <x v="3"/>
    <x v="1"/>
    <x v="1"/>
  </r>
  <r>
    <s v="RFH-64349-897"/>
    <x v="106"/>
    <s v="61954-61462-RJ"/>
    <s v="E-D-0.5"/>
    <n v="3"/>
    <x v="111"/>
    <s v="myallop3a@fema.gov"/>
    <x v="0"/>
    <x v="1"/>
    <s v="D"/>
    <x v="1"/>
    <n v="7.29"/>
    <n v="21.87"/>
    <x v="1"/>
    <x v="0"/>
    <x v="2"/>
  </r>
  <r>
    <s v="TKL-20738-660"/>
    <x v="107"/>
    <s v="47939-53158-LS"/>
    <s v="E-M-0.2"/>
    <n v="1"/>
    <x v="112"/>
    <s v="cswitsur3b@chronoengine.com"/>
    <x v="0"/>
    <x v="1"/>
    <s v="M"/>
    <x v="3"/>
    <n v="4.125"/>
    <n v="4.125"/>
    <x v="1"/>
    <x v="1"/>
    <x v="0"/>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1"/>
    <x v="0"/>
  </r>
  <r>
    <s v="GOW-03198-575"/>
    <x v="108"/>
    <s v="61513-27752-FA"/>
    <s v="A-D-0.5"/>
    <n v="4"/>
    <x v="113"/>
    <s v="mludwell3e@blogger.com"/>
    <x v="0"/>
    <x v="2"/>
    <s v="D"/>
    <x v="1"/>
    <n v="5.97"/>
    <n v="23.88"/>
    <x v="2"/>
    <x v="0"/>
    <x v="2"/>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1"/>
    <x v="0"/>
  </r>
  <r>
    <s v="JOM-80930-071"/>
    <x v="113"/>
    <s v="54904-18397-UD"/>
    <s v="L-D-1"/>
    <n v="6"/>
    <x v="118"/>
    <s v="rlepere3j@shop-pro.jp"/>
    <x v="1"/>
    <x v="3"/>
    <s v="D"/>
    <x v="0"/>
    <n v="12.95"/>
    <n v="77.699999999999989"/>
    <x v="3"/>
    <x v="1"/>
    <x v="2"/>
  </r>
  <r>
    <s v="OIL-26493-755"/>
    <x v="114"/>
    <s v="19017-95853-EK"/>
    <s v="A-M-0.5"/>
    <n v="1"/>
    <x v="119"/>
    <s v="twoofinden3k@businesswire.com"/>
    <x v="0"/>
    <x v="2"/>
    <s v="M"/>
    <x v="1"/>
    <n v="6.75"/>
    <n v="6.75"/>
    <x v="2"/>
    <x v="1"/>
    <x v="0"/>
  </r>
  <r>
    <s v="CYV-13426-645"/>
    <x v="115"/>
    <s v="88593-59934-VU"/>
    <s v="E-D-1"/>
    <n v="1"/>
    <x v="120"/>
    <s v="edacca3l@google.pl"/>
    <x v="0"/>
    <x v="1"/>
    <s v="D"/>
    <x v="0"/>
    <n v="12.15"/>
    <n v="12.15"/>
    <x v="1"/>
    <x v="0"/>
    <x v="2"/>
  </r>
  <r>
    <s v="WRP-39846-614"/>
    <x v="49"/>
    <s v="47493-68564-YM"/>
    <s v="A-L-2.5"/>
    <n v="5"/>
    <x v="121"/>
    <s v=""/>
    <x v="1"/>
    <x v="2"/>
    <s v="L"/>
    <x v="2"/>
    <n v="29.784999999999997"/>
    <n v="148.92499999999998"/>
    <x v="2"/>
    <x v="0"/>
    <x v="1"/>
  </r>
  <r>
    <s v="VDZ-76673-968"/>
    <x v="116"/>
    <s v="82246-82543-DW"/>
    <s v="E-D-0.5"/>
    <n v="2"/>
    <x v="122"/>
    <s v="bhindsberg3n@blogs.com"/>
    <x v="0"/>
    <x v="1"/>
    <s v="D"/>
    <x v="1"/>
    <n v="7.29"/>
    <n v="14.58"/>
    <x v="1"/>
    <x v="0"/>
    <x v="2"/>
  </r>
  <r>
    <s v="VTV-03546-175"/>
    <x v="117"/>
    <s v="03384-62101-IY"/>
    <s v="A-L-2.5"/>
    <n v="5"/>
    <x v="123"/>
    <s v="orobins3o@salon.com"/>
    <x v="0"/>
    <x v="2"/>
    <s v="L"/>
    <x v="2"/>
    <n v="29.784999999999997"/>
    <n v="148.92499999999998"/>
    <x v="2"/>
    <x v="0"/>
    <x v="1"/>
  </r>
  <r>
    <s v="GHR-72274-715"/>
    <x v="118"/>
    <s v="86881-41559-OR"/>
    <s v="L-D-1"/>
    <n v="1"/>
    <x v="124"/>
    <s v="osyseland3p@independent.co.uk"/>
    <x v="0"/>
    <x v="3"/>
    <s v="D"/>
    <x v="0"/>
    <n v="12.95"/>
    <n v="12.95"/>
    <x v="3"/>
    <x v="1"/>
    <x v="2"/>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0"/>
    <x v="1"/>
  </r>
  <r>
    <s v="QUU-91729-492"/>
    <x v="121"/>
    <s v="90312-11148-LA"/>
    <s v="A-D-0.2"/>
    <n v="4"/>
    <x v="127"/>
    <s v="lkeenleyside3s@topsy.com"/>
    <x v="0"/>
    <x v="2"/>
    <s v="D"/>
    <x v="3"/>
    <n v="2.9849999999999999"/>
    <n v="11.94"/>
    <x v="2"/>
    <x v="1"/>
    <x v="2"/>
  </r>
  <r>
    <s v="PVI-72795-960"/>
    <x v="122"/>
    <s v="68239-74809-TF"/>
    <s v="E-L-2.5"/>
    <n v="3"/>
    <x v="128"/>
    <s v=""/>
    <x v="1"/>
    <x v="1"/>
    <s v="L"/>
    <x v="2"/>
    <n v="34.154999999999994"/>
    <n v="102.46499999999997"/>
    <x v="1"/>
    <x v="1"/>
    <x v="1"/>
  </r>
  <r>
    <s v="PPP-78935-365"/>
    <x v="123"/>
    <s v="91074-60023-IP"/>
    <s v="E-D-1"/>
    <n v="4"/>
    <x v="129"/>
    <s v=""/>
    <x v="0"/>
    <x v="1"/>
    <s v="D"/>
    <x v="0"/>
    <n v="12.15"/>
    <n v="48.6"/>
    <x v="1"/>
    <x v="1"/>
    <x v="2"/>
  </r>
  <r>
    <s v="JUO-34131-517"/>
    <x v="124"/>
    <s v="07972-83748-JI"/>
    <s v="L-D-1"/>
    <n v="6"/>
    <x v="130"/>
    <s v=""/>
    <x v="0"/>
    <x v="3"/>
    <s v="D"/>
    <x v="0"/>
    <n v="12.95"/>
    <n v="77.699999999999989"/>
    <x v="3"/>
    <x v="0"/>
    <x v="2"/>
  </r>
  <r>
    <s v="ZJE-89333-489"/>
    <x v="125"/>
    <s v="08694-57330-XR"/>
    <s v="L-D-2.5"/>
    <n v="1"/>
    <x v="131"/>
    <s v="vkundt3w@bigcartel.com"/>
    <x v="1"/>
    <x v="3"/>
    <s v="D"/>
    <x v="2"/>
    <n v="29.784999999999997"/>
    <n v="29.784999999999997"/>
    <x v="3"/>
    <x v="0"/>
    <x v="2"/>
  </r>
  <r>
    <s v="LOO-35324-159"/>
    <x v="126"/>
    <s v="68412-11126-YJ"/>
    <s v="A-L-0.2"/>
    <n v="4"/>
    <x v="132"/>
    <s v="bbett3x@google.de"/>
    <x v="0"/>
    <x v="2"/>
    <s v="L"/>
    <x v="3"/>
    <n v="3.8849999999999998"/>
    <n v="15.54"/>
    <x v="2"/>
    <x v="0"/>
    <x v="1"/>
  </r>
  <r>
    <s v="JBQ-93412-846"/>
    <x v="127"/>
    <s v="69037-66822-DW"/>
    <s v="E-L-2.5"/>
    <n v="4"/>
    <x v="133"/>
    <s v=""/>
    <x v="1"/>
    <x v="1"/>
    <s v="L"/>
    <x v="2"/>
    <n v="34.154999999999994"/>
    <n v="136.61999999999998"/>
    <x v="1"/>
    <x v="0"/>
    <x v="1"/>
  </r>
  <r>
    <s v="EHX-66333-637"/>
    <x v="128"/>
    <s v="01297-94364-XH"/>
    <s v="L-M-0.5"/>
    <n v="2"/>
    <x v="134"/>
    <s v="dstaite3z@scientificamerican.com"/>
    <x v="0"/>
    <x v="3"/>
    <s v="M"/>
    <x v="1"/>
    <n v="8.73"/>
    <n v="17.46"/>
    <x v="3"/>
    <x v="1"/>
    <x v="0"/>
  </r>
  <r>
    <s v="WXG-25759-236"/>
    <x v="103"/>
    <s v="39919-06540-ZI"/>
    <s v="E-L-2.5"/>
    <n v="2"/>
    <x v="135"/>
    <s v="wkeyse40@apple.com"/>
    <x v="0"/>
    <x v="1"/>
    <s v="L"/>
    <x v="2"/>
    <n v="34.154999999999994"/>
    <n v="68.309999999999988"/>
    <x v="1"/>
    <x v="0"/>
    <x v="1"/>
  </r>
  <r>
    <s v="QNA-31113-984"/>
    <x v="129"/>
    <s v="60512-78550-WS"/>
    <s v="L-M-0.2"/>
    <n v="4"/>
    <x v="136"/>
    <s v="oclausenthue41@marriott.com"/>
    <x v="0"/>
    <x v="3"/>
    <s v="M"/>
    <x v="3"/>
    <n v="4.3650000000000002"/>
    <n v="17.46"/>
    <x v="3"/>
    <x v="1"/>
    <x v="0"/>
  </r>
  <r>
    <s v="ZWI-52029-159"/>
    <x v="130"/>
    <s v="40172-12000-AU"/>
    <s v="L-M-1"/>
    <n v="3"/>
    <x v="137"/>
    <s v="lfrancisco42@fema.gov"/>
    <x v="0"/>
    <x v="3"/>
    <s v="M"/>
    <x v="0"/>
    <n v="14.55"/>
    <n v="43.650000000000006"/>
    <x v="3"/>
    <x v="1"/>
    <x v="0"/>
  </r>
  <r>
    <s v="ZWI-52029-159"/>
    <x v="130"/>
    <s v="40172-12000-AU"/>
    <s v="E-M-1"/>
    <n v="2"/>
    <x v="137"/>
    <s v="lfrancisco42@fema.gov"/>
    <x v="0"/>
    <x v="1"/>
    <s v="M"/>
    <x v="0"/>
    <n v="13.75"/>
    <n v="27.5"/>
    <x v="1"/>
    <x v="1"/>
    <x v="0"/>
  </r>
  <r>
    <s v="DFS-49954-707"/>
    <x v="131"/>
    <s v="39019-13649-CL"/>
    <s v="E-D-0.2"/>
    <n v="5"/>
    <x v="138"/>
    <s v="gskingle44@clickbank.net"/>
    <x v="0"/>
    <x v="1"/>
    <s v="D"/>
    <x v="3"/>
    <n v="3.645"/>
    <n v="18.225000000000001"/>
    <x v="1"/>
    <x v="0"/>
    <x v="2"/>
  </r>
  <r>
    <s v="VYP-89830-878"/>
    <x v="132"/>
    <s v="12715-05198-QU"/>
    <s v="A-M-2.5"/>
    <n v="2"/>
    <x v="139"/>
    <s v=""/>
    <x v="0"/>
    <x v="2"/>
    <s v="M"/>
    <x v="2"/>
    <n v="25.874999999999996"/>
    <n v="51.749999999999993"/>
    <x v="2"/>
    <x v="0"/>
    <x v="0"/>
  </r>
  <r>
    <s v="AMT-40418-362"/>
    <x v="133"/>
    <s v="04513-76520-QO"/>
    <s v="L-D-1"/>
    <n v="1"/>
    <x v="140"/>
    <s v="jbalsillie46@princeton.edu"/>
    <x v="0"/>
    <x v="3"/>
    <s v="D"/>
    <x v="0"/>
    <n v="12.95"/>
    <n v="12.95"/>
    <x v="3"/>
    <x v="0"/>
    <x v="2"/>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1"/>
    <x v="2"/>
  </r>
  <r>
    <s v="NKW-24945-846"/>
    <x v="35"/>
    <s v="75977-30364-AY"/>
    <s v="A-D-2.5"/>
    <n v="5"/>
    <x v="144"/>
    <s v="jpray4a@youtube.com"/>
    <x v="0"/>
    <x v="2"/>
    <s v="D"/>
    <x v="2"/>
    <n v="22.884999999999998"/>
    <n v="114.42499999999998"/>
    <x v="2"/>
    <x v="1"/>
    <x v="2"/>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1"/>
    <x v="2"/>
  </r>
  <r>
    <s v="JAF-18294-750"/>
    <x v="139"/>
    <s v="73564-98204-EY"/>
    <s v="R-D-2.5"/>
    <n v="6"/>
    <x v="148"/>
    <s v=""/>
    <x v="0"/>
    <x v="0"/>
    <s v="D"/>
    <x v="2"/>
    <n v="20.584999999999997"/>
    <n v="123.50999999999999"/>
    <x v="0"/>
    <x v="0"/>
    <x v="2"/>
  </r>
  <r>
    <s v="TME-59627-221"/>
    <x v="140"/>
    <s v="72282-40594-RX"/>
    <s v="L-L-2.5"/>
    <n v="6"/>
    <x v="149"/>
    <s v=""/>
    <x v="0"/>
    <x v="3"/>
    <s v="L"/>
    <x v="2"/>
    <n v="36.454999999999998"/>
    <n v="218.73"/>
    <x v="3"/>
    <x v="1"/>
    <x v="1"/>
  </r>
  <r>
    <s v="UDG-65353-824"/>
    <x v="141"/>
    <s v="17514-94165-RJ"/>
    <s v="E-M-0.5"/>
    <n v="4"/>
    <x v="150"/>
    <s v="kswede4g@addthis.com"/>
    <x v="0"/>
    <x v="1"/>
    <s v="M"/>
    <x v="1"/>
    <n v="8.25"/>
    <n v="33"/>
    <x v="1"/>
    <x v="1"/>
    <x v="0"/>
  </r>
  <r>
    <s v="ENQ-42923-176"/>
    <x v="142"/>
    <s v="56248-75861-JX"/>
    <s v="A-L-0.5"/>
    <n v="3"/>
    <x v="151"/>
    <s v="lrubrow4h@microsoft.com"/>
    <x v="0"/>
    <x v="2"/>
    <s v="L"/>
    <x v="1"/>
    <n v="7.77"/>
    <n v="23.31"/>
    <x v="2"/>
    <x v="1"/>
    <x v="1"/>
  </r>
  <r>
    <s v="CBT-55781-720"/>
    <x v="143"/>
    <s v="97855-54761-IS"/>
    <s v="E-D-0.5"/>
    <n v="3"/>
    <x v="152"/>
    <s v="dtift4i@netvibes.com"/>
    <x v="0"/>
    <x v="1"/>
    <s v="D"/>
    <x v="1"/>
    <n v="7.29"/>
    <n v="21.87"/>
    <x v="1"/>
    <x v="0"/>
    <x v="2"/>
  </r>
  <r>
    <s v="NEU-86533-016"/>
    <x v="144"/>
    <s v="96544-91644-IT"/>
    <s v="R-D-0.2"/>
    <n v="6"/>
    <x v="153"/>
    <s v="gschonfeld4j@oracle.com"/>
    <x v="0"/>
    <x v="0"/>
    <s v="D"/>
    <x v="3"/>
    <n v="2.6849999999999996"/>
    <n v="16.11"/>
    <x v="0"/>
    <x v="1"/>
    <x v="2"/>
  </r>
  <r>
    <s v="BYU-58154-603"/>
    <x v="145"/>
    <s v="51971-70393-QM"/>
    <s v="E-D-0.5"/>
    <n v="4"/>
    <x v="154"/>
    <s v="cfeye4k@google.co.jp"/>
    <x v="1"/>
    <x v="1"/>
    <s v="D"/>
    <x v="1"/>
    <n v="7.29"/>
    <n v="29.16"/>
    <x v="1"/>
    <x v="1"/>
    <x v="2"/>
  </r>
  <r>
    <s v="EHJ-05910-257"/>
    <x v="146"/>
    <s v="06812-11924-IK"/>
    <s v="R-D-1"/>
    <n v="6"/>
    <x v="155"/>
    <s v=""/>
    <x v="0"/>
    <x v="0"/>
    <s v="D"/>
    <x v="0"/>
    <n v="8.9499999999999993"/>
    <n v="53.699999999999996"/>
    <x v="0"/>
    <x v="0"/>
    <x v="2"/>
  </r>
  <r>
    <s v="EIL-44855-309"/>
    <x v="147"/>
    <s v="59741-90220-OW"/>
    <s v="R-D-0.5"/>
    <n v="5"/>
    <x v="156"/>
    <s v=""/>
    <x v="0"/>
    <x v="0"/>
    <s v="D"/>
    <x v="1"/>
    <n v="5.3699999999999992"/>
    <n v="26.849999999999994"/>
    <x v="0"/>
    <x v="0"/>
    <x v="2"/>
  </r>
  <r>
    <s v="HCA-87224-420"/>
    <x v="148"/>
    <s v="62682-27930-PD"/>
    <s v="E-M-0.5"/>
    <n v="5"/>
    <x v="157"/>
    <s v="tfero4n@comsenz.com"/>
    <x v="0"/>
    <x v="1"/>
    <s v="M"/>
    <x v="1"/>
    <n v="8.25"/>
    <n v="41.25"/>
    <x v="1"/>
    <x v="0"/>
    <x v="0"/>
  </r>
  <r>
    <s v="ABO-29054-365"/>
    <x v="149"/>
    <s v="00256-19905-YG"/>
    <s v="A-M-0.5"/>
    <n v="6"/>
    <x v="158"/>
    <s v=""/>
    <x v="1"/>
    <x v="2"/>
    <s v="M"/>
    <x v="1"/>
    <n v="6.75"/>
    <n v="40.5"/>
    <x v="2"/>
    <x v="1"/>
    <x v="0"/>
  </r>
  <r>
    <s v="TKN-58485-031"/>
    <x v="150"/>
    <s v="38890-22576-UI"/>
    <s v="R-D-1"/>
    <n v="2"/>
    <x v="159"/>
    <s v="fdauney4p@sphinn.com"/>
    <x v="1"/>
    <x v="0"/>
    <s v="D"/>
    <x v="0"/>
    <n v="8.9499999999999993"/>
    <n v="17.899999999999999"/>
    <x v="0"/>
    <x v="1"/>
    <x v="2"/>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1"/>
    <x v="2"/>
  </r>
  <r>
    <s v="BAF-42286-205"/>
    <x v="152"/>
    <s v="43074-00987-PB"/>
    <s v="R-M-2.5"/>
    <n v="4"/>
    <x v="163"/>
    <s v="ocolbeck4t@sina.com.cn"/>
    <x v="0"/>
    <x v="0"/>
    <s v="M"/>
    <x v="2"/>
    <n v="22.884999999999998"/>
    <n v="91.539999999999992"/>
    <x v="0"/>
    <x v="1"/>
    <x v="0"/>
  </r>
  <r>
    <s v="WOR-52762-511"/>
    <x v="153"/>
    <s v="04739-85772-QT"/>
    <s v="E-L-2.5"/>
    <n v="6"/>
    <x v="164"/>
    <s v=""/>
    <x v="0"/>
    <x v="1"/>
    <s v="L"/>
    <x v="2"/>
    <n v="34.154999999999994"/>
    <n v="204.92999999999995"/>
    <x v="1"/>
    <x v="0"/>
    <x v="1"/>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0"/>
    <x v="1"/>
  </r>
  <r>
    <s v="RMW-74160-339"/>
    <x v="156"/>
    <s v="38978-59582-JP"/>
    <s v="R-L-2.5"/>
    <n v="4"/>
    <x v="167"/>
    <s v="eheining4x@flickr.com"/>
    <x v="0"/>
    <x v="0"/>
    <s v="L"/>
    <x v="2"/>
    <n v="27.484999999999996"/>
    <n v="109.93999999999998"/>
    <x v="0"/>
    <x v="0"/>
    <x v="1"/>
  </r>
  <r>
    <s v="FMT-94584-786"/>
    <x v="22"/>
    <s v="86504-96610-BH"/>
    <s v="A-L-1"/>
    <n v="2"/>
    <x v="168"/>
    <s v="kmelloi4y@imdb.com"/>
    <x v="0"/>
    <x v="2"/>
    <s v="L"/>
    <x v="0"/>
    <n v="12.95"/>
    <n v="25.9"/>
    <x v="2"/>
    <x v="1"/>
    <x v="1"/>
  </r>
  <r>
    <s v="NWT-78222-575"/>
    <x v="157"/>
    <s v="75986-98864-EZ"/>
    <s v="A-D-0.2"/>
    <n v="1"/>
    <x v="169"/>
    <s v=""/>
    <x v="1"/>
    <x v="2"/>
    <s v="D"/>
    <x v="3"/>
    <n v="2.9849999999999999"/>
    <n v="2.9849999999999999"/>
    <x v="2"/>
    <x v="1"/>
    <x v="2"/>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1"/>
    <x v="2"/>
  </r>
  <r>
    <s v="UCT-03935-589"/>
    <x v="78"/>
    <s v="85851-78384-DM"/>
    <s v="R-D-0.5"/>
    <n v="6"/>
    <x v="171"/>
    <s v="amundford52@nbcnews.com"/>
    <x v="0"/>
    <x v="0"/>
    <s v="D"/>
    <x v="1"/>
    <n v="5.3699999999999992"/>
    <n v="32.22"/>
    <x v="0"/>
    <x v="1"/>
    <x v="2"/>
  </r>
  <r>
    <s v="SBI-60013-494"/>
    <x v="159"/>
    <s v="55232-81621-BX"/>
    <s v="E-M-0.2"/>
    <n v="2"/>
    <x v="172"/>
    <s v="twalas53@google.ca"/>
    <x v="0"/>
    <x v="1"/>
    <s v="M"/>
    <x v="3"/>
    <n v="4.125"/>
    <n v="8.25"/>
    <x v="1"/>
    <x v="1"/>
    <x v="0"/>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0"/>
    <x v="2"/>
  </r>
  <r>
    <s v="QOO-24615-950"/>
    <x v="162"/>
    <s v="01338-83217-GV"/>
    <s v="R-M-2.5"/>
    <n v="3"/>
    <x v="175"/>
    <s v="mmeriet56@noaa.gov"/>
    <x v="0"/>
    <x v="0"/>
    <s v="M"/>
    <x v="2"/>
    <n v="22.884999999999998"/>
    <n v="68.655000000000001"/>
    <x v="0"/>
    <x v="1"/>
    <x v="0"/>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0"/>
    <x v="1"/>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0"/>
    <x v="2"/>
  </r>
  <r>
    <s v="ILQ-11027-588"/>
    <x v="166"/>
    <s v="76293-30918-DQ"/>
    <s v="E-D-1"/>
    <n v="6"/>
    <x v="181"/>
    <s v="ppetrushanko5c@blinklist.com"/>
    <x v="1"/>
    <x v="1"/>
    <s v="D"/>
    <x v="0"/>
    <n v="12.15"/>
    <n v="72.900000000000006"/>
    <x v="1"/>
    <x v="0"/>
    <x v="2"/>
  </r>
  <r>
    <s v="KRZ-13868-122"/>
    <x v="167"/>
    <s v="86779-84838-EJ"/>
    <s v="E-L-1"/>
    <n v="3"/>
    <x v="182"/>
    <s v=""/>
    <x v="0"/>
    <x v="1"/>
    <s v="L"/>
    <x v="0"/>
    <n v="14.85"/>
    <n v="44.55"/>
    <x v="1"/>
    <x v="1"/>
    <x v="1"/>
  </r>
  <r>
    <s v="VRM-93594-914"/>
    <x v="168"/>
    <s v="66806-41795-MX"/>
    <s v="E-D-0.5"/>
    <n v="5"/>
    <x v="183"/>
    <s v="elaird5e@bing.com"/>
    <x v="0"/>
    <x v="1"/>
    <s v="D"/>
    <x v="1"/>
    <n v="7.29"/>
    <n v="36.450000000000003"/>
    <x v="1"/>
    <x v="1"/>
    <x v="2"/>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1"/>
    <x v="2"/>
  </r>
  <r>
    <s v="NOP-21394-646"/>
    <x v="170"/>
    <s v="16982-35708-BZ"/>
    <s v="L-D-2.5"/>
    <n v="3"/>
    <x v="185"/>
    <s v="ncuttler5g@parallels.com"/>
    <x v="0"/>
    <x v="3"/>
    <s v="D"/>
    <x v="2"/>
    <n v="29.784999999999997"/>
    <n v="89.35499999999999"/>
    <x v="3"/>
    <x v="1"/>
    <x v="2"/>
  </r>
  <r>
    <s v="NOP-21394-646"/>
    <x v="170"/>
    <s v="16982-35708-BZ"/>
    <s v="L-L-0.5"/>
    <n v="4"/>
    <x v="185"/>
    <s v="ncuttler5g@parallels.com"/>
    <x v="0"/>
    <x v="3"/>
    <s v="L"/>
    <x v="1"/>
    <n v="9.51"/>
    <n v="38.04"/>
    <x v="3"/>
    <x v="1"/>
    <x v="1"/>
  </r>
  <r>
    <s v="NOP-21394-646"/>
    <x v="170"/>
    <s v="16982-35708-BZ"/>
    <s v="E-M-1"/>
    <n v="3"/>
    <x v="185"/>
    <s v="ncuttler5g@parallels.com"/>
    <x v="0"/>
    <x v="1"/>
    <s v="M"/>
    <x v="0"/>
    <n v="13.75"/>
    <n v="41.25"/>
    <x v="1"/>
    <x v="1"/>
    <x v="0"/>
  </r>
  <r>
    <s v="FTV-77095-168"/>
    <x v="171"/>
    <s v="66708-26678-QK"/>
    <s v="L-L-0.5"/>
    <n v="6"/>
    <x v="186"/>
    <s v=""/>
    <x v="0"/>
    <x v="3"/>
    <s v="L"/>
    <x v="1"/>
    <n v="9.51"/>
    <n v="57.06"/>
    <x v="3"/>
    <x v="1"/>
    <x v="1"/>
  </r>
  <r>
    <s v="BOR-02906-411"/>
    <x v="172"/>
    <s v="08743-09057-OO"/>
    <s v="L-D-2.5"/>
    <n v="6"/>
    <x v="187"/>
    <s v="tfelip5m@typepad.com"/>
    <x v="0"/>
    <x v="3"/>
    <s v="D"/>
    <x v="2"/>
    <n v="29.784999999999997"/>
    <n v="178.70999999999998"/>
    <x v="3"/>
    <x v="0"/>
    <x v="2"/>
  </r>
  <r>
    <s v="WMP-68847-770"/>
    <x v="173"/>
    <s v="37490-01572-JW"/>
    <s v="L-L-0.2"/>
    <n v="1"/>
    <x v="188"/>
    <s v="vle5n@disqus.com"/>
    <x v="0"/>
    <x v="3"/>
    <s v="L"/>
    <x v="3"/>
    <n v="4.7549999999999999"/>
    <n v="4.7549999999999999"/>
    <x v="3"/>
    <x v="1"/>
    <x v="1"/>
  </r>
  <r>
    <s v="TMO-22785-872"/>
    <x v="174"/>
    <s v="01811-60350-CU"/>
    <s v="E-M-1"/>
    <n v="6"/>
    <x v="189"/>
    <s v=""/>
    <x v="0"/>
    <x v="1"/>
    <s v="M"/>
    <x v="0"/>
    <n v="13.75"/>
    <n v="82.5"/>
    <x v="1"/>
    <x v="1"/>
    <x v="0"/>
  </r>
  <r>
    <s v="TJG-73587-353"/>
    <x v="175"/>
    <s v="24766-58139-GT"/>
    <s v="R-D-0.2"/>
    <n v="3"/>
    <x v="190"/>
    <s v=""/>
    <x v="0"/>
    <x v="0"/>
    <s v="D"/>
    <x v="3"/>
    <n v="2.6849999999999996"/>
    <n v="8.0549999999999997"/>
    <x v="0"/>
    <x v="0"/>
    <x v="2"/>
  </r>
  <r>
    <s v="OOU-61343-455"/>
    <x v="176"/>
    <s v="90123-70970-NY"/>
    <s v="A-M-1"/>
    <n v="2"/>
    <x v="191"/>
    <s v="npoolman5q@howstuffworks.com"/>
    <x v="0"/>
    <x v="2"/>
    <s v="M"/>
    <x v="0"/>
    <n v="11.25"/>
    <n v="22.5"/>
    <x v="2"/>
    <x v="1"/>
    <x v="0"/>
  </r>
  <r>
    <s v="RMA-08327-369"/>
    <x v="142"/>
    <s v="93809-05424-MG"/>
    <s v="A-M-0.5"/>
    <n v="6"/>
    <x v="192"/>
    <s v="oduny5r@constantcontact.com"/>
    <x v="0"/>
    <x v="2"/>
    <s v="M"/>
    <x v="1"/>
    <n v="6.75"/>
    <n v="40.5"/>
    <x v="2"/>
    <x v="0"/>
    <x v="0"/>
  </r>
  <r>
    <s v="SFB-97929-779"/>
    <x v="177"/>
    <s v="85425-33494-HQ"/>
    <s v="E-D-0.5"/>
    <n v="4"/>
    <x v="193"/>
    <s v="chalfhide5s@google.ru"/>
    <x v="1"/>
    <x v="1"/>
    <s v="D"/>
    <x v="1"/>
    <n v="7.29"/>
    <n v="29.16"/>
    <x v="1"/>
    <x v="0"/>
    <x v="2"/>
  </r>
  <r>
    <s v="AUP-10128-606"/>
    <x v="178"/>
    <s v="54387-64897-XC"/>
    <s v="A-M-0.5"/>
    <n v="1"/>
    <x v="194"/>
    <s v="fmalecky5t@list-manage.com"/>
    <x v="2"/>
    <x v="2"/>
    <s v="M"/>
    <x v="1"/>
    <n v="6.75"/>
    <n v="6.75"/>
    <x v="2"/>
    <x v="1"/>
    <x v="0"/>
  </r>
  <r>
    <s v="YTW-40242-005"/>
    <x v="179"/>
    <s v="01035-70465-UO"/>
    <s v="L-D-1"/>
    <n v="4"/>
    <x v="195"/>
    <s v="aattwater5u@wikia.com"/>
    <x v="0"/>
    <x v="3"/>
    <s v="D"/>
    <x v="0"/>
    <n v="12.95"/>
    <n v="51.8"/>
    <x v="3"/>
    <x v="0"/>
    <x v="2"/>
  </r>
  <r>
    <s v="PRP-53390-819"/>
    <x v="180"/>
    <s v="84260-39432-ML"/>
    <s v="E-L-0.5"/>
    <n v="6"/>
    <x v="196"/>
    <s v="mwhellans5v@mapquest.com"/>
    <x v="0"/>
    <x v="1"/>
    <s v="L"/>
    <x v="1"/>
    <n v="8.91"/>
    <n v="53.46"/>
    <x v="1"/>
    <x v="1"/>
    <x v="1"/>
  </r>
  <r>
    <s v="GSJ-01065-125"/>
    <x v="181"/>
    <s v="69779-40609-RS"/>
    <s v="E-D-0.2"/>
    <n v="4"/>
    <x v="197"/>
    <s v="dcamilletti5w@businesswire.com"/>
    <x v="0"/>
    <x v="1"/>
    <s v="D"/>
    <x v="3"/>
    <n v="3.645"/>
    <n v="14.58"/>
    <x v="1"/>
    <x v="0"/>
    <x v="2"/>
  </r>
  <r>
    <s v="YQU-65147-580"/>
    <x v="182"/>
    <s v="80247-70000-HT"/>
    <s v="R-D-2.5"/>
    <n v="1"/>
    <x v="198"/>
    <s v="egalgey5x@wufoo.com"/>
    <x v="0"/>
    <x v="0"/>
    <s v="D"/>
    <x v="2"/>
    <n v="20.584999999999997"/>
    <n v="20.584999999999997"/>
    <x v="0"/>
    <x v="1"/>
    <x v="2"/>
  </r>
  <r>
    <s v="QPM-95832-683"/>
    <x v="183"/>
    <s v="35058-04550-VC"/>
    <s v="L-L-1"/>
    <n v="2"/>
    <x v="199"/>
    <s v="mhame5y@newsvine.com"/>
    <x v="1"/>
    <x v="3"/>
    <s v="L"/>
    <x v="0"/>
    <n v="15.85"/>
    <n v="31.7"/>
    <x v="3"/>
    <x v="1"/>
    <x v="1"/>
  </r>
  <r>
    <s v="BNQ-88920-567"/>
    <x v="184"/>
    <s v="27226-53717-SY"/>
    <s v="L-D-0.2"/>
    <n v="6"/>
    <x v="200"/>
    <s v="igurnee5z@usnews.com"/>
    <x v="0"/>
    <x v="3"/>
    <s v="D"/>
    <x v="3"/>
    <n v="3.8849999999999998"/>
    <n v="23.31"/>
    <x v="3"/>
    <x v="1"/>
    <x v="2"/>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1"/>
    <x v="0"/>
  </r>
  <r>
    <s v="VFZ-91673-181"/>
    <x v="188"/>
    <s v="10225-91535-AI"/>
    <s v="A-L-1"/>
    <n v="6"/>
    <x v="205"/>
    <s v="lrushmer65@europa.eu"/>
    <x v="0"/>
    <x v="2"/>
    <s v="L"/>
    <x v="0"/>
    <n v="12.95"/>
    <n v="77.699999999999989"/>
    <x v="2"/>
    <x v="0"/>
    <x v="1"/>
  </r>
  <r>
    <s v="WKD-81956-870"/>
    <x v="189"/>
    <s v="48090-06534-HI"/>
    <s v="L-D-0.5"/>
    <n v="3"/>
    <x v="206"/>
    <s v="wedinborough66@github.io"/>
    <x v="0"/>
    <x v="3"/>
    <s v="D"/>
    <x v="1"/>
    <n v="7.77"/>
    <n v="23.31"/>
    <x v="3"/>
    <x v="1"/>
    <x v="2"/>
  </r>
  <r>
    <s v="TNI-91067-006"/>
    <x v="190"/>
    <s v="80444-58185-FX"/>
    <s v="E-L-1"/>
    <n v="4"/>
    <x v="207"/>
    <s v=""/>
    <x v="0"/>
    <x v="1"/>
    <s v="L"/>
    <x v="0"/>
    <n v="14.85"/>
    <n v="59.4"/>
    <x v="1"/>
    <x v="0"/>
    <x v="1"/>
  </r>
  <r>
    <s v="IZA-61469-812"/>
    <x v="191"/>
    <s v="13561-92774-WP"/>
    <s v="L-D-2.5"/>
    <n v="4"/>
    <x v="208"/>
    <s v="kbromehead68@un.org"/>
    <x v="0"/>
    <x v="3"/>
    <s v="D"/>
    <x v="2"/>
    <n v="29.784999999999997"/>
    <n v="119.13999999999999"/>
    <x v="3"/>
    <x v="0"/>
    <x v="2"/>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1"/>
    <x v="0"/>
  </r>
  <r>
    <s v="ALA-62598-016"/>
    <x v="194"/>
    <s v="57145-03803-ZL"/>
    <s v="R-D-0.2"/>
    <n v="6"/>
    <x v="211"/>
    <s v="nwyvill6b@naver.com"/>
    <x v="2"/>
    <x v="0"/>
    <s v="D"/>
    <x v="3"/>
    <n v="2.6849999999999996"/>
    <n v="16.11"/>
    <x v="0"/>
    <x v="0"/>
    <x v="2"/>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1"/>
    <x v="0"/>
  </r>
  <r>
    <s v="BPT-83989-157"/>
    <x v="197"/>
    <s v="84269-49816-ML"/>
    <s v="A-M-2.5"/>
    <n v="2"/>
    <x v="214"/>
    <s v="pcutchie6e@globo.com"/>
    <x v="0"/>
    <x v="2"/>
    <s v="M"/>
    <x v="2"/>
    <n v="25.874999999999996"/>
    <n v="51.749999999999993"/>
    <x v="2"/>
    <x v="1"/>
    <x v="0"/>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1"/>
    <x v="0"/>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1"/>
    <x v="2"/>
  </r>
  <r>
    <s v="JJX-83339-346"/>
    <x v="204"/>
    <s v="32928-18158-OW"/>
    <s v="R-L-0.2"/>
    <n v="1"/>
    <x v="221"/>
    <s v=""/>
    <x v="0"/>
    <x v="0"/>
    <s v="L"/>
    <x v="3"/>
    <n v="3.5849999999999995"/>
    <n v="3.5849999999999995"/>
    <x v="0"/>
    <x v="0"/>
    <x v="1"/>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1"/>
    <x v="0"/>
  </r>
  <r>
    <s v="ISK-42066-094"/>
    <x v="209"/>
    <s v="41505-42181-EF"/>
    <s v="E-D-1"/>
    <n v="3"/>
    <x v="226"/>
    <s v="srushbrooke6q@youku.com"/>
    <x v="0"/>
    <x v="1"/>
    <s v="D"/>
    <x v="0"/>
    <n v="12.15"/>
    <n v="36.450000000000003"/>
    <x v="1"/>
    <x v="0"/>
    <x v="2"/>
  </r>
  <r>
    <s v="FTC-35822-530"/>
    <x v="210"/>
    <s v="14307-87663-KB"/>
    <s v="E-D-0.5"/>
    <n v="4"/>
    <x v="227"/>
    <s v="tdrynan6r@deviantart.com"/>
    <x v="0"/>
    <x v="1"/>
    <s v="D"/>
    <x v="1"/>
    <n v="7.29"/>
    <n v="29.16"/>
    <x v="1"/>
    <x v="0"/>
    <x v="2"/>
  </r>
  <r>
    <s v="VSS-56247-688"/>
    <x v="211"/>
    <s v="08360-19442-GB"/>
    <s v="L-M-2.5"/>
    <n v="4"/>
    <x v="228"/>
    <s v="eyurkov6s@hud.gov"/>
    <x v="0"/>
    <x v="3"/>
    <s v="M"/>
    <x v="2"/>
    <n v="33.464999999999996"/>
    <n v="133.85999999999999"/>
    <x v="3"/>
    <x v="1"/>
    <x v="0"/>
  </r>
  <r>
    <s v="HVW-25584-144"/>
    <x v="212"/>
    <s v="93405-51204-UW"/>
    <s v="L-L-0.2"/>
    <n v="5"/>
    <x v="229"/>
    <s v="lmallan6t@state.gov"/>
    <x v="0"/>
    <x v="3"/>
    <s v="L"/>
    <x v="3"/>
    <n v="4.7549999999999999"/>
    <n v="23.774999999999999"/>
    <x v="3"/>
    <x v="0"/>
    <x v="1"/>
  </r>
  <r>
    <s v="MUY-15309-209"/>
    <x v="213"/>
    <s v="97152-03355-IW"/>
    <s v="L-D-1"/>
    <n v="3"/>
    <x v="230"/>
    <s v="gbentjens6u@netlog.com"/>
    <x v="2"/>
    <x v="3"/>
    <s v="D"/>
    <x v="0"/>
    <n v="12.95"/>
    <n v="38.849999999999994"/>
    <x v="3"/>
    <x v="1"/>
    <x v="2"/>
  </r>
  <r>
    <s v="VAJ-44572-469"/>
    <x v="63"/>
    <s v="79216-73157-TE"/>
    <s v="R-L-0.2"/>
    <n v="6"/>
    <x v="231"/>
    <s v=""/>
    <x v="1"/>
    <x v="0"/>
    <s v="L"/>
    <x v="3"/>
    <n v="3.5849999999999995"/>
    <n v="21.509999999999998"/>
    <x v="0"/>
    <x v="0"/>
    <x v="1"/>
  </r>
  <r>
    <s v="YJU-84377-606"/>
    <x v="214"/>
    <s v="20259-47723-AC"/>
    <s v="A-D-1"/>
    <n v="1"/>
    <x v="232"/>
    <s v="lentwistle6w@omniture.com"/>
    <x v="0"/>
    <x v="2"/>
    <s v="D"/>
    <x v="0"/>
    <n v="9.9499999999999993"/>
    <n v="9.9499999999999993"/>
    <x v="2"/>
    <x v="0"/>
    <x v="2"/>
  </r>
  <r>
    <s v="VNC-93921-469"/>
    <x v="215"/>
    <s v="04666-71569-RI"/>
    <s v="L-L-1"/>
    <n v="1"/>
    <x v="233"/>
    <s v="zkiffe74@cyberchimps.com"/>
    <x v="0"/>
    <x v="3"/>
    <s v="L"/>
    <x v="0"/>
    <n v="15.85"/>
    <n v="15.85"/>
    <x v="3"/>
    <x v="0"/>
    <x v="1"/>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1"/>
    <x v="2"/>
  </r>
  <r>
    <s v="GGD-38107-641"/>
    <x v="219"/>
    <s v="99562-88650-YF"/>
    <s v="L-M-1"/>
    <n v="4"/>
    <x v="237"/>
    <s v="lkernan71@wsj.com"/>
    <x v="0"/>
    <x v="3"/>
    <s v="M"/>
    <x v="0"/>
    <n v="14.55"/>
    <n v="58.2"/>
    <x v="3"/>
    <x v="1"/>
    <x v="0"/>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0"/>
    <x v="2"/>
  </r>
  <r>
    <s v="MSJ-11909-468"/>
    <x v="188"/>
    <s v="07878-45872-CC"/>
    <s v="E-D-2.5"/>
    <n v="5"/>
    <x v="241"/>
    <s v="ccromwell76@desdev.cn"/>
    <x v="0"/>
    <x v="1"/>
    <s v="D"/>
    <x v="2"/>
    <n v="27.945"/>
    <n v="139.72499999999999"/>
    <x v="1"/>
    <x v="1"/>
    <x v="2"/>
  </r>
  <r>
    <s v="DKB-78053-329"/>
    <x v="223"/>
    <s v="12444-05174-OO"/>
    <s v="R-M-0.2"/>
    <n v="2"/>
    <x v="242"/>
    <s v="ihay77@lulu.com"/>
    <x v="2"/>
    <x v="0"/>
    <s v="M"/>
    <x v="3"/>
    <n v="2.9849999999999999"/>
    <n v="5.97"/>
    <x v="0"/>
    <x v="1"/>
    <x v="0"/>
  </r>
  <r>
    <s v="DFZ-45083-941"/>
    <x v="224"/>
    <s v="34665-62561-AU"/>
    <s v="R-L-2.5"/>
    <n v="1"/>
    <x v="243"/>
    <s v="ttaffarello78@sciencedaily.com"/>
    <x v="0"/>
    <x v="0"/>
    <s v="L"/>
    <x v="2"/>
    <n v="27.484999999999996"/>
    <n v="27.484999999999996"/>
    <x v="0"/>
    <x v="0"/>
    <x v="1"/>
  </r>
  <r>
    <s v="OTA-40969-710"/>
    <x v="83"/>
    <s v="77877-11993-QH"/>
    <s v="R-L-1"/>
    <n v="5"/>
    <x v="244"/>
    <s v="mcanty79@jigsy.com"/>
    <x v="0"/>
    <x v="0"/>
    <s v="L"/>
    <x v="0"/>
    <n v="11.95"/>
    <n v="59.75"/>
    <x v="0"/>
    <x v="0"/>
    <x v="1"/>
  </r>
  <r>
    <s v="GRH-45571-667"/>
    <x v="104"/>
    <s v="32291-18308-YZ"/>
    <s v="E-M-1"/>
    <n v="3"/>
    <x v="245"/>
    <s v="jkopke7a@auda.org.au"/>
    <x v="0"/>
    <x v="1"/>
    <s v="M"/>
    <x v="0"/>
    <n v="13.75"/>
    <n v="41.25"/>
    <x v="1"/>
    <x v="1"/>
    <x v="0"/>
  </r>
  <r>
    <s v="NXV-05302-067"/>
    <x v="225"/>
    <s v="25754-33191-ZI"/>
    <s v="L-M-2.5"/>
    <n v="4"/>
    <x v="246"/>
    <s v=""/>
    <x v="0"/>
    <x v="3"/>
    <s v="M"/>
    <x v="2"/>
    <n v="33.464999999999996"/>
    <n v="133.85999999999999"/>
    <x v="3"/>
    <x v="1"/>
    <x v="0"/>
  </r>
  <r>
    <s v="VZH-86274-142"/>
    <x v="226"/>
    <s v="53120-45532-KL"/>
    <s v="R-L-1"/>
    <n v="5"/>
    <x v="247"/>
    <s v=""/>
    <x v="1"/>
    <x v="0"/>
    <s v="L"/>
    <x v="0"/>
    <n v="11.95"/>
    <n v="59.75"/>
    <x v="0"/>
    <x v="0"/>
    <x v="1"/>
  </r>
  <r>
    <s v="KIX-93248-135"/>
    <x v="227"/>
    <s v="36605-83052-WB"/>
    <s v="A-D-0.5"/>
    <n v="1"/>
    <x v="248"/>
    <s v="vhellmore7d@bbc.co.uk"/>
    <x v="0"/>
    <x v="2"/>
    <s v="D"/>
    <x v="1"/>
    <n v="5.97"/>
    <n v="5.97"/>
    <x v="2"/>
    <x v="0"/>
    <x v="2"/>
  </r>
  <r>
    <s v="AXR-10962-010"/>
    <x v="180"/>
    <s v="53683-35977-KI"/>
    <s v="E-D-1"/>
    <n v="2"/>
    <x v="249"/>
    <s v="mseawright7e@nbcnews.com"/>
    <x v="2"/>
    <x v="1"/>
    <s v="D"/>
    <x v="0"/>
    <n v="12.15"/>
    <n v="24.3"/>
    <x v="1"/>
    <x v="1"/>
    <x v="2"/>
  </r>
  <r>
    <s v="IHS-71573-008"/>
    <x v="228"/>
    <s v="07972-83134-NM"/>
    <s v="E-D-0.2"/>
    <n v="6"/>
    <x v="250"/>
    <s v="snortheast7f@mashable.com"/>
    <x v="0"/>
    <x v="1"/>
    <s v="D"/>
    <x v="3"/>
    <n v="3.645"/>
    <n v="21.87"/>
    <x v="1"/>
    <x v="0"/>
    <x v="2"/>
  </r>
  <r>
    <s v="QTR-19001-114"/>
    <x v="229"/>
    <s v="01035-70465-UO"/>
    <s v="A-D-1"/>
    <n v="2"/>
    <x v="195"/>
    <s v="aattwater5u@wikia.com"/>
    <x v="0"/>
    <x v="2"/>
    <s v="D"/>
    <x v="0"/>
    <n v="9.9499999999999993"/>
    <n v="19.899999999999999"/>
    <x v="2"/>
    <x v="0"/>
    <x v="2"/>
  </r>
  <r>
    <s v="WBK-62297-910"/>
    <x v="230"/>
    <s v="25514-23938-IQ"/>
    <s v="A-D-0.2"/>
    <n v="2"/>
    <x v="251"/>
    <s v="mfearon7h@reverbnation.com"/>
    <x v="0"/>
    <x v="2"/>
    <s v="D"/>
    <x v="3"/>
    <n v="2.9849999999999999"/>
    <n v="5.97"/>
    <x v="2"/>
    <x v="1"/>
    <x v="2"/>
  </r>
  <r>
    <s v="OGY-19377-175"/>
    <x v="231"/>
    <s v="49084-44492-OJ"/>
    <s v="E-D-0.5"/>
    <n v="1"/>
    <x v="252"/>
    <s v=""/>
    <x v="1"/>
    <x v="1"/>
    <s v="D"/>
    <x v="1"/>
    <n v="7.29"/>
    <n v="7.29"/>
    <x v="1"/>
    <x v="0"/>
    <x v="2"/>
  </r>
  <r>
    <s v="ESR-66651-814"/>
    <x v="80"/>
    <s v="76624-72205-CK"/>
    <s v="A-D-0.2"/>
    <n v="4"/>
    <x v="253"/>
    <s v="jsisneros7j@a8.net"/>
    <x v="0"/>
    <x v="2"/>
    <s v="D"/>
    <x v="3"/>
    <n v="2.9849999999999999"/>
    <n v="11.94"/>
    <x v="2"/>
    <x v="0"/>
    <x v="2"/>
  </r>
  <r>
    <s v="CPX-46916-770"/>
    <x v="232"/>
    <s v="12729-50170-JE"/>
    <s v="R-L-1"/>
    <n v="6"/>
    <x v="254"/>
    <s v="zcarlson7k@bigcartel.com"/>
    <x v="1"/>
    <x v="0"/>
    <s v="L"/>
    <x v="0"/>
    <n v="11.95"/>
    <n v="71.699999999999989"/>
    <x v="0"/>
    <x v="0"/>
    <x v="1"/>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1"/>
    <x v="0"/>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0"/>
    <x v="1"/>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0"/>
    <x v="1"/>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0"/>
    <x v="1"/>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0"/>
    <x v="2"/>
  </r>
  <r>
    <s v="IYO-10245-081"/>
    <x v="242"/>
    <s v="57145-31023-FK"/>
    <s v="E-M-2.5"/>
    <n v="3"/>
    <x v="266"/>
    <s v=""/>
    <x v="0"/>
    <x v="1"/>
    <s v="M"/>
    <x v="2"/>
    <n v="31.624999999999996"/>
    <n v="94.874999999999986"/>
    <x v="1"/>
    <x v="1"/>
    <x v="0"/>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0"/>
    <x v="2"/>
  </r>
  <r>
    <s v="XAH-93337-609"/>
    <x v="248"/>
    <s v="66976-43829-YG"/>
    <s v="A-D-1"/>
    <n v="5"/>
    <x v="272"/>
    <s v="dduke82@vkontakte.ru"/>
    <x v="0"/>
    <x v="2"/>
    <s v="D"/>
    <x v="0"/>
    <n v="9.9499999999999993"/>
    <n v="49.75"/>
    <x v="2"/>
    <x v="1"/>
    <x v="2"/>
  </r>
  <r>
    <s v="QKA-72582-644"/>
    <x v="249"/>
    <s v="64852-04619-XZ"/>
    <s v="E-M-0.5"/>
    <n v="2"/>
    <x v="273"/>
    <s v=""/>
    <x v="1"/>
    <x v="1"/>
    <s v="M"/>
    <x v="1"/>
    <n v="8.25"/>
    <n v="16.5"/>
    <x v="1"/>
    <x v="1"/>
    <x v="0"/>
  </r>
  <r>
    <s v="ZDK-84567-102"/>
    <x v="250"/>
    <s v="58690-31815-VY"/>
    <s v="A-D-0.5"/>
    <n v="3"/>
    <x v="274"/>
    <s v="ihussey84@mapy.cz"/>
    <x v="0"/>
    <x v="2"/>
    <s v="D"/>
    <x v="1"/>
    <n v="5.97"/>
    <n v="17.91"/>
    <x v="2"/>
    <x v="1"/>
    <x v="2"/>
  </r>
  <r>
    <s v="WAV-38301-984"/>
    <x v="251"/>
    <s v="62863-81239-DT"/>
    <s v="A-D-0.5"/>
    <n v="5"/>
    <x v="275"/>
    <s v="cpinkerton85@upenn.edu"/>
    <x v="0"/>
    <x v="2"/>
    <s v="D"/>
    <x v="1"/>
    <n v="5.97"/>
    <n v="29.849999999999998"/>
    <x v="2"/>
    <x v="1"/>
    <x v="2"/>
  </r>
  <r>
    <s v="KZR-33023-209"/>
    <x v="177"/>
    <s v="21177-40725-CF"/>
    <s v="E-L-1"/>
    <n v="3"/>
    <x v="276"/>
    <s v=""/>
    <x v="0"/>
    <x v="1"/>
    <s v="L"/>
    <x v="0"/>
    <n v="14.85"/>
    <n v="44.55"/>
    <x v="1"/>
    <x v="1"/>
    <x v="1"/>
  </r>
  <r>
    <s v="ULM-49433-003"/>
    <x v="252"/>
    <s v="99421-80253-UI"/>
    <s v="E-M-1"/>
    <n v="2"/>
    <x v="277"/>
    <s v=""/>
    <x v="0"/>
    <x v="1"/>
    <s v="M"/>
    <x v="0"/>
    <n v="13.75"/>
    <n v="27.5"/>
    <x v="1"/>
    <x v="1"/>
    <x v="0"/>
  </r>
  <r>
    <s v="SIB-83254-136"/>
    <x v="253"/>
    <s v="45315-50206-DK"/>
    <s v="R-M-0.5"/>
    <n v="6"/>
    <x v="278"/>
    <s v="dvizor88@furl.net"/>
    <x v="0"/>
    <x v="0"/>
    <s v="M"/>
    <x v="1"/>
    <n v="5.97"/>
    <n v="35.82"/>
    <x v="0"/>
    <x v="0"/>
    <x v="0"/>
  </r>
  <r>
    <s v="NOK-50349-551"/>
    <x v="254"/>
    <s v="09595-95726-OV"/>
    <s v="R-D-0.5"/>
    <n v="3"/>
    <x v="279"/>
    <s v="esedgebeer89@oaic.gov.au"/>
    <x v="0"/>
    <x v="0"/>
    <s v="D"/>
    <x v="1"/>
    <n v="5.3699999999999992"/>
    <n v="16.11"/>
    <x v="0"/>
    <x v="0"/>
    <x v="2"/>
  </r>
  <r>
    <s v="YIS-96268-844"/>
    <x v="227"/>
    <s v="60221-67036-TD"/>
    <s v="E-L-0.2"/>
    <n v="6"/>
    <x v="280"/>
    <s v="klestrange8a@lulu.com"/>
    <x v="0"/>
    <x v="1"/>
    <s v="L"/>
    <x v="3"/>
    <n v="4.4550000000000001"/>
    <n v="26.73"/>
    <x v="1"/>
    <x v="0"/>
    <x v="1"/>
  </r>
  <r>
    <s v="CXI-04933-855"/>
    <x v="110"/>
    <s v="62923-29397-KX"/>
    <s v="E-L-2.5"/>
    <n v="6"/>
    <x v="281"/>
    <s v="ltanti8b@techcrunch.com"/>
    <x v="0"/>
    <x v="1"/>
    <s v="L"/>
    <x v="2"/>
    <n v="34.154999999999994"/>
    <n v="204.92999999999995"/>
    <x v="1"/>
    <x v="0"/>
    <x v="1"/>
  </r>
  <r>
    <s v="IZU-90429-382"/>
    <x v="182"/>
    <s v="33011-52383-BA"/>
    <s v="A-L-1"/>
    <n v="3"/>
    <x v="282"/>
    <s v="ade8c@1und1.de"/>
    <x v="0"/>
    <x v="2"/>
    <s v="L"/>
    <x v="0"/>
    <n v="12.95"/>
    <n v="38.849999999999994"/>
    <x v="2"/>
    <x v="0"/>
    <x v="1"/>
  </r>
  <r>
    <s v="WIT-40912-783"/>
    <x v="255"/>
    <s v="86768-91598-FA"/>
    <s v="L-D-0.2"/>
    <n v="4"/>
    <x v="283"/>
    <s v="tjedrachowicz8d@acquirethisname.com"/>
    <x v="0"/>
    <x v="3"/>
    <s v="D"/>
    <x v="3"/>
    <n v="3.8849999999999998"/>
    <n v="15.54"/>
    <x v="3"/>
    <x v="0"/>
    <x v="2"/>
  </r>
  <r>
    <s v="PSD-57291-590"/>
    <x v="256"/>
    <s v="37191-12203-MX"/>
    <s v="A-M-0.5"/>
    <n v="1"/>
    <x v="284"/>
    <s v="pstonner8e@moonfruit.com"/>
    <x v="0"/>
    <x v="2"/>
    <s v="M"/>
    <x v="1"/>
    <n v="6.75"/>
    <n v="6.75"/>
    <x v="2"/>
    <x v="1"/>
    <x v="0"/>
  </r>
  <r>
    <s v="GOI-41472-677"/>
    <x v="3"/>
    <s v="16545-76328-JY"/>
    <s v="E-D-2.5"/>
    <n v="4"/>
    <x v="285"/>
    <s v="dtingly8f@goo.ne.jp"/>
    <x v="0"/>
    <x v="1"/>
    <s v="D"/>
    <x v="2"/>
    <n v="27.945"/>
    <n v="111.78"/>
    <x v="1"/>
    <x v="0"/>
    <x v="2"/>
  </r>
  <r>
    <s v="KTX-17944-494"/>
    <x v="257"/>
    <s v="74330-29286-RO"/>
    <s v="A-L-0.2"/>
    <n v="1"/>
    <x v="286"/>
    <s v="crushe8n@about.me"/>
    <x v="0"/>
    <x v="2"/>
    <s v="L"/>
    <x v="3"/>
    <n v="3.8849999999999998"/>
    <n v="3.8849999999999998"/>
    <x v="2"/>
    <x v="0"/>
    <x v="1"/>
  </r>
  <r>
    <s v="RDM-99811-230"/>
    <x v="258"/>
    <s v="22349-47389-GY"/>
    <s v="L-M-0.2"/>
    <n v="5"/>
    <x v="287"/>
    <s v="bchecci8h@usa.gov"/>
    <x v="2"/>
    <x v="3"/>
    <s v="M"/>
    <x v="3"/>
    <n v="4.3650000000000002"/>
    <n v="21.825000000000003"/>
    <x v="3"/>
    <x v="1"/>
    <x v="0"/>
  </r>
  <r>
    <s v="JTU-55897-581"/>
    <x v="259"/>
    <s v="70290-38099-GB"/>
    <s v="R-M-0.2"/>
    <n v="5"/>
    <x v="288"/>
    <s v="jbagot8i@mac.com"/>
    <x v="0"/>
    <x v="0"/>
    <s v="M"/>
    <x v="3"/>
    <n v="2.9849999999999999"/>
    <n v="14.924999999999999"/>
    <x v="0"/>
    <x v="1"/>
    <x v="0"/>
  </r>
  <r>
    <s v="CRK-07584-240"/>
    <x v="260"/>
    <s v="18741-72071-PP"/>
    <s v="A-M-1"/>
    <n v="3"/>
    <x v="289"/>
    <s v="ebeeble8j@soundcloud.com"/>
    <x v="0"/>
    <x v="2"/>
    <s v="M"/>
    <x v="0"/>
    <n v="11.25"/>
    <n v="33.75"/>
    <x v="2"/>
    <x v="0"/>
    <x v="0"/>
  </r>
  <r>
    <s v="MKE-75518-399"/>
    <x v="261"/>
    <s v="62588-82624-II"/>
    <s v="A-M-1"/>
    <n v="3"/>
    <x v="290"/>
    <s v="cfluin8k@flickr.com"/>
    <x v="2"/>
    <x v="2"/>
    <s v="M"/>
    <x v="0"/>
    <n v="11.25"/>
    <n v="33.75"/>
    <x v="2"/>
    <x v="1"/>
    <x v="0"/>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1"/>
    <x v="2"/>
  </r>
  <r>
    <s v="ZGD-94763-868"/>
    <x v="265"/>
    <s v="53086-67334-KT"/>
    <s v="E-L-2.5"/>
    <n v="1"/>
    <x v="296"/>
    <s v="mbrockway8r@ibm.com"/>
    <x v="0"/>
    <x v="1"/>
    <s v="L"/>
    <x v="2"/>
    <n v="34.154999999999994"/>
    <n v="34.154999999999994"/>
    <x v="1"/>
    <x v="0"/>
    <x v="1"/>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1"/>
    <x v="2"/>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0"/>
    <x v="1"/>
  </r>
  <r>
    <s v="OWY-43108-475"/>
    <x v="269"/>
    <s v="06432-73165-ML"/>
    <s v="A-M-0.2"/>
    <n v="6"/>
    <x v="301"/>
    <s v="ggoggin8x@wix.com"/>
    <x v="1"/>
    <x v="2"/>
    <s v="M"/>
    <x v="3"/>
    <n v="3.375"/>
    <n v="20.25"/>
    <x v="2"/>
    <x v="0"/>
    <x v="0"/>
  </r>
  <r>
    <s v="GNO-91911-159"/>
    <x v="145"/>
    <s v="96503-31833-CW"/>
    <s v="L-D-0.5"/>
    <n v="3"/>
    <x v="302"/>
    <s v="sjeyness8y@biglobe.ne.jp"/>
    <x v="1"/>
    <x v="3"/>
    <s v="D"/>
    <x v="1"/>
    <n v="7.77"/>
    <n v="23.31"/>
    <x v="3"/>
    <x v="1"/>
    <x v="2"/>
  </r>
  <r>
    <s v="CNY-06284-066"/>
    <x v="270"/>
    <s v="63985-64148-MG"/>
    <s v="E-D-0.2"/>
    <n v="5"/>
    <x v="303"/>
    <s v="dbonhome8z@shinystat.com"/>
    <x v="0"/>
    <x v="1"/>
    <s v="D"/>
    <x v="3"/>
    <n v="3.645"/>
    <n v="18.225000000000001"/>
    <x v="1"/>
    <x v="0"/>
    <x v="2"/>
  </r>
  <r>
    <s v="OQS-46321-904"/>
    <x v="271"/>
    <s v="19597-91185-CM"/>
    <s v="E-M-1"/>
    <n v="1"/>
    <x v="304"/>
    <s v=""/>
    <x v="0"/>
    <x v="1"/>
    <s v="M"/>
    <x v="0"/>
    <n v="13.75"/>
    <n v="13.75"/>
    <x v="1"/>
    <x v="1"/>
    <x v="0"/>
  </r>
  <r>
    <s v="IBW-87442-480"/>
    <x v="272"/>
    <s v="79814-23626-JR"/>
    <s v="A-L-2.5"/>
    <n v="1"/>
    <x v="305"/>
    <s v="tle91@epa.gov"/>
    <x v="0"/>
    <x v="2"/>
    <s v="L"/>
    <x v="2"/>
    <n v="29.784999999999997"/>
    <n v="29.784999999999997"/>
    <x v="2"/>
    <x v="0"/>
    <x v="1"/>
  </r>
  <r>
    <s v="DGZ-82537-477"/>
    <x v="252"/>
    <s v="43439-94003-DW"/>
    <s v="R-D-1"/>
    <n v="5"/>
    <x v="306"/>
    <s v=""/>
    <x v="0"/>
    <x v="0"/>
    <s v="D"/>
    <x v="0"/>
    <n v="8.9499999999999993"/>
    <n v="44.75"/>
    <x v="0"/>
    <x v="1"/>
    <x v="2"/>
  </r>
  <r>
    <s v="LPS-39089-432"/>
    <x v="273"/>
    <s v="97655-45555-LI"/>
    <s v="R-D-1"/>
    <n v="5"/>
    <x v="307"/>
    <s v="balldridge93@yandex.ru"/>
    <x v="0"/>
    <x v="0"/>
    <s v="D"/>
    <x v="0"/>
    <n v="8.9499999999999993"/>
    <n v="44.75"/>
    <x v="0"/>
    <x v="0"/>
    <x v="2"/>
  </r>
  <r>
    <s v="MQU-86100-929"/>
    <x v="274"/>
    <s v="64418-01720-VW"/>
    <s v="L-L-0.5"/>
    <n v="4"/>
    <x v="308"/>
    <s v=""/>
    <x v="0"/>
    <x v="3"/>
    <s v="L"/>
    <x v="1"/>
    <n v="9.51"/>
    <n v="38.04"/>
    <x v="3"/>
    <x v="0"/>
    <x v="1"/>
  </r>
  <r>
    <s v="XUR-14132-391"/>
    <x v="275"/>
    <s v="96836-09258-RI"/>
    <s v="R-D-0.5"/>
    <n v="4"/>
    <x v="309"/>
    <s v="lgoodger95@guardian.co.uk"/>
    <x v="0"/>
    <x v="0"/>
    <s v="D"/>
    <x v="1"/>
    <n v="5.3699999999999992"/>
    <n v="21.479999999999997"/>
    <x v="0"/>
    <x v="0"/>
    <x v="2"/>
  </r>
  <r>
    <s v="OVI-27064-381"/>
    <x v="276"/>
    <s v="37274-08534-FM"/>
    <s v="R-D-0.5"/>
    <n v="3"/>
    <x v="298"/>
    <s v="smcmillian8t@csmonitor.com"/>
    <x v="0"/>
    <x v="0"/>
    <s v="D"/>
    <x v="1"/>
    <n v="5.3699999999999992"/>
    <n v="16.11"/>
    <x v="0"/>
    <x v="1"/>
    <x v="2"/>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0"/>
    <x v="2"/>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0"/>
    <x v="1"/>
  </r>
  <r>
    <s v="HGJ-82768-173"/>
    <x v="282"/>
    <s v="62741-01322-HU"/>
    <s v="A-M-1"/>
    <n v="4"/>
    <x v="315"/>
    <s v="tomoylan9c@liveinternet.ru"/>
    <x v="2"/>
    <x v="2"/>
    <s v="M"/>
    <x v="0"/>
    <n v="11.25"/>
    <n v="45"/>
    <x v="2"/>
    <x v="1"/>
    <x v="0"/>
  </r>
  <r>
    <s v="YPT-95383-088"/>
    <x v="283"/>
    <s v="43439-94003-DW"/>
    <s v="E-D-2.5"/>
    <n v="2"/>
    <x v="306"/>
    <s v=""/>
    <x v="0"/>
    <x v="1"/>
    <s v="D"/>
    <x v="2"/>
    <n v="27.945"/>
    <n v="55.89"/>
    <x v="1"/>
    <x v="1"/>
    <x v="2"/>
  </r>
  <r>
    <s v="OYH-16533-767"/>
    <x v="284"/>
    <s v="44932-34838-RM"/>
    <s v="E-L-1"/>
    <n v="4"/>
    <x v="316"/>
    <s v="wfetherston9e@constantcontact.com"/>
    <x v="0"/>
    <x v="1"/>
    <s v="L"/>
    <x v="0"/>
    <n v="14.85"/>
    <n v="59.4"/>
    <x v="1"/>
    <x v="1"/>
    <x v="1"/>
  </r>
  <r>
    <s v="DWW-28642-549"/>
    <x v="285"/>
    <s v="91181-19412-RQ"/>
    <s v="E-D-0.2"/>
    <n v="2"/>
    <x v="317"/>
    <s v="erasmus9f@techcrunch.com"/>
    <x v="0"/>
    <x v="1"/>
    <s v="D"/>
    <x v="3"/>
    <n v="3.645"/>
    <n v="7.29"/>
    <x v="1"/>
    <x v="0"/>
    <x v="2"/>
  </r>
  <r>
    <s v="CGO-79583-871"/>
    <x v="286"/>
    <s v="37182-54930-XC"/>
    <s v="E-D-0.5"/>
    <n v="1"/>
    <x v="318"/>
    <s v="wgiorgioni9g@wikipedia.org"/>
    <x v="0"/>
    <x v="1"/>
    <s v="D"/>
    <x v="1"/>
    <n v="7.29"/>
    <n v="7.29"/>
    <x v="1"/>
    <x v="0"/>
    <x v="2"/>
  </r>
  <r>
    <s v="TFY-52090-386"/>
    <x v="287"/>
    <s v="08613-17327-XT"/>
    <s v="E-L-0.5"/>
    <n v="2"/>
    <x v="319"/>
    <s v="lscargle9h@myspace.com"/>
    <x v="0"/>
    <x v="1"/>
    <s v="L"/>
    <x v="1"/>
    <n v="8.91"/>
    <n v="17.82"/>
    <x v="1"/>
    <x v="1"/>
    <x v="1"/>
  </r>
  <r>
    <s v="TFY-52090-386"/>
    <x v="287"/>
    <s v="08613-17327-XT"/>
    <s v="L-D-0.5"/>
    <n v="5"/>
    <x v="319"/>
    <s v="lscargle9h@myspace.com"/>
    <x v="0"/>
    <x v="3"/>
    <s v="D"/>
    <x v="1"/>
    <n v="7.77"/>
    <n v="38.849999999999994"/>
    <x v="3"/>
    <x v="1"/>
    <x v="2"/>
  </r>
  <r>
    <s v="NYY-73968-094"/>
    <x v="288"/>
    <s v="70451-38048-AH"/>
    <s v="R-D-0.5"/>
    <n v="6"/>
    <x v="320"/>
    <s v="nclimance9j@europa.eu"/>
    <x v="0"/>
    <x v="0"/>
    <s v="D"/>
    <x v="1"/>
    <n v="5.3699999999999992"/>
    <n v="32.22"/>
    <x v="0"/>
    <x v="1"/>
    <x v="2"/>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0"/>
    <x v="1"/>
  </r>
  <r>
    <s v="YAU-98893-150"/>
    <x v="291"/>
    <s v="77043-48851-HG"/>
    <s v="L-M-1"/>
    <n v="3"/>
    <x v="324"/>
    <s v="ldanes9n@umn.edu"/>
    <x v="0"/>
    <x v="3"/>
    <s v="M"/>
    <x v="0"/>
    <n v="14.55"/>
    <n v="43.650000000000006"/>
    <x v="3"/>
    <x v="1"/>
    <x v="0"/>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1"/>
    <x v="2"/>
  </r>
  <r>
    <s v="DHJ-87461-571"/>
    <x v="295"/>
    <s v="94525-76037-JP"/>
    <s v="A-M-1"/>
    <n v="2"/>
    <x v="328"/>
    <s v="eryles9r@fastcompany.com"/>
    <x v="0"/>
    <x v="2"/>
    <s v="M"/>
    <x v="0"/>
    <n v="11.25"/>
    <n v="22.5"/>
    <x v="2"/>
    <x v="1"/>
    <x v="0"/>
  </r>
  <r>
    <s v="DKM-97676-850"/>
    <x v="296"/>
    <s v="43439-94003-DW"/>
    <s v="E-D-0.5"/>
    <n v="5"/>
    <x v="306"/>
    <s v=""/>
    <x v="0"/>
    <x v="1"/>
    <s v="D"/>
    <x v="1"/>
    <n v="7.29"/>
    <n v="36.450000000000003"/>
    <x v="1"/>
    <x v="1"/>
    <x v="2"/>
  </r>
  <r>
    <s v="UEB-09112-118"/>
    <x v="297"/>
    <s v="82718-93677-XO"/>
    <s v="A-M-0.5"/>
    <n v="4"/>
    <x v="329"/>
    <s v=""/>
    <x v="0"/>
    <x v="2"/>
    <s v="M"/>
    <x v="1"/>
    <n v="6.75"/>
    <n v="27"/>
    <x v="2"/>
    <x v="0"/>
    <x v="0"/>
  </r>
  <r>
    <s v="ORZ-67699-748"/>
    <x v="298"/>
    <s v="44708-78241-DF"/>
    <s v="A-M-2.5"/>
    <n v="6"/>
    <x v="330"/>
    <s v="jcaldicott9u@usda.gov"/>
    <x v="0"/>
    <x v="2"/>
    <s v="M"/>
    <x v="2"/>
    <n v="25.874999999999996"/>
    <n v="155.24999999999997"/>
    <x v="2"/>
    <x v="1"/>
    <x v="0"/>
  </r>
  <r>
    <s v="JXP-28398-485"/>
    <x v="299"/>
    <s v="23039-93032-FN"/>
    <s v="A-D-2.5"/>
    <n v="5"/>
    <x v="331"/>
    <s v="mvedmore9v@a8.net"/>
    <x v="0"/>
    <x v="2"/>
    <s v="D"/>
    <x v="2"/>
    <n v="22.884999999999998"/>
    <n v="114.42499999999998"/>
    <x v="2"/>
    <x v="0"/>
    <x v="2"/>
  </r>
  <r>
    <s v="WWH-92259-198"/>
    <x v="300"/>
    <s v="35256-12529-FT"/>
    <s v="L-D-1"/>
    <n v="4"/>
    <x v="332"/>
    <s v="wromao9w@chronoengine.com"/>
    <x v="0"/>
    <x v="3"/>
    <s v="D"/>
    <x v="0"/>
    <n v="12.95"/>
    <n v="51.8"/>
    <x v="3"/>
    <x v="0"/>
    <x v="2"/>
  </r>
  <r>
    <s v="FLR-82914-153"/>
    <x v="301"/>
    <s v="86100-33488-WP"/>
    <s v="A-M-2.5"/>
    <n v="6"/>
    <x v="333"/>
    <s v=""/>
    <x v="0"/>
    <x v="2"/>
    <s v="M"/>
    <x v="2"/>
    <n v="25.874999999999996"/>
    <n v="155.24999999999997"/>
    <x v="2"/>
    <x v="1"/>
    <x v="0"/>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1"/>
    <x v="2"/>
  </r>
  <r>
    <s v="RXW-91413-276"/>
    <x v="304"/>
    <s v="29588-35679-RG"/>
    <s v="R-M-0.5"/>
    <n v="1"/>
    <x v="336"/>
    <s v="ncorpsa0@gmpg.org"/>
    <x v="0"/>
    <x v="0"/>
    <s v="M"/>
    <x v="1"/>
    <n v="5.97"/>
    <n v="5.97"/>
    <x v="0"/>
    <x v="1"/>
    <x v="0"/>
  </r>
  <r>
    <s v="SDB-77492-188"/>
    <x v="305"/>
    <s v="64815-54078-HH"/>
    <s v="E-L-1"/>
    <n v="5"/>
    <x v="337"/>
    <s v="fbabbera2@stanford.edu"/>
    <x v="0"/>
    <x v="1"/>
    <s v="L"/>
    <x v="0"/>
    <n v="14.85"/>
    <n v="74.25"/>
    <x v="1"/>
    <x v="0"/>
    <x v="1"/>
  </r>
  <r>
    <s v="RZN-65182-395"/>
    <x v="196"/>
    <s v="59572-41990-XY"/>
    <s v="L-M-1"/>
    <n v="6"/>
    <x v="338"/>
    <s v="kloxtona3@opensource.org"/>
    <x v="0"/>
    <x v="3"/>
    <s v="M"/>
    <x v="0"/>
    <n v="14.55"/>
    <n v="87.300000000000011"/>
    <x v="3"/>
    <x v="1"/>
    <x v="0"/>
  </r>
  <r>
    <s v="HDQ-86094-507"/>
    <x v="110"/>
    <s v="32481-61533-ZJ"/>
    <s v="E-D-1"/>
    <n v="6"/>
    <x v="339"/>
    <s v="ptoffula4@posterous.com"/>
    <x v="0"/>
    <x v="1"/>
    <s v="D"/>
    <x v="0"/>
    <n v="12.15"/>
    <n v="72.900000000000006"/>
    <x v="1"/>
    <x v="0"/>
    <x v="2"/>
  </r>
  <r>
    <s v="YXO-79631-417"/>
    <x v="24"/>
    <s v="31587-92570-HL"/>
    <s v="L-D-0.5"/>
    <n v="1"/>
    <x v="340"/>
    <s v="cgwinnetta5@behance.net"/>
    <x v="0"/>
    <x v="3"/>
    <s v="D"/>
    <x v="1"/>
    <n v="7.77"/>
    <n v="7.77"/>
    <x v="3"/>
    <x v="1"/>
    <x v="2"/>
  </r>
  <r>
    <s v="SNF-57032-096"/>
    <x v="306"/>
    <s v="93832-04799-ID"/>
    <s v="E-D-0.5"/>
    <n v="6"/>
    <x v="341"/>
    <s v=""/>
    <x v="0"/>
    <x v="1"/>
    <s v="D"/>
    <x v="1"/>
    <n v="7.29"/>
    <n v="43.74"/>
    <x v="1"/>
    <x v="1"/>
    <x v="2"/>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1"/>
    <x v="0"/>
  </r>
  <r>
    <s v="OJU-34452-896"/>
    <x v="309"/>
    <s v="60799-92593-CX"/>
    <s v="E-L-0.5"/>
    <n v="1"/>
    <x v="344"/>
    <s v=""/>
    <x v="0"/>
    <x v="1"/>
    <s v="L"/>
    <x v="1"/>
    <n v="8.91"/>
    <n v="8.91"/>
    <x v="1"/>
    <x v="0"/>
    <x v="1"/>
  </r>
  <r>
    <s v="GZS-50547-887"/>
    <x v="310"/>
    <s v="61600-55136-UM"/>
    <s v="E-D-1"/>
    <n v="2"/>
    <x v="345"/>
    <s v="ccatchesideaa@macromedia.com"/>
    <x v="0"/>
    <x v="1"/>
    <s v="D"/>
    <x v="0"/>
    <n v="12.15"/>
    <n v="24.3"/>
    <x v="1"/>
    <x v="0"/>
    <x v="2"/>
  </r>
  <r>
    <s v="ESR-54041-053"/>
    <x v="311"/>
    <s v="59771-90302-OF"/>
    <s v="A-L-0.5"/>
    <n v="6"/>
    <x v="346"/>
    <s v="cgibbonsonab@accuweather.com"/>
    <x v="0"/>
    <x v="2"/>
    <s v="L"/>
    <x v="1"/>
    <n v="7.77"/>
    <n v="46.62"/>
    <x v="2"/>
    <x v="0"/>
    <x v="1"/>
  </r>
  <r>
    <s v="OGD-10781-526"/>
    <x v="132"/>
    <s v="16880-78077-FB"/>
    <s v="R-L-0.5"/>
    <n v="6"/>
    <x v="347"/>
    <s v="tfarraac@behance.net"/>
    <x v="0"/>
    <x v="0"/>
    <s v="L"/>
    <x v="1"/>
    <n v="7.169999999999999"/>
    <n v="43.019999999999996"/>
    <x v="0"/>
    <x v="1"/>
    <x v="1"/>
  </r>
  <r>
    <s v="FVH-29271-315"/>
    <x v="312"/>
    <s v="74415-50873-FC"/>
    <s v="A-D-0.5"/>
    <n v="3"/>
    <x v="348"/>
    <s v=""/>
    <x v="1"/>
    <x v="2"/>
    <s v="D"/>
    <x v="1"/>
    <n v="5.97"/>
    <n v="17.91"/>
    <x v="2"/>
    <x v="0"/>
    <x v="2"/>
  </r>
  <r>
    <s v="BNZ-20544-633"/>
    <x v="313"/>
    <s v="31798-95707-NR"/>
    <s v="L-L-0.5"/>
    <n v="4"/>
    <x v="349"/>
    <s v="gbamfieldae@yellowpages.com"/>
    <x v="0"/>
    <x v="3"/>
    <s v="L"/>
    <x v="1"/>
    <n v="9.51"/>
    <n v="38.04"/>
    <x v="3"/>
    <x v="0"/>
    <x v="1"/>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1"/>
    <x v="2"/>
  </r>
  <r>
    <s v="JEH-37276-048"/>
    <x v="316"/>
    <s v="80896-38819-DW"/>
    <s v="A-L-0.5"/>
    <n v="3"/>
    <x v="353"/>
    <s v="jrudeforthai@wunderground.com"/>
    <x v="1"/>
    <x v="2"/>
    <s v="L"/>
    <x v="1"/>
    <n v="7.77"/>
    <n v="23.31"/>
    <x v="2"/>
    <x v="0"/>
    <x v="1"/>
  </r>
  <r>
    <s v="VYD-28555-589"/>
    <x v="317"/>
    <s v="29814-01459-RC"/>
    <s v="R-L-0.5"/>
    <n v="6"/>
    <x v="354"/>
    <s v="atomaszewskiaj@answers.com"/>
    <x v="2"/>
    <x v="0"/>
    <s v="L"/>
    <x v="1"/>
    <n v="7.169999999999999"/>
    <n v="43.019999999999996"/>
    <x v="0"/>
    <x v="0"/>
    <x v="1"/>
  </r>
  <r>
    <s v="WUG-76466-650"/>
    <x v="318"/>
    <s v="43439-94003-DW"/>
    <s v="L-D-0.5"/>
    <n v="3"/>
    <x v="306"/>
    <s v=""/>
    <x v="0"/>
    <x v="3"/>
    <s v="D"/>
    <x v="1"/>
    <n v="7.77"/>
    <n v="23.31"/>
    <x v="3"/>
    <x v="1"/>
    <x v="2"/>
  </r>
  <r>
    <s v="RJV-08261-583"/>
    <x v="182"/>
    <s v="48497-29281-FE"/>
    <s v="A-D-0.2"/>
    <n v="5"/>
    <x v="355"/>
    <s v="pbessal@qq.com"/>
    <x v="0"/>
    <x v="2"/>
    <s v="D"/>
    <x v="3"/>
    <n v="2.9849999999999999"/>
    <n v="14.924999999999999"/>
    <x v="2"/>
    <x v="0"/>
    <x v="2"/>
  </r>
  <r>
    <s v="PMR-56062-609"/>
    <x v="319"/>
    <s v="43605-12616-YH"/>
    <s v="E-D-0.5"/>
    <n v="3"/>
    <x v="356"/>
    <s v="ewindressam@marketwatch.com"/>
    <x v="0"/>
    <x v="1"/>
    <s v="D"/>
    <x v="1"/>
    <n v="7.29"/>
    <n v="21.87"/>
    <x v="1"/>
    <x v="1"/>
    <x v="2"/>
  </r>
  <r>
    <s v="XLD-12920-505"/>
    <x v="320"/>
    <s v="21907-75962-VB"/>
    <s v="E-L-0.5"/>
    <n v="6"/>
    <x v="357"/>
    <s v=""/>
    <x v="0"/>
    <x v="1"/>
    <s v="L"/>
    <x v="1"/>
    <n v="8.91"/>
    <n v="53.46"/>
    <x v="1"/>
    <x v="0"/>
    <x v="1"/>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0"/>
    <x v="2"/>
  </r>
  <r>
    <s v="DHT-93810-053"/>
    <x v="323"/>
    <s v="17005-82030-EA"/>
    <s v="E-L-1"/>
    <n v="5"/>
    <x v="361"/>
    <s v="sweldsar@wired.com"/>
    <x v="0"/>
    <x v="1"/>
    <s v="L"/>
    <x v="0"/>
    <n v="14.85"/>
    <n v="74.25"/>
    <x v="1"/>
    <x v="0"/>
    <x v="1"/>
  </r>
  <r>
    <s v="DMY-96037-963"/>
    <x v="324"/>
    <s v="42179-95059-DO"/>
    <s v="L-D-0.2"/>
    <n v="3"/>
    <x v="362"/>
    <s v="msarvaras@artisteer.com"/>
    <x v="0"/>
    <x v="3"/>
    <s v="D"/>
    <x v="3"/>
    <n v="3.8849999999999998"/>
    <n v="11.654999999999999"/>
    <x v="3"/>
    <x v="0"/>
    <x v="2"/>
  </r>
  <r>
    <s v="MBM-55936-917"/>
    <x v="325"/>
    <s v="55989-39849-WO"/>
    <s v="L-D-0.5"/>
    <n v="3"/>
    <x v="363"/>
    <s v="ahavickat@nsw.gov.au"/>
    <x v="0"/>
    <x v="3"/>
    <s v="D"/>
    <x v="1"/>
    <n v="7.77"/>
    <n v="23.31"/>
    <x v="3"/>
    <x v="0"/>
    <x v="2"/>
  </r>
  <r>
    <s v="TPA-93614-840"/>
    <x v="326"/>
    <s v="28932-49296-TM"/>
    <s v="E-D-0.5"/>
    <n v="2"/>
    <x v="364"/>
    <s v="sdivinyau@ask.com"/>
    <x v="0"/>
    <x v="1"/>
    <s v="D"/>
    <x v="1"/>
    <n v="7.29"/>
    <n v="14.58"/>
    <x v="1"/>
    <x v="0"/>
    <x v="2"/>
  </r>
  <r>
    <s v="WDM-77521-710"/>
    <x v="327"/>
    <s v="86144-10144-CB"/>
    <s v="A-M-0.5"/>
    <n v="2"/>
    <x v="365"/>
    <s v="inorquoyav@businessweek.com"/>
    <x v="0"/>
    <x v="2"/>
    <s v="M"/>
    <x v="1"/>
    <n v="6.75"/>
    <n v="13.5"/>
    <x v="2"/>
    <x v="1"/>
    <x v="0"/>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0"/>
    <x v="2"/>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0"/>
    <x v="2"/>
  </r>
  <r>
    <s v="LCB-02099-995"/>
    <x v="332"/>
    <s v="06757-96251-UH"/>
    <s v="A-D-0.2"/>
    <n v="6"/>
    <x v="371"/>
    <s v="gsibrayb2@wsj.com"/>
    <x v="0"/>
    <x v="2"/>
    <s v="D"/>
    <x v="3"/>
    <n v="2.9849999999999999"/>
    <n v="17.91"/>
    <x v="2"/>
    <x v="0"/>
    <x v="2"/>
  </r>
  <r>
    <s v="UBA-43678-174"/>
    <x v="333"/>
    <s v="44530-75983-OD"/>
    <s v="E-D-2.5"/>
    <n v="6"/>
    <x v="372"/>
    <s v="ihotchkinb3@mit.edu"/>
    <x v="2"/>
    <x v="1"/>
    <s v="D"/>
    <x v="2"/>
    <n v="27.945"/>
    <n v="167.67000000000002"/>
    <x v="1"/>
    <x v="1"/>
    <x v="2"/>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0"/>
    <x v="2"/>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1"/>
    <x v="2"/>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1"/>
    <x v="0"/>
  </r>
  <r>
    <s v="WKL-27981-758"/>
    <x v="177"/>
    <s v="73699-93557-FZ"/>
    <s v="A-M-2.5"/>
    <n v="2"/>
    <x v="381"/>
    <s v="fmiellbc@spiegel.de"/>
    <x v="0"/>
    <x v="2"/>
    <s v="M"/>
    <x v="2"/>
    <n v="25.874999999999996"/>
    <n v="51.749999999999993"/>
    <x v="2"/>
    <x v="0"/>
    <x v="0"/>
  </r>
  <r>
    <s v="VRT-39834-265"/>
    <x v="341"/>
    <s v="86686-37462-CK"/>
    <s v="L-L-1"/>
    <n v="3"/>
    <x v="382"/>
    <s v=""/>
    <x v="1"/>
    <x v="3"/>
    <s v="L"/>
    <x v="0"/>
    <n v="15.85"/>
    <n v="47.55"/>
    <x v="3"/>
    <x v="0"/>
    <x v="1"/>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0"/>
    <x v="1"/>
  </r>
  <r>
    <s v="BMK-49520-383"/>
    <x v="345"/>
    <s v="72233-08665-IP"/>
    <s v="R-L-0.2"/>
    <n v="3"/>
    <x v="387"/>
    <s v=""/>
    <x v="0"/>
    <x v="0"/>
    <s v="L"/>
    <x v="3"/>
    <n v="3.5849999999999995"/>
    <n v="10.754999999999999"/>
    <x v="0"/>
    <x v="0"/>
    <x v="1"/>
  </r>
  <r>
    <s v="HTS-15020-632"/>
    <x v="169"/>
    <s v="53817-13148-RK"/>
    <s v="R-M-0.2"/>
    <n v="3"/>
    <x v="388"/>
    <s v="ghawkyensbj@census.gov"/>
    <x v="0"/>
    <x v="0"/>
    <s v="M"/>
    <x v="3"/>
    <n v="2.9849999999999999"/>
    <n v="8.9550000000000001"/>
    <x v="0"/>
    <x v="1"/>
    <x v="0"/>
  </r>
  <r>
    <s v="YLE-18247-749"/>
    <x v="346"/>
    <s v="92227-49331-QR"/>
    <s v="A-L-0.5"/>
    <n v="3"/>
    <x v="389"/>
    <s v=""/>
    <x v="0"/>
    <x v="2"/>
    <s v="L"/>
    <x v="1"/>
    <n v="7.77"/>
    <n v="23.31"/>
    <x v="2"/>
    <x v="0"/>
    <x v="1"/>
  </r>
  <r>
    <s v="KJJ-12573-591"/>
    <x v="347"/>
    <s v="12997-41076-FQ"/>
    <s v="A-L-2.5"/>
    <n v="1"/>
    <x v="390"/>
    <s v=""/>
    <x v="0"/>
    <x v="2"/>
    <s v="L"/>
    <x v="2"/>
    <n v="29.784999999999997"/>
    <n v="29.784999999999997"/>
    <x v="2"/>
    <x v="0"/>
    <x v="1"/>
  </r>
  <r>
    <s v="RGU-43561-950"/>
    <x v="348"/>
    <s v="44220-00348-MB"/>
    <s v="A-L-2.5"/>
    <n v="5"/>
    <x v="391"/>
    <s v="bmcgilvrabm@so-net.ne.jp"/>
    <x v="0"/>
    <x v="2"/>
    <s v="L"/>
    <x v="2"/>
    <n v="29.784999999999997"/>
    <n v="148.92499999999998"/>
    <x v="2"/>
    <x v="0"/>
    <x v="1"/>
  </r>
  <r>
    <s v="JSN-73975-443"/>
    <x v="349"/>
    <s v="93047-98331-DD"/>
    <s v="L-M-0.5"/>
    <n v="1"/>
    <x v="392"/>
    <s v="adanzeybn@github.com"/>
    <x v="0"/>
    <x v="3"/>
    <s v="M"/>
    <x v="1"/>
    <n v="8.73"/>
    <n v="8.73"/>
    <x v="3"/>
    <x v="0"/>
    <x v="0"/>
  </r>
  <r>
    <s v="WNR-71736-993"/>
    <x v="350"/>
    <s v="16880-78077-FB"/>
    <s v="L-D-0.5"/>
    <n v="4"/>
    <x v="347"/>
    <s v="tfarraac@behance.net"/>
    <x v="0"/>
    <x v="3"/>
    <s v="D"/>
    <x v="1"/>
    <n v="7.77"/>
    <n v="31.08"/>
    <x v="3"/>
    <x v="1"/>
    <x v="2"/>
  </r>
  <r>
    <s v="WNR-71736-993"/>
    <x v="350"/>
    <s v="16880-78077-FB"/>
    <s v="A-D-2.5"/>
    <n v="6"/>
    <x v="347"/>
    <s v="tfarraac@behance.net"/>
    <x v="0"/>
    <x v="2"/>
    <s v="D"/>
    <x v="2"/>
    <n v="22.884999999999998"/>
    <n v="137.31"/>
    <x v="2"/>
    <x v="1"/>
    <x v="2"/>
  </r>
  <r>
    <s v="HNI-91338-546"/>
    <x v="54"/>
    <s v="67285-75317-XI"/>
    <s v="A-D-0.5"/>
    <n v="5"/>
    <x v="393"/>
    <s v=""/>
    <x v="0"/>
    <x v="2"/>
    <s v="D"/>
    <x v="1"/>
    <n v="5.97"/>
    <n v="29.849999999999998"/>
    <x v="2"/>
    <x v="1"/>
    <x v="2"/>
  </r>
  <r>
    <s v="CYH-53243-218"/>
    <x v="237"/>
    <s v="88167-57964-PH"/>
    <s v="R-M-0.5"/>
    <n v="3"/>
    <x v="394"/>
    <s v=""/>
    <x v="0"/>
    <x v="0"/>
    <s v="M"/>
    <x v="1"/>
    <n v="5.97"/>
    <n v="17.91"/>
    <x v="0"/>
    <x v="1"/>
    <x v="0"/>
  </r>
  <r>
    <s v="SVD-75407-177"/>
    <x v="351"/>
    <s v="16106-36039-QS"/>
    <s v="E-L-0.5"/>
    <n v="3"/>
    <x v="395"/>
    <s v="ydombrellbs@dedecms.com"/>
    <x v="0"/>
    <x v="1"/>
    <s v="L"/>
    <x v="1"/>
    <n v="8.91"/>
    <n v="26.73"/>
    <x v="1"/>
    <x v="0"/>
    <x v="1"/>
  </r>
  <r>
    <s v="NVN-66443-451"/>
    <x v="352"/>
    <s v="98921-82417-GN"/>
    <s v="R-D-1"/>
    <n v="2"/>
    <x v="396"/>
    <s v="adarthbt@t.co"/>
    <x v="0"/>
    <x v="0"/>
    <s v="D"/>
    <x v="0"/>
    <n v="8.9499999999999993"/>
    <n v="17.899999999999999"/>
    <x v="0"/>
    <x v="1"/>
    <x v="2"/>
  </r>
  <r>
    <s v="JUA-13580-095"/>
    <x v="102"/>
    <s v="55265-75151-AK"/>
    <s v="R-L-0.2"/>
    <n v="4"/>
    <x v="397"/>
    <s v="mdarrigoebu@hud.gov"/>
    <x v="1"/>
    <x v="0"/>
    <s v="L"/>
    <x v="3"/>
    <n v="3.5849999999999995"/>
    <n v="14.339999999999998"/>
    <x v="0"/>
    <x v="0"/>
    <x v="1"/>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0"/>
    <x v="2"/>
  </r>
  <r>
    <s v="SZR-35951-530"/>
    <x v="89"/>
    <s v="14121-20527-OJ"/>
    <s v="E-D-2.5"/>
    <n v="3"/>
    <x v="401"/>
    <s v="wransonbz@ted.com"/>
    <x v="1"/>
    <x v="1"/>
    <s v="D"/>
    <x v="2"/>
    <n v="27.945"/>
    <n v="83.835000000000008"/>
    <x v="1"/>
    <x v="0"/>
    <x v="2"/>
  </r>
  <r>
    <s v="IKL-95976-565"/>
    <x v="355"/>
    <s v="53486-73919-BQ"/>
    <s v="A-M-1"/>
    <n v="2"/>
    <x v="402"/>
    <s v=""/>
    <x v="0"/>
    <x v="2"/>
    <s v="M"/>
    <x v="0"/>
    <n v="11.25"/>
    <n v="22.5"/>
    <x v="2"/>
    <x v="1"/>
    <x v="0"/>
  </r>
  <r>
    <s v="XEY-48929-474"/>
    <x v="204"/>
    <s v="21889-94615-WT"/>
    <s v="L-M-2.5"/>
    <n v="6"/>
    <x v="403"/>
    <s v="lrignoldc1@miibeian.gov.cn"/>
    <x v="0"/>
    <x v="3"/>
    <s v="M"/>
    <x v="2"/>
    <n v="33.464999999999996"/>
    <n v="200.78999999999996"/>
    <x v="3"/>
    <x v="0"/>
    <x v="0"/>
  </r>
  <r>
    <s v="SQT-07286-736"/>
    <x v="356"/>
    <s v="87726-16941-QW"/>
    <s v="A-M-1"/>
    <n v="6"/>
    <x v="404"/>
    <s v=""/>
    <x v="0"/>
    <x v="2"/>
    <s v="M"/>
    <x v="0"/>
    <n v="11.25"/>
    <n v="67.5"/>
    <x v="2"/>
    <x v="1"/>
    <x v="0"/>
  </r>
  <r>
    <s v="QDU-45390-361"/>
    <x v="357"/>
    <s v="03677-09134-BC"/>
    <s v="E-M-0.5"/>
    <n v="1"/>
    <x v="405"/>
    <s v="crowthornc3@msn.com"/>
    <x v="0"/>
    <x v="1"/>
    <s v="M"/>
    <x v="1"/>
    <n v="8.25"/>
    <n v="8.25"/>
    <x v="1"/>
    <x v="1"/>
    <x v="0"/>
  </r>
  <r>
    <s v="RUJ-30649-712"/>
    <x v="300"/>
    <s v="93224-71517-WV"/>
    <s v="L-L-0.2"/>
    <n v="2"/>
    <x v="406"/>
    <s v="orylandc4@deviantart.com"/>
    <x v="0"/>
    <x v="3"/>
    <s v="L"/>
    <x v="3"/>
    <n v="4.7549999999999999"/>
    <n v="9.51"/>
    <x v="3"/>
    <x v="0"/>
    <x v="1"/>
  </r>
  <r>
    <s v="WSV-49732-075"/>
    <x v="358"/>
    <s v="76263-95145-GJ"/>
    <s v="L-D-2.5"/>
    <n v="1"/>
    <x v="407"/>
    <s v=""/>
    <x v="0"/>
    <x v="3"/>
    <s v="D"/>
    <x v="2"/>
    <n v="29.784999999999997"/>
    <n v="29.784999999999997"/>
    <x v="3"/>
    <x v="1"/>
    <x v="2"/>
  </r>
  <r>
    <s v="VJF-46305-323"/>
    <x v="161"/>
    <s v="68555-89840-GZ"/>
    <s v="L-D-0.5"/>
    <n v="2"/>
    <x v="408"/>
    <s v="msesonck@census.gov"/>
    <x v="0"/>
    <x v="3"/>
    <s v="D"/>
    <x v="1"/>
    <n v="7.77"/>
    <n v="15.54"/>
    <x v="3"/>
    <x v="1"/>
    <x v="2"/>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0"/>
    <x v="2"/>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0"/>
    <x v="1"/>
  </r>
  <r>
    <s v="USN-68115-161"/>
    <x v="363"/>
    <s v="08120-16183-AW"/>
    <s v="E-M-0.2"/>
    <n v="6"/>
    <x v="414"/>
    <s v="rjacquemardcc@acquirethisname.com"/>
    <x v="1"/>
    <x v="1"/>
    <s v="M"/>
    <x v="3"/>
    <n v="4.125"/>
    <n v="24.75"/>
    <x v="1"/>
    <x v="1"/>
    <x v="0"/>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1"/>
    <x v="0"/>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1"/>
    <x v="2"/>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0"/>
    <x v="2"/>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0"/>
    <x v="2"/>
  </r>
  <r>
    <s v="EOL-92666-762"/>
    <x v="371"/>
    <s v="15776-91507-GT"/>
    <s v="L-L-0.2"/>
    <n v="2"/>
    <x v="424"/>
    <s v="sbarribalcn@microsoft.com"/>
    <x v="1"/>
    <x v="3"/>
    <s v="L"/>
    <x v="3"/>
    <n v="4.7549999999999999"/>
    <n v="9.51"/>
    <x v="3"/>
    <x v="0"/>
    <x v="1"/>
  </r>
  <r>
    <s v="AJV-18231-334"/>
    <x v="372"/>
    <s v="23473-41001-CD"/>
    <s v="R-D-2.5"/>
    <n v="2"/>
    <x v="425"/>
    <s v="aadamidesco@bizjournals.com"/>
    <x v="2"/>
    <x v="0"/>
    <s v="D"/>
    <x v="2"/>
    <n v="20.584999999999997"/>
    <n v="41.169999999999995"/>
    <x v="0"/>
    <x v="1"/>
    <x v="2"/>
  </r>
  <r>
    <s v="ZQI-47236-301"/>
    <x v="373"/>
    <s v="23446-47798-ID"/>
    <s v="L-L-0.5"/>
    <n v="5"/>
    <x v="426"/>
    <s v="cthowescp@craigslist.org"/>
    <x v="0"/>
    <x v="3"/>
    <s v="L"/>
    <x v="1"/>
    <n v="9.51"/>
    <n v="47.55"/>
    <x v="3"/>
    <x v="1"/>
    <x v="1"/>
  </r>
  <r>
    <s v="ZCR-15721-658"/>
    <x v="374"/>
    <s v="28327-84469-ND"/>
    <s v="A-M-1"/>
    <n v="4"/>
    <x v="427"/>
    <s v="rwillowaycq@admin.ch"/>
    <x v="0"/>
    <x v="2"/>
    <s v="M"/>
    <x v="0"/>
    <n v="11.25"/>
    <n v="45"/>
    <x v="2"/>
    <x v="1"/>
    <x v="0"/>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0"/>
    <x v="2"/>
  </r>
  <r>
    <s v="BAQ-74241-156"/>
    <x v="376"/>
    <s v="99869-55718-UU"/>
    <s v="R-D-0.2"/>
    <n v="4"/>
    <x v="430"/>
    <s v="rmckallct@sakura.ne.jp"/>
    <x v="2"/>
    <x v="0"/>
    <s v="D"/>
    <x v="3"/>
    <n v="2.6849999999999996"/>
    <n v="10.739999999999998"/>
    <x v="0"/>
    <x v="0"/>
    <x v="2"/>
  </r>
  <r>
    <s v="BVU-77367-451"/>
    <x v="377"/>
    <s v="77421-46059-RY"/>
    <s v="A-D-1"/>
    <n v="5"/>
    <x v="431"/>
    <s v="bdailecu@vistaprint.com"/>
    <x v="0"/>
    <x v="2"/>
    <s v="D"/>
    <x v="0"/>
    <n v="9.9499999999999993"/>
    <n v="49.75"/>
    <x v="2"/>
    <x v="0"/>
    <x v="2"/>
  </r>
  <r>
    <s v="TJE-91516-344"/>
    <x v="378"/>
    <s v="49894-06550-OQ"/>
    <s v="E-M-1"/>
    <n v="2"/>
    <x v="432"/>
    <s v="atrehernecv@state.tx.us"/>
    <x v="1"/>
    <x v="1"/>
    <s v="M"/>
    <x v="0"/>
    <n v="13.75"/>
    <n v="27.5"/>
    <x v="1"/>
    <x v="1"/>
    <x v="0"/>
  </r>
  <r>
    <s v="LIS-96202-702"/>
    <x v="277"/>
    <s v="72028-63343-SU"/>
    <s v="L-D-2.5"/>
    <n v="4"/>
    <x v="433"/>
    <s v="abrentnallcw@biglobe.ne.jp"/>
    <x v="2"/>
    <x v="3"/>
    <s v="D"/>
    <x v="2"/>
    <n v="29.784999999999997"/>
    <n v="119.13999999999999"/>
    <x v="3"/>
    <x v="1"/>
    <x v="2"/>
  </r>
  <r>
    <s v="VIO-27668-766"/>
    <x v="379"/>
    <s v="10074-20104-NN"/>
    <s v="R-D-2.5"/>
    <n v="1"/>
    <x v="434"/>
    <s v="ddrinkallcx@psu.edu"/>
    <x v="0"/>
    <x v="0"/>
    <s v="D"/>
    <x v="2"/>
    <n v="20.584999999999997"/>
    <n v="20.584999999999997"/>
    <x v="0"/>
    <x v="0"/>
    <x v="2"/>
  </r>
  <r>
    <s v="ZVG-20473-043"/>
    <x v="86"/>
    <s v="71769-10219-IM"/>
    <s v="A-D-0.2"/>
    <n v="3"/>
    <x v="435"/>
    <s v="dkornelcy@cyberchimps.com"/>
    <x v="0"/>
    <x v="2"/>
    <s v="D"/>
    <x v="3"/>
    <n v="2.9849999999999999"/>
    <n v="8.9550000000000001"/>
    <x v="2"/>
    <x v="0"/>
    <x v="2"/>
  </r>
  <r>
    <s v="KGZ-56395-231"/>
    <x v="380"/>
    <s v="22221-71106-JD"/>
    <s v="A-D-0.5"/>
    <n v="1"/>
    <x v="436"/>
    <s v="rlequeuxcz@newyorker.com"/>
    <x v="0"/>
    <x v="2"/>
    <s v="D"/>
    <x v="1"/>
    <n v="5.97"/>
    <n v="5.97"/>
    <x v="2"/>
    <x v="1"/>
    <x v="2"/>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0"/>
    <x v="1"/>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1"/>
    <x v="2"/>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1"/>
    <x v="0"/>
  </r>
  <r>
    <s v="FEK-14025-351"/>
    <x v="385"/>
    <s v="03990-21586-MQ"/>
    <s v="E-L-0.2"/>
    <n v="6"/>
    <x v="445"/>
    <s v="gdimitrioud8@chronoengine.com"/>
    <x v="0"/>
    <x v="1"/>
    <s v="L"/>
    <x v="3"/>
    <n v="4.4550000000000001"/>
    <n v="26.73"/>
    <x v="1"/>
    <x v="0"/>
    <x v="1"/>
  </r>
  <r>
    <s v="AWH-16980-469"/>
    <x v="386"/>
    <s v="27493-46921-TZ"/>
    <s v="L-M-0.2"/>
    <n v="6"/>
    <x v="446"/>
    <s v="fflanagand9@woothemes.com"/>
    <x v="0"/>
    <x v="3"/>
    <s v="M"/>
    <x v="3"/>
    <n v="4.3650000000000002"/>
    <n v="26.19"/>
    <x v="3"/>
    <x v="1"/>
    <x v="0"/>
  </r>
  <r>
    <s v="ZPW-31329-741"/>
    <x v="387"/>
    <s v="27132-68907-RC"/>
    <s v="R-D-1"/>
    <n v="6"/>
    <x v="438"/>
    <s v="abrashda@plala.or.jp"/>
    <x v="0"/>
    <x v="0"/>
    <s v="D"/>
    <x v="0"/>
    <n v="8.9499999999999993"/>
    <n v="53.699999999999996"/>
    <x v="0"/>
    <x v="0"/>
    <x v="2"/>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0"/>
    <x v="2"/>
  </r>
  <r>
    <s v="KBB-52530-416"/>
    <x v="229"/>
    <s v="06488-46303-IZ"/>
    <s v="L-D-2.5"/>
    <n v="2"/>
    <x v="449"/>
    <s v=""/>
    <x v="0"/>
    <x v="3"/>
    <s v="D"/>
    <x v="2"/>
    <n v="29.784999999999997"/>
    <n v="59.569999999999993"/>
    <x v="3"/>
    <x v="0"/>
    <x v="2"/>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0"/>
    <x v="1"/>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1"/>
    <x v="2"/>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1"/>
    <x v="2"/>
  </r>
  <r>
    <s v="ZAY-43009-775"/>
    <x v="395"/>
    <s v="73431-39823-UP"/>
    <s v="L-D-0.2"/>
    <n v="6"/>
    <x v="457"/>
    <s v=""/>
    <x v="0"/>
    <x v="3"/>
    <s v="D"/>
    <x v="3"/>
    <n v="3.8849999999999998"/>
    <n v="23.31"/>
    <x v="3"/>
    <x v="1"/>
    <x v="2"/>
  </r>
  <r>
    <s v="EMA-63190-618"/>
    <x v="396"/>
    <s v="90993-98984-JK"/>
    <s v="E-M-0.2"/>
    <n v="1"/>
    <x v="458"/>
    <s v="ulethbrigdo@hc360.com"/>
    <x v="0"/>
    <x v="1"/>
    <s v="M"/>
    <x v="3"/>
    <n v="4.125"/>
    <n v="4.125"/>
    <x v="1"/>
    <x v="0"/>
    <x v="0"/>
  </r>
  <r>
    <s v="FBI-35855-418"/>
    <x v="189"/>
    <s v="06552-04430-AG"/>
    <s v="R-M-0.5"/>
    <n v="6"/>
    <x v="459"/>
    <s v="sfarnishdp@dmoz.org"/>
    <x v="2"/>
    <x v="0"/>
    <s v="M"/>
    <x v="1"/>
    <n v="5.97"/>
    <n v="35.82"/>
    <x v="0"/>
    <x v="1"/>
    <x v="0"/>
  </r>
  <r>
    <s v="TXB-80533-417"/>
    <x v="8"/>
    <s v="54597-57004-QM"/>
    <s v="L-L-1"/>
    <n v="2"/>
    <x v="460"/>
    <s v="fjecockdq@unicef.org"/>
    <x v="0"/>
    <x v="3"/>
    <s v="L"/>
    <x v="0"/>
    <n v="15.85"/>
    <n v="31.7"/>
    <x v="3"/>
    <x v="1"/>
    <x v="1"/>
  </r>
  <r>
    <s v="MBM-00112-248"/>
    <x v="397"/>
    <s v="50238-24377-ZS"/>
    <s v="L-L-1"/>
    <n v="5"/>
    <x v="461"/>
    <s v=""/>
    <x v="0"/>
    <x v="3"/>
    <s v="L"/>
    <x v="0"/>
    <n v="15.85"/>
    <n v="79.25"/>
    <x v="3"/>
    <x v="0"/>
    <x v="1"/>
  </r>
  <r>
    <s v="EUO-69145-988"/>
    <x v="398"/>
    <s v="60370-41934-IF"/>
    <s v="E-D-0.2"/>
    <n v="3"/>
    <x v="462"/>
    <s v="hpallisterds@ning.com"/>
    <x v="0"/>
    <x v="1"/>
    <s v="D"/>
    <x v="3"/>
    <n v="3.645"/>
    <n v="10.935"/>
    <x v="1"/>
    <x v="1"/>
    <x v="2"/>
  </r>
  <r>
    <s v="GYA-80327-368"/>
    <x v="399"/>
    <s v="06899-54551-EH"/>
    <s v="A-D-1"/>
    <n v="4"/>
    <x v="463"/>
    <s v="cmershdt@drupal.org"/>
    <x v="1"/>
    <x v="2"/>
    <s v="D"/>
    <x v="0"/>
    <n v="9.9499999999999993"/>
    <n v="39.799999999999997"/>
    <x v="2"/>
    <x v="1"/>
    <x v="2"/>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0"/>
    <x v="2"/>
  </r>
  <r>
    <s v="JIG-27636-870"/>
    <x v="402"/>
    <s v="67204-04870-LG"/>
    <s v="R-L-1"/>
    <n v="4"/>
    <x v="466"/>
    <s v=""/>
    <x v="0"/>
    <x v="0"/>
    <s v="L"/>
    <x v="0"/>
    <n v="11.95"/>
    <n v="47.8"/>
    <x v="0"/>
    <x v="1"/>
    <x v="1"/>
  </r>
  <r>
    <s v="CTE-31437-326"/>
    <x v="6"/>
    <s v="22721-63196-UJ"/>
    <s v="R-M-0.2"/>
    <n v="4"/>
    <x v="467"/>
    <s v="gduckerdx@patch.com"/>
    <x v="2"/>
    <x v="0"/>
    <s v="M"/>
    <x v="3"/>
    <n v="2.9849999999999999"/>
    <n v="11.94"/>
    <x v="0"/>
    <x v="1"/>
    <x v="0"/>
  </r>
  <r>
    <s v="CTE-31437-326"/>
    <x v="6"/>
    <s v="22721-63196-UJ"/>
    <s v="E-M-0.2"/>
    <n v="4"/>
    <x v="467"/>
    <s v="gduckerdx@patch.com"/>
    <x v="2"/>
    <x v="1"/>
    <s v="M"/>
    <x v="3"/>
    <n v="4.125"/>
    <n v="16.5"/>
    <x v="1"/>
    <x v="1"/>
    <x v="0"/>
  </r>
  <r>
    <s v="CTE-31437-326"/>
    <x v="6"/>
    <s v="22721-63196-UJ"/>
    <s v="L-D-1"/>
    <n v="4"/>
    <x v="467"/>
    <s v="gduckerdx@patch.com"/>
    <x v="2"/>
    <x v="3"/>
    <s v="D"/>
    <x v="0"/>
    <n v="12.95"/>
    <n v="51.8"/>
    <x v="3"/>
    <x v="1"/>
    <x v="2"/>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1"/>
    <x v="0"/>
  </r>
  <r>
    <s v="BXN-64230-789"/>
    <x v="404"/>
    <s v="25598-77476-CB"/>
    <s v="A-L-1"/>
    <n v="2"/>
    <x v="469"/>
    <s v="dwincere2@marriott.com"/>
    <x v="0"/>
    <x v="2"/>
    <s v="L"/>
    <x v="0"/>
    <n v="12.95"/>
    <n v="25.9"/>
    <x v="2"/>
    <x v="0"/>
    <x v="1"/>
  </r>
  <r>
    <s v="XEE-37895-169"/>
    <x v="21"/>
    <s v="14888-85625-TM"/>
    <s v="A-L-2.5"/>
    <n v="3"/>
    <x v="470"/>
    <s v="plyfielde3@baidu.com"/>
    <x v="0"/>
    <x v="2"/>
    <s v="L"/>
    <x v="2"/>
    <n v="29.784999999999997"/>
    <n v="89.35499999999999"/>
    <x v="2"/>
    <x v="0"/>
    <x v="1"/>
  </r>
  <r>
    <s v="ZTX-80764-911"/>
    <x v="239"/>
    <s v="92793-68332-NR"/>
    <s v="L-D-0.5"/>
    <n v="6"/>
    <x v="471"/>
    <s v="hperrise4@studiopress.com"/>
    <x v="1"/>
    <x v="3"/>
    <s v="D"/>
    <x v="1"/>
    <n v="7.77"/>
    <n v="46.62"/>
    <x v="3"/>
    <x v="1"/>
    <x v="2"/>
  </r>
  <r>
    <s v="WVT-88135-549"/>
    <x v="405"/>
    <s v="66458-91190-YC"/>
    <s v="A-D-1"/>
    <n v="3"/>
    <x v="464"/>
    <s v="murione5@alexa.com"/>
    <x v="1"/>
    <x v="2"/>
    <s v="D"/>
    <x v="0"/>
    <n v="9.9499999999999993"/>
    <n v="29.849999999999998"/>
    <x v="2"/>
    <x v="0"/>
    <x v="2"/>
  </r>
  <r>
    <s v="IPA-94170-889"/>
    <x v="292"/>
    <s v="64439-27325-LG"/>
    <s v="R-L-0.2"/>
    <n v="3"/>
    <x v="472"/>
    <s v="ckide6@narod.ru"/>
    <x v="1"/>
    <x v="0"/>
    <s v="L"/>
    <x v="3"/>
    <n v="3.5849999999999995"/>
    <n v="10.754999999999999"/>
    <x v="0"/>
    <x v="0"/>
    <x v="1"/>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0"/>
    <x v="2"/>
  </r>
  <r>
    <s v="DGC-21813-731"/>
    <x v="127"/>
    <s v="43606-83072-OA"/>
    <s v="L-D-0.2"/>
    <n v="2"/>
    <x v="479"/>
    <s v=""/>
    <x v="0"/>
    <x v="3"/>
    <s v="D"/>
    <x v="3"/>
    <n v="3.8849999999999998"/>
    <n v="7.77"/>
    <x v="3"/>
    <x v="1"/>
    <x v="2"/>
  </r>
  <r>
    <s v="JBE-92943-643"/>
    <x v="411"/>
    <s v="84466-22864-CE"/>
    <s v="E-D-2.5"/>
    <n v="5"/>
    <x v="480"/>
    <s v="kimortsee@alexa.com"/>
    <x v="0"/>
    <x v="1"/>
    <s v="D"/>
    <x v="2"/>
    <n v="27.945"/>
    <n v="139.72499999999999"/>
    <x v="1"/>
    <x v="1"/>
    <x v="2"/>
  </r>
  <r>
    <s v="ZIL-34948-499"/>
    <x v="112"/>
    <s v="66458-91190-YC"/>
    <s v="A-D-0.5"/>
    <n v="2"/>
    <x v="464"/>
    <s v="murione5@alexa.com"/>
    <x v="1"/>
    <x v="2"/>
    <s v="D"/>
    <x v="1"/>
    <n v="5.97"/>
    <n v="11.94"/>
    <x v="2"/>
    <x v="0"/>
    <x v="2"/>
  </r>
  <r>
    <s v="JSU-23781-256"/>
    <x v="412"/>
    <s v="76499-89100-JQ"/>
    <s v="L-D-0.2"/>
    <n v="1"/>
    <x v="481"/>
    <s v="marmisteadeg@blogtalkradio.com"/>
    <x v="0"/>
    <x v="3"/>
    <s v="D"/>
    <x v="3"/>
    <n v="3.8849999999999998"/>
    <n v="3.8849999999999998"/>
    <x v="3"/>
    <x v="1"/>
    <x v="2"/>
  </r>
  <r>
    <s v="JSU-23781-256"/>
    <x v="412"/>
    <s v="76499-89100-JQ"/>
    <s v="R-M-1"/>
    <n v="4"/>
    <x v="481"/>
    <s v="marmisteadeg@blogtalkradio.com"/>
    <x v="0"/>
    <x v="0"/>
    <s v="M"/>
    <x v="0"/>
    <n v="9.9499999999999993"/>
    <n v="39.799999999999997"/>
    <x v="0"/>
    <x v="1"/>
    <x v="0"/>
  </r>
  <r>
    <s v="VPX-44956-367"/>
    <x v="413"/>
    <s v="39582-35773-ZJ"/>
    <s v="R-M-0.5"/>
    <n v="5"/>
    <x v="482"/>
    <s v="vupstoneei@google.pl"/>
    <x v="0"/>
    <x v="0"/>
    <s v="M"/>
    <x v="1"/>
    <n v="5.97"/>
    <n v="29.849999999999998"/>
    <x v="0"/>
    <x v="1"/>
    <x v="0"/>
  </r>
  <r>
    <s v="VTB-46451-959"/>
    <x v="414"/>
    <s v="66240-46962-IO"/>
    <s v="L-D-2.5"/>
    <n v="1"/>
    <x v="483"/>
    <s v="bbeelbyej@rediff.com"/>
    <x v="1"/>
    <x v="3"/>
    <s v="D"/>
    <x v="2"/>
    <n v="29.784999999999997"/>
    <n v="29.784999999999997"/>
    <x v="3"/>
    <x v="1"/>
    <x v="2"/>
  </r>
  <r>
    <s v="DNZ-11665-950"/>
    <x v="415"/>
    <s v="10637-45522-ID"/>
    <s v="L-L-2.5"/>
    <n v="2"/>
    <x v="484"/>
    <s v=""/>
    <x v="0"/>
    <x v="3"/>
    <s v="L"/>
    <x v="2"/>
    <n v="36.454999999999998"/>
    <n v="72.91"/>
    <x v="3"/>
    <x v="1"/>
    <x v="1"/>
  </r>
  <r>
    <s v="ITR-54735-364"/>
    <x v="416"/>
    <s v="92599-58687-CS"/>
    <s v="R-D-0.2"/>
    <n v="5"/>
    <x v="485"/>
    <s v=""/>
    <x v="0"/>
    <x v="0"/>
    <s v="D"/>
    <x v="3"/>
    <n v="2.6849999999999996"/>
    <n v="13.424999999999997"/>
    <x v="0"/>
    <x v="0"/>
    <x v="2"/>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1"/>
    <x v="0"/>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1"/>
    <x v="0"/>
  </r>
  <r>
    <s v="FQK-28730-361"/>
    <x v="421"/>
    <s v="22725-79522-GP"/>
    <s v="R-M-1"/>
    <n v="6"/>
    <x v="490"/>
    <s v="dfrieseq@cargocollective.com"/>
    <x v="0"/>
    <x v="0"/>
    <s v="M"/>
    <x v="0"/>
    <n v="9.9499999999999993"/>
    <n v="59.699999999999996"/>
    <x v="0"/>
    <x v="1"/>
    <x v="0"/>
  </r>
  <r>
    <s v="BGB-67996-089"/>
    <x v="422"/>
    <s v="06279-72603-JE"/>
    <s v="R-D-1"/>
    <n v="5"/>
    <x v="491"/>
    <s v="rsharerer@flavors.me"/>
    <x v="0"/>
    <x v="0"/>
    <s v="D"/>
    <x v="0"/>
    <n v="8.9499999999999993"/>
    <n v="44.75"/>
    <x v="0"/>
    <x v="1"/>
    <x v="2"/>
  </r>
  <r>
    <s v="XMC-20620-809"/>
    <x v="423"/>
    <s v="83543-79246-ON"/>
    <s v="E-M-0.5"/>
    <n v="2"/>
    <x v="492"/>
    <s v="nnasebyes@umich.edu"/>
    <x v="0"/>
    <x v="1"/>
    <s v="M"/>
    <x v="1"/>
    <n v="8.25"/>
    <n v="16.5"/>
    <x v="1"/>
    <x v="0"/>
    <x v="0"/>
  </r>
  <r>
    <s v="ZSO-58292-191"/>
    <x v="109"/>
    <s v="66794-66795-VW"/>
    <s v="R-D-0.5"/>
    <n v="4"/>
    <x v="493"/>
    <s v=""/>
    <x v="0"/>
    <x v="0"/>
    <s v="D"/>
    <x v="1"/>
    <n v="5.3699999999999992"/>
    <n v="21.479999999999997"/>
    <x v="0"/>
    <x v="1"/>
    <x v="2"/>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0"/>
    <x v="2"/>
  </r>
  <r>
    <s v="OGW-60685-912"/>
    <x v="224"/>
    <s v="67423-10113-LM"/>
    <s v="E-D-2.5"/>
    <n v="4"/>
    <x v="496"/>
    <s v="hbranganex@woothemes.com"/>
    <x v="0"/>
    <x v="1"/>
    <s v="D"/>
    <x v="2"/>
    <n v="27.945"/>
    <n v="111.78"/>
    <x v="1"/>
    <x v="0"/>
    <x v="2"/>
  </r>
  <r>
    <s v="DEC-11160-362"/>
    <x v="220"/>
    <s v="48582-05061-RY"/>
    <s v="R-D-0.2"/>
    <n v="4"/>
    <x v="497"/>
    <s v="agallyoney@engadget.com"/>
    <x v="0"/>
    <x v="0"/>
    <s v="D"/>
    <x v="3"/>
    <n v="2.6849999999999996"/>
    <n v="10.739999999999998"/>
    <x v="0"/>
    <x v="0"/>
    <x v="2"/>
  </r>
  <r>
    <s v="WCT-07869-499"/>
    <x v="91"/>
    <s v="32031-49093-KE"/>
    <s v="R-D-0.5"/>
    <n v="5"/>
    <x v="498"/>
    <s v="bdomangeez@yahoo.co.jp"/>
    <x v="0"/>
    <x v="0"/>
    <s v="D"/>
    <x v="1"/>
    <n v="5.3699999999999992"/>
    <n v="26.849999999999994"/>
    <x v="0"/>
    <x v="1"/>
    <x v="2"/>
  </r>
  <r>
    <s v="FHD-89872-325"/>
    <x v="425"/>
    <s v="31715-98714-OO"/>
    <s v="L-L-1"/>
    <n v="4"/>
    <x v="499"/>
    <s v="koslerf0@gmpg.org"/>
    <x v="0"/>
    <x v="3"/>
    <s v="L"/>
    <x v="0"/>
    <n v="15.85"/>
    <n v="63.4"/>
    <x v="3"/>
    <x v="0"/>
    <x v="1"/>
  </r>
  <r>
    <s v="AZF-45991-584"/>
    <x v="426"/>
    <s v="73759-17258-KA"/>
    <s v="A-D-2.5"/>
    <n v="1"/>
    <x v="500"/>
    <s v=""/>
    <x v="1"/>
    <x v="2"/>
    <s v="D"/>
    <x v="2"/>
    <n v="22.884999999999998"/>
    <n v="22.884999999999998"/>
    <x v="2"/>
    <x v="0"/>
    <x v="2"/>
  </r>
  <r>
    <s v="MDG-14481-513"/>
    <x v="427"/>
    <s v="64897-79178-MH"/>
    <s v="A-M-2.5"/>
    <n v="4"/>
    <x v="501"/>
    <s v="zpellettf2@dailymotion.com"/>
    <x v="0"/>
    <x v="2"/>
    <s v="M"/>
    <x v="2"/>
    <n v="25.874999999999996"/>
    <n v="103.49999999999999"/>
    <x v="2"/>
    <x v="1"/>
    <x v="0"/>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1"/>
    <x v="2"/>
  </r>
  <r>
    <s v="WTV-24996-658"/>
    <x v="429"/>
    <s v="57837-15577-YK"/>
    <s v="E-D-2.5"/>
    <n v="3"/>
    <x v="505"/>
    <s v=""/>
    <x v="1"/>
    <x v="1"/>
    <s v="D"/>
    <x v="2"/>
    <n v="27.945"/>
    <n v="83.835000000000008"/>
    <x v="1"/>
    <x v="1"/>
    <x v="2"/>
  </r>
  <r>
    <s v="DSL-69915-544"/>
    <x v="103"/>
    <s v="10142-55267-YO"/>
    <s v="R-L-0.2"/>
    <n v="3"/>
    <x v="506"/>
    <s v="wlightollersf9@baidu.com"/>
    <x v="0"/>
    <x v="0"/>
    <s v="L"/>
    <x v="3"/>
    <n v="3.5849999999999995"/>
    <n v="10.754999999999999"/>
    <x v="0"/>
    <x v="0"/>
    <x v="1"/>
  </r>
  <r>
    <s v="NBT-35757-542"/>
    <x v="361"/>
    <s v="73647-66148-VM"/>
    <s v="E-L-0.2"/>
    <n v="3"/>
    <x v="507"/>
    <s v="bmundenf8@elpais.com"/>
    <x v="0"/>
    <x v="1"/>
    <s v="L"/>
    <x v="3"/>
    <n v="4.4550000000000001"/>
    <n v="13.365"/>
    <x v="1"/>
    <x v="0"/>
    <x v="1"/>
  </r>
  <r>
    <s v="OYU-25085-528"/>
    <x v="120"/>
    <s v="10142-55267-YO"/>
    <s v="E-L-0.2"/>
    <n v="4"/>
    <x v="506"/>
    <s v="wlightollersf9@baidu.com"/>
    <x v="0"/>
    <x v="1"/>
    <s v="L"/>
    <x v="3"/>
    <n v="4.4550000000000001"/>
    <n v="17.82"/>
    <x v="1"/>
    <x v="0"/>
    <x v="1"/>
  </r>
  <r>
    <s v="XCG-07109-195"/>
    <x v="430"/>
    <s v="92976-19453-DT"/>
    <s v="L-D-0.2"/>
    <n v="6"/>
    <x v="508"/>
    <s v="nbrakespearfa@rediff.com"/>
    <x v="0"/>
    <x v="3"/>
    <s v="D"/>
    <x v="3"/>
    <n v="3.8849999999999998"/>
    <n v="23.31"/>
    <x v="3"/>
    <x v="0"/>
    <x v="2"/>
  </r>
  <r>
    <s v="YZA-25234-630"/>
    <x v="125"/>
    <s v="89757-51438-HX"/>
    <s v="E-D-0.2"/>
    <n v="2"/>
    <x v="509"/>
    <s v="mglawsopfb@reverbnation.com"/>
    <x v="0"/>
    <x v="1"/>
    <s v="D"/>
    <x v="3"/>
    <n v="3.645"/>
    <n v="7.29"/>
    <x v="1"/>
    <x v="1"/>
    <x v="2"/>
  </r>
  <r>
    <s v="OKU-29966-417"/>
    <x v="431"/>
    <s v="76192-13390-HZ"/>
    <s v="E-L-0.2"/>
    <n v="4"/>
    <x v="510"/>
    <s v="galbertsfc@etsy.com"/>
    <x v="2"/>
    <x v="1"/>
    <s v="L"/>
    <x v="3"/>
    <n v="4.4550000000000001"/>
    <n v="17.82"/>
    <x v="1"/>
    <x v="0"/>
    <x v="1"/>
  </r>
  <r>
    <s v="MEX-29350-659"/>
    <x v="40"/>
    <s v="02009-87294-SY"/>
    <s v="E-M-1"/>
    <n v="5"/>
    <x v="511"/>
    <s v="vpolglasefd@about.me"/>
    <x v="0"/>
    <x v="1"/>
    <s v="M"/>
    <x v="0"/>
    <n v="13.75"/>
    <n v="68.75"/>
    <x v="1"/>
    <x v="1"/>
    <x v="0"/>
  </r>
  <r>
    <s v="NOY-99738-977"/>
    <x v="432"/>
    <s v="82872-34456-LJ"/>
    <s v="R-L-2.5"/>
    <n v="2"/>
    <x v="512"/>
    <s v=""/>
    <x v="2"/>
    <x v="0"/>
    <s v="L"/>
    <x v="2"/>
    <n v="27.484999999999996"/>
    <n v="54.969999999999992"/>
    <x v="0"/>
    <x v="0"/>
    <x v="1"/>
  </r>
  <r>
    <s v="TCR-01064-030"/>
    <x v="254"/>
    <s v="13181-04387-LI"/>
    <s v="E-M-1"/>
    <n v="6"/>
    <x v="513"/>
    <s v="sbuschff@so-net.ne.jp"/>
    <x v="1"/>
    <x v="1"/>
    <s v="M"/>
    <x v="0"/>
    <n v="13.75"/>
    <n v="82.5"/>
    <x v="1"/>
    <x v="1"/>
    <x v="0"/>
  </r>
  <r>
    <s v="YUL-42750-776"/>
    <x v="219"/>
    <s v="24845-36117-TI"/>
    <s v="L-M-0.2"/>
    <n v="2"/>
    <x v="514"/>
    <s v="craisbeckfg@webnode.com"/>
    <x v="0"/>
    <x v="3"/>
    <s v="M"/>
    <x v="3"/>
    <n v="4.3650000000000002"/>
    <n v="8.73"/>
    <x v="3"/>
    <x v="0"/>
    <x v="0"/>
  </r>
  <r>
    <s v="XQJ-86887-506"/>
    <x v="433"/>
    <s v="66458-91190-YC"/>
    <s v="E-L-1"/>
    <n v="4"/>
    <x v="464"/>
    <s v="murione5@alexa.com"/>
    <x v="1"/>
    <x v="1"/>
    <s v="L"/>
    <x v="0"/>
    <n v="14.85"/>
    <n v="59.4"/>
    <x v="1"/>
    <x v="0"/>
    <x v="1"/>
  </r>
  <r>
    <s v="CUN-90044-279"/>
    <x v="434"/>
    <s v="86646-65810-TD"/>
    <s v="L-D-0.2"/>
    <n v="4"/>
    <x v="515"/>
    <s v=""/>
    <x v="0"/>
    <x v="3"/>
    <s v="D"/>
    <x v="3"/>
    <n v="3.8849999999999998"/>
    <n v="15.54"/>
    <x v="3"/>
    <x v="0"/>
    <x v="2"/>
  </r>
  <r>
    <s v="ICC-73030-502"/>
    <x v="435"/>
    <s v="59480-02795-IU"/>
    <s v="A-L-1"/>
    <n v="3"/>
    <x v="516"/>
    <s v="raynoldfj@ustream.tv"/>
    <x v="0"/>
    <x v="2"/>
    <s v="L"/>
    <x v="0"/>
    <n v="12.95"/>
    <n v="38.849999999999994"/>
    <x v="2"/>
    <x v="0"/>
    <x v="1"/>
  </r>
  <r>
    <s v="ADP-04506-084"/>
    <x v="436"/>
    <s v="61809-87758-LJ"/>
    <s v="E-M-2.5"/>
    <n v="6"/>
    <x v="517"/>
    <s v=""/>
    <x v="0"/>
    <x v="1"/>
    <s v="M"/>
    <x v="2"/>
    <n v="31.624999999999996"/>
    <n v="189.74999999999997"/>
    <x v="1"/>
    <x v="0"/>
    <x v="0"/>
  </r>
  <r>
    <s v="PNU-22150-408"/>
    <x v="437"/>
    <s v="77408-43873-RS"/>
    <s v="A-D-0.2"/>
    <n v="6"/>
    <x v="518"/>
    <s v=""/>
    <x v="1"/>
    <x v="2"/>
    <s v="D"/>
    <x v="3"/>
    <n v="2.9849999999999999"/>
    <n v="17.91"/>
    <x v="2"/>
    <x v="0"/>
    <x v="2"/>
  </r>
  <r>
    <s v="VSQ-07182-513"/>
    <x v="438"/>
    <s v="18366-65239-WF"/>
    <s v="L-L-0.2"/>
    <n v="6"/>
    <x v="519"/>
    <s v="bgrecefm@naver.com"/>
    <x v="2"/>
    <x v="3"/>
    <s v="L"/>
    <x v="3"/>
    <n v="4.7549999999999999"/>
    <n v="28.53"/>
    <x v="3"/>
    <x v="1"/>
    <x v="1"/>
  </r>
  <r>
    <s v="SPF-31673-217"/>
    <x v="439"/>
    <s v="19485-98072-PS"/>
    <s v="E-M-1"/>
    <n v="6"/>
    <x v="520"/>
    <s v="dflintiffg1@e-recht24.de"/>
    <x v="2"/>
    <x v="1"/>
    <s v="M"/>
    <x v="0"/>
    <n v="13.75"/>
    <n v="82.5"/>
    <x v="1"/>
    <x v="1"/>
    <x v="0"/>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1"/>
    <x v="2"/>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0"/>
    <x v="1"/>
  </r>
  <r>
    <s v="HMB-30634-745"/>
    <x v="216"/>
    <s v="19485-98072-PS"/>
    <s v="A-D-2.5"/>
    <n v="6"/>
    <x v="520"/>
    <s v="dflintiffg1@e-recht24.de"/>
    <x v="2"/>
    <x v="2"/>
    <s v="D"/>
    <x v="2"/>
    <n v="22.884999999999998"/>
    <n v="137.31"/>
    <x v="2"/>
    <x v="1"/>
    <x v="2"/>
  </r>
  <r>
    <s v="XTL-68000-371"/>
    <x v="444"/>
    <s v="70140-82812-KD"/>
    <s v="A-M-0.5"/>
    <n v="4"/>
    <x v="526"/>
    <s v="dsangwinfu@weebly.com"/>
    <x v="0"/>
    <x v="2"/>
    <s v="M"/>
    <x v="1"/>
    <n v="6.75"/>
    <n v="27"/>
    <x v="2"/>
    <x v="1"/>
    <x v="0"/>
  </r>
  <r>
    <s v="YES-51109-625"/>
    <x v="37"/>
    <s v="91895-55605-LS"/>
    <s v="E-L-0.5"/>
    <n v="4"/>
    <x v="527"/>
    <s v="eaizikowitzfv@virginia.edu"/>
    <x v="2"/>
    <x v="1"/>
    <s v="L"/>
    <x v="1"/>
    <n v="8.91"/>
    <n v="35.64"/>
    <x v="1"/>
    <x v="1"/>
    <x v="1"/>
  </r>
  <r>
    <s v="EAY-89850-211"/>
    <x v="445"/>
    <s v="43155-71724-XP"/>
    <s v="A-D-0.2"/>
    <n v="2"/>
    <x v="528"/>
    <s v=""/>
    <x v="0"/>
    <x v="2"/>
    <s v="D"/>
    <x v="3"/>
    <n v="2.9849999999999999"/>
    <n v="5.97"/>
    <x v="2"/>
    <x v="0"/>
    <x v="2"/>
  </r>
  <r>
    <s v="IOQ-84840-827"/>
    <x v="446"/>
    <s v="32038-81174-JF"/>
    <s v="A-M-1"/>
    <n v="6"/>
    <x v="529"/>
    <s v="cvenourfx@ask.com"/>
    <x v="0"/>
    <x v="2"/>
    <s v="M"/>
    <x v="0"/>
    <n v="11.25"/>
    <n v="67.5"/>
    <x v="2"/>
    <x v="1"/>
    <x v="0"/>
  </r>
  <r>
    <s v="FBD-56220-430"/>
    <x v="245"/>
    <s v="59205-20324-NB"/>
    <s v="R-L-0.2"/>
    <n v="6"/>
    <x v="530"/>
    <s v="mharbyfy@163.com"/>
    <x v="0"/>
    <x v="0"/>
    <s v="L"/>
    <x v="3"/>
    <n v="3.5849999999999995"/>
    <n v="21.509999999999998"/>
    <x v="0"/>
    <x v="0"/>
    <x v="1"/>
  </r>
  <r>
    <s v="COV-52659-202"/>
    <x v="447"/>
    <s v="99899-54612-NX"/>
    <s v="L-M-2.5"/>
    <n v="2"/>
    <x v="531"/>
    <s v="rthickpennyfz@cafepress.com"/>
    <x v="0"/>
    <x v="3"/>
    <s v="M"/>
    <x v="2"/>
    <n v="33.464999999999996"/>
    <n v="66.929999999999993"/>
    <x v="3"/>
    <x v="1"/>
    <x v="0"/>
  </r>
  <r>
    <s v="YUO-76652-814"/>
    <x v="448"/>
    <s v="26248-84194-FI"/>
    <s v="A-D-0.2"/>
    <n v="6"/>
    <x v="532"/>
    <s v="pormerodg0@redcross.org"/>
    <x v="0"/>
    <x v="2"/>
    <s v="D"/>
    <x v="3"/>
    <n v="2.9849999999999999"/>
    <n v="17.91"/>
    <x v="2"/>
    <x v="1"/>
    <x v="2"/>
  </r>
  <r>
    <s v="PBT-36926-102"/>
    <x v="344"/>
    <s v="19485-98072-PS"/>
    <s v="L-M-1"/>
    <n v="4"/>
    <x v="520"/>
    <s v="dflintiffg1@e-recht24.de"/>
    <x v="2"/>
    <x v="3"/>
    <s v="M"/>
    <x v="0"/>
    <n v="14.55"/>
    <n v="58.2"/>
    <x v="3"/>
    <x v="1"/>
    <x v="0"/>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1"/>
    <x v="0"/>
  </r>
  <r>
    <s v="QYC-63914-195"/>
    <x v="449"/>
    <s v="39789-43945-IV"/>
    <s v="E-L-1"/>
    <n v="3"/>
    <x v="534"/>
    <s v="rkirtleyg4@hatena.ne.jp"/>
    <x v="0"/>
    <x v="1"/>
    <s v="L"/>
    <x v="0"/>
    <n v="14.85"/>
    <n v="44.55"/>
    <x v="1"/>
    <x v="0"/>
    <x v="1"/>
  </r>
  <r>
    <s v="OIB-77163-890"/>
    <x v="450"/>
    <s v="38972-89678-ZM"/>
    <s v="E-L-0.5"/>
    <n v="5"/>
    <x v="535"/>
    <s v="cclemencetg5@weather.com"/>
    <x v="2"/>
    <x v="1"/>
    <s v="L"/>
    <x v="1"/>
    <n v="8.91"/>
    <n v="44.55"/>
    <x v="1"/>
    <x v="0"/>
    <x v="1"/>
  </r>
  <r>
    <s v="SGS-87525-238"/>
    <x v="451"/>
    <s v="91465-84526-IJ"/>
    <s v="E-D-1"/>
    <n v="5"/>
    <x v="536"/>
    <s v="rdonetg6@oakley.com"/>
    <x v="0"/>
    <x v="1"/>
    <s v="D"/>
    <x v="0"/>
    <n v="12.15"/>
    <n v="60.75"/>
    <x v="1"/>
    <x v="1"/>
    <x v="2"/>
  </r>
  <r>
    <s v="GQR-12490-152"/>
    <x v="83"/>
    <s v="22832-98538-RB"/>
    <s v="R-L-0.2"/>
    <n v="1"/>
    <x v="537"/>
    <s v="sgaweng7@creativecommons.org"/>
    <x v="0"/>
    <x v="0"/>
    <s v="L"/>
    <x v="3"/>
    <n v="3.5849999999999995"/>
    <n v="3.5849999999999995"/>
    <x v="0"/>
    <x v="0"/>
    <x v="1"/>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0"/>
    <x v="2"/>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0"/>
    <x v="2"/>
  </r>
  <r>
    <s v="BPZ-51283-916"/>
    <x v="264"/>
    <s v="87688-42420-TO"/>
    <s v="A-M-2.5"/>
    <n v="2"/>
    <x v="546"/>
    <s v=""/>
    <x v="0"/>
    <x v="2"/>
    <s v="M"/>
    <x v="2"/>
    <n v="25.874999999999996"/>
    <n v="51.749999999999993"/>
    <x v="2"/>
    <x v="1"/>
    <x v="0"/>
  </r>
  <r>
    <s v="VQW-91903-926"/>
    <x v="459"/>
    <s v="05325-97750-WP"/>
    <s v="E-D-2.5"/>
    <n v="1"/>
    <x v="539"/>
    <s v="cverissimogh@theglobeandmail.com"/>
    <x v="2"/>
    <x v="1"/>
    <s v="D"/>
    <x v="2"/>
    <n v="27.945"/>
    <n v="27.945"/>
    <x v="1"/>
    <x v="0"/>
    <x v="2"/>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1"/>
    <x v="0"/>
  </r>
  <r>
    <s v="DSN-15872-519"/>
    <x v="462"/>
    <s v="53809-98498-SN"/>
    <s v="L-L-2.5"/>
    <n v="4"/>
    <x v="550"/>
    <s v="bkindleygl@wikimedia.org"/>
    <x v="0"/>
    <x v="3"/>
    <s v="L"/>
    <x v="2"/>
    <n v="36.454999999999998"/>
    <n v="145.82"/>
    <x v="3"/>
    <x v="0"/>
    <x v="1"/>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0"/>
    <x v="2"/>
  </r>
  <r>
    <s v="TCC-89722-031"/>
    <x v="465"/>
    <s v="41611-34336-WT"/>
    <s v="L-D-0.5"/>
    <n v="1"/>
    <x v="553"/>
    <s v="plauritzengo@photobucket.com"/>
    <x v="0"/>
    <x v="3"/>
    <s v="D"/>
    <x v="1"/>
    <n v="7.77"/>
    <n v="7.77"/>
    <x v="3"/>
    <x v="1"/>
    <x v="2"/>
  </r>
  <r>
    <s v="TRA-79507-007"/>
    <x v="466"/>
    <s v="70089-27418-UJ"/>
    <s v="R-L-2.5"/>
    <n v="4"/>
    <x v="554"/>
    <s v="aburgwingp@redcross.org"/>
    <x v="0"/>
    <x v="0"/>
    <s v="L"/>
    <x v="2"/>
    <n v="27.484999999999996"/>
    <n v="109.93999999999998"/>
    <x v="0"/>
    <x v="0"/>
    <x v="1"/>
  </r>
  <r>
    <s v="MZJ-77284-941"/>
    <x v="467"/>
    <s v="99978-56910-BN"/>
    <s v="E-L-0.2"/>
    <n v="5"/>
    <x v="555"/>
    <s v="erolingq@google.fr"/>
    <x v="0"/>
    <x v="1"/>
    <s v="L"/>
    <x v="3"/>
    <n v="4.4550000000000001"/>
    <n v="22.274999999999999"/>
    <x v="1"/>
    <x v="0"/>
    <x v="1"/>
  </r>
  <r>
    <s v="AXN-57779-891"/>
    <x v="468"/>
    <s v="09668-23340-IC"/>
    <s v="R-M-0.2"/>
    <n v="3"/>
    <x v="556"/>
    <s v="dfowlegr@epa.gov"/>
    <x v="0"/>
    <x v="0"/>
    <s v="M"/>
    <x v="3"/>
    <n v="2.9849999999999999"/>
    <n v="8.9550000000000001"/>
    <x v="0"/>
    <x v="1"/>
    <x v="0"/>
  </r>
  <r>
    <s v="PJB-15659-994"/>
    <x v="469"/>
    <s v="39457-62611-YK"/>
    <s v="L-D-2.5"/>
    <n v="4"/>
    <x v="557"/>
    <s v=""/>
    <x v="1"/>
    <x v="3"/>
    <s v="D"/>
    <x v="2"/>
    <n v="29.784999999999997"/>
    <n v="119.13999999999999"/>
    <x v="3"/>
    <x v="1"/>
    <x v="2"/>
  </r>
  <r>
    <s v="LTS-03470-353"/>
    <x v="470"/>
    <s v="90985-89807-RW"/>
    <s v="A-L-2.5"/>
    <n v="5"/>
    <x v="558"/>
    <s v="wpowleslandgt@soundcloud.com"/>
    <x v="0"/>
    <x v="2"/>
    <s v="L"/>
    <x v="2"/>
    <n v="29.784999999999997"/>
    <n v="148.92499999999998"/>
    <x v="2"/>
    <x v="0"/>
    <x v="1"/>
  </r>
  <r>
    <s v="UMM-28497-689"/>
    <x v="471"/>
    <s v="05325-97750-WP"/>
    <s v="L-L-2.5"/>
    <n v="3"/>
    <x v="539"/>
    <s v="cverissimogh@theglobeandmail.com"/>
    <x v="2"/>
    <x v="3"/>
    <s v="L"/>
    <x v="2"/>
    <n v="36.454999999999998"/>
    <n v="109.36499999999999"/>
    <x v="3"/>
    <x v="0"/>
    <x v="1"/>
  </r>
  <r>
    <s v="MJZ-93232-402"/>
    <x v="472"/>
    <s v="17816-67941-ZS"/>
    <s v="E-D-0.2"/>
    <n v="1"/>
    <x v="559"/>
    <s v="lellinghamgv@sciencedaily.com"/>
    <x v="0"/>
    <x v="1"/>
    <s v="D"/>
    <x v="3"/>
    <n v="3.645"/>
    <n v="3.645"/>
    <x v="1"/>
    <x v="0"/>
    <x v="2"/>
  </r>
  <r>
    <s v="UHW-74617-126"/>
    <x v="173"/>
    <s v="90816-65619-LM"/>
    <s v="E-D-2.5"/>
    <n v="2"/>
    <x v="560"/>
    <s v=""/>
    <x v="0"/>
    <x v="1"/>
    <s v="D"/>
    <x v="2"/>
    <n v="27.945"/>
    <n v="55.89"/>
    <x v="1"/>
    <x v="1"/>
    <x v="2"/>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1"/>
    <x v="0"/>
  </r>
  <r>
    <s v="OHX-11953-965"/>
    <x v="475"/>
    <s v="19524-21432-XP"/>
    <s v="E-L-2.5"/>
    <n v="2"/>
    <x v="563"/>
    <s v="tcastiglionegz@xing.com"/>
    <x v="0"/>
    <x v="1"/>
    <s v="L"/>
    <x v="2"/>
    <n v="34.154999999999994"/>
    <n v="68.309999999999988"/>
    <x v="1"/>
    <x v="1"/>
    <x v="1"/>
  </r>
  <r>
    <s v="TVV-42245-088"/>
    <x v="476"/>
    <s v="14398-43114-RV"/>
    <s v="A-M-0.2"/>
    <n v="4"/>
    <x v="564"/>
    <s v=""/>
    <x v="1"/>
    <x v="2"/>
    <s v="M"/>
    <x v="3"/>
    <n v="3.375"/>
    <n v="13.5"/>
    <x v="2"/>
    <x v="1"/>
    <x v="0"/>
  </r>
  <r>
    <s v="DYP-74337-787"/>
    <x v="431"/>
    <s v="41486-52502-QQ"/>
    <s v="R-M-0.5"/>
    <n v="1"/>
    <x v="565"/>
    <s v=""/>
    <x v="0"/>
    <x v="0"/>
    <s v="M"/>
    <x v="1"/>
    <n v="5.97"/>
    <n v="5.97"/>
    <x v="0"/>
    <x v="1"/>
    <x v="0"/>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0"/>
    <x v="1"/>
  </r>
  <r>
    <s v="NGG-24006-937"/>
    <x v="45"/>
    <s v="29102-40100-TZ"/>
    <s v="E-M-2.5"/>
    <n v="4"/>
    <x v="567"/>
    <s v="lflippellih4@github.io"/>
    <x v="2"/>
    <x v="1"/>
    <s v="M"/>
    <x v="2"/>
    <n v="31.624999999999996"/>
    <n v="126.49999999999999"/>
    <x v="1"/>
    <x v="1"/>
    <x v="0"/>
  </r>
  <r>
    <s v="JZC-31180-557"/>
    <x v="444"/>
    <s v="09171-42203-EB"/>
    <s v="L-M-2.5"/>
    <n v="1"/>
    <x v="568"/>
    <s v="relizabethh5@live.com"/>
    <x v="0"/>
    <x v="3"/>
    <s v="M"/>
    <x v="2"/>
    <n v="33.464999999999996"/>
    <n v="33.464999999999996"/>
    <x v="3"/>
    <x v="1"/>
    <x v="0"/>
  </r>
  <r>
    <s v="ZMU-63715-204"/>
    <x v="479"/>
    <s v="29060-75856-UI"/>
    <s v="E-D-1"/>
    <n v="6"/>
    <x v="569"/>
    <s v="irenhardh6@i2i.jp"/>
    <x v="0"/>
    <x v="1"/>
    <s v="D"/>
    <x v="0"/>
    <n v="12.15"/>
    <n v="72.900000000000006"/>
    <x v="1"/>
    <x v="0"/>
    <x v="2"/>
  </r>
  <r>
    <s v="GND-08192-056"/>
    <x v="480"/>
    <s v="17088-16989-PL"/>
    <s v="L-D-0.5"/>
    <n v="2"/>
    <x v="570"/>
    <s v="wrocheh7@xinhuanet.com"/>
    <x v="0"/>
    <x v="3"/>
    <s v="D"/>
    <x v="1"/>
    <n v="7.77"/>
    <n v="15.54"/>
    <x v="3"/>
    <x v="0"/>
    <x v="2"/>
  </r>
  <r>
    <s v="RYY-38961-093"/>
    <x v="481"/>
    <s v="14756-18321-CL"/>
    <s v="A-M-0.2"/>
    <n v="6"/>
    <x v="571"/>
    <s v="lalawayhh@weather.com"/>
    <x v="0"/>
    <x v="2"/>
    <s v="M"/>
    <x v="3"/>
    <n v="3.375"/>
    <n v="20.25"/>
    <x v="2"/>
    <x v="1"/>
    <x v="0"/>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1"/>
    <x v="0"/>
  </r>
  <r>
    <s v="PVU-02950-470"/>
    <x v="353"/>
    <s v="01927-46702-YT"/>
    <s v="E-D-1"/>
    <n v="1"/>
    <x v="574"/>
    <s v=""/>
    <x v="2"/>
    <x v="1"/>
    <s v="D"/>
    <x v="0"/>
    <n v="12.15"/>
    <n v="12.15"/>
    <x v="1"/>
    <x v="1"/>
    <x v="2"/>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1"/>
    <x v="0"/>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0"/>
    <x v="1"/>
  </r>
  <r>
    <s v="PKN-19556-918"/>
    <x v="483"/>
    <s v="00445-42781-KX"/>
    <s v="L-D-0.5"/>
    <n v="4"/>
    <x v="579"/>
    <s v="fbrighamhg@blog.com"/>
    <x v="1"/>
    <x v="3"/>
    <s v="D"/>
    <x v="1"/>
    <n v="7.77"/>
    <n v="31.08"/>
    <x v="3"/>
    <x v="0"/>
    <x v="2"/>
  </r>
  <r>
    <s v="PKN-19556-918"/>
    <x v="483"/>
    <s v="00445-42781-KX"/>
    <s v="A-D-0.2"/>
    <n v="1"/>
    <x v="579"/>
    <s v="fbrighamhg@blog.com"/>
    <x v="1"/>
    <x v="2"/>
    <s v="D"/>
    <x v="3"/>
    <n v="2.9849999999999999"/>
    <n v="2.9849999999999999"/>
    <x v="2"/>
    <x v="0"/>
    <x v="2"/>
  </r>
  <r>
    <s v="PKN-19556-918"/>
    <x v="483"/>
    <s v="00445-42781-KX"/>
    <s v="R-D-2.5"/>
    <n v="5"/>
    <x v="579"/>
    <s v="fbrighamhg@blog.com"/>
    <x v="1"/>
    <x v="0"/>
    <s v="D"/>
    <x v="2"/>
    <n v="20.584999999999997"/>
    <n v="102.92499999999998"/>
    <x v="0"/>
    <x v="0"/>
    <x v="2"/>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1"/>
    <x v="0"/>
  </r>
  <r>
    <s v="ANK-59436-446"/>
    <x v="487"/>
    <s v="17488-65879-XL"/>
    <s v="E-L-0.5"/>
    <n v="4"/>
    <x v="583"/>
    <s v="edambrogiohn@techcrunch.com"/>
    <x v="0"/>
    <x v="1"/>
    <s v="L"/>
    <x v="1"/>
    <n v="8.91"/>
    <n v="35.64"/>
    <x v="1"/>
    <x v="0"/>
    <x v="1"/>
  </r>
  <r>
    <s v="AYY-83051-752"/>
    <x v="488"/>
    <s v="46431-09298-OU"/>
    <s v="L-L-1"/>
    <n v="6"/>
    <x v="584"/>
    <s v="cwinchcombeho@jiathis.com"/>
    <x v="0"/>
    <x v="3"/>
    <s v="L"/>
    <x v="0"/>
    <n v="15.85"/>
    <n v="95.1"/>
    <x v="3"/>
    <x v="0"/>
    <x v="1"/>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0"/>
    <x v="2"/>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0"/>
    <x v="1"/>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0"/>
    <x v="1"/>
  </r>
  <r>
    <s v="TZU-64255-831"/>
    <x v="125"/>
    <s v="34666-76738-SQ"/>
    <s v="R-D-2.5"/>
    <n v="2"/>
    <x v="592"/>
    <s v=""/>
    <x v="0"/>
    <x v="0"/>
    <s v="D"/>
    <x v="2"/>
    <n v="20.584999999999997"/>
    <n v="41.169999999999995"/>
    <x v="0"/>
    <x v="1"/>
    <x v="2"/>
  </r>
  <r>
    <s v="JVF-91003-729"/>
    <x v="492"/>
    <s v="98536-88616-FF"/>
    <s v="A-D-2.5"/>
    <n v="3"/>
    <x v="593"/>
    <s v="dohx@redcross.org"/>
    <x v="0"/>
    <x v="2"/>
    <s v="D"/>
    <x v="2"/>
    <n v="22.884999999999998"/>
    <n v="68.655000000000001"/>
    <x v="2"/>
    <x v="0"/>
    <x v="2"/>
  </r>
  <r>
    <s v="MVB-22135-665"/>
    <x v="462"/>
    <s v="55621-06130-SA"/>
    <s v="A-D-1"/>
    <n v="1"/>
    <x v="594"/>
    <s v="drallinhy@howstuffworks.com"/>
    <x v="0"/>
    <x v="2"/>
    <s v="D"/>
    <x v="0"/>
    <n v="9.9499999999999993"/>
    <n v="9.9499999999999993"/>
    <x v="2"/>
    <x v="0"/>
    <x v="2"/>
  </r>
  <r>
    <s v="CKS-47815-571"/>
    <x v="493"/>
    <s v="45666-86771-EH"/>
    <s v="L-L-0.5"/>
    <n v="3"/>
    <x v="595"/>
    <s v="achillhz@epa.gov"/>
    <x v="2"/>
    <x v="3"/>
    <s v="L"/>
    <x v="1"/>
    <n v="9.51"/>
    <n v="28.53"/>
    <x v="3"/>
    <x v="0"/>
    <x v="1"/>
  </r>
  <r>
    <s v="OAW-17338-101"/>
    <x v="494"/>
    <s v="52143-35672-JF"/>
    <s v="R-D-0.2"/>
    <n v="6"/>
    <x v="588"/>
    <s v="tmathonneti0@google.co.jp"/>
    <x v="0"/>
    <x v="0"/>
    <s v="D"/>
    <x v="3"/>
    <n v="2.6849999999999996"/>
    <n v="16.11"/>
    <x v="0"/>
    <x v="1"/>
    <x v="2"/>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0"/>
    <x v="2"/>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1"/>
    <x v="0"/>
  </r>
  <r>
    <s v="FWU-44971-444"/>
    <x v="499"/>
    <s v="12190-25421-WM"/>
    <s v="A-D-2.5"/>
    <n v="3"/>
    <x v="601"/>
    <s v="mmalloyi6@seattletimes.com"/>
    <x v="0"/>
    <x v="2"/>
    <s v="D"/>
    <x v="2"/>
    <n v="22.884999999999998"/>
    <n v="68.655000000000001"/>
    <x v="2"/>
    <x v="1"/>
    <x v="2"/>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1"/>
    <x v="2"/>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0"/>
    <x v="2"/>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1"/>
    <x v="2"/>
  </r>
  <r>
    <s v="SHP-55648-472"/>
    <x v="505"/>
    <s v="46818-20198-GB"/>
    <s v="A-M-1"/>
    <n v="6"/>
    <x v="610"/>
    <s v="cwassif@prweb.com"/>
    <x v="0"/>
    <x v="2"/>
    <s v="M"/>
    <x v="0"/>
    <n v="11.25"/>
    <n v="67.5"/>
    <x v="2"/>
    <x v="1"/>
    <x v="0"/>
  </r>
  <r>
    <s v="HYR-03455-684"/>
    <x v="506"/>
    <s v="29808-89098-XD"/>
    <s v="E-D-1"/>
    <n v="6"/>
    <x v="611"/>
    <s v="isjostromig@pbs.org"/>
    <x v="0"/>
    <x v="1"/>
    <s v="D"/>
    <x v="0"/>
    <n v="12.15"/>
    <n v="72.900000000000006"/>
    <x v="1"/>
    <x v="1"/>
    <x v="2"/>
  </r>
  <r>
    <s v="HYR-03455-684"/>
    <x v="506"/>
    <s v="29808-89098-XD"/>
    <s v="L-D-0.2"/>
    <n v="2"/>
    <x v="611"/>
    <s v="isjostromig@pbs.org"/>
    <x v="0"/>
    <x v="3"/>
    <s v="D"/>
    <x v="3"/>
    <n v="3.8849999999999998"/>
    <n v="7.77"/>
    <x v="3"/>
    <x v="1"/>
    <x v="2"/>
  </r>
  <r>
    <s v="HUG-52766-375"/>
    <x v="507"/>
    <s v="78786-77449-RQ"/>
    <s v="A-D-2.5"/>
    <n v="4"/>
    <x v="612"/>
    <s v="jbranchettii@bravesites.com"/>
    <x v="0"/>
    <x v="2"/>
    <s v="D"/>
    <x v="2"/>
    <n v="22.884999999999998"/>
    <n v="91.539999999999992"/>
    <x v="2"/>
    <x v="1"/>
    <x v="2"/>
  </r>
  <r>
    <s v="DAH-46595-917"/>
    <x v="508"/>
    <s v="27878-42224-QF"/>
    <s v="A-D-1"/>
    <n v="6"/>
    <x v="613"/>
    <s v="nrudlandij@blogs.com"/>
    <x v="1"/>
    <x v="2"/>
    <s v="D"/>
    <x v="0"/>
    <n v="9.9499999999999993"/>
    <n v="59.699999999999996"/>
    <x v="2"/>
    <x v="1"/>
    <x v="2"/>
  </r>
  <r>
    <s v="VEM-79839-466"/>
    <x v="509"/>
    <s v="32743-78448-KT"/>
    <s v="R-L-2.5"/>
    <n v="5"/>
    <x v="605"/>
    <s v="jmillettik@addtoany.com"/>
    <x v="0"/>
    <x v="0"/>
    <s v="L"/>
    <x v="2"/>
    <n v="27.484999999999996"/>
    <n v="137.42499999999998"/>
    <x v="0"/>
    <x v="0"/>
    <x v="1"/>
  </r>
  <r>
    <s v="OWH-11126-533"/>
    <x v="131"/>
    <s v="25331-13794-SB"/>
    <s v="L-M-2.5"/>
    <n v="2"/>
    <x v="614"/>
    <s v="ftourryil@google.de"/>
    <x v="0"/>
    <x v="3"/>
    <s v="M"/>
    <x v="2"/>
    <n v="33.464999999999996"/>
    <n v="66.929999999999993"/>
    <x v="3"/>
    <x v="1"/>
    <x v="0"/>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0"/>
    <x v="1"/>
  </r>
  <r>
    <s v="WMA-34232-850"/>
    <x v="7"/>
    <s v="53386-94266-LJ"/>
    <s v="L-D-2.5"/>
    <n v="4"/>
    <x v="620"/>
    <s v=""/>
    <x v="0"/>
    <x v="3"/>
    <s v="D"/>
    <x v="2"/>
    <n v="29.784999999999997"/>
    <n v="119.13999999999999"/>
    <x v="3"/>
    <x v="0"/>
    <x v="2"/>
  </r>
  <r>
    <s v="EZL-27919-704"/>
    <x v="481"/>
    <s v="49480-85909-DG"/>
    <s v="L-L-0.5"/>
    <n v="5"/>
    <x v="621"/>
    <s v=""/>
    <x v="0"/>
    <x v="3"/>
    <s v="L"/>
    <x v="1"/>
    <n v="9.51"/>
    <n v="47.55"/>
    <x v="3"/>
    <x v="1"/>
    <x v="1"/>
  </r>
  <r>
    <s v="ZYU-11345-774"/>
    <x v="515"/>
    <s v="18293-78136-MN"/>
    <s v="L-M-0.5"/>
    <n v="5"/>
    <x v="622"/>
    <s v="cpenwardenit@mlb.com"/>
    <x v="1"/>
    <x v="3"/>
    <s v="M"/>
    <x v="1"/>
    <n v="8.73"/>
    <n v="43.650000000000006"/>
    <x v="3"/>
    <x v="1"/>
    <x v="0"/>
  </r>
  <r>
    <s v="CPW-34587-459"/>
    <x v="516"/>
    <s v="84641-67384-TD"/>
    <s v="A-L-2.5"/>
    <n v="6"/>
    <x v="623"/>
    <s v="mmiddisiu@dmoz.org"/>
    <x v="0"/>
    <x v="2"/>
    <s v="L"/>
    <x v="2"/>
    <n v="29.784999999999997"/>
    <n v="178.70999999999998"/>
    <x v="2"/>
    <x v="0"/>
    <x v="1"/>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1"/>
    <x v="0"/>
  </r>
  <r>
    <s v="AHY-20324-088"/>
    <x v="519"/>
    <s v="63499-24884-PP"/>
    <s v="L-L-0.2"/>
    <n v="2"/>
    <x v="626"/>
    <s v="nayrisix@t-online.de"/>
    <x v="2"/>
    <x v="3"/>
    <s v="L"/>
    <x v="3"/>
    <n v="4.7549999999999999"/>
    <n v="9.51"/>
    <x v="3"/>
    <x v="0"/>
    <x v="1"/>
  </r>
  <r>
    <s v="ZSL-66684-103"/>
    <x v="520"/>
    <s v="39193-51770-FM"/>
    <s v="E-M-0.2"/>
    <n v="2"/>
    <x v="627"/>
    <s v="lbenediktovichiy@wunderground.com"/>
    <x v="0"/>
    <x v="1"/>
    <s v="M"/>
    <x v="3"/>
    <n v="4.125"/>
    <n v="8.25"/>
    <x v="1"/>
    <x v="0"/>
    <x v="0"/>
  </r>
  <r>
    <s v="WNE-73911-475"/>
    <x v="521"/>
    <s v="61323-91967-GG"/>
    <s v="L-D-0.5"/>
    <n v="6"/>
    <x v="628"/>
    <s v="tjacobovitziz@cbc.ca"/>
    <x v="0"/>
    <x v="3"/>
    <s v="D"/>
    <x v="1"/>
    <n v="7.77"/>
    <n v="46.62"/>
    <x v="3"/>
    <x v="1"/>
    <x v="2"/>
  </r>
  <r>
    <s v="EZB-68383-559"/>
    <x v="418"/>
    <s v="90123-01967-KS"/>
    <s v="R-L-1"/>
    <n v="6"/>
    <x v="629"/>
    <s v=""/>
    <x v="0"/>
    <x v="0"/>
    <s v="L"/>
    <x v="0"/>
    <n v="11.95"/>
    <n v="71.699999999999989"/>
    <x v="0"/>
    <x v="1"/>
    <x v="1"/>
  </r>
  <r>
    <s v="OVO-01283-090"/>
    <x v="122"/>
    <s v="15958-25089-OS"/>
    <s v="L-L-2.5"/>
    <n v="2"/>
    <x v="630"/>
    <s v="jdruittj1@feedburner.com"/>
    <x v="0"/>
    <x v="3"/>
    <s v="L"/>
    <x v="2"/>
    <n v="36.454999999999998"/>
    <n v="72.91"/>
    <x v="3"/>
    <x v="0"/>
    <x v="1"/>
  </r>
  <r>
    <s v="TXH-78646-919"/>
    <x v="423"/>
    <s v="98430-37820-UV"/>
    <s v="R-D-0.2"/>
    <n v="3"/>
    <x v="631"/>
    <s v="dshortallj2@wikipedia.org"/>
    <x v="0"/>
    <x v="0"/>
    <s v="D"/>
    <x v="3"/>
    <n v="2.6849999999999996"/>
    <n v="8.0549999999999997"/>
    <x v="0"/>
    <x v="0"/>
    <x v="2"/>
  </r>
  <r>
    <s v="CYZ-37122-164"/>
    <x v="463"/>
    <s v="21798-04171-XC"/>
    <s v="E-M-0.5"/>
    <n v="2"/>
    <x v="632"/>
    <s v="wcottierj3@cafepress.com"/>
    <x v="0"/>
    <x v="1"/>
    <s v="M"/>
    <x v="1"/>
    <n v="8.25"/>
    <n v="16.5"/>
    <x v="1"/>
    <x v="1"/>
    <x v="0"/>
  </r>
  <r>
    <s v="AGQ-06534-750"/>
    <x v="273"/>
    <s v="52798-46508-HP"/>
    <s v="A-L-1"/>
    <n v="5"/>
    <x v="633"/>
    <s v="kgrinstedj4@google.com.br"/>
    <x v="1"/>
    <x v="2"/>
    <s v="L"/>
    <x v="0"/>
    <n v="12.95"/>
    <n v="64.75"/>
    <x v="2"/>
    <x v="1"/>
    <x v="1"/>
  </r>
  <r>
    <s v="QVL-32245-818"/>
    <x v="522"/>
    <s v="46478-42970-EM"/>
    <s v="A-M-0.5"/>
    <n v="5"/>
    <x v="634"/>
    <s v="dskynerj5@hubpages.com"/>
    <x v="0"/>
    <x v="2"/>
    <s v="M"/>
    <x v="1"/>
    <n v="6.75"/>
    <n v="33.75"/>
    <x v="2"/>
    <x v="1"/>
    <x v="0"/>
  </r>
  <r>
    <s v="LTD-96842-834"/>
    <x v="523"/>
    <s v="00246-15080-LE"/>
    <s v="L-D-2.5"/>
    <n v="6"/>
    <x v="635"/>
    <s v=""/>
    <x v="0"/>
    <x v="3"/>
    <s v="D"/>
    <x v="2"/>
    <n v="29.784999999999997"/>
    <n v="178.70999999999998"/>
    <x v="3"/>
    <x v="1"/>
    <x v="2"/>
  </r>
  <r>
    <s v="SEC-91807-425"/>
    <x v="260"/>
    <s v="94091-86957-HX"/>
    <s v="A-M-1"/>
    <n v="2"/>
    <x v="636"/>
    <s v="jdymokeje@prnewswire.com"/>
    <x v="1"/>
    <x v="2"/>
    <s v="M"/>
    <x v="0"/>
    <n v="11.25"/>
    <n v="22.5"/>
    <x v="2"/>
    <x v="1"/>
    <x v="0"/>
  </r>
  <r>
    <s v="MHM-44857-599"/>
    <x v="331"/>
    <s v="26295-44907-DK"/>
    <s v="L-D-1"/>
    <n v="1"/>
    <x v="637"/>
    <s v="aweinmannj8@shinystat.com"/>
    <x v="0"/>
    <x v="3"/>
    <s v="D"/>
    <x v="0"/>
    <n v="12.95"/>
    <n v="12.95"/>
    <x v="3"/>
    <x v="1"/>
    <x v="2"/>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1"/>
    <x v="2"/>
  </r>
  <r>
    <s v="EYH-88288-452"/>
    <x v="526"/>
    <s v="03010-30348-UA"/>
    <s v="L-L-2.5"/>
    <n v="5"/>
    <x v="640"/>
    <s v="dcarojb@twitter.com"/>
    <x v="0"/>
    <x v="3"/>
    <s v="L"/>
    <x v="2"/>
    <n v="36.454999999999998"/>
    <n v="182.27499999999998"/>
    <x v="3"/>
    <x v="0"/>
    <x v="1"/>
  </r>
  <r>
    <s v="NYQ-24237-772"/>
    <x v="104"/>
    <s v="13441-34686-SW"/>
    <s v="L-D-0.5"/>
    <n v="4"/>
    <x v="641"/>
    <s v="jbluckjc@imageshack.us"/>
    <x v="0"/>
    <x v="3"/>
    <s v="D"/>
    <x v="1"/>
    <n v="7.77"/>
    <n v="31.08"/>
    <x v="3"/>
    <x v="1"/>
    <x v="2"/>
  </r>
  <r>
    <s v="WKB-21680-566"/>
    <x v="491"/>
    <s v="96612-41722-VJ"/>
    <s v="A-M-0.5"/>
    <n v="3"/>
    <x v="642"/>
    <s v=""/>
    <x v="1"/>
    <x v="2"/>
    <s v="M"/>
    <x v="1"/>
    <n v="6.75"/>
    <n v="20.25"/>
    <x v="2"/>
    <x v="1"/>
    <x v="0"/>
  </r>
  <r>
    <s v="THE-61147-027"/>
    <x v="157"/>
    <s v="94091-86957-HX"/>
    <s v="L-D-1"/>
    <n v="2"/>
    <x v="636"/>
    <s v="jdymokeje@prnewswire.com"/>
    <x v="1"/>
    <x v="3"/>
    <s v="D"/>
    <x v="0"/>
    <n v="12.95"/>
    <n v="25.9"/>
    <x v="3"/>
    <x v="1"/>
    <x v="2"/>
  </r>
  <r>
    <s v="PTY-86420-119"/>
    <x v="527"/>
    <s v="25504-41681-WA"/>
    <s v="A-D-0.5"/>
    <n v="4"/>
    <x v="643"/>
    <s v="otadmanjf@ft.com"/>
    <x v="0"/>
    <x v="2"/>
    <s v="D"/>
    <x v="1"/>
    <n v="5.97"/>
    <n v="23.88"/>
    <x v="2"/>
    <x v="0"/>
    <x v="2"/>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0"/>
    <x v="2"/>
  </r>
  <r>
    <s v="TBB-29780-459"/>
    <x v="529"/>
    <s v="61437-83623-PZ"/>
    <s v="A-L-0.5"/>
    <n v="1"/>
    <x v="646"/>
    <s v="vdunningji@independent.co.uk"/>
    <x v="0"/>
    <x v="2"/>
    <s v="L"/>
    <x v="1"/>
    <n v="7.77"/>
    <n v="7.77"/>
    <x v="2"/>
    <x v="0"/>
    <x v="1"/>
  </r>
  <r>
    <s v="QLC-52637-305"/>
    <x v="530"/>
    <s v="34317-87258-HQ"/>
    <s v="L-D-2.5"/>
    <n v="4"/>
    <x v="647"/>
    <s v=""/>
    <x v="1"/>
    <x v="3"/>
    <s v="D"/>
    <x v="2"/>
    <n v="29.784999999999997"/>
    <n v="119.13999999999999"/>
    <x v="3"/>
    <x v="0"/>
    <x v="2"/>
  </r>
  <r>
    <s v="CWT-27056-328"/>
    <x v="531"/>
    <s v="18570-80998-ZS"/>
    <s v="E-D-0.2"/>
    <n v="6"/>
    <x v="648"/>
    <s v=""/>
    <x v="0"/>
    <x v="1"/>
    <s v="D"/>
    <x v="3"/>
    <n v="3.645"/>
    <n v="21.87"/>
    <x v="1"/>
    <x v="0"/>
    <x v="2"/>
  </r>
  <r>
    <s v="ASS-05878-128"/>
    <x v="210"/>
    <s v="66580-33745-OQ"/>
    <s v="E-L-0.5"/>
    <n v="2"/>
    <x v="649"/>
    <s v="sgehringjl@gnu.org"/>
    <x v="0"/>
    <x v="1"/>
    <s v="L"/>
    <x v="1"/>
    <n v="8.91"/>
    <n v="17.82"/>
    <x v="1"/>
    <x v="1"/>
    <x v="1"/>
  </r>
  <r>
    <s v="EGK-03027-418"/>
    <x v="532"/>
    <s v="19820-29285-FD"/>
    <s v="E-M-0.2"/>
    <n v="3"/>
    <x v="650"/>
    <s v="bfallowesjm@purevolume.com"/>
    <x v="0"/>
    <x v="1"/>
    <s v="M"/>
    <x v="3"/>
    <n v="4.125"/>
    <n v="12.375"/>
    <x v="1"/>
    <x v="1"/>
    <x v="0"/>
  </r>
  <r>
    <s v="KCY-61732-849"/>
    <x v="533"/>
    <s v="11349-55147-SN"/>
    <s v="L-D-1"/>
    <n v="2"/>
    <x v="651"/>
    <s v=""/>
    <x v="1"/>
    <x v="3"/>
    <s v="D"/>
    <x v="0"/>
    <n v="12.95"/>
    <n v="25.9"/>
    <x v="3"/>
    <x v="1"/>
    <x v="2"/>
  </r>
  <r>
    <s v="BLI-21697-702"/>
    <x v="534"/>
    <s v="21141-12455-VB"/>
    <s v="A-M-0.5"/>
    <n v="2"/>
    <x v="652"/>
    <s v="sdejo@newsvine.com"/>
    <x v="0"/>
    <x v="2"/>
    <s v="M"/>
    <x v="1"/>
    <n v="6.75"/>
    <n v="13.5"/>
    <x v="2"/>
    <x v="0"/>
    <x v="0"/>
  </r>
  <r>
    <s v="KFJ-46568-890"/>
    <x v="535"/>
    <s v="71003-85639-HB"/>
    <s v="E-L-0.5"/>
    <n v="2"/>
    <x v="653"/>
    <s v=""/>
    <x v="0"/>
    <x v="1"/>
    <s v="L"/>
    <x v="1"/>
    <n v="8.91"/>
    <n v="17.82"/>
    <x v="1"/>
    <x v="0"/>
    <x v="1"/>
  </r>
  <r>
    <s v="SOK-43535-680"/>
    <x v="536"/>
    <s v="58443-95866-YO"/>
    <s v="E-M-0.5"/>
    <n v="3"/>
    <x v="654"/>
    <s v="scountjq@nba.com"/>
    <x v="0"/>
    <x v="1"/>
    <s v="M"/>
    <x v="1"/>
    <n v="8.25"/>
    <n v="24.75"/>
    <x v="1"/>
    <x v="1"/>
    <x v="0"/>
  </r>
  <r>
    <s v="XUE-87260-201"/>
    <x v="537"/>
    <s v="89646-21249-OH"/>
    <s v="R-M-0.2"/>
    <n v="6"/>
    <x v="655"/>
    <s v="sraglesjr@blogtalkradio.com"/>
    <x v="0"/>
    <x v="0"/>
    <s v="M"/>
    <x v="3"/>
    <n v="2.9849999999999999"/>
    <n v="17.91"/>
    <x v="0"/>
    <x v="1"/>
    <x v="0"/>
  </r>
  <r>
    <s v="CZF-40873-691"/>
    <x v="61"/>
    <s v="64988-20636-XQ"/>
    <s v="E-M-0.5"/>
    <n v="2"/>
    <x v="656"/>
    <s v=""/>
    <x v="2"/>
    <x v="1"/>
    <s v="M"/>
    <x v="1"/>
    <n v="8.25"/>
    <n v="16.5"/>
    <x v="1"/>
    <x v="1"/>
    <x v="0"/>
  </r>
  <r>
    <s v="AIA-98989-755"/>
    <x v="242"/>
    <s v="34704-83143-KS"/>
    <s v="R-M-0.2"/>
    <n v="1"/>
    <x v="657"/>
    <s v="sbruunjt@blogtalkradio.com"/>
    <x v="0"/>
    <x v="0"/>
    <s v="M"/>
    <x v="3"/>
    <n v="2.9849999999999999"/>
    <n v="2.9849999999999999"/>
    <x v="0"/>
    <x v="1"/>
    <x v="0"/>
  </r>
  <r>
    <s v="ITZ-21793-986"/>
    <x v="299"/>
    <s v="67388-17544-XX"/>
    <s v="E-D-0.2"/>
    <n v="4"/>
    <x v="658"/>
    <s v="aplluju@dagondesign.com"/>
    <x v="1"/>
    <x v="1"/>
    <s v="D"/>
    <x v="3"/>
    <n v="3.645"/>
    <n v="14.58"/>
    <x v="1"/>
    <x v="0"/>
    <x v="2"/>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1"/>
    <x v="2"/>
  </r>
  <r>
    <s v="SPA-79365-334"/>
    <x v="27"/>
    <s v="79857-78167-KO"/>
    <s v="L-D-1"/>
    <n v="3"/>
    <x v="661"/>
    <s v="dheafordjy@twitpic.com"/>
    <x v="0"/>
    <x v="3"/>
    <s v="D"/>
    <x v="0"/>
    <n v="12.95"/>
    <n v="38.849999999999994"/>
    <x v="3"/>
    <x v="1"/>
    <x v="2"/>
  </r>
  <r>
    <s v="VPX-08817-517"/>
    <x v="540"/>
    <s v="46963-10322-ZA"/>
    <s v="L-L-1"/>
    <n v="5"/>
    <x v="662"/>
    <s v="gfanthamjz@hexun.com"/>
    <x v="0"/>
    <x v="3"/>
    <s v="L"/>
    <x v="0"/>
    <n v="15.85"/>
    <n v="79.25"/>
    <x v="3"/>
    <x v="0"/>
    <x v="1"/>
  </r>
  <r>
    <s v="PBP-87115-410"/>
    <x v="541"/>
    <s v="93812-74772-MV"/>
    <s v="E-D-0.5"/>
    <n v="5"/>
    <x v="663"/>
    <s v="rcrookshanksk0@unc.edu"/>
    <x v="0"/>
    <x v="1"/>
    <s v="D"/>
    <x v="1"/>
    <n v="7.29"/>
    <n v="36.450000000000003"/>
    <x v="1"/>
    <x v="0"/>
    <x v="2"/>
  </r>
  <r>
    <s v="SFB-93752-440"/>
    <x v="390"/>
    <s v="48203-23480-UB"/>
    <s v="R-M-0.2"/>
    <n v="3"/>
    <x v="664"/>
    <s v="nleakek1@cmu.edu"/>
    <x v="0"/>
    <x v="0"/>
    <s v="M"/>
    <x v="3"/>
    <n v="2.9849999999999999"/>
    <n v="8.9550000000000001"/>
    <x v="0"/>
    <x v="0"/>
    <x v="0"/>
  </r>
  <r>
    <s v="TBU-65158-068"/>
    <x v="396"/>
    <s v="60357-65386-RD"/>
    <s v="E-D-1"/>
    <n v="2"/>
    <x v="665"/>
    <s v=""/>
    <x v="0"/>
    <x v="1"/>
    <s v="D"/>
    <x v="0"/>
    <n v="12.15"/>
    <n v="24.3"/>
    <x v="1"/>
    <x v="1"/>
    <x v="2"/>
  </r>
  <r>
    <s v="TEH-08414-216"/>
    <x v="185"/>
    <s v="35099-13971-JI"/>
    <s v="E-M-2.5"/>
    <n v="2"/>
    <x v="666"/>
    <s v="geilhersenk3@networksolutions.com"/>
    <x v="0"/>
    <x v="1"/>
    <s v="M"/>
    <x v="2"/>
    <n v="31.624999999999996"/>
    <n v="63.249999999999993"/>
    <x v="1"/>
    <x v="1"/>
    <x v="0"/>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0"/>
    <x v="2"/>
  </r>
  <r>
    <s v="CFZ-53492-600"/>
    <x v="546"/>
    <s v="64896-18468-BT"/>
    <s v="L-M-0.2"/>
    <n v="1"/>
    <x v="672"/>
    <s v="sscurrerk9@flavors.me"/>
    <x v="2"/>
    <x v="3"/>
    <s v="M"/>
    <x v="3"/>
    <n v="4.3650000000000002"/>
    <n v="4.3650000000000002"/>
    <x v="3"/>
    <x v="1"/>
    <x v="0"/>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0"/>
    <x v="2"/>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1"/>
    <x v="2"/>
  </r>
  <r>
    <s v="RGM-01187-513"/>
    <x v="551"/>
    <s v="28121-11641-UA"/>
    <s v="E-D-0.2"/>
    <n v="6"/>
    <x v="678"/>
    <s v="bpollinskf@shinystat.com"/>
    <x v="0"/>
    <x v="1"/>
    <s v="D"/>
    <x v="3"/>
    <n v="3.645"/>
    <n v="21.87"/>
    <x v="1"/>
    <x v="1"/>
    <x v="2"/>
  </r>
  <r>
    <s v="CZG-01299-952"/>
    <x v="552"/>
    <s v="09540-70637-EV"/>
    <s v="L-D-1"/>
    <n v="2"/>
    <x v="679"/>
    <s v="jtoyekg@pinterest.com"/>
    <x v="1"/>
    <x v="3"/>
    <s v="D"/>
    <x v="0"/>
    <n v="12.95"/>
    <n v="25.9"/>
    <x v="3"/>
    <x v="0"/>
    <x v="2"/>
  </r>
  <r>
    <s v="KLD-88731-484"/>
    <x v="553"/>
    <s v="17775-77072-PP"/>
    <s v="A-M-1"/>
    <n v="5"/>
    <x v="680"/>
    <s v="clinskillkh@sphinn.com"/>
    <x v="0"/>
    <x v="2"/>
    <s v="M"/>
    <x v="0"/>
    <n v="11.25"/>
    <n v="56.25"/>
    <x v="2"/>
    <x v="1"/>
    <x v="0"/>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1"/>
    <x v="2"/>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1"/>
    <x v="0"/>
  </r>
  <r>
    <s v="SKA-73676-005"/>
    <x v="327"/>
    <s v="36572-91896-PP"/>
    <s v="L-M-1"/>
    <n v="4"/>
    <x v="684"/>
    <s v="rlidgeykm@vimeo.com"/>
    <x v="0"/>
    <x v="3"/>
    <s v="M"/>
    <x v="0"/>
    <n v="14.55"/>
    <n v="58.2"/>
    <x v="3"/>
    <x v="1"/>
    <x v="0"/>
  </r>
  <r>
    <s v="TKH-62197-239"/>
    <x v="557"/>
    <s v="25181-97933-UX"/>
    <s v="A-D-0.5"/>
    <n v="3"/>
    <x v="685"/>
    <s v="tcastagnekn@wikia.com"/>
    <x v="0"/>
    <x v="2"/>
    <s v="D"/>
    <x v="1"/>
    <n v="5.97"/>
    <n v="17.91"/>
    <x v="2"/>
    <x v="1"/>
    <x v="2"/>
  </r>
  <r>
    <s v="YXF-57218-272"/>
    <x v="333"/>
    <s v="55374-03175-IA"/>
    <s v="R-M-0.2"/>
    <n v="6"/>
    <x v="686"/>
    <s v=""/>
    <x v="0"/>
    <x v="0"/>
    <s v="M"/>
    <x v="3"/>
    <n v="2.9849999999999999"/>
    <n v="17.91"/>
    <x v="0"/>
    <x v="0"/>
    <x v="0"/>
  </r>
  <r>
    <s v="PKJ-30083-501"/>
    <x v="558"/>
    <s v="76948-43532-JS"/>
    <s v="E-D-0.5"/>
    <n v="2"/>
    <x v="687"/>
    <s v="jhaldenkp@comcast.net"/>
    <x v="1"/>
    <x v="1"/>
    <s v="D"/>
    <x v="1"/>
    <n v="7.29"/>
    <n v="14.58"/>
    <x v="1"/>
    <x v="1"/>
    <x v="2"/>
  </r>
  <r>
    <s v="WTT-91832-645"/>
    <x v="559"/>
    <s v="24344-88599-PP"/>
    <s v="A-M-1"/>
    <n v="3"/>
    <x v="688"/>
    <s v="holliffkq@sciencedirect.com"/>
    <x v="1"/>
    <x v="2"/>
    <s v="M"/>
    <x v="0"/>
    <n v="11.25"/>
    <n v="33.75"/>
    <x v="2"/>
    <x v="1"/>
    <x v="0"/>
  </r>
  <r>
    <s v="TRZ-94735-865"/>
    <x v="310"/>
    <s v="54462-58311-YF"/>
    <s v="L-M-0.5"/>
    <n v="4"/>
    <x v="689"/>
    <s v="tquadrikr@opensource.org"/>
    <x v="1"/>
    <x v="3"/>
    <s v="M"/>
    <x v="1"/>
    <n v="8.73"/>
    <n v="34.92"/>
    <x v="3"/>
    <x v="0"/>
    <x v="0"/>
  </r>
  <r>
    <s v="UDB-09651-780"/>
    <x v="560"/>
    <s v="90767-92589-LV"/>
    <s v="E-D-0.5"/>
    <n v="2"/>
    <x v="690"/>
    <s v="feshmadeks@umn.edu"/>
    <x v="0"/>
    <x v="1"/>
    <s v="D"/>
    <x v="1"/>
    <n v="7.29"/>
    <n v="14.58"/>
    <x v="1"/>
    <x v="1"/>
    <x v="2"/>
  </r>
  <r>
    <s v="EHJ-82097-549"/>
    <x v="561"/>
    <s v="27517-43747-YD"/>
    <s v="R-D-0.2"/>
    <n v="2"/>
    <x v="691"/>
    <s v="moilierkt@paginegialle.it"/>
    <x v="1"/>
    <x v="0"/>
    <s v="D"/>
    <x v="3"/>
    <n v="2.6849999999999996"/>
    <n v="5.3699999999999992"/>
    <x v="0"/>
    <x v="0"/>
    <x v="2"/>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1"/>
    <x v="2"/>
  </r>
  <r>
    <s v="DCI-96254-548"/>
    <x v="566"/>
    <s v="94091-86957-HX"/>
    <s v="A-D-0.2"/>
    <n v="6"/>
    <x v="636"/>
    <s v="jdymokeje@prnewswire.com"/>
    <x v="1"/>
    <x v="2"/>
    <s v="D"/>
    <x v="3"/>
    <n v="2.9849999999999999"/>
    <n v="17.91"/>
    <x v="2"/>
    <x v="1"/>
    <x v="2"/>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0"/>
    <x v="2"/>
  </r>
  <r>
    <s v="LWL-68108-794"/>
    <x v="568"/>
    <s v="44494-89923-UW"/>
    <s v="A-D-0.5"/>
    <n v="3"/>
    <x v="698"/>
    <s v="dhollymanl1@ibm.com"/>
    <x v="0"/>
    <x v="2"/>
    <s v="D"/>
    <x v="1"/>
    <n v="5.97"/>
    <n v="17.91"/>
    <x v="2"/>
    <x v="0"/>
    <x v="2"/>
  </r>
  <r>
    <s v="JQT-14347-517"/>
    <x v="569"/>
    <s v="11621-09964-ID"/>
    <s v="R-D-1"/>
    <n v="1"/>
    <x v="699"/>
    <s v="lnardonil2@hao123.com"/>
    <x v="0"/>
    <x v="0"/>
    <s v="D"/>
    <x v="0"/>
    <n v="8.9499999999999993"/>
    <n v="8.9499999999999993"/>
    <x v="0"/>
    <x v="1"/>
    <x v="2"/>
  </r>
  <r>
    <s v="BMM-86471-923"/>
    <x v="570"/>
    <s v="76319-80715-II"/>
    <s v="L-D-2.5"/>
    <n v="1"/>
    <x v="700"/>
    <s v="dyarhaml3@moonfruit.com"/>
    <x v="0"/>
    <x v="3"/>
    <s v="D"/>
    <x v="2"/>
    <n v="29.784999999999997"/>
    <n v="29.784999999999997"/>
    <x v="3"/>
    <x v="0"/>
    <x v="2"/>
  </r>
  <r>
    <s v="IXU-67272-326"/>
    <x v="571"/>
    <s v="91654-79216-IC"/>
    <s v="E-L-0.5"/>
    <n v="5"/>
    <x v="701"/>
    <s v="aferreal4@wikia.com"/>
    <x v="0"/>
    <x v="1"/>
    <s v="L"/>
    <x v="1"/>
    <n v="8.91"/>
    <n v="44.55"/>
    <x v="1"/>
    <x v="1"/>
    <x v="1"/>
  </r>
  <r>
    <s v="ITE-28312-615"/>
    <x v="139"/>
    <s v="56450-21890-HK"/>
    <s v="E-L-1"/>
    <n v="6"/>
    <x v="702"/>
    <s v="ckendrickl5@webnode.com"/>
    <x v="0"/>
    <x v="1"/>
    <s v="L"/>
    <x v="0"/>
    <n v="14.85"/>
    <n v="89.1"/>
    <x v="1"/>
    <x v="0"/>
    <x v="1"/>
  </r>
  <r>
    <s v="ZHQ-30471-635"/>
    <x v="303"/>
    <s v="40600-58915-WZ"/>
    <s v="L-M-0.5"/>
    <n v="5"/>
    <x v="703"/>
    <s v="sdanilchikl6@mit.edu"/>
    <x v="2"/>
    <x v="3"/>
    <s v="M"/>
    <x v="1"/>
    <n v="8.73"/>
    <n v="43.650000000000006"/>
    <x v="3"/>
    <x v="1"/>
    <x v="0"/>
  </r>
  <r>
    <s v="LTP-31133-134"/>
    <x v="572"/>
    <s v="66527-94478-PB"/>
    <s v="A-L-0.5"/>
    <n v="3"/>
    <x v="704"/>
    <s v=""/>
    <x v="0"/>
    <x v="2"/>
    <s v="L"/>
    <x v="1"/>
    <n v="7.77"/>
    <n v="23.31"/>
    <x v="2"/>
    <x v="1"/>
    <x v="1"/>
  </r>
  <r>
    <s v="ZVQ-26122-859"/>
    <x v="573"/>
    <s v="77154-45038-IH"/>
    <s v="A-L-2.5"/>
    <n v="6"/>
    <x v="705"/>
    <s v="bfolomkinl8@yolasite.com"/>
    <x v="0"/>
    <x v="2"/>
    <s v="L"/>
    <x v="2"/>
    <n v="29.784999999999997"/>
    <n v="178.70999999999998"/>
    <x v="2"/>
    <x v="0"/>
    <x v="1"/>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0"/>
    <x v="1"/>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1"/>
    <x v="0"/>
  </r>
  <r>
    <s v="AHQ-40440-522"/>
    <x v="577"/>
    <s v="83833-46106-ZC"/>
    <s v="A-D-1"/>
    <n v="1"/>
    <x v="708"/>
    <s v="mbrimilcombele@cnn.com"/>
    <x v="0"/>
    <x v="2"/>
    <s v="D"/>
    <x v="0"/>
    <n v="9.9499999999999993"/>
    <n v="9.9499999999999993"/>
    <x v="2"/>
    <x v="1"/>
    <x v="2"/>
  </r>
  <r>
    <s v="TID-21626-411"/>
    <x v="578"/>
    <s v="19383-33606-PW"/>
    <s v="R-L-0.5"/>
    <n v="3"/>
    <x v="709"/>
    <s v="sbollamlf@list-manage.com"/>
    <x v="0"/>
    <x v="0"/>
    <s v="L"/>
    <x v="1"/>
    <n v="7.169999999999999"/>
    <n v="21.509999999999998"/>
    <x v="0"/>
    <x v="1"/>
    <x v="1"/>
  </r>
  <r>
    <s v="RSR-96390-187"/>
    <x v="579"/>
    <s v="67052-76184-CB"/>
    <s v="E-M-1"/>
    <n v="6"/>
    <x v="710"/>
    <s v=""/>
    <x v="0"/>
    <x v="1"/>
    <s v="M"/>
    <x v="0"/>
    <n v="13.75"/>
    <n v="82.5"/>
    <x v="1"/>
    <x v="1"/>
    <x v="0"/>
  </r>
  <r>
    <s v="BZE-96093-118"/>
    <x v="91"/>
    <s v="43452-18035-DH"/>
    <s v="L-M-0.2"/>
    <n v="2"/>
    <x v="711"/>
    <s v="afilipczaklh@ning.com"/>
    <x v="1"/>
    <x v="3"/>
    <s v="M"/>
    <x v="3"/>
    <n v="4.3650000000000002"/>
    <n v="8.73"/>
    <x v="3"/>
    <x v="1"/>
    <x v="0"/>
  </r>
  <r>
    <s v="LOU-41819-242"/>
    <x v="272"/>
    <s v="88060-50676-MV"/>
    <s v="R-M-1"/>
    <n v="2"/>
    <x v="712"/>
    <s v=""/>
    <x v="0"/>
    <x v="0"/>
    <s v="M"/>
    <x v="0"/>
    <n v="9.9499999999999993"/>
    <n v="19.899999999999999"/>
    <x v="0"/>
    <x v="0"/>
    <x v="0"/>
  </r>
  <r>
    <s v="FND-99527-640"/>
    <x v="65"/>
    <s v="89574-96203-EP"/>
    <s v="E-L-0.5"/>
    <n v="2"/>
    <x v="713"/>
    <s v="relnaughlj@comsenz.com"/>
    <x v="0"/>
    <x v="1"/>
    <s v="L"/>
    <x v="1"/>
    <n v="8.91"/>
    <n v="17.82"/>
    <x v="1"/>
    <x v="0"/>
    <x v="1"/>
  </r>
  <r>
    <s v="ASG-27179-958"/>
    <x v="580"/>
    <s v="12607-75113-UV"/>
    <s v="A-M-0.5"/>
    <n v="3"/>
    <x v="714"/>
    <s v="jdeehanlk@about.me"/>
    <x v="0"/>
    <x v="2"/>
    <s v="M"/>
    <x v="1"/>
    <n v="6.75"/>
    <n v="20.25"/>
    <x v="2"/>
    <x v="1"/>
    <x v="0"/>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0"/>
    <x v="1"/>
  </r>
  <r>
    <s v="ZUR-55774-294"/>
    <x v="234"/>
    <s v="33269-10023-CO"/>
    <s v="L-D-1"/>
    <n v="6"/>
    <x v="717"/>
    <s v="usoutherdenln@hao123.com"/>
    <x v="0"/>
    <x v="3"/>
    <s v="D"/>
    <x v="0"/>
    <n v="12.95"/>
    <n v="77.699999999999989"/>
    <x v="3"/>
    <x v="0"/>
    <x v="2"/>
  </r>
  <r>
    <s v="FUO-99821-974"/>
    <x v="175"/>
    <s v="31245-81098-PJ"/>
    <s v="E-M-1"/>
    <n v="3"/>
    <x v="718"/>
    <s v=""/>
    <x v="0"/>
    <x v="1"/>
    <s v="M"/>
    <x v="0"/>
    <n v="13.75"/>
    <n v="41.25"/>
    <x v="1"/>
    <x v="1"/>
    <x v="0"/>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1"/>
    <x v="2"/>
  </r>
  <r>
    <s v="TZD-67261-174"/>
    <x v="585"/>
    <s v="01841-48191-NL"/>
    <s v="E-D-2.5"/>
    <n v="1"/>
    <x v="716"/>
    <s v="cjewsterlu@moonfruit.com"/>
    <x v="0"/>
    <x v="1"/>
    <s v="D"/>
    <x v="2"/>
    <n v="27.945"/>
    <n v="27.945"/>
    <x v="1"/>
    <x v="0"/>
    <x v="2"/>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0"/>
    <x v="1"/>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0"/>
    <x v="2"/>
  </r>
  <r>
    <s v="OAM-76916-748"/>
    <x v="591"/>
    <s v="63025-62939-AN"/>
    <s v="E-D-1"/>
    <n v="3"/>
    <x v="736"/>
    <s v=""/>
    <x v="0"/>
    <x v="1"/>
    <s v="D"/>
    <x v="0"/>
    <n v="12.15"/>
    <n v="36.450000000000003"/>
    <x v="1"/>
    <x v="0"/>
    <x v="2"/>
  </r>
  <r>
    <s v="UMB-11223-710"/>
    <x v="592"/>
    <s v="49012-12987-QT"/>
    <s v="R-D-0.2"/>
    <n v="6"/>
    <x v="737"/>
    <s v="mfrightm8@harvard.edu"/>
    <x v="1"/>
    <x v="0"/>
    <s v="D"/>
    <x v="3"/>
    <n v="2.6849999999999996"/>
    <n v="16.11"/>
    <x v="0"/>
    <x v="1"/>
    <x v="2"/>
  </r>
  <r>
    <s v="LXR-09892-726"/>
    <x v="402"/>
    <s v="50924-94200-SQ"/>
    <s v="R-D-2.5"/>
    <n v="2"/>
    <x v="738"/>
    <s v="btartem9@aol.com"/>
    <x v="0"/>
    <x v="0"/>
    <s v="D"/>
    <x v="2"/>
    <n v="20.584999999999997"/>
    <n v="41.169999999999995"/>
    <x v="0"/>
    <x v="0"/>
    <x v="2"/>
  </r>
  <r>
    <s v="QXX-89943-393"/>
    <x v="593"/>
    <s v="15673-18812-IU"/>
    <s v="R-D-0.2"/>
    <n v="4"/>
    <x v="739"/>
    <s v="ckrzysztofiakma@skyrock.com"/>
    <x v="0"/>
    <x v="0"/>
    <s v="D"/>
    <x v="3"/>
    <n v="2.6849999999999996"/>
    <n v="10.739999999999998"/>
    <x v="0"/>
    <x v="1"/>
    <x v="2"/>
  </r>
  <r>
    <s v="WVS-57822-366"/>
    <x v="594"/>
    <s v="52151-75971-YY"/>
    <s v="E-M-2.5"/>
    <n v="4"/>
    <x v="740"/>
    <s v="dpenquetmb@diigo.com"/>
    <x v="0"/>
    <x v="1"/>
    <s v="M"/>
    <x v="2"/>
    <n v="31.624999999999996"/>
    <n v="126.49999999999999"/>
    <x v="1"/>
    <x v="1"/>
    <x v="0"/>
  </r>
  <r>
    <s v="CLJ-23403-689"/>
    <x v="77"/>
    <s v="19413-02045-CG"/>
    <s v="R-L-1"/>
    <n v="2"/>
    <x v="741"/>
    <s v=""/>
    <x v="2"/>
    <x v="0"/>
    <s v="L"/>
    <x v="0"/>
    <n v="11.95"/>
    <n v="23.9"/>
    <x v="0"/>
    <x v="1"/>
    <x v="1"/>
  </r>
  <r>
    <s v="XNU-83276-288"/>
    <x v="595"/>
    <s v="98185-92775-KT"/>
    <s v="R-M-0.5"/>
    <n v="1"/>
    <x v="742"/>
    <s v=""/>
    <x v="0"/>
    <x v="0"/>
    <s v="M"/>
    <x v="1"/>
    <n v="5.97"/>
    <n v="5.97"/>
    <x v="0"/>
    <x v="1"/>
    <x v="0"/>
  </r>
  <r>
    <s v="YOG-94666-679"/>
    <x v="596"/>
    <s v="86991-53901-AT"/>
    <s v="L-D-0.2"/>
    <n v="2"/>
    <x v="743"/>
    <s v=""/>
    <x v="2"/>
    <x v="3"/>
    <s v="D"/>
    <x v="3"/>
    <n v="3.8849999999999998"/>
    <n v="7.77"/>
    <x v="3"/>
    <x v="0"/>
    <x v="2"/>
  </r>
  <r>
    <s v="KHG-33953-115"/>
    <x v="514"/>
    <s v="78226-97287-JI"/>
    <s v="L-D-0.5"/>
    <n v="3"/>
    <x v="744"/>
    <s v="kferrettimf@huffingtonpost.com"/>
    <x v="1"/>
    <x v="3"/>
    <s v="D"/>
    <x v="1"/>
    <n v="7.77"/>
    <n v="23.31"/>
    <x v="3"/>
    <x v="1"/>
    <x v="2"/>
  </r>
  <r>
    <s v="MHD-95615-696"/>
    <x v="54"/>
    <s v="27930-59250-JT"/>
    <s v="R-L-2.5"/>
    <n v="5"/>
    <x v="745"/>
    <s v=""/>
    <x v="0"/>
    <x v="0"/>
    <s v="L"/>
    <x v="2"/>
    <n v="27.484999999999996"/>
    <n v="137.42499999999998"/>
    <x v="0"/>
    <x v="1"/>
    <x v="1"/>
  </r>
  <r>
    <s v="HBH-64794-080"/>
    <x v="597"/>
    <s v="40560-18556-YE"/>
    <s v="R-D-0.2"/>
    <n v="3"/>
    <x v="746"/>
    <s v=""/>
    <x v="0"/>
    <x v="0"/>
    <s v="D"/>
    <x v="3"/>
    <n v="2.6849999999999996"/>
    <n v="8.0549999999999997"/>
    <x v="0"/>
    <x v="0"/>
    <x v="2"/>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0"/>
    <x v="2"/>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1"/>
    <x v="0"/>
  </r>
  <r>
    <s v="SFC-34054-213"/>
    <x v="599"/>
    <s v="08100-71102-HQ"/>
    <s v="L-L-0.5"/>
    <n v="4"/>
    <x v="752"/>
    <s v="mgundrymo@omniture.com"/>
    <x v="1"/>
    <x v="3"/>
    <s v="L"/>
    <x v="1"/>
    <n v="9.51"/>
    <n v="38.04"/>
    <x v="3"/>
    <x v="1"/>
    <x v="1"/>
  </r>
  <r>
    <s v="UDS-04807-593"/>
    <x v="600"/>
    <s v="84074-28110-OV"/>
    <s v="L-D-0.5"/>
    <n v="2"/>
    <x v="753"/>
    <s v="bwellanmp@cafepress.com"/>
    <x v="0"/>
    <x v="3"/>
    <s v="D"/>
    <x v="1"/>
    <n v="7.77"/>
    <n v="15.54"/>
    <x v="3"/>
    <x v="1"/>
    <x v="2"/>
  </r>
  <r>
    <s v="FWE-98471-488"/>
    <x v="601"/>
    <s v="27930-59250-JT"/>
    <s v="L-L-1"/>
    <n v="5"/>
    <x v="745"/>
    <s v=""/>
    <x v="0"/>
    <x v="3"/>
    <s v="L"/>
    <x v="0"/>
    <n v="15.85"/>
    <n v="79.25"/>
    <x v="3"/>
    <x v="1"/>
    <x v="1"/>
  </r>
  <r>
    <s v="RAU-17060-674"/>
    <x v="602"/>
    <s v="12747-63766-EU"/>
    <s v="L-L-0.2"/>
    <n v="1"/>
    <x v="754"/>
    <s v="catchesonmr@xinhuanet.com"/>
    <x v="0"/>
    <x v="3"/>
    <s v="L"/>
    <x v="3"/>
    <n v="4.7549999999999999"/>
    <n v="4.7549999999999999"/>
    <x v="3"/>
    <x v="0"/>
    <x v="1"/>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1"/>
    <x v="2"/>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0"/>
    <x v="1"/>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0"/>
    <x v="2"/>
  </r>
  <r>
    <s v="MPQ-23421-608"/>
    <x v="180"/>
    <s v="08023-52962-ET"/>
    <s v="E-M-0.5"/>
    <n v="5"/>
    <x v="761"/>
    <s v="kheddanmy@icq.com"/>
    <x v="0"/>
    <x v="1"/>
    <s v="M"/>
    <x v="1"/>
    <n v="8.25"/>
    <n v="41.25"/>
    <x v="1"/>
    <x v="0"/>
    <x v="0"/>
  </r>
  <r>
    <s v="NLI-63891-565"/>
    <x v="580"/>
    <s v="41899-00283-VK"/>
    <s v="E-M-0.2"/>
    <n v="5"/>
    <x v="762"/>
    <s v="ichartersmz@abc.net.au"/>
    <x v="0"/>
    <x v="1"/>
    <s v="M"/>
    <x v="3"/>
    <n v="4.125"/>
    <n v="20.625"/>
    <x v="1"/>
    <x v="1"/>
    <x v="0"/>
  </r>
  <r>
    <s v="HHF-36647-854"/>
    <x v="453"/>
    <s v="39011-18412-GR"/>
    <s v="A-D-2.5"/>
    <n v="6"/>
    <x v="763"/>
    <s v="aroubertn0@tmall.com"/>
    <x v="0"/>
    <x v="2"/>
    <s v="D"/>
    <x v="2"/>
    <n v="22.884999999999998"/>
    <n v="137.31"/>
    <x v="2"/>
    <x v="0"/>
    <x v="2"/>
  </r>
  <r>
    <s v="SBN-16537-046"/>
    <x v="259"/>
    <s v="60255-12579-PZ"/>
    <s v="A-D-0.2"/>
    <n v="1"/>
    <x v="764"/>
    <s v="hmairsn1@so-net.ne.jp"/>
    <x v="0"/>
    <x v="2"/>
    <s v="D"/>
    <x v="3"/>
    <n v="2.9849999999999999"/>
    <n v="2.9849999999999999"/>
    <x v="2"/>
    <x v="1"/>
    <x v="2"/>
  </r>
  <r>
    <s v="XZD-44484-632"/>
    <x v="607"/>
    <s v="80541-38332-BP"/>
    <s v="E-M-1"/>
    <n v="2"/>
    <x v="765"/>
    <s v="hrainforthn2@blog.com"/>
    <x v="0"/>
    <x v="1"/>
    <s v="M"/>
    <x v="0"/>
    <n v="13.75"/>
    <n v="27.5"/>
    <x v="1"/>
    <x v="1"/>
    <x v="0"/>
  </r>
  <r>
    <s v="XZD-44484-632"/>
    <x v="607"/>
    <s v="80541-38332-BP"/>
    <s v="A-D-0.2"/>
    <n v="2"/>
    <x v="765"/>
    <s v="hrainforthn2@blog.com"/>
    <x v="0"/>
    <x v="2"/>
    <s v="D"/>
    <x v="3"/>
    <n v="2.9849999999999999"/>
    <n v="5.97"/>
    <x v="2"/>
    <x v="1"/>
    <x v="2"/>
  </r>
  <r>
    <s v="IKQ-39946-768"/>
    <x v="385"/>
    <s v="72778-50968-UQ"/>
    <s v="R-M-1"/>
    <n v="6"/>
    <x v="766"/>
    <s v="ijespern4@theglobeandmail.com"/>
    <x v="0"/>
    <x v="0"/>
    <s v="M"/>
    <x v="0"/>
    <n v="9.9499999999999993"/>
    <n v="59.699999999999996"/>
    <x v="0"/>
    <x v="1"/>
    <x v="0"/>
  </r>
  <r>
    <s v="KMB-95211-174"/>
    <x v="608"/>
    <s v="23941-30203-MO"/>
    <s v="R-D-2.5"/>
    <n v="4"/>
    <x v="767"/>
    <s v="ldwerryhousen5@gravatar.com"/>
    <x v="0"/>
    <x v="0"/>
    <s v="D"/>
    <x v="2"/>
    <n v="20.584999999999997"/>
    <n v="82.339999999999989"/>
    <x v="0"/>
    <x v="0"/>
    <x v="2"/>
  </r>
  <r>
    <s v="QWY-99467-368"/>
    <x v="609"/>
    <s v="96434-50068-DZ"/>
    <s v="A-D-2.5"/>
    <n v="1"/>
    <x v="768"/>
    <s v="nbroomern6@examiner.com"/>
    <x v="0"/>
    <x v="2"/>
    <s v="D"/>
    <x v="2"/>
    <n v="22.884999999999998"/>
    <n v="22.884999999999998"/>
    <x v="2"/>
    <x v="1"/>
    <x v="2"/>
  </r>
  <r>
    <s v="SRG-76791-614"/>
    <x v="147"/>
    <s v="11729-74102-XB"/>
    <s v="E-L-0.5"/>
    <n v="1"/>
    <x v="769"/>
    <s v="kthoumassonn7@bloglovin.com"/>
    <x v="0"/>
    <x v="1"/>
    <s v="L"/>
    <x v="1"/>
    <n v="8.91"/>
    <n v="8.91"/>
    <x v="1"/>
    <x v="0"/>
    <x v="1"/>
  </r>
  <r>
    <s v="VSN-94485-621"/>
    <x v="172"/>
    <s v="88116-12604-TE"/>
    <s v="A-D-0.2"/>
    <n v="4"/>
    <x v="770"/>
    <s v="fhabberghamn8@discovery.com"/>
    <x v="0"/>
    <x v="2"/>
    <s v="D"/>
    <x v="3"/>
    <n v="2.9849999999999999"/>
    <n v="11.94"/>
    <x v="2"/>
    <x v="1"/>
    <x v="2"/>
  </r>
  <r>
    <s v="UFZ-24348-219"/>
    <x v="610"/>
    <s v="27930-59250-JT"/>
    <s v="L-M-2.5"/>
    <n v="3"/>
    <x v="745"/>
    <s v=""/>
    <x v="0"/>
    <x v="3"/>
    <s v="M"/>
    <x v="2"/>
    <n v="33.464999999999996"/>
    <n v="100.39499999999998"/>
    <x v="3"/>
    <x v="1"/>
    <x v="0"/>
  </r>
  <r>
    <s v="UKS-93055-397"/>
    <x v="611"/>
    <s v="13082-41034-PD"/>
    <s v="A-D-2.5"/>
    <n v="5"/>
    <x v="771"/>
    <s v="ravrashinna@tamu.edu"/>
    <x v="0"/>
    <x v="2"/>
    <s v="D"/>
    <x v="2"/>
    <n v="22.884999999999998"/>
    <n v="114.42499999999998"/>
    <x v="2"/>
    <x v="1"/>
    <x v="2"/>
  </r>
  <r>
    <s v="AVH-56062-335"/>
    <x v="612"/>
    <s v="18082-74419-QH"/>
    <s v="E-M-0.5"/>
    <n v="5"/>
    <x v="772"/>
    <s v="mdoidgenb@etsy.com"/>
    <x v="0"/>
    <x v="1"/>
    <s v="M"/>
    <x v="1"/>
    <n v="8.25"/>
    <n v="41.25"/>
    <x v="1"/>
    <x v="1"/>
    <x v="0"/>
  </r>
  <r>
    <s v="HGE-19842-613"/>
    <x v="613"/>
    <s v="49401-45041-ZU"/>
    <s v="R-L-0.5"/>
    <n v="4"/>
    <x v="773"/>
    <s v="jedinboronc@reverbnation.com"/>
    <x v="0"/>
    <x v="0"/>
    <s v="L"/>
    <x v="1"/>
    <n v="7.169999999999999"/>
    <n v="28.679999999999996"/>
    <x v="0"/>
    <x v="0"/>
    <x v="1"/>
  </r>
  <r>
    <s v="WBA-85905-175"/>
    <x v="611"/>
    <s v="41252-45992-VS"/>
    <s v="L-M-0.2"/>
    <n v="1"/>
    <x v="774"/>
    <s v="ttewelsonnd@cdbaby.com"/>
    <x v="0"/>
    <x v="3"/>
    <s v="M"/>
    <x v="3"/>
    <n v="4.3650000000000002"/>
    <n v="4.3650000000000002"/>
    <x v="3"/>
    <x v="1"/>
    <x v="0"/>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0"/>
    <x v="2"/>
  </r>
  <r>
    <s v="BQJ-44755-910"/>
    <x v="489"/>
    <s v="75006-89922-VW"/>
    <s v="E-D-2.5"/>
    <n v="6"/>
    <x v="777"/>
    <s v="mlorineznh@whitehouse.gov"/>
    <x v="0"/>
    <x v="1"/>
    <s v="D"/>
    <x v="2"/>
    <n v="27.945"/>
    <n v="167.67000000000002"/>
    <x v="1"/>
    <x v="1"/>
    <x v="2"/>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0"/>
    <x v="2"/>
  </r>
  <r>
    <s v="IMP-12563-728"/>
    <x v="578"/>
    <s v="68346-14810-UA"/>
    <s v="E-L-0.5"/>
    <n v="6"/>
    <x v="780"/>
    <s v=""/>
    <x v="0"/>
    <x v="1"/>
    <s v="L"/>
    <x v="1"/>
    <n v="8.91"/>
    <n v="53.46"/>
    <x v="1"/>
    <x v="1"/>
    <x v="1"/>
  </r>
  <r>
    <s v="MZL-81126-390"/>
    <x v="617"/>
    <s v="48464-99723-HK"/>
    <s v="A-L-0.2"/>
    <n v="6"/>
    <x v="781"/>
    <s v="jethelstonnl@creativecommons.org"/>
    <x v="0"/>
    <x v="2"/>
    <s v="L"/>
    <x v="3"/>
    <n v="3.8849999999999998"/>
    <n v="23.31"/>
    <x v="2"/>
    <x v="0"/>
    <x v="1"/>
  </r>
  <r>
    <s v="MZL-81126-390"/>
    <x v="617"/>
    <s v="48464-99723-HK"/>
    <s v="A-M-0.2"/>
    <n v="2"/>
    <x v="781"/>
    <s v="jethelstonnl@creativecommons.org"/>
    <x v="0"/>
    <x v="2"/>
    <s v="M"/>
    <x v="3"/>
    <n v="3.375"/>
    <n v="6.75"/>
    <x v="2"/>
    <x v="0"/>
    <x v="0"/>
  </r>
  <r>
    <s v="TVF-57766-608"/>
    <x v="155"/>
    <s v="88420-46464-XE"/>
    <s v="L-D-0.5"/>
    <n v="1"/>
    <x v="782"/>
    <s v="peberznn@woothemes.com"/>
    <x v="0"/>
    <x v="3"/>
    <s v="D"/>
    <x v="1"/>
    <n v="7.77"/>
    <n v="7.77"/>
    <x v="3"/>
    <x v="0"/>
    <x v="2"/>
  </r>
  <r>
    <s v="RUX-37995-892"/>
    <x v="461"/>
    <s v="37762-09530-MP"/>
    <s v="L-D-2.5"/>
    <n v="4"/>
    <x v="783"/>
    <s v="bgaishno@altervista.org"/>
    <x v="0"/>
    <x v="3"/>
    <s v="D"/>
    <x v="2"/>
    <n v="29.784999999999997"/>
    <n v="119.13999999999999"/>
    <x v="3"/>
    <x v="0"/>
    <x v="2"/>
  </r>
  <r>
    <s v="AVK-76526-953"/>
    <x v="87"/>
    <s v="47268-50127-XY"/>
    <s v="A-D-1"/>
    <n v="2"/>
    <x v="784"/>
    <s v="ldantonnp@miitbeian.gov.cn"/>
    <x v="0"/>
    <x v="2"/>
    <s v="D"/>
    <x v="0"/>
    <n v="9.9499999999999993"/>
    <n v="19.899999999999999"/>
    <x v="2"/>
    <x v="1"/>
    <x v="2"/>
  </r>
  <r>
    <s v="RIU-02231-623"/>
    <x v="618"/>
    <s v="25544-84179-QC"/>
    <s v="R-L-0.5"/>
    <n v="5"/>
    <x v="785"/>
    <s v="smorrallnq@answers.com"/>
    <x v="0"/>
    <x v="0"/>
    <s v="L"/>
    <x v="1"/>
    <n v="7.169999999999999"/>
    <n v="35.849999999999994"/>
    <x v="0"/>
    <x v="0"/>
    <x v="1"/>
  </r>
  <r>
    <s v="WFK-99317-827"/>
    <x v="619"/>
    <s v="32058-76765-ZL"/>
    <s v="L-D-2.5"/>
    <n v="3"/>
    <x v="786"/>
    <s v="dcrownshawnr@photobucket.com"/>
    <x v="0"/>
    <x v="3"/>
    <s v="D"/>
    <x v="2"/>
    <n v="29.784999999999997"/>
    <n v="89.35499999999999"/>
    <x v="3"/>
    <x v="1"/>
    <x v="2"/>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1"/>
    <x v="0"/>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1"/>
    <x v="0"/>
  </r>
  <r>
    <s v="TWD-70988-853"/>
    <x v="345"/>
    <s v="87519-68847-ZG"/>
    <s v="L-D-1"/>
    <n v="6"/>
    <x v="791"/>
    <s v="nchisholmnx@example.com"/>
    <x v="0"/>
    <x v="3"/>
    <s v="D"/>
    <x v="0"/>
    <n v="12.95"/>
    <n v="77.699999999999989"/>
    <x v="3"/>
    <x v="0"/>
    <x v="2"/>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1"/>
    <x v="2"/>
  </r>
  <r>
    <s v="HHO-79903-185"/>
    <x v="42"/>
    <s v="53893-01719-CL"/>
    <s v="A-L-2.5"/>
    <n v="1"/>
    <x v="797"/>
    <s v="bfattorinio3@quantcast.com"/>
    <x v="1"/>
    <x v="2"/>
    <s v="L"/>
    <x v="2"/>
    <n v="29.784999999999997"/>
    <n v="29.784999999999997"/>
    <x v="2"/>
    <x v="0"/>
    <x v="1"/>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0"/>
    <x v="2"/>
  </r>
  <r>
    <s v="DXA-50313-073"/>
    <x v="626"/>
    <s v="19755-55847-VW"/>
    <s v="E-L-1"/>
    <n v="2"/>
    <x v="801"/>
    <s v="pmatignono7@harvard.edu"/>
    <x v="2"/>
    <x v="1"/>
    <s v="L"/>
    <x v="0"/>
    <n v="14.85"/>
    <n v="29.7"/>
    <x v="1"/>
    <x v="0"/>
    <x v="1"/>
  </r>
  <r>
    <s v="ONW-00560-570"/>
    <x v="52"/>
    <s v="32900-82606-BO"/>
    <s v="A-M-1"/>
    <n v="2"/>
    <x v="802"/>
    <s v="cweondo8@theglobeandmail.com"/>
    <x v="0"/>
    <x v="2"/>
    <s v="M"/>
    <x v="0"/>
    <n v="11.25"/>
    <n v="22.5"/>
    <x v="2"/>
    <x v="1"/>
    <x v="0"/>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1"/>
    <x v="0"/>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0"/>
    <x v="1"/>
  </r>
  <r>
    <s v="FWD-85967-769"/>
    <x v="631"/>
    <s v="20256-54689-LO"/>
    <s v="E-D-0.2"/>
    <n v="3"/>
    <x v="807"/>
    <s v=""/>
    <x v="0"/>
    <x v="1"/>
    <s v="D"/>
    <x v="3"/>
    <n v="3.645"/>
    <n v="10.935"/>
    <x v="1"/>
    <x v="1"/>
    <x v="2"/>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0"/>
    <x v="1"/>
  </r>
  <r>
    <s v="GPZ-36017-366"/>
    <x v="633"/>
    <s v="65732-22589-OW"/>
    <s v="A-D-2.5"/>
    <n v="5"/>
    <x v="810"/>
    <s v="kmarrisonoq@dropbox.com"/>
    <x v="0"/>
    <x v="2"/>
    <s v="D"/>
    <x v="2"/>
    <n v="22.884999999999998"/>
    <n v="114.42499999999998"/>
    <x v="2"/>
    <x v="0"/>
    <x v="2"/>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0"/>
    <x v="2"/>
  </r>
  <r>
    <s v="HST-96923-073"/>
    <x v="76"/>
    <s v="54722-76431-EX"/>
    <s v="R-D-2.5"/>
    <n v="6"/>
    <x v="813"/>
    <s v="hpetroulisol@state.tx.us"/>
    <x v="1"/>
    <x v="0"/>
    <s v="D"/>
    <x v="2"/>
    <n v="20.584999999999997"/>
    <n v="123.50999999999999"/>
    <x v="0"/>
    <x v="1"/>
    <x v="2"/>
  </r>
  <r>
    <s v="ENN-79947-323"/>
    <x v="634"/>
    <s v="67847-82662-TE"/>
    <s v="L-M-0.5"/>
    <n v="2"/>
    <x v="814"/>
    <s v="mschollom@taobao.com"/>
    <x v="0"/>
    <x v="3"/>
    <s v="M"/>
    <x v="1"/>
    <n v="8.73"/>
    <n v="17.46"/>
    <x v="3"/>
    <x v="1"/>
    <x v="0"/>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0"/>
    <x v="1"/>
  </r>
  <r>
    <s v="LCU-93317-340"/>
    <x v="637"/>
    <s v="84996-26826-DK"/>
    <s v="R-D-0.2"/>
    <n v="1"/>
    <x v="817"/>
    <s v="soliffeop@yellowbook.com"/>
    <x v="0"/>
    <x v="0"/>
    <s v="D"/>
    <x v="3"/>
    <n v="2.6849999999999996"/>
    <n v="2.6849999999999996"/>
    <x v="0"/>
    <x v="0"/>
    <x v="2"/>
  </r>
  <r>
    <s v="UOM-71431-481"/>
    <x v="182"/>
    <s v="65732-22589-OW"/>
    <s v="R-D-2.5"/>
    <n v="1"/>
    <x v="810"/>
    <s v="kmarrisonoq@dropbox.com"/>
    <x v="0"/>
    <x v="0"/>
    <s v="D"/>
    <x v="2"/>
    <n v="20.584999999999997"/>
    <n v="20.584999999999997"/>
    <x v="0"/>
    <x v="0"/>
    <x v="2"/>
  </r>
  <r>
    <s v="PJH-42618-877"/>
    <x v="479"/>
    <s v="93676-95250-XJ"/>
    <s v="A-D-2.5"/>
    <n v="5"/>
    <x v="818"/>
    <s v="cdolohuntyor@dailymail.co.uk"/>
    <x v="0"/>
    <x v="2"/>
    <s v="D"/>
    <x v="2"/>
    <n v="22.884999999999998"/>
    <n v="114.42499999999998"/>
    <x v="2"/>
    <x v="0"/>
    <x v="2"/>
  </r>
  <r>
    <s v="XED-90333-402"/>
    <x v="638"/>
    <s v="28300-14355-GF"/>
    <s v="E-M-0.2"/>
    <n v="5"/>
    <x v="819"/>
    <s v="pvasilenkoos@addtoany.com"/>
    <x v="2"/>
    <x v="1"/>
    <s v="M"/>
    <x v="3"/>
    <n v="4.125"/>
    <n v="20.625"/>
    <x v="1"/>
    <x v="1"/>
    <x v="0"/>
  </r>
  <r>
    <s v="IKK-62234-199"/>
    <x v="639"/>
    <s v="91190-84826-IQ"/>
    <s v="L-L-0.5"/>
    <n v="6"/>
    <x v="820"/>
    <s v="rschankelborgot@ameblo.jp"/>
    <x v="0"/>
    <x v="3"/>
    <s v="L"/>
    <x v="1"/>
    <n v="9.51"/>
    <n v="57.06"/>
    <x v="3"/>
    <x v="0"/>
    <x v="1"/>
  </r>
  <r>
    <s v="KAW-95195-329"/>
    <x v="640"/>
    <s v="34570-99384-AF"/>
    <s v="R-D-2.5"/>
    <n v="4"/>
    <x v="821"/>
    <s v=""/>
    <x v="1"/>
    <x v="0"/>
    <s v="D"/>
    <x v="2"/>
    <n v="20.584999999999997"/>
    <n v="82.339999999999989"/>
    <x v="0"/>
    <x v="0"/>
    <x v="2"/>
  </r>
  <r>
    <s v="QDO-57268-842"/>
    <x v="612"/>
    <s v="57808-90533-UE"/>
    <s v="E-M-2.5"/>
    <n v="5"/>
    <x v="822"/>
    <s v=""/>
    <x v="0"/>
    <x v="1"/>
    <s v="M"/>
    <x v="2"/>
    <n v="31.624999999999996"/>
    <n v="158.12499999999997"/>
    <x v="1"/>
    <x v="1"/>
    <x v="0"/>
  </r>
  <r>
    <s v="IIZ-24416-212"/>
    <x v="641"/>
    <s v="76060-30540-LB"/>
    <s v="R-D-0.5"/>
    <n v="6"/>
    <x v="823"/>
    <s v="bcargenow@geocities.jp"/>
    <x v="0"/>
    <x v="0"/>
    <s v="D"/>
    <x v="1"/>
    <n v="5.3699999999999992"/>
    <n v="32.22"/>
    <x v="0"/>
    <x v="0"/>
    <x v="2"/>
  </r>
  <r>
    <s v="AWP-11469-510"/>
    <x v="36"/>
    <s v="76730-63769-ND"/>
    <s v="E-D-1"/>
    <n v="2"/>
    <x v="824"/>
    <s v="rsticklerox@printfriendly.com"/>
    <x v="2"/>
    <x v="1"/>
    <s v="D"/>
    <x v="0"/>
    <n v="12.15"/>
    <n v="24.3"/>
    <x v="1"/>
    <x v="1"/>
    <x v="2"/>
  </r>
  <r>
    <s v="KXA-27983-918"/>
    <x v="642"/>
    <s v="96042-27290-EQ"/>
    <s v="R-L-0.5"/>
    <n v="5"/>
    <x v="825"/>
    <s v=""/>
    <x v="0"/>
    <x v="0"/>
    <s v="L"/>
    <x v="1"/>
    <n v="7.169999999999999"/>
    <n v="35.849999999999994"/>
    <x v="0"/>
    <x v="1"/>
    <x v="1"/>
  </r>
  <r>
    <s v="VKQ-39009-292"/>
    <x v="219"/>
    <s v="57808-90533-UE"/>
    <s v="L-M-1"/>
    <n v="5"/>
    <x v="822"/>
    <s v=""/>
    <x v="0"/>
    <x v="3"/>
    <s v="M"/>
    <x v="0"/>
    <n v="14.55"/>
    <n v="72.75"/>
    <x v="3"/>
    <x v="1"/>
    <x v="0"/>
  </r>
  <r>
    <s v="PDB-98743-282"/>
    <x v="643"/>
    <s v="51940-02669-OR"/>
    <s v="L-L-1"/>
    <n v="3"/>
    <x v="826"/>
    <s v=""/>
    <x v="1"/>
    <x v="3"/>
    <s v="L"/>
    <x v="0"/>
    <n v="15.85"/>
    <n v="47.55"/>
    <x v="3"/>
    <x v="1"/>
    <x v="1"/>
  </r>
  <r>
    <s v="SXW-34014-556"/>
    <x v="644"/>
    <s v="99144-98314-GN"/>
    <s v="R-L-0.2"/>
    <n v="1"/>
    <x v="827"/>
    <s v="djevonp1@ibm.com"/>
    <x v="0"/>
    <x v="0"/>
    <s v="L"/>
    <x v="3"/>
    <n v="3.5849999999999995"/>
    <n v="3.5849999999999995"/>
    <x v="0"/>
    <x v="0"/>
    <x v="1"/>
  </r>
  <r>
    <s v="QOJ-38788-727"/>
    <x v="136"/>
    <s v="16358-63919-CE"/>
    <s v="E-M-2.5"/>
    <n v="5"/>
    <x v="828"/>
    <s v="hrannerp2@omniture.com"/>
    <x v="0"/>
    <x v="1"/>
    <s v="M"/>
    <x v="2"/>
    <n v="31.624999999999996"/>
    <n v="158.12499999999997"/>
    <x v="1"/>
    <x v="1"/>
    <x v="0"/>
  </r>
  <r>
    <s v="TGF-38649-658"/>
    <x v="645"/>
    <s v="67743-54817-UT"/>
    <s v="L-M-0.5"/>
    <n v="2"/>
    <x v="829"/>
    <s v="bimriep3@addtoany.com"/>
    <x v="0"/>
    <x v="3"/>
    <s v="M"/>
    <x v="1"/>
    <n v="8.73"/>
    <n v="17.46"/>
    <x v="3"/>
    <x v="1"/>
    <x v="0"/>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1"/>
    <x v="2"/>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1"/>
    <x v="2"/>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1"/>
    <x v="0"/>
  </r>
  <r>
    <s v="UHP-24614-199"/>
    <x v="472"/>
    <s v="67953-79896-AC"/>
    <s v="A-M-1"/>
    <n v="4"/>
    <x v="840"/>
    <s v="alewrype@whitehouse.gov"/>
    <x v="0"/>
    <x v="2"/>
    <s v="M"/>
    <x v="0"/>
    <n v="11.25"/>
    <n v="45"/>
    <x v="2"/>
    <x v="1"/>
    <x v="0"/>
  </r>
  <r>
    <s v="HBY-35655-049"/>
    <x v="594"/>
    <s v="69207-93422-CQ"/>
    <s v="E-D-2.5"/>
    <n v="3"/>
    <x v="841"/>
    <s v="ihesselpf@ox.ac.uk"/>
    <x v="0"/>
    <x v="1"/>
    <s v="D"/>
    <x v="2"/>
    <n v="27.945"/>
    <n v="83.835000000000008"/>
    <x v="1"/>
    <x v="0"/>
    <x v="2"/>
  </r>
  <r>
    <s v="DCE-22886-861"/>
    <x v="89"/>
    <s v="56060-17602-RG"/>
    <s v="E-D-0.2"/>
    <n v="1"/>
    <x v="842"/>
    <s v=""/>
    <x v="1"/>
    <x v="1"/>
    <s v="D"/>
    <x v="3"/>
    <n v="3.645"/>
    <n v="3.645"/>
    <x v="1"/>
    <x v="0"/>
    <x v="2"/>
  </r>
  <r>
    <s v="QTG-93823-843"/>
    <x v="651"/>
    <s v="46859-14212-FI"/>
    <s v="A-M-0.5"/>
    <n v="1"/>
    <x v="843"/>
    <s v="csorrellph@amazon.com"/>
    <x v="2"/>
    <x v="2"/>
    <s v="M"/>
    <x v="1"/>
    <n v="6.75"/>
    <n v="6.75"/>
    <x v="2"/>
    <x v="1"/>
    <x v="0"/>
  </r>
  <r>
    <s v="QTG-93823-843"/>
    <x v="651"/>
    <s v="46859-14212-FI"/>
    <s v="E-D-0.5"/>
    <n v="3"/>
    <x v="843"/>
    <s v="csorrellph@amazon.com"/>
    <x v="2"/>
    <x v="1"/>
    <s v="D"/>
    <x v="1"/>
    <n v="7.29"/>
    <n v="21.87"/>
    <x v="1"/>
    <x v="1"/>
    <x v="2"/>
  </r>
  <r>
    <s v="WFT-16178-396"/>
    <x v="249"/>
    <s v="33555-01585-RP"/>
    <s v="R-D-0.2"/>
    <n v="5"/>
    <x v="844"/>
    <s v="qheavysidepj@unc.edu"/>
    <x v="0"/>
    <x v="0"/>
    <s v="D"/>
    <x v="3"/>
    <n v="2.6849999999999996"/>
    <n v="13.424999999999997"/>
    <x v="0"/>
    <x v="0"/>
    <x v="2"/>
  </r>
  <r>
    <s v="ERC-54560-934"/>
    <x v="652"/>
    <s v="11932-85629-CU"/>
    <s v="R-D-2.5"/>
    <n v="6"/>
    <x v="845"/>
    <s v="hreuvenpk@whitehouse.gov"/>
    <x v="0"/>
    <x v="0"/>
    <s v="D"/>
    <x v="2"/>
    <n v="20.584999999999997"/>
    <n v="123.50999999999999"/>
    <x v="0"/>
    <x v="1"/>
    <x v="2"/>
  </r>
  <r>
    <s v="RUK-78200-416"/>
    <x v="653"/>
    <s v="36192-07175-XC"/>
    <s v="L-D-0.2"/>
    <n v="2"/>
    <x v="846"/>
    <s v="mattwoolpl@nba.com"/>
    <x v="0"/>
    <x v="3"/>
    <s v="D"/>
    <x v="3"/>
    <n v="3.8849999999999998"/>
    <n v="7.77"/>
    <x v="3"/>
    <x v="1"/>
    <x v="2"/>
  </r>
  <r>
    <s v="KHK-13105-388"/>
    <x v="177"/>
    <s v="46242-54946-ZW"/>
    <s v="A-M-1"/>
    <n v="6"/>
    <x v="847"/>
    <s v=""/>
    <x v="0"/>
    <x v="2"/>
    <s v="M"/>
    <x v="0"/>
    <n v="11.25"/>
    <n v="67.5"/>
    <x v="2"/>
    <x v="0"/>
    <x v="0"/>
  </r>
  <r>
    <s v="NJR-03699-189"/>
    <x v="22"/>
    <s v="95152-82155-VQ"/>
    <s v="E-D-2.5"/>
    <n v="1"/>
    <x v="848"/>
    <s v="gwynespn@dagondesign.com"/>
    <x v="0"/>
    <x v="1"/>
    <s v="D"/>
    <x v="2"/>
    <n v="27.945"/>
    <n v="27.945"/>
    <x v="1"/>
    <x v="1"/>
    <x v="2"/>
  </r>
  <r>
    <s v="PJV-20427-019"/>
    <x v="508"/>
    <s v="13404-39127-WQ"/>
    <s v="A-L-2.5"/>
    <n v="3"/>
    <x v="849"/>
    <s v="cmaccourtpo@amazon.com"/>
    <x v="0"/>
    <x v="2"/>
    <s v="L"/>
    <x v="2"/>
    <n v="29.784999999999997"/>
    <n v="89.35499999999999"/>
    <x v="2"/>
    <x v="1"/>
    <x v="1"/>
  </r>
  <r>
    <s v="UGK-07613-982"/>
    <x v="654"/>
    <s v="57808-90533-UE"/>
    <s v="A-M-0.5"/>
    <n v="3"/>
    <x v="822"/>
    <s v=""/>
    <x v="0"/>
    <x v="2"/>
    <s v="M"/>
    <x v="1"/>
    <n v="6.75"/>
    <n v="20.25"/>
    <x v="2"/>
    <x v="1"/>
    <x v="0"/>
  </r>
  <r>
    <s v="OLA-68289-577"/>
    <x v="524"/>
    <s v="40226-52317-IO"/>
    <s v="A-M-0.5"/>
    <n v="5"/>
    <x v="850"/>
    <s v="ewilsonepq@eepurl.com"/>
    <x v="0"/>
    <x v="2"/>
    <s v="M"/>
    <x v="1"/>
    <n v="6.75"/>
    <n v="33.75"/>
    <x v="2"/>
    <x v="0"/>
    <x v="0"/>
  </r>
  <r>
    <s v="TNR-84447-052"/>
    <x v="655"/>
    <s v="34419-18068-AG"/>
    <s v="E-D-2.5"/>
    <n v="4"/>
    <x v="851"/>
    <s v="dduffiepr@time.com"/>
    <x v="0"/>
    <x v="1"/>
    <s v="D"/>
    <x v="2"/>
    <n v="27.945"/>
    <n v="111.78"/>
    <x v="1"/>
    <x v="1"/>
    <x v="2"/>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0"/>
    <x v="1"/>
  </r>
  <r>
    <s v="NXM-89323-646"/>
    <x v="657"/>
    <s v="28158-93383-CK"/>
    <s v="E-D-1"/>
    <n v="1"/>
    <x v="854"/>
    <s v="kphilbrickpu@cdc.gov"/>
    <x v="0"/>
    <x v="1"/>
    <s v="D"/>
    <x v="0"/>
    <n v="12.15"/>
    <n v="12.15"/>
    <x v="1"/>
    <x v="0"/>
    <x v="2"/>
  </r>
  <r>
    <s v="NHI-23264-055"/>
    <x v="658"/>
    <s v="44799-09711-XW"/>
    <s v="A-D-0.5"/>
    <n v="4"/>
    <x v="855"/>
    <s v=""/>
    <x v="0"/>
    <x v="2"/>
    <s v="D"/>
    <x v="1"/>
    <n v="5.97"/>
    <n v="23.88"/>
    <x v="2"/>
    <x v="0"/>
    <x v="2"/>
  </r>
  <r>
    <s v="EQH-53569-934"/>
    <x v="659"/>
    <s v="53667-91553-LT"/>
    <s v="E-M-1"/>
    <n v="4"/>
    <x v="856"/>
    <s v="bsillispw@istockphoto.com"/>
    <x v="0"/>
    <x v="1"/>
    <s v="M"/>
    <x v="0"/>
    <n v="13.75"/>
    <n v="55"/>
    <x v="1"/>
    <x v="1"/>
    <x v="0"/>
  </r>
  <r>
    <s v="XKK-06692-189"/>
    <x v="558"/>
    <s v="86579-92122-OC"/>
    <s v="R-D-1"/>
    <n v="3"/>
    <x v="857"/>
    <s v=""/>
    <x v="0"/>
    <x v="0"/>
    <s v="D"/>
    <x v="0"/>
    <n v="8.9499999999999993"/>
    <n v="26.849999999999998"/>
    <x v="0"/>
    <x v="0"/>
    <x v="2"/>
  </r>
  <r>
    <s v="BYP-16005-016"/>
    <x v="660"/>
    <s v="01474-63436-TP"/>
    <s v="R-M-2.5"/>
    <n v="5"/>
    <x v="858"/>
    <s v="rcuttspy@techcrunch.com"/>
    <x v="0"/>
    <x v="0"/>
    <s v="M"/>
    <x v="2"/>
    <n v="22.884999999999998"/>
    <n v="114.42499999999998"/>
    <x v="0"/>
    <x v="1"/>
    <x v="0"/>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0"/>
    <x v="2"/>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0"/>
    <x v="1"/>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0"/>
    <x v="1"/>
  </r>
  <r>
    <s v="CZG-86544-655"/>
    <x v="664"/>
    <s v="69443-77665-QW"/>
    <s v="A-L-0.5"/>
    <n v="2"/>
    <x v="864"/>
    <s v="hcrowneq5@wufoo.com"/>
    <x v="1"/>
    <x v="2"/>
    <s v="L"/>
    <x v="1"/>
    <n v="7.77"/>
    <n v="15.54"/>
    <x v="2"/>
    <x v="0"/>
    <x v="1"/>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1"/>
    <x v="2"/>
  </r>
  <r>
    <s v="UBI-59229-277"/>
    <x v="44"/>
    <s v="00886-35803-FG"/>
    <s v="L-D-0.5"/>
    <n v="3"/>
    <x v="869"/>
    <s v=""/>
    <x v="0"/>
    <x v="3"/>
    <s v="D"/>
    <x v="1"/>
    <n v="7.77"/>
    <n v="23.31"/>
    <x v="3"/>
    <x v="1"/>
    <x v="2"/>
  </r>
  <r>
    <s v="WJJ-37489-898"/>
    <x v="171"/>
    <s v="31599-82152-AD"/>
    <s v="A-M-1"/>
    <n v="1"/>
    <x v="870"/>
    <s v="rfaltinqb@topsy.com"/>
    <x v="1"/>
    <x v="2"/>
    <s v="M"/>
    <x v="0"/>
    <n v="11.25"/>
    <n v="11.25"/>
    <x v="2"/>
    <x v="1"/>
    <x v="0"/>
  </r>
  <r>
    <s v="ORX-57454-917"/>
    <x v="328"/>
    <s v="76209-39601-ZR"/>
    <s v="E-D-2.5"/>
    <n v="3"/>
    <x v="871"/>
    <s v="gcheekeqc@sitemeter.com"/>
    <x v="2"/>
    <x v="1"/>
    <s v="D"/>
    <x v="2"/>
    <n v="27.945"/>
    <n v="83.835000000000008"/>
    <x v="1"/>
    <x v="0"/>
    <x v="2"/>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0"/>
    <x v="1"/>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0"/>
    <x v="1"/>
  </r>
  <r>
    <s v="HEL-86709-449"/>
    <x v="667"/>
    <s v="86579-92122-OC"/>
    <s v="E-D-2.5"/>
    <n v="1"/>
    <x v="857"/>
    <s v=""/>
    <x v="0"/>
    <x v="1"/>
    <s v="D"/>
    <x v="2"/>
    <n v="27.945"/>
    <n v="27.945"/>
    <x v="1"/>
    <x v="0"/>
    <x v="2"/>
  </r>
  <r>
    <s v="NCH-55389-562"/>
    <x v="110"/>
    <s v="86579-92122-OC"/>
    <s v="E-L-2.5"/>
    <n v="5"/>
    <x v="857"/>
    <s v=""/>
    <x v="0"/>
    <x v="1"/>
    <s v="L"/>
    <x v="2"/>
    <n v="34.154999999999994"/>
    <n v="170.77499999999998"/>
    <x v="1"/>
    <x v="0"/>
    <x v="1"/>
  </r>
  <r>
    <s v="NCH-55389-562"/>
    <x v="110"/>
    <s v="86579-92122-OC"/>
    <s v="R-L-2.5"/>
    <n v="2"/>
    <x v="857"/>
    <s v=""/>
    <x v="0"/>
    <x v="0"/>
    <s v="L"/>
    <x v="2"/>
    <n v="27.484999999999996"/>
    <n v="54.969999999999992"/>
    <x v="0"/>
    <x v="0"/>
    <x v="1"/>
  </r>
  <r>
    <s v="NCH-55389-562"/>
    <x v="110"/>
    <s v="86579-92122-OC"/>
    <s v="E-L-1"/>
    <n v="1"/>
    <x v="857"/>
    <s v=""/>
    <x v="0"/>
    <x v="1"/>
    <s v="L"/>
    <x v="0"/>
    <n v="14.85"/>
    <n v="14.85"/>
    <x v="1"/>
    <x v="0"/>
    <x v="1"/>
  </r>
  <r>
    <s v="NCH-55389-562"/>
    <x v="110"/>
    <s v="86579-92122-OC"/>
    <s v="A-L-0.2"/>
    <n v="2"/>
    <x v="857"/>
    <s v=""/>
    <x v="0"/>
    <x v="2"/>
    <s v="L"/>
    <x v="3"/>
    <n v="3.8849999999999998"/>
    <n v="7.77"/>
    <x v="2"/>
    <x v="0"/>
    <x v="1"/>
  </r>
  <r>
    <s v="GUG-45603-775"/>
    <x v="668"/>
    <s v="40959-32642-DN"/>
    <s v="L-L-0.2"/>
    <n v="5"/>
    <x v="876"/>
    <s v="rstrathernqn@devhub.com"/>
    <x v="0"/>
    <x v="3"/>
    <s v="L"/>
    <x v="3"/>
    <n v="4.7549999999999999"/>
    <n v="23.774999999999999"/>
    <x v="3"/>
    <x v="0"/>
    <x v="1"/>
  </r>
  <r>
    <s v="KJB-98240-098"/>
    <x v="422"/>
    <s v="77746-08153-PM"/>
    <s v="L-L-1"/>
    <n v="5"/>
    <x v="877"/>
    <s v="cmiguelqo@exblog.jp"/>
    <x v="0"/>
    <x v="3"/>
    <s v="L"/>
    <x v="0"/>
    <n v="15.85"/>
    <n v="79.25"/>
    <x v="3"/>
    <x v="0"/>
    <x v="1"/>
  </r>
  <r>
    <s v="JMS-48374-462"/>
    <x v="669"/>
    <s v="49667-96708-JL"/>
    <s v="A-D-2.5"/>
    <n v="2"/>
    <x v="878"/>
    <s v=""/>
    <x v="0"/>
    <x v="2"/>
    <s v="D"/>
    <x v="2"/>
    <n v="22.884999999999998"/>
    <n v="45.769999999999996"/>
    <x v="2"/>
    <x v="0"/>
    <x v="2"/>
  </r>
  <r>
    <s v="YIT-15877-117"/>
    <x v="670"/>
    <s v="24155-79322-EQ"/>
    <s v="R-D-1"/>
    <n v="1"/>
    <x v="879"/>
    <s v="mrocksqq@exblog.jp"/>
    <x v="1"/>
    <x v="0"/>
    <s v="D"/>
    <x v="0"/>
    <n v="8.9499999999999993"/>
    <n v="8.9499999999999993"/>
    <x v="0"/>
    <x v="0"/>
    <x v="2"/>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0"/>
    <x v="1"/>
  </r>
  <r>
    <s v="DWY-56352-412"/>
    <x v="674"/>
    <s v="55427-08059-DF"/>
    <s v="R-D-0.2"/>
    <n v="1"/>
    <x v="884"/>
    <s v="zwalisiakqv@ucsd.edu"/>
    <x v="1"/>
    <x v="0"/>
    <s v="D"/>
    <x v="3"/>
    <n v="2.6849999999999996"/>
    <n v="2.6849999999999996"/>
    <x v="0"/>
    <x v="0"/>
    <x v="2"/>
  </r>
  <r>
    <s v="PUH-55647-976"/>
    <x v="675"/>
    <s v="06624-54037-BQ"/>
    <s v="R-M-0.2"/>
    <n v="2"/>
    <x v="885"/>
    <s v="wleopoldqw@blogspot.com"/>
    <x v="0"/>
    <x v="0"/>
    <s v="M"/>
    <x v="3"/>
    <n v="2.9849999999999999"/>
    <n v="5.97"/>
    <x v="0"/>
    <x v="1"/>
    <x v="0"/>
  </r>
  <r>
    <s v="DTB-71371-705"/>
    <x v="539"/>
    <s v="48544-90737-AZ"/>
    <s v="L-D-1"/>
    <n v="1"/>
    <x v="886"/>
    <s v="cshaldersqx@cisco.com"/>
    <x v="0"/>
    <x v="3"/>
    <s v="D"/>
    <x v="0"/>
    <n v="12.95"/>
    <n v="12.95"/>
    <x v="3"/>
    <x v="0"/>
    <x v="2"/>
  </r>
  <r>
    <s v="ZDC-64769-740"/>
    <x v="676"/>
    <s v="79463-01597-FQ"/>
    <s v="E-M-0.5"/>
    <n v="1"/>
    <x v="887"/>
    <s v=""/>
    <x v="0"/>
    <x v="1"/>
    <s v="M"/>
    <x v="1"/>
    <n v="8.25"/>
    <n v="8.25"/>
    <x v="1"/>
    <x v="1"/>
    <x v="0"/>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0"/>
    <x v="1"/>
  </r>
  <r>
    <s v="HKN-31467-517"/>
    <x v="662"/>
    <s v="84045-66771-SL"/>
    <s v="L-M-1"/>
    <n v="6"/>
    <x v="890"/>
    <s v="ckeaver1@ucoz.com"/>
    <x v="0"/>
    <x v="3"/>
    <s v="M"/>
    <x v="0"/>
    <n v="14.55"/>
    <n v="87.300000000000011"/>
    <x v="3"/>
    <x v="1"/>
    <x v="0"/>
  </r>
  <r>
    <s v="POF-29666-012"/>
    <x v="102"/>
    <s v="46885-00260-TL"/>
    <s v="R-D-0.5"/>
    <n v="1"/>
    <x v="891"/>
    <s v="sroseboroughr2@virginia.edu"/>
    <x v="0"/>
    <x v="0"/>
    <s v="D"/>
    <x v="1"/>
    <n v="5.3699999999999992"/>
    <n v="5.3699999999999992"/>
    <x v="0"/>
    <x v="0"/>
    <x v="2"/>
  </r>
  <r>
    <s v="IRX-59256-644"/>
    <x v="678"/>
    <s v="96446-62142-EN"/>
    <s v="A-D-0.2"/>
    <n v="3"/>
    <x v="892"/>
    <s v="ckingwellr3@squarespace.com"/>
    <x v="1"/>
    <x v="2"/>
    <s v="D"/>
    <x v="3"/>
    <n v="2.9849999999999999"/>
    <n v="8.9550000000000001"/>
    <x v="2"/>
    <x v="0"/>
    <x v="2"/>
  </r>
  <r>
    <s v="LTN-89139-350"/>
    <x v="679"/>
    <s v="07756-71018-GU"/>
    <s v="R-L-2.5"/>
    <n v="5"/>
    <x v="893"/>
    <s v="kcantor4@gmpg.org"/>
    <x v="0"/>
    <x v="0"/>
    <s v="L"/>
    <x v="2"/>
    <n v="27.484999999999996"/>
    <n v="137.42499999999998"/>
    <x v="0"/>
    <x v="0"/>
    <x v="1"/>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1"/>
    <x v="2"/>
  </r>
  <r>
    <s v="MVV-19034-198"/>
    <x v="94"/>
    <s v="98476-63654-CG"/>
    <s v="E-D-2.5"/>
    <n v="6"/>
    <x v="896"/>
    <s v=""/>
    <x v="0"/>
    <x v="1"/>
    <s v="D"/>
    <x v="2"/>
    <n v="27.945"/>
    <n v="167.67000000000002"/>
    <x v="1"/>
    <x v="0"/>
    <x v="2"/>
  </r>
  <r>
    <s v="KUX-19632-830"/>
    <x v="160"/>
    <s v="55409-07759-YG"/>
    <s v="E-D-0.2"/>
    <n v="6"/>
    <x v="897"/>
    <s v="cbernardotr9@wix.com"/>
    <x v="0"/>
    <x v="1"/>
    <s v="D"/>
    <x v="3"/>
    <n v="3.645"/>
    <n v="21.87"/>
    <x v="1"/>
    <x v="0"/>
    <x v="2"/>
  </r>
  <r>
    <s v="SNZ-44595-152"/>
    <x v="681"/>
    <s v="06136-65250-PG"/>
    <s v="R-L-1"/>
    <n v="2"/>
    <x v="898"/>
    <s v="kkemeryra@t.co"/>
    <x v="0"/>
    <x v="0"/>
    <s v="L"/>
    <x v="0"/>
    <n v="11.95"/>
    <n v="23.9"/>
    <x v="0"/>
    <x v="0"/>
    <x v="1"/>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1"/>
    <x v="0"/>
  </r>
  <r>
    <s v="SGA-30059-217"/>
    <x v="389"/>
    <s v="84405-83364-DG"/>
    <s v="A-D-0.5"/>
    <n v="5"/>
    <x v="903"/>
    <s v="lkynetonrf@macromedia.com"/>
    <x v="2"/>
    <x v="2"/>
    <s v="D"/>
    <x v="1"/>
    <n v="5.97"/>
    <n v="29.849999999999998"/>
    <x v="2"/>
    <x v="0"/>
    <x v="2"/>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1"/>
    <x v="2"/>
  </r>
  <r>
    <s v="DUV-12075-132"/>
    <x v="366"/>
    <s v="62494-09113-RP"/>
    <s v="L-D-0.5"/>
    <n v="2"/>
    <x v="906"/>
    <s v=""/>
    <x v="0"/>
    <x v="3"/>
    <s v="D"/>
    <x v="1"/>
    <n v="7.77"/>
    <n v="15.54"/>
    <x v="3"/>
    <x v="1"/>
    <x v="2"/>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1"/>
    <x v="2"/>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1"/>
    <x v="0"/>
  </r>
  <r>
    <s v="UME-75640-698"/>
    <x v="687"/>
    <s v="62494-09113-RP"/>
    <s v="A-M-0.5"/>
    <n v="4"/>
    <x v="906"/>
    <s v=""/>
    <x v="0"/>
    <x v="2"/>
    <s v="M"/>
    <x v="1"/>
    <n v="6.75"/>
    <n v="27"/>
    <x v="2"/>
    <x v="1"/>
    <x v="0"/>
  </r>
  <r>
    <s v="GJC-66474-557"/>
    <x v="629"/>
    <s v="64965-78386-MY"/>
    <s v="A-D-1"/>
    <n v="1"/>
    <x v="911"/>
    <s v="njennyrq@bigcartel.com"/>
    <x v="0"/>
    <x v="2"/>
    <s v="D"/>
    <x v="0"/>
    <n v="9.9499999999999993"/>
    <n v="9.9499999999999993"/>
    <x v="2"/>
    <x v="1"/>
    <x v="2"/>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42D8D-BDB2-4378-B78D-5754E966B48D}"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70"/>
  </dataFields>
  <formats count="1">
    <format dxfId="0">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365FC-6CAB-4F56-9745-CC63BAA55463}" name="PivotTable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71"/>
  </dataFields>
  <formats count="2">
    <format dxfId="8">
      <pivotArea outline="0" collapsedLevelsAreSubtotals="1" fieldPosition="0"/>
    </format>
    <format dxfId="7">
      <pivotArea outline="0" fieldPosition="0">
        <references count="1">
          <reference field="4294967294" count="1">
            <x v="0"/>
          </reference>
        </references>
      </pivotArea>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12AA5B-0FD7-42A0-B5A0-9B7CDF6B0854}" name="PivotTable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831" numFmtId="172"/>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28"/>
          </reference>
        </references>
      </pivotArea>
    </chartFormat>
    <chartFormat chart="8" format="9">
      <pivotArea type="data" outline="0" fieldPosition="0">
        <references count="2">
          <reference field="4294967294" count="1" selected="0">
            <x v="0"/>
          </reference>
          <reference field="5" count="1" selected="0">
            <x v="125"/>
          </reference>
        </references>
      </pivotArea>
    </chartFormat>
    <chartFormat chart="8" format="10">
      <pivotArea type="data" outline="0" fieldPosition="0">
        <references count="2">
          <reference field="4294967294" count="1" selected="0">
            <x v="0"/>
          </reference>
          <reference field="5" count="1" selected="0">
            <x v="831"/>
          </reference>
        </references>
      </pivotArea>
    </chartFormat>
    <chartFormat chart="8" format="11">
      <pivotArea type="data" outline="0" fieldPosition="0">
        <references count="2">
          <reference field="4294967294" count="1" selected="0">
            <x v="0"/>
          </reference>
          <reference field="5" count="1" selected="0">
            <x v="646"/>
          </reference>
        </references>
      </pivotArea>
    </chartFormat>
    <chartFormat chart="8" format="12">
      <pivotArea type="data" outline="0" fieldPosition="0">
        <references count="2">
          <reference field="4294967294" count="1" selected="0">
            <x v="0"/>
          </reference>
          <reference field="5" count="1" selected="0">
            <x v="255"/>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5" count="1" selected="0">
            <x v="255"/>
          </reference>
        </references>
      </pivotArea>
    </chartFormat>
    <chartFormat chart="10" format="21">
      <pivotArea type="data" outline="0" fieldPosition="0">
        <references count="2">
          <reference field="4294967294" count="1" selected="0">
            <x v="0"/>
          </reference>
          <reference field="5" count="1" selected="0">
            <x v="646"/>
          </reference>
        </references>
      </pivotArea>
    </chartFormat>
    <chartFormat chart="10" format="22">
      <pivotArea type="data" outline="0" fieldPosition="0">
        <references count="2">
          <reference field="4294967294" count="1" selected="0">
            <x v="0"/>
          </reference>
          <reference field="5" count="1" selected="0">
            <x v="831"/>
          </reference>
        </references>
      </pivotArea>
    </chartFormat>
    <chartFormat chart="10" format="23">
      <pivotArea type="data" outline="0" fieldPosition="0">
        <references count="2">
          <reference field="4294967294" count="1" selected="0">
            <x v="0"/>
          </reference>
          <reference field="5" count="1" selected="0">
            <x v="125"/>
          </reference>
        </references>
      </pivotArea>
    </chartFormat>
    <chartFormat chart="10"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98A1D0-430D-4EC4-A651-03550A840E48}" sourceName="Size">
  <pivotTables>
    <pivotTable tabId="18" name="PivotTable1"/>
    <pivotTable tabId="19" name="PivotTable1"/>
    <pivotTable tabId="20" name="PivotTable1"/>
  </pivotTables>
  <data>
    <tabular pivotCacheId="16895685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6DF9113-2DA4-40E5-9B43-B88B661A6074}" sourceName="Roast Type Name">
  <pivotTables>
    <pivotTable tabId="18" name="PivotTable1"/>
    <pivotTable tabId="19" name="PivotTable1"/>
    <pivotTable tabId="20" name="PivotTable1"/>
  </pivotTables>
  <data>
    <tabular pivotCacheId="16895685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FBE8B9-A085-4E37-8748-5583818DA868}" sourceName="Loyalty Card">
  <pivotTables>
    <pivotTable tabId="18" name="PivotTable1"/>
    <pivotTable tabId="19" name="PivotTable1"/>
    <pivotTable tabId="20" name="PivotTable1"/>
  </pivotTables>
  <data>
    <tabular pivotCacheId="168956851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494F711-0C98-42A7-80E2-74829651B5E4}" sourceName="Coffee Type Name">
  <pivotTables>
    <pivotTable tabId="18" name="PivotTable1"/>
    <pivotTable tabId="19" name="PivotTable1"/>
    <pivotTable tabId="20" name="PivotTable1"/>
  </pivotTables>
  <data>
    <tabular pivotCacheId="168956851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8DC9D0-FAB6-4F53-A5BC-E3858DC105A4}" cache="Slicer_Size" caption="Size" columnCount="2" rowHeight="241300"/>
  <slicer name="Roast Type Name" xr10:uid="{0F5B1BB6-0330-4172-926D-4E01E4815BC2}" cache="Slicer_Roast_Type_Name" caption="Roast Type" columnCount="2" rowHeight="241300"/>
  <slicer name="Loyalty Card" xr10:uid="{50F97FA8-A38B-4297-9F51-EF0C2267A9A1}" cache="Slicer_Loyalty_Card" caption="Loyalty Card" rowHeight="241300"/>
  <slicer name="Coffee Type Name" xr10:uid="{5DFEF362-14C3-474B-BF21-851F20C38210}" cache="Slicer_Coffee_Type_Name" caption="Coffee Type" columnCount="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552B98A-B85F-40D6-9CF2-7ACB81FCBA65}" cache="Slicer_Size" caption="Size" columnCount="2" rowHeight="241300"/>
  <slicer name="Roast Type Name 1" xr10:uid="{2564ED09-E220-4700-8606-38EB3B0BAE15}" cache="Slicer_Roast_Type_Name" caption="Roast Type" columnCount="2" rowHeight="241300"/>
  <slicer name="Loyalty Card 1" xr10:uid="{F75DC020-F3D4-44DB-A461-67C8878888F0}" cache="Slicer_Loyalty_Card" caption="Loyalty Card" rowHeight="241300"/>
  <slicer name="Coffee Type Name 1" xr10:uid="{7732FAC8-D59E-476D-93A2-66E2A24D76BE}" cache="Slicer_Coffee_Type_Name" caption="Coffee Type" columnCoun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43F64-37C0-4407-A50A-C7948D2C7DD9}" name="Table1" displayName="Table1" ref="A1:P1001" totalsRowShown="0" headerRowDxfId="10">
  <autoFilter ref="A1:P1001" xr:uid="{4FF43F64-37C0-4407-A50A-C7948D2C7DD9}"/>
  <tableColumns count="16">
    <tableColumn id="1" xr3:uid="{E26312A9-7625-4969-A005-1AF766FCA2D1}" name="Order ID" dataDxfId="20"/>
    <tableColumn id="2" xr3:uid="{6116507F-D212-4671-B4D0-3B020A04D8E1}" name="Order Date" dataDxfId="19"/>
    <tableColumn id="3" xr3:uid="{B3A46FC2-4780-4FDD-92DC-007577D4D0CA}" name="Customer ID" dataDxfId="18"/>
    <tableColumn id="4" xr3:uid="{89C72BA0-2458-477F-836F-BA8798BE0E41}" name="Product ID"/>
    <tableColumn id="5" xr3:uid="{7D51A5E6-01AF-4C9F-AB85-8467B69B6393}" name="Quantity" dataDxfId="17"/>
    <tableColumn id="6" xr3:uid="{01250D6E-909A-4BC1-AA72-E4A9DD143A75}" name="Customer Name" dataDxfId="16">
      <calculatedColumnFormula>_xlfn.XLOOKUP(C2,customers!$A$1:$A$1001,customers!$B$1:$B$1001,,0)</calculatedColumnFormula>
    </tableColumn>
    <tableColumn id="7" xr3:uid="{34C0A8CA-153F-4EF9-8A82-631E61794135}" name="Email" dataDxfId="15">
      <calculatedColumnFormula>IF(_xlfn.XLOOKUP(C2,customers!$A$1:$A$1001,customers!$C$1:$C$1001,,0)=0,"",_xlfn.XLOOKUP(C2,customers!$A$1:$A$1001,customers!$C$1:$C$1001,,0))</calculatedColumnFormula>
    </tableColumn>
    <tableColumn id="8" xr3:uid="{1C64CD3A-DD96-494C-B618-995476C31504}" name="Country" dataDxfId="14">
      <calculatedColumnFormula>_xlfn.XLOOKUP(C2,customers!$A$1:$A$1001,customers!$G$1:$G$1001,,0)</calculatedColumnFormula>
    </tableColumn>
    <tableColumn id="9" xr3:uid="{7DFDF2DD-7C33-436A-A7A8-1A776E78F087}" name="Coffee Type">
      <calculatedColumnFormula>INDEX(products!$A$1:$G$49,MATCH(orders!$D2,products!$A$1:$A$49,0),MATCH(orders!I$1,products!$A$1:$G$1,0))</calculatedColumnFormula>
    </tableColumn>
    <tableColumn id="10" xr3:uid="{396EB2B5-673D-48C5-AE4C-5B743CE08F0B}" name="Roast Type">
      <calculatedColumnFormula>INDEX(products!$A$1:$G$49,MATCH(orders!$D2,products!$A$1:$A$49,0),MATCH(orders!J$1,products!$A$1:$G$1,0))</calculatedColumnFormula>
    </tableColumn>
    <tableColumn id="11" xr3:uid="{9EAAF2C9-F96E-48CB-B6E5-90FC1D11F703}" name="Size" dataDxfId="13">
      <calculatedColumnFormula>INDEX(products!$A$1:$G$49,MATCH(orders!$D2,products!$A$1:$A$49,0),MATCH(orders!K$1,products!$A$1:$G$1,0))</calculatedColumnFormula>
    </tableColumn>
    <tableColumn id="12" xr3:uid="{23356736-58C0-48B6-99D3-1FD89C4836E9}" name="Unit Price" dataDxfId="12">
      <calculatedColumnFormula>INDEX(products!$A$1:$G$49,MATCH(orders!$D2,products!$A$1:$A$49,0),MATCH(orders!L$1,products!$A$1:$G$1,0))</calculatedColumnFormula>
    </tableColumn>
    <tableColumn id="13" xr3:uid="{0A21EC97-F270-4919-9498-A6CF60B05DAF}" name="Sales" dataDxfId="11">
      <calculatedColumnFormula>L2*E2</calculatedColumnFormula>
    </tableColumn>
    <tableColumn id="14" xr3:uid="{633AB787-BCB5-4125-9FBD-8BCDB1251494}" name="Coffee Type Name">
      <calculatedColumnFormula>IF(I2="Rob","Robusta",IF(I2="Exc","Excelsa",IF(I2="Ara","Arabica",IF(I2="Lib","Liberca",""))))</calculatedColumnFormula>
    </tableColumn>
    <tableColumn id="16" xr3:uid="{06D94033-7A50-451B-AB18-7159E71FC8F3}" name="Loyalty Card" dataDxfId="9">
      <calculatedColumnFormula>_xlfn.XLOOKUP(Table1[[#This Row],[Customer ID]],customers!$A$1:$A$1001,customers!$I$1:$I$1001,,0)</calculatedColumnFormula>
    </tableColumn>
    <tableColumn id="15" xr3:uid="{FD4BFD8C-47A8-4358-BF03-66C1AB7AA0DA}" name="Roast Type Name">
      <calculatedColumnFormula>IF(J2="M","Medium",IF(J2="L","Light",IF(J2="D","Dark","")))</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247351-E0CE-4EB3-A327-75D394C0A56D}" sourceName="Order Date">
  <pivotTables>
    <pivotTable tabId="18" name="PivotTable1"/>
  </pivotTables>
  <state minimalRefreshVersion="6" lastRefreshVersion="6" pivotCacheId="16895685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5FB201-E807-45B6-A29C-FE77D6579879}" cache="NativeTimeline_Order_Date" caption="Order Date" level="2" selectionLevel="2" scrollPosition="2019-01-01T00:00:00" style="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A1057EF-8B24-4BA6-AAE8-2AF45ED0D645}"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O7" sqref="O7"/>
    </sheetView>
  </sheetViews>
  <sheetFormatPr defaultRowHeight="14.5" x14ac:dyDescent="0.35"/>
  <cols>
    <col min="1" max="1" width="16.54296875" bestFit="1" customWidth="1"/>
    <col min="2" max="2" width="12.1796875" style="4" bestFit="1" customWidth="1"/>
    <col min="3" max="3" width="17.453125" bestFit="1" customWidth="1"/>
    <col min="4" max="4" width="11.90625" customWidth="1"/>
    <col min="5" max="5" width="10.36328125" customWidth="1"/>
    <col min="6" max="6" width="22.26953125" bestFit="1" customWidth="1"/>
    <col min="7" max="7" width="36.1796875" bestFit="1" customWidth="1"/>
    <col min="8" max="8" width="14.1796875" bestFit="1" customWidth="1"/>
    <col min="9" max="9" width="13.1796875" customWidth="1"/>
    <col min="10" max="10" width="12.26953125" customWidth="1"/>
    <col min="11" max="11" width="6.1796875" customWidth="1"/>
    <col min="12" max="12" width="11.1796875" customWidth="1"/>
    <col min="13" max="13" width="8.81640625" bestFit="1" customWidth="1"/>
    <col min="14" max="15" width="18.7265625" customWidth="1"/>
    <col min="16" max="16" width="17.816406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6189</v>
      </c>
      <c r="P1" s="2" t="s">
        <v>6197</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IF(I2="Rob","Robusta",IF(I2="Exc","Excelsa",IF(I2="Ara","Arabica",IF(I2="Lib","Liberca",""))))</f>
        <v>Robusta</v>
      </c>
      <c r="O2" t="str">
        <f>_xlfn.XLOOKUP(Table1[[#This Row],[Customer ID]],customers!$A$1:$A$1001,customers!$I$1:$I$1001,,0)</f>
        <v>Yes</v>
      </c>
      <c r="P2" t="str">
        <f>IF(J2="M","Medium",IF(J2="L","Light",IF(J2="D","Dark","")))</f>
        <v>Medium</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IF(I3="Rob","Robusta",IF(I3="Exc","Excelsa",IF(I3="Ara","Arabica",IF(I3="Lib","Liberca",""))))</f>
        <v>Excelsa</v>
      </c>
      <c r="O3" t="str">
        <f>_xlfn.XLOOKUP(Table1[[#This Row],[Customer ID]],customers!$A$1:$A$1001,customers!$I$1:$I$1001,,0)</f>
        <v>Yes</v>
      </c>
      <c r="P3" t="str">
        <f t="shared" ref="P3:P66" si="2">IF(J3="M","Medium",IF(J3="L","Light",IF(J3="D","Dark","")))</f>
        <v>Medium</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_xlfn.XLOOKUP(Table1[[#This Row],[Customer ID]],customers!$A$1:$A$1001,customers!$I$1:$I$1001,,0)</f>
        <v>Yes</v>
      </c>
      <c r="P4" t="str">
        <f t="shared" si="2"/>
        <v>Light</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_xlfn.XLOOKUP(Table1[[#This Row],[Customer ID]],customers!$A$1:$A$1001,customers!$I$1:$I$1001,,0)</f>
        <v>No</v>
      </c>
      <c r="P5" t="str">
        <f t="shared" si="2"/>
        <v>Medium</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_xlfn.XLOOKUP(Table1[[#This Row],[Customer ID]],customers!$A$1:$A$1001,customers!$I$1:$I$1001,,0)</f>
        <v>No</v>
      </c>
      <c r="P6" t="str">
        <f t="shared" si="2"/>
        <v>Light</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Liberca</v>
      </c>
      <c r="O7" t="str">
        <f>_xlfn.XLOOKUP(Table1[[#This Row],[Customer ID]],customers!$A$1:$A$1001,customers!$I$1:$I$1001,,0)</f>
        <v>No</v>
      </c>
      <c r="P7" t="str">
        <f t="shared" si="2"/>
        <v>Dark</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_xlfn.XLOOKUP(Table1[[#This Row],[Customer ID]],customers!$A$1:$A$1001,customers!$I$1:$I$1001,,0)</f>
        <v>Yes</v>
      </c>
      <c r="P8" t="str">
        <f t="shared" si="2"/>
        <v>Dark</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Liberca</v>
      </c>
      <c r="O9" t="str">
        <f>_xlfn.XLOOKUP(Table1[[#This Row],[Customer ID]],customers!$A$1:$A$1001,customers!$I$1:$I$1001,,0)</f>
        <v>Yes</v>
      </c>
      <c r="P9" t="str">
        <f t="shared" si="2"/>
        <v>Light</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_xlfn.XLOOKUP(Table1[[#This Row],[Customer ID]],customers!$A$1:$A$1001,customers!$I$1:$I$1001,,0)</f>
        <v>No</v>
      </c>
      <c r="P10" t="str">
        <f t="shared" si="2"/>
        <v>Medium</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_xlfn.XLOOKUP(Table1[[#This Row],[Customer ID]],customers!$A$1:$A$1001,customers!$I$1:$I$1001,,0)</f>
        <v>No</v>
      </c>
      <c r="P11" t="str">
        <f t="shared" si="2"/>
        <v>Medium</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_xlfn.XLOOKUP(Table1[[#This Row],[Customer ID]],customers!$A$1:$A$1001,customers!$I$1:$I$1001,,0)</f>
        <v>No</v>
      </c>
      <c r="P12" t="str">
        <f t="shared" si="2"/>
        <v>Dark</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_xlfn.XLOOKUP(Table1[[#This Row],[Customer ID]],customers!$A$1:$A$1001,customers!$I$1:$I$1001,,0)</f>
        <v>Yes</v>
      </c>
      <c r="P13" t="str">
        <f t="shared" si="2"/>
        <v>Light</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_xlfn.XLOOKUP(Table1[[#This Row],[Customer ID]],customers!$A$1:$A$1001,customers!$I$1:$I$1001,,0)</f>
        <v>No</v>
      </c>
      <c r="P14" t="str">
        <f t="shared" si="2"/>
        <v>Medium</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_xlfn.XLOOKUP(Table1[[#This Row],[Customer ID]],customers!$A$1:$A$1001,customers!$I$1:$I$1001,,0)</f>
        <v>No</v>
      </c>
      <c r="P15" t="str">
        <f t="shared" si="2"/>
        <v>Dark</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Liberca</v>
      </c>
      <c r="O16" t="str">
        <f>_xlfn.XLOOKUP(Table1[[#This Row],[Customer ID]],customers!$A$1:$A$1001,customers!$I$1:$I$1001,,0)</f>
        <v>Yes</v>
      </c>
      <c r="P16" t="str">
        <f t="shared" si="2"/>
        <v>Dark</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_xlfn.XLOOKUP(Table1[[#This Row],[Customer ID]],customers!$A$1:$A$1001,customers!$I$1:$I$1001,,0)</f>
        <v>No</v>
      </c>
      <c r="P17" t="str">
        <f t="shared" si="2"/>
        <v>Medium</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_xlfn.XLOOKUP(Table1[[#This Row],[Customer ID]],customers!$A$1:$A$1001,customers!$I$1:$I$1001,,0)</f>
        <v>No</v>
      </c>
      <c r="P18" t="str">
        <f t="shared" si="2"/>
        <v>Medium</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_xlfn.XLOOKUP(Table1[[#This Row],[Customer ID]],customers!$A$1:$A$1001,customers!$I$1:$I$1001,,0)</f>
        <v>No</v>
      </c>
      <c r="P19" t="str">
        <f t="shared" si="2"/>
        <v>Light</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_xlfn.XLOOKUP(Table1[[#This Row],[Customer ID]],customers!$A$1:$A$1001,customers!$I$1:$I$1001,,0)</f>
        <v>Yes</v>
      </c>
      <c r="P20" t="str">
        <f t="shared" si="2"/>
        <v>Dark</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_xlfn.XLOOKUP(Table1[[#This Row],[Customer ID]],customers!$A$1:$A$1001,customers!$I$1:$I$1001,,0)</f>
        <v>Yes</v>
      </c>
      <c r="P21" t="str">
        <f t="shared" si="2"/>
        <v>Medium</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_xlfn.XLOOKUP(Table1[[#This Row],[Customer ID]],customers!$A$1:$A$1001,customers!$I$1:$I$1001,,0)</f>
        <v>Yes</v>
      </c>
      <c r="P22" t="str">
        <f t="shared" si="2"/>
        <v>Dark</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_xlfn.XLOOKUP(Table1[[#This Row],[Customer ID]],customers!$A$1:$A$1001,customers!$I$1:$I$1001,,0)</f>
        <v>No</v>
      </c>
      <c r="P23" t="str">
        <f t="shared" si="2"/>
        <v>Dark</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_xlfn.XLOOKUP(Table1[[#This Row],[Customer ID]],customers!$A$1:$A$1001,customers!$I$1:$I$1001,,0)</f>
        <v>Yes</v>
      </c>
      <c r="P24" t="str">
        <f t="shared" si="2"/>
        <v>Medium</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_xlfn.XLOOKUP(Table1[[#This Row],[Customer ID]],customers!$A$1:$A$1001,customers!$I$1:$I$1001,,0)</f>
        <v>Yes</v>
      </c>
      <c r="P25" t="str">
        <f t="shared" si="2"/>
        <v>Dark</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_xlfn.XLOOKUP(Table1[[#This Row],[Customer ID]],customers!$A$1:$A$1001,customers!$I$1:$I$1001,,0)</f>
        <v>No</v>
      </c>
      <c r="P26" t="str">
        <f t="shared" si="2"/>
        <v>Medium</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_xlfn.XLOOKUP(Table1[[#This Row],[Customer ID]],customers!$A$1:$A$1001,customers!$I$1:$I$1001,,0)</f>
        <v>Yes</v>
      </c>
      <c r="P27" t="str">
        <f t="shared" si="2"/>
        <v>Medium</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_xlfn.XLOOKUP(Table1[[#This Row],[Customer ID]],customers!$A$1:$A$1001,customers!$I$1:$I$1001,,0)</f>
        <v>Yes</v>
      </c>
      <c r="P28" t="str">
        <f t="shared" si="2"/>
        <v>Medium</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_xlfn.XLOOKUP(Table1[[#This Row],[Customer ID]],customers!$A$1:$A$1001,customers!$I$1:$I$1001,,0)</f>
        <v>No</v>
      </c>
      <c r="P29" t="str">
        <f t="shared" si="2"/>
        <v>Medium</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_xlfn.XLOOKUP(Table1[[#This Row],[Customer ID]],customers!$A$1:$A$1001,customers!$I$1:$I$1001,,0)</f>
        <v>No</v>
      </c>
      <c r="P30" t="str">
        <f t="shared" si="2"/>
        <v>Dark</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_xlfn.XLOOKUP(Table1[[#This Row],[Customer ID]],customers!$A$1:$A$1001,customers!$I$1:$I$1001,,0)</f>
        <v>Yes</v>
      </c>
      <c r="P31" t="str">
        <f t="shared" si="2"/>
        <v>Dark</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Liberca</v>
      </c>
      <c r="O32" t="str">
        <f>_xlfn.XLOOKUP(Table1[[#This Row],[Customer ID]],customers!$A$1:$A$1001,customers!$I$1:$I$1001,,0)</f>
        <v>No</v>
      </c>
      <c r="P32" t="str">
        <f t="shared" si="2"/>
        <v>Medium</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_xlfn.XLOOKUP(Table1[[#This Row],[Customer ID]],customers!$A$1:$A$1001,customers!$I$1:$I$1001,,0)</f>
        <v>No</v>
      </c>
      <c r="P33" t="str">
        <f t="shared" si="2"/>
        <v>Dark</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Liberca</v>
      </c>
      <c r="O34" t="str">
        <f>_xlfn.XLOOKUP(Table1[[#This Row],[Customer ID]],customers!$A$1:$A$1001,customers!$I$1:$I$1001,,0)</f>
        <v>No</v>
      </c>
      <c r="P34" t="str">
        <f t="shared" si="2"/>
        <v>Medium</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Liberca</v>
      </c>
      <c r="O35" t="str">
        <f>_xlfn.XLOOKUP(Table1[[#This Row],[Customer ID]],customers!$A$1:$A$1001,customers!$I$1:$I$1001,,0)</f>
        <v>No</v>
      </c>
      <c r="P35" t="str">
        <f t="shared" si="2"/>
        <v>Light</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Liberca</v>
      </c>
      <c r="O36" t="str">
        <f>_xlfn.XLOOKUP(Table1[[#This Row],[Customer ID]],customers!$A$1:$A$1001,customers!$I$1:$I$1001,,0)</f>
        <v>Yes</v>
      </c>
      <c r="P36" t="str">
        <f t="shared" si="2"/>
        <v>Light</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_xlfn.XLOOKUP(Table1[[#This Row],[Customer ID]],customers!$A$1:$A$1001,customers!$I$1:$I$1001,,0)</f>
        <v>No</v>
      </c>
      <c r="P37" t="str">
        <f t="shared" si="2"/>
        <v>Dark</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Liberca</v>
      </c>
      <c r="O38" t="str">
        <f>_xlfn.XLOOKUP(Table1[[#This Row],[Customer ID]],customers!$A$1:$A$1001,customers!$I$1:$I$1001,,0)</f>
        <v>No</v>
      </c>
      <c r="P38" t="str">
        <f t="shared" si="2"/>
        <v>Medium</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Liberca</v>
      </c>
      <c r="O39" t="str">
        <f>_xlfn.XLOOKUP(Table1[[#This Row],[Customer ID]],customers!$A$1:$A$1001,customers!$I$1:$I$1001,,0)</f>
        <v>No</v>
      </c>
      <c r="P39" t="str">
        <f t="shared" si="2"/>
        <v>Light</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_xlfn.XLOOKUP(Table1[[#This Row],[Customer ID]],customers!$A$1:$A$1001,customers!$I$1:$I$1001,,0)</f>
        <v>No</v>
      </c>
      <c r="P40" t="str">
        <f t="shared" si="2"/>
        <v>Medium</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_xlfn.XLOOKUP(Table1[[#This Row],[Customer ID]],customers!$A$1:$A$1001,customers!$I$1:$I$1001,,0)</f>
        <v>Yes</v>
      </c>
      <c r="P41" t="str">
        <f t="shared" si="2"/>
        <v>Medium</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Liberca</v>
      </c>
      <c r="O42" t="str">
        <f>_xlfn.XLOOKUP(Table1[[#This Row],[Customer ID]],customers!$A$1:$A$1001,customers!$I$1:$I$1001,,0)</f>
        <v>No</v>
      </c>
      <c r="P42" t="str">
        <f t="shared" si="2"/>
        <v>Medium</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_xlfn.XLOOKUP(Table1[[#This Row],[Customer ID]],customers!$A$1:$A$1001,customers!$I$1:$I$1001,,0)</f>
        <v>Yes</v>
      </c>
      <c r="P43" t="str">
        <f t="shared" si="2"/>
        <v>Dark</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_xlfn.XLOOKUP(Table1[[#This Row],[Customer ID]],customers!$A$1:$A$1001,customers!$I$1:$I$1001,,0)</f>
        <v>Yes</v>
      </c>
      <c r="P44" t="str">
        <f t="shared" si="2"/>
        <v>Dark</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Liberca</v>
      </c>
      <c r="O45" t="str">
        <f>_xlfn.XLOOKUP(Table1[[#This Row],[Customer ID]],customers!$A$1:$A$1001,customers!$I$1:$I$1001,,0)</f>
        <v>No</v>
      </c>
      <c r="P45" t="str">
        <f t="shared" si="2"/>
        <v>Light</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_xlfn.XLOOKUP(Table1[[#This Row],[Customer ID]],customers!$A$1:$A$1001,customers!$I$1:$I$1001,,0)</f>
        <v>Yes</v>
      </c>
      <c r="P46" t="str">
        <f t="shared" si="2"/>
        <v>Medium</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Liberca</v>
      </c>
      <c r="O47" t="str">
        <f>_xlfn.XLOOKUP(Table1[[#This Row],[Customer ID]],customers!$A$1:$A$1001,customers!$I$1:$I$1001,,0)</f>
        <v>No</v>
      </c>
      <c r="P47" t="str">
        <f t="shared" si="2"/>
        <v>Dark</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_xlfn.XLOOKUP(Table1[[#This Row],[Customer ID]],customers!$A$1:$A$1001,customers!$I$1:$I$1001,,0)</f>
        <v>Yes</v>
      </c>
      <c r="P48" t="str">
        <f t="shared" si="2"/>
        <v>Medium</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_xlfn.XLOOKUP(Table1[[#This Row],[Customer ID]],customers!$A$1:$A$1001,customers!$I$1:$I$1001,,0)</f>
        <v>Yes</v>
      </c>
      <c r="P49" t="str">
        <f t="shared" si="2"/>
        <v>Light</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_xlfn.XLOOKUP(Table1[[#This Row],[Customer ID]],customers!$A$1:$A$1001,customers!$I$1:$I$1001,,0)</f>
        <v>No</v>
      </c>
      <c r="P50" t="str">
        <f t="shared" si="2"/>
        <v>Dark</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_xlfn.XLOOKUP(Table1[[#This Row],[Customer ID]],customers!$A$1:$A$1001,customers!$I$1:$I$1001,,0)</f>
        <v>No</v>
      </c>
      <c r="P51" t="str">
        <f t="shared" si="2"/>
        <v>Light</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Liberca</v>
      </c>
      <c r="O52" t="str">
        <f>_xlfn.XLOOKUP(Table1[[#This Row],[Customer ID]],customers!$A$1:$A$1001,customers!$I$1:$I$1001,,0)</f>
        <v>No</v>
      </c>
      <c r="P52" t="str">
        <f t="shared" si="2"/>
        <v>Dark</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Liberca</v>
      </c>
      <c r="O53" t="str">
        <f>_xlfn.XLOOKUP(Table1[[#This Row],[Customer ID]],customers!$A$1:$A$1001,customers!$I$1:$I$1001,,0)</f>
        <v>Yes</v>
      </c>
      <c r="P53" t="str">
        <f t="shared" si="2"/>
        <v>Light</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_xlfn.XLOOKUP(Table1[[#This Row],[Customer ID]],customers!$A$1:$A$1001,customers!$I$1:$I$1001,,0)</f>
        <v>No</v>
      </c>
      <c r="P54" t="str">
        <f t="shared" si="2"/>
        <v>Medium</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Liberca</v>
      </c>
      <c r="O55" t="str">
        <f>_xlfn.XLOOKUP(Table1[[#This Row],[Customer ID]],customers!$A$1:$A$1001,customers!$I$1:$I$1001,,0)</f>
        <v>No</v>
      </c>
      <c r="P55" t="str">
        <f t="shared" si="2"/>
        <v>Light</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Liberca</v>
      </c>
      <c r="O56" t="str">
        <f>_xlfn.XLOOKUP(Table1[[#This Row],[Customer ID]],customers!$A$1:$A$1001,customers!$I$1:$I$1001,,0)</f>
        <v>No</v>
      </c>
      <c r="P56" t="str">
        <f t="shared" si="2"/>
        <v>Medium</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Liberca</v>
      </c>
      <c r="O57" t="str">
        <f>_xlfn.XLOOKUP(Table1[[#This Row],[Customer ID]],customers!$A$1:$A$1001,customers!$I$1:$I$1001,,0)</f>
        <v>No</v>
      </c>
      <c r="P57" t="str">
        <f t="shared" si="2"/>
        <v>Light</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_xlfn.XLOOKUP(Table1[[#This Row],[Customer ID]],customers!$A$1:$A$1001,customers!$I$1:$I$1001,,0)</f>
        <v>Yes</v>
      </c>
      <c r="P58" t="str">
        <f t="shared" si="2"/>
        <v>Dark</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_xlfn.XLOOKUP(Table1[[#This Row],[Customer ID]],customers!$A$1:$A$1001,customers!$I$1:$I$1001,,0)</f>
        <v>No</v>
      </c>
      <c r="P59" t="str">
        <f t="shared" si="2"/>
        <v>Light</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Liberca</v>
      </c>
      <c r="O60" t="str">
        <f>_xlfn.XLOOKUP(Table1[[#This Row],[Customer ID]],customers!$A$1:$A$1001,customers!$I$1:$I$1001,,0)</f>
        <v>Yes</v>
      </c>
      <c r="P60" t="str">
        <f t="shared" si="2"/>
        <v>Dark</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Liberca</v>
      </c>
      <c r="O61" t="str">
        <f>_xlfn.XLOOKUP(Table1[[#This Row],[Customer ID]],customers!$A$1:$A$1001,customers!$I$1:$I$1001,,0)</f>
        <v>Yes</v>
      </c>
      <c r="P61" t="str">
        <f t="shared" si="2"/>
        <v>Medium</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_xlfn.XLOOKUP(Table1[[#This Row],[Customer ID]],customers!$A$1:$A$1001,customers!$I$1:$I$1001,,0)</f>
        <v>No</v>
      </c>
      <c r="P62" t="str">
        <f t="shared" si="2"/>
        <v>Dark</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_xlfn.XLOOKUP(Table1[[#This Row],[Customer ID]],customers!$A$1:$A$1001,customers!$I$1:$I$1001,,0)</f>
        <v>Yes</v>
      </c>
      <c r="P63" t="str">
        <f t="shared" si="2"/>
        <v>Dark</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Liberca</v>
      </c>
      <c r="O64" t="str">
        <f>_xlfn.XLOOKUP(Table1[[#This Row],[Customer ID]],customers!$A$1:$A$1001,customers!$I$1:$I$1001,,0)</f>
        <v>Yes</v>
      </c>
      <c r="P64" t="str">
        <f t="shared" si="2"/>
        <v>Light</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_xlfn.XLOOKUP(Table1[[#This Row],[Customer ID]],customers!$A$1:$A$1001,customers!$I$1:$I$1001,,0)</f>
        <v>No</v>
      </c>
      <c r="P65" t="str">
        <f t="shared" si="2"/>
        <v>Medium</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_xlfn.XLOOKUP(Table1[[#This Row],[Customer ID]],customers!$A$1:$A$1001,customers!$I$1:$I$1001,,0)</f>
        <v>Yes</v>
      </c>
      <c r="P66" t="str">
        <f t="shared" si="2"/>
        <v>Medium</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IF(I67="Rob","Robusta",IF(I67="Exc","Excelsa",IF(I67="Ara","Arabica",IF(I67="Lib","Liberca",""))))</f>
        <v>Robusta</v>
      </c>
      <c r="O67" t="str">
        <f>_xlfn.XLOOKUP(Table1[[#This Row],[Customer ID]],customers!$A$1:$A$1001,customers!$I$1:$I$1001,,0)</f>
        <v>Yes</v>
      </c>
      <c r="P67" t="str">
        <f t="shared" ref="P67:P130" si="5">IF(J67="M","Medium",IF(J67="L","Light",IF(J67="D","Dark","")))</f>
        <v>Dark</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_xlfn.XLOOKUP(Table1[[#This Row],[Customer ID]],customers!$A$1:$A$1001,customers!$I$1:$I$1001,,0)</f>
        <v>Yes</v>
      </c>
      <c r="P68" t="str">
        <f t="shared" si="5"/>
        <v>Light</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Liberca</v>
      </c>
      <c r="O69" t="str">
        <f>_xlfn.XLOOKUP(Table1[[#This Row],[Customer ID]],customers!$A$1:$A$1001,customers!$I$1:$I$1001,,0)</f>
        <v>No</v>
      </c>
      <c r="P69" t="str">
        <f t="shared" si="5"/>
        <v>Light</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_xlfn.XLOOKUP(Table1[[#This Row],[Customer ID]],customers!$A$1:$A$1001,customers!$I$1:$I$1001,,0)</f>
        <v>No</v>
      </c>
      <c r="P70" t="str">
        <f t="shared" si="5"/>
        <v>Medium</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_xlfn.XLOOKUP(Table1[[#This Row],[Customer ID]],customers!$A$1:$A$1001,customers!$I$1:$I$1001,,0)</f>
        <v>Yes</v>
      </c>
      <c r="P71" t="str">
        <f t="shared" si="5"/>
        <v>Medium</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_xlfn.XLOOKUP(Table1[[#This Row],[Customer ID]],customers!$A$1:$A$1001,customers!$I$1:$I$1001,,0)</f>
        <v>No</v>
      </c>
      <c r="P72" t="str">
        <f t="shared" si="5"/>
        <v>Light</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Liberca</v>
      </c>
      <c r="O73" t="str">
        <f>_xlfn.XLOOKUP(Table1[[#This Row],[Customer ID]],customers!$A$1:$A$1001,customers!$I$1:$I$1001,,0)</f>
        <v>No</v>
      </c>
      <c r="P73" t="str">
        <f t="shared" si="5"/>
        <v>Light</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_xlfn.XLOOKUP(Table1[[#This Row],[Customer ID]],customers!$A$1:$A$1001,customers!$I$1:$I$1001,,0)</f>
        <v>No</v>
      </c>
      <c r="P74" t="str">
        <f t="shared" si="5"/>
        <v>Medium</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Liberca</v>
      </c>
      <c r="O75" t="str">
        <f>_xlfn.XLOOKUP(Table1[[#This Row],[Customer ID]],customers!$A$1:$A$1001,customers!$I$1:$I$1001,,0)</f>
        <v>Yes</v>
      </c>
      <c r="P75" t="str">
        <f t="shared" si="5"/>
        <v>Medium</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_xlfn.XLOOKUP(Table1[[#This Row],[Customer ID]],customers!$A$1:$A$1001,customers!$I$1:$I$1001,,0)</f>
        <v>Yes</v>
      </c>
      <c r="P76" t="str">
        <f t="shared" si="5"/>
        <v>Light</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_xlfn.XLOOKUP(Table1[[#This Row],[Customer ID]],customers!$A$1:$A$1001,customers!$I$1:$I$1001,,0)</f>
        <v>Yes</v>
      </c>
      <c r="P77" t="str">
        <f t="shared" si="5"/>
        <v>Dark</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_xlfn.XLOOKUP(Table1[[#This Row],[Customer ID]],customers!$A$1:$A$1001,customers!$I$1:$I$1001,,0)</f>
        <v>Yes</v>
      </c>
      <c r="P78" t="str">
        <f t="shared" si="5"/>
        <v>Light</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_xlfn.XLOOKUP(Table1[[#This Row],[Customer ID]],customers!$A$1:$A$1001,customers!$I$1:$I$1001,,0)</f>
        <v>No</v>
      </c>
      <c r="P79" t="str">
        <f t="shared" si="5"/>
        <v>Dark</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_xlfn.XLOOKUP(Table1[[#This Row],[Customer ID]],customers!$A$1:$A$1001,customers!$I$1:$I$1001,,0)</f>
        <v>Yes</v>
      </c>
      <c r="P80" t="str">
        <f t="shared" si="5"/>
        <v>Medium</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_xlfn.XLOOKUP(Table1[[#This Row],[Customer ID]],customers!$A$1:$A$1001,customers!$I$1:$I$1001,,0)</f>
        <v>No</v>
      </c>
      <c r="P81" t="str">
        <f t="shared" si="5"/>
        <v>Light</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_xlfn.XLOOKUP(Table1[[#This Row],[Customer ID]],customers!$A$1:$A$1001,customers!$I$1:$I$1001,,0)</f>
        <v>Yes</v>
      </c>
      <c r="P82" t="str">
        <f t="shared" si="5"/>
        <v>Light</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Liberca</v>
      </c>
      <c r="O83" t="str">
        <f>_xlfn.XLOOKUP(Table1[[#This Row],[Customer ID]],customers!$A$1:$A$1001,customers!$I$1:$I$1001,,0)</f>
        <v>Yes</v>
      </c>
      <c r="P83" t="str">
        <f t="shared" si="5"/>
        <v>Light</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Liberca</v>
      </c>
      <c r="O84" t="str">
        <f>_xlfn.XLOOKUP(Table1[[#This Row],[Customer ID]],customers!$A$1:$A$1001,customers!$I$1:$I$1001,,0)</f>
        <v>Yes</v>
      </c>
      <c r="P84" t="str">
        <f t="shared" si="5"/>
        <v>Medium</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_xlfn.XLOOKUP(Table1[[#This Row],[Customer ID]],customers!$A$1:$A$1001,customers!$I$1:$I$1001,,0)</f>
        <v>Yes</v>
      </c>
      <c r="P85" t="str">
        <f t="shared" si="5"/>
        <v>Dark</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Liberca</v>
      </c>
      <c r="O86" t="str">
        <f>_xlfn.XLOOKUP(Table1[[#This Row],[Customer ID]],customers!$A$1:$A$1001,customers!$I$1:$I$1001,,0)</f>
        <v>No</v>
      </c>
      <c r="P86" t="str">
        <f t="shared" si="5"/>
        <v>Light</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_xlfn.XLOOKUP(Table1[[#This Row],[Customer ID]],customers!$A$1:$A$1001,customers!$I$1:$I$1001,,0)</f>
        <v>No</v>
      </c>
      <c r="P87" t="str">
        <f t="shared" si="5"/>
        <v>Light</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_xlfn.XLOOKUP(Table1[[#This Row],[Customer ID]],customers!$A$1:$A$1001,customers!$I$1:$I$1001,,0)</f>
        <v>No</v>
      </c>
      <c r="P88" t="str">
        <f t="shared" si="5"/>
        <v>Dark</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_xlfn.XLOOKUP(Table1[[#This Row],[Customer ID]],customers!$A$1:$A$1001,customers!$I$1:$I$1001,,0)</f>
        <v>No</v>
      </c>
      <c r="P89" t="str">
        <f t="shared" si="5"/>
        <v>Medium</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_xlfn.XLOOKUP(Table1[[#This Row],[Customer ID]],customers!$A$1:$A$1001,customers!$I$1:$I$1001,,0)</f>
        <v>No</v>
      </c>
      <c r="P90" t="str">
        <f t="shared" si="5"/>
        <v>Light</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_xlfn.XLOOKUP(Table1[[#This Row],[Customer ID]],customers!$A$1:$A$1001,customers!$I$1:$I$1001,,0)</f>
        <v>No</v>
      </c>
      <c r="P91" t="str">
        <f t="shared" si="5"/>
        <v>Light</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_xlfn.XLOOKUP(Table1[[#This Row],[Customer ID]],customers!$A$1:$A$1001,customers!$I$1:$I$1001,,0)</f>
        <v>Yes</v>
      </c>
      <c r="P92" t="str">
        <f t="shared" si="5"/>
        <v>Light</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_xlfn.XLOOKUP(Table1[[#This Row],[Customer ID]],customers!$A$1:$A$1001,customers!$I$1:$I$1001,,0)</f>
        <v>No</v>
      </c>
      <c r="P93" t="str">
        <f t="shared" si="5"/>
        <v>Medium</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_xlfn.XLOOKUP(Table1[[#This Row],[Customer ID]],customers!$A$1:$A$1001,customers!$I$1:$I$1001,,0)</f>
        <v>Yes</v>
      </c>
      <c r="P94" t="str">
        <f t="shared" si="5"/>
        <v>Light</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_xlfn.XLOOKUP(Table1[[#This Row],[Customer ID]],customers!$A$1:$A$1001,customers!$I$1:$I$1001,,0)</f>
        <v>Yes</v>
      </c>
      <c r="P95" t="str">
        <f t="shared" si="5"/>
        <v>Light</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_xlfn.XLOOKUP(Table1[[#This Row],[Customer ID]],customers!$A$1:$A$1001,customers!$I$1:$I$1001,,0)</f>
        <v>Yes</v>
      </c>
      <c r="P96" t="str">
        <f t="shared" si="5"/>
        <v>Dark</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_xlfn.XLOOKUP(Table1[[#This Row],[Customer ID]],customers!$A$1:$A$1001,customers!$I$1:$I$1001,,0)</f>
        <v>No</v>
      </c>
      <c r="P97" t="str">
        <f t="shared" si="5"/>
        <v>Medium</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_xlfn.XLOOKUP(Table1[[#This Row],[Customer ID]],customers!$A$1:$A$1001,customers!$I$1:$I$1001,,0)</f>
        <v>No</v>
      </c>
      <c r="P98" t="str">
        <f t="shared" si="5"/>
        <v>Dark</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_xlfn.XLOOKUP(Table1[[#This Row],[Customer ID]],customers!$A$1:$A$1001,customers!$I$1:$I$1001,,0)</f>
        <v>No</v>
      </c>
      <c r="P99" t="str">
        <f t="shared" si="5"/>
        <v>Medium</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_xlfn.XLOOKUP(Table1[[#This Row],[Customer ID]],customers!$A$1:$A$1001,customers!$I$1:$I$1001,,0)</f>
        <v>No</v>
      </c>
      <c r="P100" t="str">
        <f t="shared" si="5"/>
        <v>Dark</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Liberca</v>
      </c>
      <c r="O101" t="str">
        <f>_xlfn.XLOOKUP(Table1[[#This Row],[Customer ID]],customers!$A$1:$A$1001,customers!$I$1:$I$1001,,0)</f>
        <v>Yes</v>
      </c>
      <c r="P101" t="str">
        <f t="shared" si="5"/>
        <v>Medium</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_xlfn.XLOOKUP(Table1[[#This Row],[Customer ID]],customers!$A$1:$A$1001,customers!$I$1:$I$1001,,0)</f>
        <v>Yes</v>
      </c>
      <c r="P102" t="str">
        <f t="shared" si="5"/>
        <v>Light</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Liberca</v>
      </c>
      <c r="O103" t="str">
        <f>_xlfn.XLOOKUP(Table1[[#This Row],[Customer ID]],customers!$A$1:$A$1001,customers!$I$1:$I$1001,,0)</f>
        <v>Yes</v>
      </c>
      <c r="P103" t="str">
        <f t="shared" si="5"/>
        <v>Dark</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Liberca</v>
      </c>
      <c r="O104" t="str">
        <f>_xlfn.XLOOKUP(Table1[[#This Row],[Customer ID]],customers!$A$1:$A$1001,customers!$I$1:$I$1001,,0)</f>
        <v>Yes</v>
      </c>
      <c r="P104" t="str">
        <f t="shared" si="5"/>
        <v>Dark</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_xlfn.XLOOKUP(Table1[[#This Row],[Customer ID]],customers!$A$1:$A$1001,customers!$I$1:$I$1001,,0)</f>
        <v>No</v>
      </c>
      <c r="P105" t="str">
        <f t="shared" si="5"/>
        <v>Medium</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Liberca</v>
      </c>
      <c r="O106" t="str">
        <f>_xlfn.XLOOKUP(Table1[[#This Row],[Customer ID]],customers!$A$1:$A$1001,customers!$I$1:$I$1001,,0)</f>
        <v>No</v>
      </c>
      <c r="P106" t="str">
        <f t="shared" si="5"/>
        <v>Medium</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_xlfn.XLOOKUP(Table1[[#This Row],[Customer ID]],customers!$A$1:$A$1001,customers!$I$1:$I$1001,,0)</f>
        <v>Yes</v>
      </c>
      <c r="P107" t="str">
        <f t="shared" si="5"/>
        <v>Medium</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_xlfn.XLOOKUP(Table1[[#This Row],[Customer ID]],customers!$A$1:$A$1001,customers!$I$1:$I$1001,,0)</f>
        <v>No</v>
      </c>
      <c r="P108" t="str">
        <f t="shared" si="5"/>
        <v>Dark</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_xlfn.XLOOKUP(Table1[[#This Row],[Customer ID]],customers!$A$1:$A$1001,customers!$I$1:$I$1001,,0)</f>
        <v>Yes</v>
      </c>
      <c r="P109" t="str">
        <f t="shared" si="5"/>
        <v>Medium</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_xlfn.XLOOKUP(Table1[[#This Row],[Customer ID]],customers!$A$1:$A$1001,customers!$I$1:$I$1001,,0)</f>
        <v>No</v>
      </c>
      <c r="P110" t="str">
        <f t="shared" si="5"/>
        <v>Medium</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Liberca</v>
      </c>
      <c r="O111" t="str">
        <f>_xlfn.XLOOKUP(Table1[[#This Row],[Customer ID]],customers!$A$1:$A$1001,customers!$I$1:$I$1001,,0)</f>
        <v>Yes</v>
      </c>
      <c r="P111" t="str">
        <f t="shared" si="5"/>
        <v>Dark</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_xlfn.XLOOKUP(Table1[[#This Row],[Customer ID]],customers!$A$1:$A$1001,customers!$I$1:$I$1001,,0)</f>
        <v>Yes</v>
      </c>
      <c r="P112" t="str">
        <f t="shared" si="5"/>
        <v>Light</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_xlfn.XLOOKUP(Table1[[#This Row],[Customer ID]],customers!$A$1:$A$1001,customers!$I$1:$I$1001,,0)</f>
        <v>No</v>
      </c>
      <c r="P113" t="str">
        <f t="shared" si="5"/>
        <v>Dark</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_xlfn.XLOOKUP(Table1[[#This Row],[Customer ID]],customers!$A$1:$A$1001,customers!$I$1:$I$1001,,0)</f>
        <v>No</v>
      </c>
      <c r="P114" t="str">
        <f t="shared" si="5"/>
        <v>Medium</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Liberca</v>
      </c>
      <c r="O115" t="str">
        <f>_xlfn.XLOOKUP(Table1[[#This Row],[Customer ID]],customers!$A$1:$A$1001,customers!$I$1:$I$1001,,0)</f>
        <v>No</v>
      </c>
      <c r="P115" t="str">
        <f t="shared" si="5"/>
        <v>Medium</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_xlfn.XLOOKUP(Table1[[#This Row],[Customer ID]],customers!$A$1:$A$1001,customers!$I$1:$I$1001,,0)</f>
        <v>No</v>
      </c>
      <c r="P116" t="str">
        <f t="shared" si="5"/>
        <v>Light</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Liberca</v>
      </c>
      <c r="O117" t="str">
        <f>_xlfn.XLOOKUP(Table1[[#This Row],[Customer ID]],customers!$A$1:$A$1001,customers!$I$1:$I$1001,,0)</f>
        <v>No</v>
      </c>
      <c r="P117" t="str">
        <f t="shared" si="5"/>
        <v>Light</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Liberca</v>
      </c>
      <c r="O118" t="str">
        <f>_xlfn.XLOOKUP(Table1[[#This Row],[Customer ID]],customers!$A$1:$A$1001,customers!$I$1:$I$1001,,0)</f>
        <v>Yes</v>
      </c>
      <c r="P118" t="str">
        <f t="shared" si="5"/>
        <v>Light</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Liberca</v>
      </c>
      <c r="O119" t="str">
        <f>_xlfn.XLOOKUP(Table1[[#This Row],[Customer ID]],customers!$A$1:$A$1001,customers!$I$1:$I$1001,,0)</f>
        <v>No</v>
      </c>
      <c r="P119" t="str">
        <f t="shared" si="5"/>
        <v>Light</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_xlfn.XLOOKUP(Table1[[#This Row],[Customer ID]],customers!$A$1:$A$1001,customers!$I$1:$I$1001,,0)</f>
        <v>Yes</v>
      </c>
      <c r="P120" t="str">
        <f t="shared" si="5"/>
        <v>Dark</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_xlfn.XLOOKUP(Table1[[#This Row],[Customer ID]],customers!$A$1:$A$1001,customers!$I$1:$I$1001,,0)</f>
        <v>No</v>
      </c>
      <c r="P121" t="str">
        <f t="shared" si="5"/>
        <v>Medium</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_xlfn.XLOOKUP(Table1[[#This Row],[Customer ID]],customers!$A$1:$A$1001,customers!$I$1:$I$1001,,0)</f>
        <v>No</v>
      </c>
      <c r="P122" t="str">
        <f t="shared" si="5"/>
        <v>Light</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_xlfn.XLOOKUP(Table1[[#This Row],[Customer ID]],customers!$A$1:$A$1001,customers!$I$1:$I$1001,,0)</f>
        <v>No</v>
      </c>
      <c r="P123" t="str">
        <f t="shared" si="5"/>
        <v>Medium</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_xlfn.XLOOKUP(Table1[[#This Row],[Customer ID]],customers!$A$1:$A$1001,customers!$I$1:$I$1001,,0)</f>
        <v>Yes</v>
      </c>
      <c r="P124" t="str">
        <f t="shared" si="5"/>
        <v>Dark</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Liberca</v>
      </c>
      <c r="O125" t="str">
        <f>_xlfn.XLOOKUP(Table1[[#This Row],[Customer ID]],customers!$A$1:$A$1001,customers!$I$1:$I$1001,,0)</f>
        <v>No</v>
      </c>
      <c r="P125" t="str">
        <f t="shared" si="5"/>
        <v>Light</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Liberca</v>
      </c>
      <c r="O126" t="str">
        <f>_xlfn.XLOOKUP(Table1[[#This Row],[Customer ID]],customers!$A$1:$A$1001,customers!$I$1:$I$1001,,0)</f>
        <v>Yes</v>
      </c>
      <c r="P126" t="str">
        <f t="shared" si="5"/>
        <v>Medium</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Liberca</v>
      </c>
      <c r="O127" t="str">
        <f>_xlfn.XLOOKUP(Table1[[#This Row],[Customer ID]],customers!$A$1:$A$1001,customers!$I$1:$I$1001,,0)</f>
        <v>Yes</v>
      </c>
      <c r="P127" t="str">
        <f t="shared" si="5"/>
        <v>Medium</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_xlfn.XLOOKUP(Table1[[#This Row],[Customer ID]],customers!$A$1:$A$1001,customers!$I$1:$I$1001,,0)</f>
        <v>No</v>
      </c>
      <c r="P128" t="str">
        <f t="shared" si="5"/>
        <v>Medium</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Liberca</v>
      </c>
      <c r="O129" t="str">
        <f>_xlfn.XLOOKUP(Table1[[#This Row],[Customer ID]],customers!$A$1:$A$1001,customers!$I$1:$I$1001,,0)</f>
        <v>No</v>
      </c>
      <c r="P129" t="str">
        <f t="shared" si="5"/>
        <v>Dark</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_xlfn.XLOOKUP(Table1[[#This Row],[Customer ID]],customers!$A$1:$A$1001,customers!$I$1:$I$1001,,0)</f>
        <v>No</v>
      </c>
      <c r="P130" t="str">
        <f t="shared" si="5"/>
        <v>Medium</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IF(I131="Rob","Robusta",IF(I131="Exc","Excelsa",IF(I131="Ara","Arabica",IF(I131="Lib","Liberca",""))))</f>
        <v>Excelsa</v>
      </c>
      <c r="O131" t="str">
        <f>_xlfn.XLOOKUP(Table1[[#This Row],[Customer ID]],customers!$A$1:$A$1001,customers!$I$1:$I$1001,,0)</f>
        <v>Yes</v>
      </c>
      <c r="P131" t="str">
        <f t="shared" ref="P131:P194" si="8">IF(J131="M","Medium",IF(J131="L","Light",IF(J131="D","Dark","")))</f>
        <v>Dark</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_xlfn.XLOOKUP(Table1[[#This Row],[Customer ID]],customers!$A$1:$A$1001,customers!$I$1:$I$1001,,0)</f>
        <v>Yes</v>
      </c>
      <c r="P132" t="str">
        <f t="shared" si="8"/>
        <v>Light</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_xlfn.XLOOKUP(Table1[[#This Row],[Customer ID]],customers!$A$1:$A$1001,customers!$I$1:$I$1001,,0)</f>
        <v>Yes</v>
      </c>
      <c r="P133" t="str">
        <f t="shared" si="8"/>
        <v>Dark</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_xlfn.XLOOKUP(Table1[[#This Row],[Customer ID]],customers!$A$1:$A$1001,customers!$I$1:$I$1001,,0)</f>
        <v>Yes</v>
      </c>
      <c r="P134" t="str">
        <f t="shared" si="8"/>
        <v>Light</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Liberca</v>
      </c>
      <c r="O135" t="str">
        <f>_xlfn.XLOOKUP(Table1[[#This Row],[Customer ID]],customers!$A$1:$A$1001,customers!$I$1:$I$1001,,0)</f>
        <v>No</v>
      </c>
      <c r="P135" t="str">
        <f t="shared" si="8"/>
        <v>Dark</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_xlfn.XLOOKUP(Table1[[#This Row],[Customer ID]],customers!$A$1:$A$1001,customers!$I$1:$I$1001,,0)</f>
        <v>Yes</v>
      </c>
      <c r="P136" t="str">
        <f t="shared" si="8"/>
        <v>Medium</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_xlfn.XLOOKUP(Table1[[#This Row],[Customer ID]],customers!$A$1:$A$1001,customers!$I$1:$I$1001,,0)</f>
        <v>Yes</v>
      </c>
      <c r="P137" t="str">
        <f t="shared" si="8"/>
        <v>Light</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_xlfn.XLOOKUP(Table1[[#This Row],[Customer ID]],customers!$A$1:$A$1001,customers!$I$1:$I$1001,,0)</f>
        <v>No</v>
      </c>
      <c r="P138" t="str">
        <f t="shared" si="8"/>
        <v>Dark</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_xlfn.XLOOKUP(Table1[[#This Row],[Customer ID]],customers!$A$1:$A$1001,customers!$I$1:$I$1001,,0)</f>
        <v>No</v>
      </c>
      <c r="P139" t="str">
        <f t="shared" si="8"/>
        <v>Light</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_xlfn.XLOOKUP(Table1[[#This Row],[Customer ID]],customers!$A$1:$A$1001,customers!$I$1:$I$1001,,0)</f>
        <v>No</v>
      </c>
      <c r="P140" t="str">
        <f t="shared" si="8"/>
        <v>Dark</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Liberca</v>
      </c>
      <c r="O141" t="str">
        <f>_xlfn.XLOOKUP(Table1[[#This Row],[Customer ID]],customers!$A$1:$A$1001,customers!$I$1:$I$1001,,0)</f>
        <v>Yes</v>
      </c>
      <c r="P141" t="str">
        <f t="shared" si="8"/>
        <v>Dark</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Liberca</v>
      </c>
      <c r="O142" t="str">
        <f>_xlfn.XLOOKUP(Table1[[#This Row],[Customer ID]],customers!$A$1:$A$1001,customers!$I$1:$I$1001,,0)</f>
        <v>Yes</v>
      </c>
      <c r="P142" t="str">
        <f t="shared" si="8"/>
        <v>Dark</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_xlfn.XLOOKUP(Table1[[#This Row],[Customer ID]],customers!$A$1:$A$1001,customers!$I$1:$I$1001,,0)</f>
        <v>Yes</v>
      </c>
      <c r="P143" t="str">
        <f t="shared" si="8"/>
        <v>Light</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_xlfn.XLOOKUP(Table1[[#This Row],[Customer ID]],customers!$A$1:$A$1001,customers!$I$1:$I$1001,,0)</f>
        <v>Yes</v>
      </c>
      <c r="P144" t="str">
        <f t="shared" si="8"/>
        <v>Light</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Liberca</v>
      </c>
      <c r="O145" t="str">
        <f>_xlfn.XLOOKUP(Table1[[#This Row],[Customer ID]],customers!$A$1:$A$1001,customers!$I$1:$I$1001,,0)</f>
        <v>No</v>
      </c>
      <c r="P145" t="str">
        <f t="shared" si="8"/>
        <v>Medium</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_xlfn.XLOOKUP(Table1[[#This Row],[Customer ID]],customers!$A$1:$A$1001,customers!$I$1:$I$1001,,0)</f>
        <v>Yes</v>
      </c>
      <c r="P146" t="str">
        <f t="shared" si="8"/>
        <v>Light</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Liberca</v>
      </c>
      <c r="O147" t="str">
        <f>_xlfn.XLOOKUP(Table1[[#This Row],[Customer ID]],customers!$A$1:$A$1001,customers!$I$1:$I$1001,,0)</f>
        <v>No</v>
      </c>
      <c r="P147" t="str">
        <f t="shared" si="8"/>
        <v>Medium</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Liberca</v>
      </c>
      <c r="O148" t="str">
        <f>_xlfn.XLOOKUP(Table1[[#This Row],[Customer ID]],customers!$A$1:$A$1001,customers!$I$1:$I$1001,,0)</f>
        <v>No</v>
      </c>
      <c r="P148" t="str">
        <f t="shared" si="8"/>
        <v>Medium</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_xlfn.XLOOKUP(Table1[[#This Row],[Customer ID]],customers!$A$1:$A$1001,customers!$I$1:$I$1001,,0)</f>
        <v>No</v>
      </c>
      <c r="P149" t="str">
        <f t="shared" si="8"/>
        <v>Medium</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_xlfn.XLOOKUP(Table1[[#This Row],[Customer ID]],customers!$A$1:$A$1001,customers!$I$1:$I$1001,,0)</f>
        <v>Yes</v>
      </c>
      <c r="P150" t="str">
        <f t="shared" si="8"/>
        <v>Dark</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_xlfn.XLOOKUP(Table1[[#This Row],[Customer ID]],customers!$A$1:$A$1001,customers!$I$1:$I$1001,,0)</f>
        <v>Yes</v>
      </c>
      <c r="P151" t="str">
        <f t="shared" si="8"/>
        <v>Medium</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Liberca</v>
      </c>
      <c r="O152" t="str">
        <f>_xlfn.XLOOKUP(Table1[[#This Row],[Customer ID]],customers!$A$1:$A$1001,customers!$I$1:$I$1001,,0)</f>
        <v>Yes</v>
      </c>
      <c r="P152" t="str">
        <f t="shared" si="8"/>
        <v>Dark</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_xlfn.XLOOKUP(Table1[[#This Row],[Customer ID]],customers!$A$1:$A$1001,customers!$I$1:$I$1001,,0)</f>
        <v>Yes</v>
      </c>
      <c r="P153" t="str">
        <f t="shared" si="8"/>
        <v>Medium</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_xlfn.XLOOKUP(Table1[[#This Row],[Customer ID]],customers!$A$1:$A$1001,customers!$I$1:$I$1001,,0)</f>
        <v>Yes</v>
      </c>
      <c r="P154" t="str">
        <f t="shared" si="8"/>
        <v>Medium</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_xlfn.XLOOKUP(Table1[[#This Row],[Customer ID]],customers!$A$1:$A$1001,customers!$I$1:$I$1001,,0)</f>
        <v>No</v>
      </c>
      <c r="P155" t="str">
        <f t="shared" si="8"/>
        <v>Dark</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_xlfn.XLOOKUP(Table1[[#This Row],[Customer ID]],customers!$A$1:$A$1001,customers!$I$1:$I$1001,,0)</f>
        <v>No</v>
      </c>
      <c r="P156" t="str">
        <f t="shared" si="8"/>
        <v>Dark</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_xlfn.XLOOKUP(Table1[[#This Row],[Customer ID]],customers!$A$1:$A$1001,customers!$I$1:$I$1001,,0)</f>
        <v>Yes</v>
      </c>
      <c r="P157" t="str">
        <f t="shared" si="8"/>
        <v>Medium</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_xlfn.XLOOKUP(Table1[[#This Row],[Customer ID]],customers!$A$1:$A$1001,customers!$I$1:$I$1001,,0)</f>
        <v>Yes</v>
      </c>
      <c r="P158" t="str">
        <f t="shared" si="8"/>
        <v>Medium</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_xlfn.XLOOKUP(Table1[[#This Row],[Customer ID]],customers!$A$1:$A$1001,customers!$I$1:$I$1001,,0)</f>
        <v>No</v>
      </c>
      <c r="P159" t="str">
        <f t="shared" si="8"/>
        <v>Dark</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_xlfn.XLOOKUP(Table1[[#This Row],[Customer ID]],customers!$A$1:$A$1001,customers!$I$1:$I$1001,,0)</f>
        <v>Yes</v>
      </c>
      <c r="P160" t="str">
        <f t="shared" si="8"/>
        <v>Dark</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Liberca</v>
      </c>
      <c r="O161" t="str">
        <f>_xlfn.XLOOKUP(Table1[[#This Row],[Customer ID]],customers!$A$1:$A$1001,customers!$I$1:$I$1001,,0)</f>
        <v>No</v>
      </c>
      <c r="P161" t="str">
        <f t="shared" si="8"/>
        <v>Light</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_xlfn.XLOOKUP(Table1[[#This Row],[Customer ID]],customers!$A$1:$A$1001,customers!$I$1:$I$1001,,0)</f>
        <v>No</v>
      </c>
      <c r="P162" t="str">
        <f t="shared" si="8"/>
        <v>Medium</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_xlfn.XLOOKUP(Table1[[#This Row],[Customer ID]],customers!$A$1:$A$1001,customers!$I$1:$I$1001,,0)</f>
        <v>No</v>
      </c>
      <c r="P163" t="str">
        <f t="shared" si="8"/>
        <v>Light</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_xlfn.XLOOKUP(Table1[[#This Row],[Customer ID]],customers!$A$1:$A$1001,customers!$I$1:$I$1001,,0)</f>
        <v>Yes</v>
      </c>
      <c r="P164" t="str">
        <f t="shared" si="8"/>
        <v>Dark</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_xlfn.XLOOKUP(Table1[[#This Row],[Customer ID]],customers!$A$1:$A$1001,customers!$I$1:$I$1001,,0)</f>
        <v>No</v>
      </c>
      <c r="P165" t="str">
        <f t="shared" si="8"/>
        <v>Dark</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_xlfn.XLOOKUP(Table1[[#This Row],[Customer ID]],customers!$A$1:$A$1001,customers!$I$1:$I$1001,,0)</f>
        <v>No</v>
      </c>
      <c r="P166" t="str">
        <f t="shared" si="8"/>
        <v>Dark</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_xlfn.XLOOKUP(Table1[[#This Row],[Customer ID]],customers!$A$1:$A$1001,customers!$I$1:$I$1001,,0)</f>
        <v>Yes</v>
      </c>
      <c r="P167" t="str">
        <f t="shared" si="8"/>
        <v>Dark</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_xlfn.XLOOKUP(Table1[[#This Row],[Customer ID]],customers!$A$1:$A$1001,customers!$I$1:$I$1001,,0)</f>
        <v>Yes</v>
      </c>
      <c r="P168" t="str">
        <f t="shared" si="8"/>
        <v>Dark</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_xlfn.XLOOKUP(Table1[[#This Row],[Customer ID]],customers!$A$1:$A$1001,customers!$I$1:$I$1001,,0)</f>
        <v>Yes</v>
      </c>
      <c r="P169" t="str">
        <f t="shared" si="8"/>
        <v>Medium</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_xlfn.XLOOKUP(Table1[[#This Row],[Customer ID]],customers!$A$1:$A$1001,customers!$I$1:$I$1001,,0)</f>
        <v>No</v>
      </c>
      <c r="P170" t="str">
        <f t="shared" si="8"/>
        <v>Medium</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_xlfn.XLOOKUP(Table1[[#This Row],[Customer ID]],customers!$A$1:$A$1001,customers!$I$1:$I$1001,,0)</f>
        <v>No</v>
      </c>
      <c r="P171" t="str">
        <f t="shared" si="8"/>
        <v>Dark</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_xlfn.XLOOKUP(Table1[[#This Row],[Customer ID]],customers!$A$1:$A$1001,customers!$I$1:$I$1001,,0)</f>
        <v>No</v>
      </c>
      <c r="P172" t="str">
        <f t="shared" si="8"/>
        <v>Light</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_xlfn.XLOOKUP(Table1[[#This Row],[Customer ID]],customers!$A$1:$A$1001,customers!$I$1:$I$1001,,0)</f>
        <v>Yes</v>
      </c>
      <c r="P173" t="str">
        <f t="shared" si="8"/>
        <v>Medium</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_xlfn.XLOOKUP(Table1[[#This Row],[Customer ID]],customers!$A$1:$A$1001,customers!$I$1:$I$1001,,0)</f>
        <v>No</v>
      </c>
      <c r="P174" t="str">
        <f t="shared" si="8"/>
        <v>Dark</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_xlfn.XLOOKUP(Table1[[#This Row],[Customer ID]],customers!$A$1:$A$1001,customers!$I$1:$I$1001,,0)</f>
        <v>No</v>
      </c>
      <c r="P175" t="str">
        <f t="shared" si="8"/>
        <v>Medium</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_xlfn.XLOOKUP(Table1[[#This Row],[Customer ID]],customers!$A$1:$A$1001,customers!$I$1:$I$1001,,0)</f>
        <v>Yes</v>
      </c>
      <c r="P176" t="str">
        <f t="shared" si="8"/>
        <v>Light</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_xlfn.XLOOKUP(Table1[[#This Row],[Customer ID]],customers!$A$1:$A$1001,customers!$I$1:$I$1001,,0)</f>
        <v>Yes</v>
      </c>
      <c r="P177" t="str">
        <f t="shared" si="8"/>
        <v>Medium</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_xlfn.XLOOKUP(Table1[[#This Row],[Customer ID]],customers!$A$1:$A$1001,customers!$I$1:$I$1001,,0)</f>
        <v>Yes</v>
      </c>
      <c r="P178" t="str">
        <f t="shared" si="8"/>
        <v>Light</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_xlfn.XLOOKUP(Table1[[#This Row],[Customer ID]],customers!$A$1:$A$1001,customers!$I$1:$I$1001,,0)</f>
        <v>Yes</v>
      </c>
      <c r="P179" t="str">
        <f t="shared" si="8"/>
        <v>Light</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_xlfn.XLOOKUP(Table1[[#This Row],[Customer ID]],customers!$A$1:$A$1001,customers!$I$1:$I$1001,,0)</f>
        <v>No</v>
      </c>
      <c r="P180" t="str">
        <f t="shared" si="8"/>
        <v>Light</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_xlfn.XLOOKUP(Table1[[#This Row],[Customer ID]],customers!$A$1:$A$1001,customers!$I$1:$I$1001,,0)</f>
        <v>No</v>
      </c>
      <c r="P181" t="str">
        <f t="shared" si="8"/>
        <v>Dark</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_xlfn.XLOOKUP(Table1[[#This Row],[Customer ID]],customers!$A$1:$A$1001,customers!$I$1:$I$1001,,0)</f>
        <v>No</v>
      </c>
      <c r="P182" t="str">
        <f t="shared" si="8"/>
        <v>Light</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_xlfn.XLOOKUP(Table1[[#This Row],[Customer ID]],customers!$A$1:$A$1001,customers!$I$1:$I$1001,,0)</f>
        <v>No</v>
      </c>
      <c r="P183" t="str">
        <f t="shared" si="8"/>
        <v>Dark</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_xlfn.XLOOKUP(Table1[[#This Row],[Customer ID]],customers!$A$1:$A$1001,customers!$I$1:$I$1001,,0)</f>
        <v>No</v>
      </c>
      <c r="P184" t="str">
        <f t="shared" si="8"/>
        <v>Dark</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_xlfn.XLOOKUP(Table1[[#This Row],[Customer ID]],customers!$A$1:$A$1001,customers!$I$1:$I$1001,,0)</f>
        <v>No</v>
      </c>
      <c r="P185" t="str">
        <f t="shared" si="8"/>
        <v>Medium</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_xlfn.XLOOKUP(Table1[[#This Row],[Customer ID]],customers!$A$1:$A$1001,customers!$I$1:$I$1001,,0)</f>
        <v>No</v>
      </c>
      <c r="P186" t="str">
        <f t="shared" si="8"/>
        <v>Light</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_xlfn.XLOOKUP(Table1[[#This Row],[Customer ID]],customers!$A$1:$A$1001,customers!$I$1:$I$1001,,0)</f>
        <v>Yes</v>
      </c>
      <c r="P187" t="str">
        <f t="shared" si="8"/>
        <v>Dark</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_xlfn.XLOOKUP(Table1[[#This Row],[Customer ID]],customers!$A$1:$A$1001,customers!$I$1:$I$1001,,0)</f>
        <v>No</v>
      </c>
      <c r="P188" t="str">
        <f t="shared" si="8"/>
        <v>Medium</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Liberca</v>
      </c>
      <c r="O189" t="str">
        <f>_xlfn.XLOOKUP(Table1[[#This Row],[Customer ID]],customers!$A$1:$A$1001,customers!$I$1:$I$1001,,0)</f>
        <v>Yes</v>
      </c>
      <c r="P189" t="str">
        <f t="shared" si="8"/>
        <v>Medium</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_xlfn.XLOOKUP(Table1[[#This Row],[Customer ID]],customers!$A$1:$A$1001,customers!$I$1:$I$1001,,0)</f>
        <v>Yes</v>
      </c>
      <c r="P190" t="str">
        <f t="shared" si="8"/>
        <v>Light</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Liberca</v>
      </c>
      <c r="O191" t="str">
        <f>_xlfn.XLOOKUP(Table1[[#This Row],[Customer ID]],customers!$A$1:$A$1001,customers!$I$1:$I$1001,,0)</f>
        <v>Yes</v>
      </c>
      <c r="P191" t="str">
        <f t="shared" si="8"/>
        <v>Medium</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Liberca</v>
      </c>
      <c r="O192" t="str">
        <f>_xlfn.XLOOKUP(Table1[[#This Row],[Customer ID]],customers!$A$1:$A$1001,customers!$I$1:$I$1001,,0)</f>
        <v>Yes</v>
      </c>
      <c r="P192" t="str">
        <f t="shared" si="8"/>
        <v>Medium</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Liberca</v>
      </c>
      <c r="O193" t="str">
        <f>_xlfn.XLOOKUP(Table1[[#This Row],[Customer ID]],customers!$A$1:$A$1001,customers!$I$1:$I$1001,,0)</f>
        <v>Yes</v>
      </c>
      <c r="P193" t="str">
        <f t="shared" si="8"/>
        <v>Dark</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_xlfn.XLOOKUP(Table1[[#This Row],[Customer ID]],customers!$A$1:$A$1001,customers!$I$1:$I$1001,,0)</f>
        <v>Yes</v>
      </c>
      <c r="P194" t="str">
        <f t="shared" si="8"/>
        <v>Dark</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IF(I195="Rob","Robusta",IF(I195="Exc","Excelsa",IF(I195="Ara","Arabica",IF(I195="Lib","Liberca",""))))</f>
        <v>Excelsa</v>
      </c>
      <c r="O195" t="str">
        <f>_xlfn.XLOOKUP(Table1[[#This Row],[Customer ID]],customers!$A$1:$A$1001,customers!$I$1:$I$1001,,0)</f>
        <v>No</v>
      </c>
      <c r="P195" t="str">
        <f t="shared" ref="P195:P258" si="11">IF(J195="M","Medium",IF(J195="L","Light",IF(J195="D","Dark","")))</f>
        <v>Light</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_xlfn.XLOOKUP(Table1[[#This Row],[Customer ID]],customers!$A$1:$A$1001,customers!$I$1:$I$1001,,0)</f>
        <v>No</v>
      </c>
      <c r="P196" t="str">
        <f t="shared" si="11"/>
        <v>Dark</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_xlfn.XLOOKUP(Table1[[#This Row],[Customer ID]],customers!$A$1:$A$1001,customers!$I$1:$I$1001,,0)</f>
        <v>No</v>
      </c>
      <c r="P197" t="str">
        <f t="shared" si="11"/>
        <v>Light</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_xlfn.XLOOKUP(Table1[[#This Row],[Customer ID]],customers!$A$1:$A$1001,customers!$I$1:$I$1001,,0)</f>
        <v>No</v>
      </c>
      <c r="P198" t="str">
        <f t="shared" si="11"/>
        <v>Light</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Liberca</v>
      </c>
      <c r="O199" t="str">
        <f>_xlfn.XLOOKUP(Table1[[#This Row],[Customer ID]],customers!$A$1:$A$1001,customers!$I$1:$I$1001,,0)</f>
        <v>No</v>
      </c>
      <c r="P199" t="str">
        <f t="shared" si="11"/>
        <v>Dark</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Liberca</v>
      </c>
      <c r="O200" t="str">
        <f>_xlfn.XLOOKUP(Table1[[#This Row],[Customer ID]],customers!$A$1:$A$1001,customers!$I$1:$I$1001,,0)</f>
        <v>No</v>
      </c>
      <c r="P200" t="str">
        <f t="shared" si="11"/>
        <v>Dark</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Liberca</v>
      </c>
      <c r="O201" t="str">
        <f>_xlfn.XLOOKUP(Table1[[#This Row],[Customer ID]],customers!$A$1:$A$1001,customers!$I$1:$I$1001,,0)</f>
        <v>No</v>
      </c>
      <c r="P201" t="str">
        <f t="shared" si="11"/>
        <v>Light</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_xlfn.XLOOKUP(Table1[[#This Row],[Customer ID]],customers!$A$1:$A$1001,customers!$I$1:$I$1001,,0)</f>
        <v>No</v>
      </c>
      <c r="P202" t="str">
        <f t="shared" si="11"/>
        <v>Medium</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Liberca</v>
      </c>
      <c r="O203" t="str">
        <f>_xlfn.XLOOKUP(Table1[[#This Row],[Customer ID]],customers!$A$1:$A$1001,customers!$I$1:$I$1001,,0)</f>
        <v>No</v>
      </c>
      <c r="P203" t="str">
        <f t="shared" si="11"/>
        <v>Light</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Liberca</v>
      </c>
      <c r="O204" t="str">
        <f>_xlfn.XLOOKUP(Table1[[#This Row],[Customer ID]],customers!$A$1:$A$1001,customers!$I$1:$I$1001,,0)</f>
        <v>Yes</v>
      </c>
      <c r="P204" t="str">
        <f t="shared" si="11"/>
        <v>Dark</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Liberca</v>
      </c>
      <c r="O205" t="str">
        <f>_xlfn.XLOOKUP(Table1[[#This Row],[Customer ID]],customers!$A$1:$A$1001,customers!$I$1:$I$1001,,0)</f>
        <v>No</v>
      </c>
      <c r="P205" t="str">
        <f t="shared" si="11"/>
        <v>Light</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_xlfn.XLOOKUP(Table1[[#This Row],[Customer ID]],customers!$A$1:$A$1001,customers!$I$1:$I$1001,,0)</f>
        <v>No</v>
      </c>
      <c r="P206" t="str">
        <f t="shared" si="11"/>
        <v>Medium</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_xlfn.XLOOKUP(Table1[[#This Row],[Customer ID]],customers!$A$1:$A$1001,customers!$I$1:$I$1001,,0)</f>
        <v>Yes</v>
      </c>
      <c r="P207" t="str">
        <f t="shared" si="11"/>
        <v>Dark</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_xlfn.XLOOKUP(Table1[[#This Row],[Customer ID]],customers!$A$1:$A$1001,customers!$I$1:$I$1001,,0)</f>
        <v>No</v>
      </c>
      <c r="P208" t="str">
        <f t="shared" si="11"/>
        <v>Medium</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_xlfn.XLOOKUP(Table1[[#This Row],[Customer ID]],customers!$A$1:$A$1001,customers!$I$1:$I$1001,,0)</f>
        <v>Yes</v>
      </c>
      <c r="P209" t="str">
        <f t="shared" si="11"/>
        <v>Medium</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_xlfn.XLOOKUP(Table1[[#This Row],[Customer ID]],customers!$A$1:$A$1001,customers!$I$1:$I$1001,,0)</f>
        <v>Yes</v>
      </c>
      <c r="P210" t="str">
        <f t="shared" si="11"/>
        <v>Dark</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_xlfn.XLOOKUP(Table1[[#This Row],[Customer ID]],customers!$A$1:$A$1001,customers!$I$1:$I$1001,,0)</f>
        <v>No</v>
      </c>
      <c r="P211" t="str">
        <f t="shared" si="11"/>
        <v>Medium</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Liberca</v>
      </c>
      <c r="O212" t="str">
        <f>_xlfn.XLOOKUP(Table1[[#This Row],[Customer ID]],customers!$A$1:$A$1001,customers!$I$1:$I$1001,,0)</f>
        <v>Yes</v>
      </c>
      <c r="P212" t="str">
        <f t="shared" si="11"/>
        <v>Dark</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_xlfn.XLOOKUP(Table1[[#This Row],[Customer ID]],customers!$A$1:$A$1001,customers!$I$1:$I$1001,,0)</f>
        <v>No</v>
      </c>
      <c r="P213" t="str">
        <f t="shared" si="11"/>
        <v>Light</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_xlfn.XLOOKUP(Table1[[#This Row],[Customer ID]],customers!$A$1:$A$1001,customers!$I$1:$I$1001,,0)</f>
        <v>Yes</v>
      </c>
      <c r="P214" t="str">
        <f t="shared" si="11"/>
        <v>Dark</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_xlfn.XLOOKUP(Table1[[#This Row],[Customer ID]],customers!$A$1:$A$1001,customers!$I$1:$I$1001,,0)</f>
        <v>No</v>
      </c>
      <c r="P215" t="str">
        <f t="shared" si="11"/>
        <v>Dark</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Liberca</v>
      </c>
      <c r="O216" t="str">
        <f>_xlfn.XLOOKUP(Table1[[#This Row],[Customer ID]],customers!$A$1:$A$1001,customers!$I$1:$I$1001,,0)</f>
        <v>No</v>
      </c>
      <c r="P216" t="str">
        <f t="shared" si="11"/>
        <v>Light</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Liberca</v>
      </c>
      <c r="O217" t="str">
        <f>_xlfn.XLOOKUP(Table1[[#This Row],[Customer ID]],customers!$A$1:$A$1001,customers!$I$1:$I$1001,,0)</f>
        <v>No</v>
      </c>
      <c r="P217" t="str">
        <f t="shared" si="11"/>
        <v>Dark</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Liberca</v>
      </c>
      <c r="O218" t="str">
        <f>_xlfn.XLOOKUP(Table1[[#This Row],[Customer ID]],customers!$A$1:$A$1001,customers!$I$1:$I$1001,,0)</f>
        <v>Yes</v>
      </c>
      <c r="P218" t="str">
        <f t="shared" si="11"/>
        <v>Medium</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_xlfn.XLOOKUP(Table1[[#This Row],[Customer ID]],customers!$A$1:$A$1001,customers!$I$1:$I$1001,,0)</f>
        <v>No</v>
      </c>
      <c r="P219" t="str">
        <f t="shared" si="11"/>
        <v>Light</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_xlfn.XLOOKUP(Table1[[#This Row],[Customer ID]],customers!$A$1:$A$1001,customers!$I$1:$I$1001,,0)</f>
        <v>Yes</v>
      </c>
      <c r="P220" t="str">
        <f t="shared" si="11"/>
        <v>Medium</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_xlfn.XLOOKUP(Table1[[#This Row],[Customer ID]],customers!$A$1:$A$1001,customers!$I$1:$I$1001,,0)</f>
        <v>No</v>
      </c>
      <c r="P221" t="str">
        <f t="shared" si="11"/>
        <v>Light</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_xlfn.XLOOKUP(Table1[[#This Row],[Customer ID]],customers!$A$1:$A$1001,customers!$I$1:$I$1001,,0)</f>
        <v>No</v>
      </c>
      <c r="P222" t="str">
        <f t="shared" si="11"/>
        <v>Medium</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_xlfn.XLOOKUP(Table1[[#This Row],[Customer ID]],customers!$A$1:$A$1001,customers!$I$1:$I$1001,,0)</f>
        <v>Yes</v>
      </c>
      <c r="P223" t="str">
        <f t="shared" si="11"/>
        <v>Light</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Liberca</v>
      </c>
      <c r="O224" t="str">
        <f>_xlfn.XLOOKUP(Table1[[#This Row],[Customer ID]],customers!$A$1:$A$1001,customers!$I$1:$I$1001,,0)</f>
        <v>No</v>
      </c>
      <c r="P224" t="str">
        <f t="shared" si="11"/>
        <v>Dark</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_xlfn.XLOOKUP(Table1[[#This Row],[Customer ID]],customers!$A$1:$A$1001,customers!$I$1:$I$1001,,0)</f>
        <v>Yes</v>
      </c>
      <c r="P225" t="str">
        <f t="shared" si="11"/>
        <v>Light</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Liberca</v>
      </c>
      <c r="O226" t="str">
        <f>_xlfn.XLOOKUP(Table1[[#This Row],[Customer ID]],customers!$A$1:$A$1001,customers!$I$1:$I$1001,,0)</f>
        <v>Yes</v>
      </c>
      <c r="P226" t="str">
        <f t="shared" si="11"/>
        <v>Dark</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_xlfn.XLOOKUP(Table1[[#This Row],[Customer ID]],customers!$A$1:$A$1001,customers!$I$1:$I$1001,,0)</f>
        <v>No</v>
      </c>
      <c r="P227" t="str">
        <f t="shared" si="11"/>
        <v>Light</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_xlfn.XLOOKUP(Table1[[#This Row],[Customer ID]],customers!$A$1:$A$1001,customers!$I$1:$I$1001,,0)</f>
        <v>No</v>
      </c>
      <c r="P228" t="str">
        <f t="shared" si="11"/>
        <v>Medium</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_xlfn.XLOOKUP(Table1[[#This Row],[Customer ID]],customers!$A$1:$A$1001,customers!$I$1:$I$1001,,0)</f>
        <v>Yes</v>
      </c>
      <c r="P229" t="str">
        <f t="shared" si="11"/>
        <v>Dark</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_xlfn.XLOOKUP(Table1[[#This Row],[Customer ID]],customers!$A$1:$A$1001,customers!$I$1:$I$1001,,0)</f>
        <v>No</v>
      </c>
      <c r="P230" t="str">
        <f t="shared" si="11"/>
        <v>Light</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Liberca</v>
      </c>
      <c r="O231" t="str">
        <f>_xlfn.XLOOKUP(Table1[[#This Row],[Customer ID]],customers!$A$1:$A$1001,customers!$I$1:$I$1001,,0)</f>
        <v>No</v>
      </c>
      <c r="P231" t="str">
        <f t="shared" si="11"/>
        <v>Medium</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_xlfn.XLOOKUP(Table1[[#This Row],[Customer ID]],customers!$A$1:$A$1001,customers!$I$1:$I$1001,,0)</f>
        <v>No</v>
      </c>
      <c r="P232" t="str">
        <f t="shared" si="11"/>
        <v>Medium</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Liberca</v>
      </c>
      <c r="O233" t="str">
        <f>_xlfn.XLOOKUP(Table1[[#This Row],[Customer ID]],customers!$A$1:$A$1001,customers!$I$1:$I$1001,,0)</f>
        <v>Yes</v>
      </c>
      <c r="P233" t="str">
        <f t="shared" si="11"/>
        <v>Medium</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Liberca</v>
      </c>
      <c r="O234" t="str">
        <f>_xlfn.XLOOKUP(Table1[[#This Row],[Customer ID]],customers!$A$1:$A$1001,customers!$I$1:$I$1001,,0)</f>
        <v>No</v>
      </c>
      <c r="P234" t="str">
        <f t="shared" si="11"/>
        <v>Light</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_xlfn.XLOOKUP(Table1[[#This Row],[Customer ID]],customers!$A$1:$A$1001,customers!$I$1:$I$1001,,0)</f>
        <v>No</v>
      </c>
      <c r="P235" t="str">
        <f t="shared" si="11"/>
        <v>Medium</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Liberca</v>
      </c>
      <c r="O236" t="str">
        <f>_xlfn.XLOOKUP(Table1[[#This Row],[Customer ID]],customers!$A$1:$A$1001,customers!$I$1:$I$1001,,0)</f>
        <v>No</v>
      </c>
      <c r="P236" t="str">
        <f t="shared" si="11"/>
        <v>Light</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Liberca</v>
      </c>
      <c r="O237" t="str">
        <f>_xlfn.XLOOKUP(Table1[[#This Row],[Customer ID]],customers!$A$1:$A$1001,customers!$I$1:$I$1001,,0)</f>
        <v>No</v>
      </c>
      <c r="P237" t="str">
        <f t="shared" si="11"/>
        <v>Light</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Liberca</v>
      </c>
      <c r="O238" t="str">
        <f>_xlfn.XLOOKUP(Table1[[#This Row],[Customer ID]],customers!$A$1:$A$1001,customers!$I$1:$I$1001,,0)</f>
        <v>No</v>
      </c>
      <c r="P238" t="str">
        <f t="shared" si="11"/>
        <v>Dark</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_xlfn.XLOOKUP(Table1[[#This Row],[Customer ID]],customers!$A$1:$A$1001,customers!$I$1:$I$1001,,0)</f>
        <v>Yes</v>
      </c>
      <c r="P239" t="str">
        <f t="shared" si="11"/>
        <v>Light</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_xlfn.XLOOKUP(Table1[[#This Row],[Customer ID]],customers!$A$1:$A$1001,customers!$I$1:$I$1001,,0)</f>
        <v>Yes</v>
      </c>
      <c r="P240" t="str">
        <f t="shared" si="11"/>
        <v>Medium</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_xlfn.XLOOKUP(Table1[[#This Row],[Customer ID]],customers!$A$1:$A$1001,customers!$I$1:$I$1001,,0)</f>
        <v>No</v>
      </c>
      <c r="P241" t="str">
        <f t="shared" si="11"/>
        <v>Light</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_xlfn.XLOOKUP(Table1[[#This Row],[Customer ID]],customers!$A$1:$A$1001,customers!$I$1:$I$1001,,0)</f>
        <v>Yes</v>
      </c>
      <c r="P242" t="str">
        <f t="shared" si="11"/>
        <v>Medium</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_xlfn.XLOOKUP(Table1[[#This Row],[Customer ID]],customers!$A$1:$A$1001,customers!$I$1:$I$1001,,0)</f>
        <v>No</v>
      </c>
      <c r="P243" t="str">
        <f t="shared" si="11"/>
        <v>Medium</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_xlfn.XLOOKUP(Table1[[#This Row],[Customer ID]],customers!$A$1:$A$1001,customers!$I$1:$I$1001,,0)</f>
        <v>Yes</v>
      </c>
      <c r="P244" t="str">
        <f t="shared" si="11"/>
        <v>Dark</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_xlfn.XLOOKUP(Table1[[#This Row],[Customer ID]],customers!$A$1:$A$1001,customers!$I$1:$I$1001,,0)</f>
        <v>Yes</v>
      </c>
      <c r="P245" t="str">
        <f t="shared" si="11"/>
        <v>Dark</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Liberca</v>
      </c>
      <c r="O246" t="str">
        <f>_xlfn.XLOOKUP(Table1[[#This Row],[Customer ID]],customers!$A$1:$A$1001,customers!$I$1:$I$1001,,0)</f>
        <v>No</v>
      </c>
      <c r="P246" t="str">
        <f t="shared" si="11"/>
        <v>Medium</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Liberca</v>
      </c>
      <c r="O247" t="str">
        <f>_xlfn.XLOOKUP(Table1[[#This Row],[Customer ID]],customers!$A$1:$A$1001,customers!$I$1:$I$1001,,0)</f>
        <v>Yes</v>
      </c>
      <c r="P247" t="str">
        <f t="shared" si="11"/>
        <v>Light</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Liberca</v>
      </c>
      <c r="O248" t="str">
        <f>_xlfn.XLOOKUP(Table1[[#This Row],[Customer ID]],customers!$A$1:$A$1001,customers!$I$1:$I$1001,,0)</f>
        <v>No</v>
      </c>
      <c r="P248" t="str">
        <f t="shared" si="11"/>
        <v>Dark</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_xlfn.XLOOKUP(Table1[[#This Row],[Customer ID]],customers!$A$1:$A$1001,customers!$I$1:$I$1001,,0)</f>
        <v>Yes</v>
      </c>
      <c r="P249" t="str">
        <f t="shared" si="11"/>
        <v>Light</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_xlfn.XLOOKUP(Table1[[#This Row],[Customer ID]],customers!$A$1:$A$1001,customers!$I$1:$I$1001,,0)</f>
        <v>Yes</v>
      </c>
      <c r="P250" t="str">
        <f t="shared" si="11"/>
        <v>Dark</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Liberca</v>
      </c>
      <c r="O251" t="str">
        <f>_xlfn.XLOOKUP(Table1[[#This Row],[Customer ID]],customers!$A$1:$A$1001,customers!$I$1:$I$1001,,0)</f>
        <v>Yes</v>
      </c>
      <c r="P251" t="str">
        <f t="shared" si="11"/>
        <v>Light</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_xlfn.XLOOKUP(Table1[[#This Row],[Customer ID]],customers!$A$1:$A$1001,customers!$I$1:$I$1001,,0)</f>
        <v>Yes</v>
      </c>
      <c r="P252" t="str">
        <f t="shared" si="11"/>
        <v>Medium</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_xlfn.XLOOKUP(Table1[[#This Row],[Customer ID]],customers!$A$1:$A$1001,customers!$I$1:$I$1001,,0)</f>
        <v>Yes</v>
      </c>
      <c r="P253" t="str">
        <f t="shared" si="11"/>
        <v>Medium</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_xlfn.XLOOKUP(Table1[[#This Row],[Customer ID]],customers!$A$1:$A$1001,customers!$I$1:$I$1001,,0)</f>
        <v>No</v>
      </c>
      <c r="P254" t="str">
        <f t="shared" si="11"/>
        <v>Dark</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Liberca</v>
      </c>
      <c r="O255" t="str">
        <f>_xlfn.XLOOKUP(Table1[[#This Row],[Customer ID]],customers!$A$1:$A$1001,customers!$I$1:$I$1001,,0)</f>
        <v>No</v>
      </c>
      <c r="P255" t="str">
        <f t="shared" si="11"/>
        <v>Medium</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_xlfn.XLOOKUP(Table1[[#This Row],[Customer ID]],customers!$A$1:$A$1001,customers!$I$1:$I$1001,,0)</f>
        <v>No</v>
      </c>
      <c r="P256" t="str">
        <f t="shared" si="11"/>
        <v>Light</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_xlfn.XLOOKUP(Table1[[#This Row],[Customer ID]],customers!$A$1:$A$1001,customers!$I$1:$I$1001,,0)</f>
        <v>No</v>
      </c>
      <c r="P257" t="str">
        <f t="shared" si="11"/>
        <v>Light</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Liberca</v>
      </c>
      <c r="O258" t="str">
        <f>_xlfn.XLOOKUP(Table1[[#This Row],[Customer ID]],customers!$A$1:$A$1001,customers!$I$1:$I$1001,,0)</f>
        <v>Yes</v>
      </c>
      <c r="P258" t="str">
        <f t="shared" si="11"/>
        <v>Medium</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IF(I259="Rob","Robusta",IF(I259="Exc","Excelsa",IF(I259="Ara","Arabica",IF(I259="Lib","Liberca",""))))</f>
        <v>Excelsa</v>
      </c>
      <c r="O259" t="str">
        <f>_xlfn.XLOOKUP(Table1[[#This Row],[Customer ID]],customers!$A$1:$A$1001,customers!$I$1:$I$1001,,0)</f>
        <v>Yes</v>
      </c>
      <c r="P259" t="str">
        <f t="shared" ref="P259:P322" si="14">IF(J259="M","Medium",IF(J259="L","Light",IF(J259="D","Dark","")))</f>
        <v>Dark</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_xlfn.XLOOKUP(Table1[[#This Row],[Customer ID]],customers!$A$1:$A$1001,customers!$I$1:$I$1001,,0)</f>
        <v>No</v>
      </c>
      <c r="P260" t="str">
        <f t="shared" si="14"/>
        <v>Dark</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_xlfn.XLOOKUP(Table1[[#This Row],[Customer ID]],customers!$A$1:$A$1001,customers!$I$1:$I$1001,,0)</f>
        <v>No</v>
      </c>
      <c r="P261" t="str">
        <f t="shared" si="14"/>
        <v>Medium</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_xlfn.XLOOKUP(Table1[[#This Row],[Customer ID]],customers!$A$1:$A$1001,customers!$I$1:$I$1001,,0)</f>
        <v>Yes</v>
      </c>
      <c r="P262" t="str">
        <f t="shared" si="14"/>
        <v>Light</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_xlfn.XLOOKUP(Table1[[#This Row],[Customer ID]],customers!$A$1:$A$1001,customers!$I$1:$I$1001,,0)</f>
        <v>Yes</v>
      </c>
      <c r="P263" t="str">
        <f t="shared" si="14"/>
        <v>Light</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_xlfn.XLOOKUP(Table1[[#This Row],[Customer ID]],customers!$A$1:$A$1001,customers!$I$1:$I$1001,,0)</f>
        <v>No</v>
      </c>
      <c r="P264" t="str">
        <f t="shared" si="14"/>
        <v>Medium</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Liberca</v>
      </c>
      <c r="O265" t="str">
        <f>_xlfn.XLOOKUP(Table1[[#This Row],[Customer ID]],customers!$A$1:$A$1001,customers!$I$1:$I$1001,,0)</f>
        <v>No</v>
      </c>
      <c r="P265" t="str">
        <f t="shared" si="14"/>
        <v>Medium</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_xlfn.XLOOKUP(Table1[[#This Row],[Customer ID]],customers!$A$1:$A$1001,customers!$I$1:$I$1001,,0)</f>
        <v>Yes</v>
      </c>
      <c r="P266" t="str">
        <f t="shared" si="14"/>
        <v>Light</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_xlfn.XLOOKUP(Table1[[#This Row],[Customer ID]],customers!$A$1:$A$1001,customers!$I$1:$I$1001,,0)</f>
        <v>Yes</v>
      </c>
      <c r="P267" t="str">
        <f t="shared" si="14"/>
        <v>Dark</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_xlfn.XLOOKUP(Table1[[#This Row],[Customer ID]],customers!$A$1:$A$1001,customers!$I$1:$I$1001,,0)</f>
        <v>No</v>
      </c>
      <c r="P268" t="str">
        <f t="shared" si="14"/>
        <v>Dark</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_xlfn.XLOOKUP(Table1[[#This Row],[Customer ID]],customers!$A$1:$A$1001,customers!$I$1:$I$1001,,0)</f>
        <v>Yes</v>
      </c>
      <c r="P269" t="str">
        <f t="shared" si="14"/>
        <v>Dark</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_xlfn.XLOOKUP(Table1[[#This Row],[Customer ID]],customers!$A$1:$A$1001,customers!$I$1:$I$1001,,0)</f>
        <v>Yes</v>
      </c>
      <c r="P270" t="str">
        <f t="shared" si="14"/>
        <v>Dark</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_xlfn.XLOOKUP(Table1[[#This Row],[Customer ID]],customers!$A$1:$A$1001,customers!$I$1:$I$1001,,0)</f>
        <v>No</v>
      </c>
      <c r="P271" t="str">
        <f t="shared" si="14"/>
        <v>Dark</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_xlfn.XLOOKUP(Table1[[#This Row],[Customer ID]],customers!$A$1:$A$1001,customers!$I$1:$I$1001,,0)</f>
        <v>Yes</v>
      </c>
      <c r="P272" t="str">
        <f t="shared" si="14"/>
        <v>Dark</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_xlfn.XLOOKUP(Table1[[#This Row],[Customer ID]],customers!$A$1:$A$1001,customers!$I$1:$I$1001,,0)</f>
        <v>Yes</v>
      </c>
      <c r="P273" t="str">
        <f t="shared" si="14"/>
        <v>Dark</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_xlfn.XLOOKUP(Table1[[#This Row],[Customer ID]],customers!$A$1:$A$1001,customers!$I$1:$I$1001,,0)</f>
        <v>Yes</v>
      </c>
      <c r="P274" t="str">
        <f t="shared" si="14"/>
        <v>Light</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_xlfn.XLOOKUP(Table1[[#This Row],[Customer ID]],customers!$A$1:$A$1001,customers!$I$1:$I$1001,,0)</f>
        <v>No</v>
      </c>
      <c r="P275" t="str">
        <f t="shared" si="14"/>
        <v>Light</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_xlfn.XLOOKUP(Table1[[#This Row],[Customer ID]],customers!$A$1:$A$1001,customers!$I$1:$I$1001,,0)</f>
        <v>No</v>
      </c>
      <c r="P276" t="str">
        <f t="shared" si="14"/>
        <v>Medium</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_xlfn.XLOOKUP(Table1[[#This Row],[Customer ID]],customers!$A$1:$A$1001,customers!$I$1:$I$1001,,0)</f>
        <v>No</v>
      </c>
      <c r="P277" t="str">
        <f t="shared" si="14"/>
        <v>Light</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_xlfn.XLOOKUP(Table1[[#This Row],[Customer ID]],customers!$A$1:$A$1001,customers!$I$1:$I$1001,,0)</f>
        <v>Yes</v>
      </c>
      <c r="P278" t="str">
        <f t="shared" si="14"/>
        <v>Light</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_xlfn.XLOOKUP(Table1[[#This Row],[Customer ID]],customers!$A$1:$A$1001,customers!$I$1:$I$1001,,0)</f>
        <v>No</v>
      </c>
      <c r="P279" t="str">
        <f t="shared" si="14"/>
        <v>Light</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_xlfn.XLOOKUP(Table1[[#This Row],[Customer ID]],customers!$A$1:$A$1001,customers!$I$1:$I$1001,,0)</f>
        <v>Yes</v>
      </c>
      <c r="P280" t="str">
        <f t="shared" si="14"/>
        <v>Light</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Liberca</v>
      </c>
      <c r="O281" t="str">
        <f>_xlfn.XLOOKUP(Table1[[#This Row],[Customer ID]],customers!$A$1:$A$1001,customers!$I$1:$I$1001,,0)</f>
        <v>Yes</v>
      </c>
      <c r="P281" t="str">
        <f t="shared" si="14"/>
        <v>Medium</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_xlfn.XLOOKUP(Table1[[#This Row],[Customer ID]],customers!$A$1:$A$1001,customers!$I$1:$I$1001,,0)</f>
        <v>Yes</v>
      </c>
      <c r="P282" t="str">
        <f t="shared" si="14"/>
        <v>Medium</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_xlfn.XLOOKUP(Table1[[#This Row],[Customer ID]],customers!$A$1:$A$1001,customers!$I$1:$I$1001,,0)</f>
        <v>Yes</v>
      </c>
      <c r="P283" t="str">
        <f t="shared" si="14"/>
        <v>Light</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_xlfn.XLOOKUP(Table1[[#This Row],[Customer ID]],customers!$A$1:$A$1001,customers!$I$1:$I$1001,,0)</f>
        <v>No</v>
      </c>
      <c r="P284" t="str">
        <f t="shared" si="14"/>
        <v>Light</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_xlfn.XLOOKUP(Table1[[#This Row],[Customer ID]],customers!$A$1:$A$1001,customers!$I$1:$I$1001,,0)</f>
        <v>Yes</v>
      </c>
      <c r="P285" t="str">
        <f t="shared" si="14"/>
        <v>Dark</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_xlfn.XLOOKUP(Table1[[#This Row],[Customer ID]],customers!$A$1:$A$1001,customers!$I$1:$I$1001,,0)</f>
        <v>No</v>
      </c>
      <c r="P286" t="str">
        <f t="shared" si="14"/>
        <v>Medium</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Liberca</v>
      </c>
      <c r="O287" t="str">
        <f>_xlfn.XLOOKUP(Table1[[#This Row],[Customer ID]],customers!$A$1:$A$1001,customers!$I$1:$I$1001,,0)</f>
        <v>No</v>
      </c>
      <c r="P287" t="str">
        <f t="shared" si="14"/>
        <v>Light</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_xlfn.XLOOKUP(Table1[[#This Row],[Customer ID]],customers!$A$1:$A$1001,customers!$I$1:$I$1001,,0)</f>
        <v>Yes</v>
      </c>
      <c r="P288" t="str">
        <f t="shared" si="14"/>
        <v>Medium</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_xlfn.XLOOKUP(Table1[[#This Row],[Customer ID]],customers!$A$1:$A$1001,customers!$I$1:$I$1001,,0)</f>
        <v>No</v>
      </c>
      <c r="P289" t="str">
        <f t="shared" si="14"/>
        <v>Light</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_xlfn.XLOOKUP(Table1[[#This Row],[Customer ID]],customers!$A$1:$A$1001,customers!$I$1:$I$1001,,0)</f>
        <v>Yes</v>
      </c>
      <c r="P290" t="str">
        <f t="shared" si="14"/>
        <v>Medium</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_xlfn.XLOOKUP(Table1[[#This Row],[Customer ID]],customers!$A$1:$A$1001,customers!$I$1:$I$1001,,0)</f>
        <v>Yes</v>
      </c>
      <c r="P291" t="str">
        <f t="shared" si="14"/>
        <v>Dark</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_xlfn.XLOOKUP(Table1[[#This Row],[Customer ID]],customers!$A$1:$A$1001,customers!$I$1:$I$1001,,0)</f>
        <v>No</v>
      </c>
      <c r="P292" t="str">
        <f t="shared" si="14"/>
        <v>Dark</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_xlfn.XLOOKUP(Table1[[#This Row],[Customer ID]],customers!$A$1:$A$1001,customers!$I$1:$I$1001,,0)</f>
        <v>No</v>
      </c>
      <c r="P293" t="str">
        <f t="shared" si="14"/>
        <v>Medium</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_xlfn.XLOOKUP(Table1[[#This Row],[Customer ID]],customers!$A$1:$A$1001,customers!$I$1:$I$1001,,0)</f>
        <v>No</v>
      </c>
      <c r="P294" t="str">
        <f t="shared" si="14"/>
        <v>Dark</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_xlfn.XLOOKUP(Table1[[#This Row],[Customer ID]],customers!$A$1:$A$1001,customers!$I$1:$I$1001,,0)</f>
        <v>No</v>
      </c>
      <c r="P295" t="str">
        <f t="shared" si="14"/>
        <v>Dark</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_xlfn.XLOOKUP(Table1[[#This Row],[Customer ID]],customers!$A$1:$A$1001,customers!$I$1:$I$1001,,0)</f>
        <v>No</v>
      </c>
      <c r="P296" t="str">
        <f t="shared" si="14"/>
        <v>Light</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_xlfn.XLOOKUP(Table1[[#This Row],[Customer ID]],customers!$A$1:$A$1001,customers!$I$1:$I$1001,,0)</f>
        <v>No</v>
      </c>
      <c r="P297" t="str">
        <f t="shared" si="14"/>
        <v>Medium</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_xlfn.XLOOKUP(Table1[[#This Row],[Customer ID]],customers!$A$1:$A$1001,customers!$I$1:$I$1001,,0)</f>
        <v>Yes</v>
      </c>
      <c r="P298" t="str">
        <f t="shared" si="14"/>
        <v>Medium</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_xlfn.XLOOKUP(Table1[[#This Row],[Customer ID]],customers!$A$1:$A$1001,customers!$I$1:$I$1001,,0)</f>
        <v>Yes</v>
      </c>
      <c r="P299" t="str">
        <f t="shared" si="14"/>
        <v>Dark</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_xlfn.XLOOKUP(Table1[[#This Row],[Customer ID]],customers!$A$1:$A$1001,customers!$I$1:$I$1001,,0)</f>
        <v>Yes</v>
      </c>
      <c r="P300" t="str">
        <f t="shared" si="14"/>
        <v>Light</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_xlfn.XLOOKUP(Table1[[#This Row],[Customer ID]],customers!$A$1:$A$1001,customers!$I$1:$I$1001,,0)</f>
        <v>Yes</v>
      </c>
      <c r="P301" t="str">
        <f t="shared" si="14"/>
        <v>Light</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_xlfn.XLOOKUP(Table1[[#This Row],[Customer ID]],customers!$A$1:$A$1001,customers!$I$1:$I$1001,,0)</f>
        <v>Yes</v>
      </c>
      <c r="P302" t="str">
        <f t="shared" si="14"/>
        <v>Light</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Liberca</v>
      </c>
      <c r="O303" t="str">
        <f>_xlfn.XLOOKUP(Table1[[#This Row],[Customer ID]],customers!$A$1:$A$1001,customers!$I$1:$I$1001,,0)</f>
        <v>Yes</v>
      </c>
      <c r="P303" t="str">
        <f t="shared" si="14"/>
        <v>Dark</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_xlfn.XLOOKUP(Table1[[#This Row],[Customer ID]],customers!$A$1:$A$1001,customers!$I$1:$I$1001,,0)</f>
        <v>No</v>
      </c>
      <c r="P304" t="str">
        <f t="shared" si="14"/>
        <v>Medium</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_xlfn.XLOOKUP(Table1[[#This Row],[Customer ID]],customers!$A$1:$A$1001,customers!$I$1:$I$1001,,0)</f>
        <v>Yes</v>
      </c>
      <c r="P305" t="str">
        <f t="shared" si="14"/>
        <v>Dark</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_xlfn.XLOOKUP(Table1[[#This Row],[Customer ID]],customers!$A$1:$A$1001,customers!$I$1:$I$1001,,0)</f>
        <v>Yes</v>
      </c>
      <c r="P306" t="str">
        <f t="shared" si="14"/>
        <v>Light</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Liberca</v>
      </c>
      <c r="O307" t="str">
        <f>_xlfn.XLOOKUP(Table1[[#This Row],[Customer ID]],customers!$A$1:$A$1001,customers!$I$1:$I$1001,,0)</f>
        <v>No</v>
      </c>
      <c r="P307" t="str">
        <f t="shared" si="14"/>
        <v>Medium</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_xlfn.XLOOKUP(Table1[[#This Row],[Customer ID]],customers!$A$1:$A$1001,customers!$I$1:$I$1001,,0)</f>
        <v>No</v>
      </c>
      <c r="P308" t="str">
        <f t="shared" si="14"/>
        <v>Medium</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_xlfn.XLOOKUP(Table1[[#This Row],[Customer ID]],customers!$A$1:$A$1001,customers!$I$1:$I$1001,,0)</f>
        <v>Yes</v>
      </c>
      <c r="P309" t="str">
        <f t="shared" si="14"/>
        <v>Medium</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_xlfn.XLOOKUP(Table1[[#This Row],[Customer ID]],customers!$A$1:$A$1001,customers!$I$1:$I$1001,,0)</f>
        <v>No</v>
      </c>
      <c r="P310" t="str">
        <f t="shared" si="14"/>
        <v>Medium</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Liberca</v>
      </c>
      <c r="O311" t="str">
        <f>_xlfn.XLOOKUP(Table1[[#This Row],[Customer ID]],customers!$A$1:$A$1001,customers!$I$1:$I$1001,,0)</f>
        <v>Yes</v>
      </c>
      <c r="P311" t="str">
        <f t="shared" si="14"/>
        <v>Medium</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_xlfn.XLOOKUP(Table1[[#This Row],[Customer ID]],customers!$A$1:$A$1001,customers!$I$1:$I$1001,,0)</f>
        <v>No</v>
      </c>
      <c r="P312" t="str">
        <f t="shared" si="14"/>
        <v>Light</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_xlfn.XLOOKUP(Table1[[#This Row],[Customer ID]],customers!$A$1:$A$1001,customers!$I$1:$I$1001,,0)</f>
        <v>Yes</v>
      </c>
      <c r="P313" t="str">
        <f t="shared" si="14"/>
        <v>Medium</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_xlfn.XLOOKUP(Table1[[#This Row],[Customer ID]],customers!$A$1:$A$1001,customers!$I$1:$I$1001,,0)</f>
        <v>Yes</v>
      </c>
      <c r="P314" t="str">
        <f t="shared" si="14"/>
        <v>Medium</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_xlfn.XLOOKUP(Table1[[#This Row],[Customer ID]],customers!$A$1:$A$1001,customers!$I$1:$I$1001,,0)</f>
        <v>Yes</v>
      </c>
      <c r="P315" t="str">
        <f t="shared" si="14"/>
        <v>Medium</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_xlfn.XLOOKUP(Table1[[#This Row],[Customer ID]],customers!$A$1:$A$1001,customers!$I$1:$I$1001,,0)</f>
        <v>No</v>
      </c>
      <c r="P316" t="str">
        <f t="shared" si="14"/>
        <v>Dark</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_xlfn.XLOOKUP(Table1[[#This Row],[Customer ID]],customers!$A$1:$A$1001,customers!$I$1:$I$1001,,0)</f>
        <v>Yes</v>
      </c>
      <c r="P317" t="str">
        <f t="shared" si="14"/>
        <v>Light</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_xlfn.XLOOKUP(Table1[[#This Row],[Customer ID]],customers!$A$1:$A$1001,customers!$I$1:$I$1001,,0)</f>
        <v>No</v>
      </c>
      <c r="P318" t="str">
        <f t="shared" si="14"/>
        <v>Light</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_xlfn.XLOOKUP(Table1[[#This Row],[Customer ID]],customers!$A$1:$A$1001,customers!$I$1:$I$1001,,0)</f>
        <v>No</v>
      </c>
      <c r="P319" t="str">
        <f t="shared" si="14"/>
        <v>Dark</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_xlfn.XLOOKUP(Table1[[#This Row],[Customer ID]],customers!$A$1:$A$1001,customers!$I$1:$I$1001,,0)</f>
        <v>Yes</v>
      </c>
      <c r="P320" t="str">
        <f t="shared" si="14"/>
        <v>Medium</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_xlfn.XLOOKUP(Table1[[#This Row],[Customer ID]],customers!$A$1:$A$1001,customers!$I$1:$I$1001,,0)</f>
        <v>Yes</v>
      </c>
      <c r="P321" t="str">
        <f t="shared" si="14"/>
        <v>Medium</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_xlfn.XLOOKUP(Table1[[#This Row],[Customer ID]],customers!$A$1:$A$1001,customers!$I$1:$I$1001,,0)</f>
        <v>Yes</v>
      </c>
      <c r="P322" t="str">
        <f t="shared" si="14"/>
        <v>Light</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IF(I323="Rob","Robusta",IF(I323="Exc","Excelsa",IF(I323="Ara","Arabica",IF(I323="Lib","Liberca",""))))</f>
        <v>Arabica</v>
      </c>
      <c r="O323" t="str">
        <f>_xlfn.XLOOKUP(Table1[[#This Row],[Customer ID]],customers!$A$1:$A$1001,customers!$I$1:$I$1001,,0)</f>
        <v>Yes</v>
      </c>
      <c r="P323" t="str">
        <f t="shared" ref="P323:P386" si="17">IF(J323="M","Medium",IF(J323="L","Light",IF(J323="D","Dark","")))</f>
        <v>Medium</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Liberca</v>
      </c>
      <c r="O324" t="str">
        <f>_xlfn.XLOOKUP(Table1[[#This Row],[Customer ID]],customers!$A$1:$A$1001,customers!$I$1:$I$1001,,0)</f>
        <v>No</v>
      </c>
      <c r="P324" t="str">
        <f t="shared" si="17"/>
        <v>Dark</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_xlfn.XLOOKUP(Table1[[#This Row],[Customer ID]],customers!$A$1:$A$1001,customers!$I$1:$I$1001,,0)</f>
        <v>Yes</v>
      </c>
      <c r="P325" t="str">
        <f t="shared" si="17"/>
        <v>Dark</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_xlfn.XLOOKUP(Table1[[#This Row],[Customer ID]],customers!$A$1:$A$1001,customers!$I$1:$I$1001,,0)</f>
        <v>No</v>
      </c>
      <c r="P326" t="str">
        <f t="shared" si="17"/>
        <v>Medium</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_xlfn.XLOOKUP(Table1[[#This Row],[Customer ID]],customers!$A$1:$A$1001,customers!$I$1:$I$1001,,0)</f>
        <v>Yes</v>
      </c>
      <c r="P327" t="str">
        <f t="shared" si="17"/>
        <v>Light</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_xlfn.XLOOKUP(Table1[[#This Row],[Customer ID]],customers!$A$1:$A$1001,customers!$I$1:$I$1001,,0)</f>
        <v>No</v>
      </c>
      <c r="P328" t="str">
        <f t="shared" si="17"/>
        <v>Dark</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_xlfn.XLOOKUP(Table1[[#This Row],[Customer ID]],customers!$A$1:$A$1001,customers!$I$1:$I$1001,,0)</f>
        <v>Yes</v>
      </c>
      <c r="P329" t="str">
        <f t="shared" si="17"/>
        <v>Dark</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Liberca</v>
      </c>
      <c r="O330" t="str">
        <f>_xlfn.XLOOKUP(Table1[[#This Row],[Customer ID]],customers!$A$1:$A$1001,customers!$I$1:$I$1001,,0)</f>
        <v>Yes</v>
      </c>
      <c r="P330" t="str">
        <f t="shared" si="17"/>
        <v>Light</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_xlfn.XLOOKUP(Table1[[#This Row],[Customer ID]],customers!$A$1:$A$1001,customers!$I$1:$I$1001,,0)</f>
        <v>Yes</v>
      </c>
      <c r="P331" t="str">
        <f t="shared" si="17"/>
        <v>Dark</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_xlfn.XLOOKUP(Table1[[#This Row],[Customer ID]],customers!$A$1:$A$1001,customers!$I$1:$I$1001,,0)</f>
        <v>No</v>
      </c>
      <c r="P332" t="str">
        <f t="shared" si="17"/>
        <v>Dark</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_xlfn.XLOOKUP(Table1[[#This Row],[Customer ID]],customers!$A$1:$A$1001,customers!$I$1:$I$1001,,0)</f>
        <v>Yes</v>
      </c>
      <c r="P333" t="str">
        <f t="shared" si="17"/>
        <v>Medium</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_xlfn.XLOOKUP(Table1[[#This Row],[Customer ID]],customers!$A$1:$A$1001,customers!$I$1:$I$1001,,0)</f>
        <v>Yes</v>
      </c>
      <c r="P334" t="str">
        <f t="shared" si="17"/>
        <v>Dark</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_xlfn.XLOOKUP(Table1[[#This Row],[Customer ID]],customers!$A$1:$A$1001,customers!$I$1:$I$1001,,0)</f>
        <v>Yes</v>
      </c>
      <c r="P335" t="str">
        <f t="shared" si="17"/>
        <v>Medium</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_xlfn.XLOOKUP(Table1[[#This Row],[Customer ID]],customers!$A$1:$A$1001,customers!$I$1:$I$1001,,0)</f>
        <v>No</v>
      </c>
      <c r="P336" t="str">
        <f t="shared" si="17"/>
        <v>Light</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Liberca</v>
      </c>
      <c r="O337" t="str">
        <f>_xlfn.XLOOKUP(Table1[[#This Row],[Customer ID]],customers!$A$1:$A$1001,customers!$I$1:$I$1001,,0)</f>
        <v>Yes</v>
      </c>
      <c r="P337" t="str">
        <f t="shared" si="17"/>
        <v>Light</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_xlfn.XLOOKUP(Table1[[#This Row],[Customer ID]],customers!$A$1:$A$1001,customers!$I$1:$I$1001,,0)</f>
        <v>No</v>
      </c>
      <c r="P338" t="str">
        <f t="shared" si="17"/>
        <v>Medium</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_xlfn.XLOOKUP(Table1[[#This Row],[Customer ID]],customers!$A$1:$A$1001,customers!$I$1:$I$1001,,0)</f>
        <v>No</v>
      </c>
      <c r="P339" t="str">
        <f t="shared" si="17"/>
        <v>Dark</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_xlfn.XLOOKUP(Table1[[#This Row],[Customer ID]],customers!$A$1:$A$1001,customers!$I$1:$I$1001,,0)</f>
        <v>No</v>
      </c>
      <c r="P340" t="str">
        <f t="shared" si="17"/>
        <v>Light</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_xlfn.XLOOKUP(Table1[[#This Row],[Customer ID]],customers!$A$1:$A$1001,customers!$I$1:$I$1001,,0)</f>
        <v>Yes</v>
      </c>
      <c r="P341" t="str">
        <f t="shared" si="17"/>
        <v>Dark</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_xlfn.XLOOKUP(Table1[[#This Row],[Customer ID]],customers!$A$1:$A$1001,customers!$I$1:$I$1001,,0)</f>
        <v>Yes</v>
      </c>
      <c r="P342" t="str">
        <f t="shared" si="17"/>
        <v>Dark</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_xlfn.XLOOKUP(Table1[[#This Row],[Customer ID]],customers!$A$1:$A$1001,customers!$I$1:$I$1001,,0)</f>
        <v>No</v>
      </c>
      <c r="P343" t="str">
        <f t="shared" si="17"/>
        <v>Light</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Liberca</v>
      </c>
      <c r="O344" t="str">
        <f>_xlfn.XLOOKUP(Table1[[#This Row],[Customer ID]],customers!$A$1:$A$1001,customers!$I$1:$I$1001,,0)</f>
        <v>No</v>
      </c>
      <c r="P344" t="str">
        <f t="shared" si="17"/>
        <v>Dark</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_xlfn.XLOOKUP(Table1[[#This Row],[Customer ID]],customers!$A$1:$A$1001,customers!$I$1:$I$1001,,0)</f>
        <v>No</v>
      </c>
      <c r="P345" t="str">
        <f t="shared" si="17"/>
        <v>Dark</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_xlfn.XLOOKUP(Table1[[#This Row],[Customer ID]],customers!$A$1:$A$1001,customers!$I$1:$I$1001,,0)</f>
        <v>Yes</v>
      </c>
      <c r="P346" t="str">
        <f t="shared" si="17"/>
        <v>Medium</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_xlfn.XLOOKUP(Table1[[#This Row],[Customer ID]],customers!$A$1:$A$1001,customers!$I$1:$I$1001,,0)</f>
        <v>No</v>
      </c>
      <c r="P347" t="str">
        <f t="shared" si="17"/>
        <v>Light</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_xlfn.XLOOKUP(Table1[[#This Row],[Customer ID]],customers!$A$1:$A$1001,customers!$I$1:$I$1001,,0)</f>
        <v>Yes</v>
      </c>
      <c r="P348" t="str">
        <f t="shared" si="17"/>
        <v>Light</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Liberca</v>
      </c>
      <c r="O349" t="str">
        <f>_xlfn.XLOOKUP(Table1[[#This Row],[Customer ID]],customers!$A$1:$A$1001,customers!$I$1:$I$1001,,0)</f>
        <v>No</v>
      </c>
      <c r="P349" t="str">
        <f t="shared" si="17"/>
        <v>Medium</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_xlfn.XLOOKUP(Table1[[#This Row],[Customer ID]],customers!$A$1:$A$1001,customers!$I$1:$I$1001,,0)</f>
        <v>No</v>
      </c>
      <c r="P350" t="str">
        <f t="shared" si="17"/>
        <v>Light</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_xlfn.XLOOKUP(Table1[[#This Row],[Customer ID]],customers!$A$1:$A$1001,customers!$I$1:$I$1001,,0)</f>
        <v>No</v>
      </c>
      <c r="P351" t="str">
        <f t="shared" si="17"/>
        <v>Light</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_xlfn.XLOOKUP(Table1[[#This Row],[Customer ID]],customers!$A$1:$A$1001,customers!$I$1:$I$1001,,0)</f>
        <v>No</v>
      </c>
      <c r="P352" t="str">
        <f t="shared" si="17"/>
        <v>Dark</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_xlfn.XLOOKUP(Table1[[#This Row],[Customer ID]],customers!$A$1:$A$1001,customers!$I$1:$I$1001,,0)</f>
        <v>No</v>
      </c>
      <c r="P353" t="str">
        <f t="shared" si="17"/>
        <v>Medium</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_xlfn.XLOOKUP(Table1[[#This Row],[Customer ID]],customers!$A$1:$A$1001,customers!$I$1:$I$1001,,0)</f>
        <v>No</v>
      </c>
      <c r="P354" t="str">
        <f t="shared" si="17"/>
        <v>Dark</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_xlfn.XLOOKUP(Table1[[#This Row],[Customer ID]],customers!$A$1:$A$1001,customers!$I$1:$I$1001,,0)</f>
        <v>Yes</v>
      </c>
      <c r="P355" t="str">
        <f t="shared" si="17"/>
        <v>Medium</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_xlfn.XLOOKUP(Table1[[#This Row],[Customer ID]],customers!$A$1:$A$1001,customers!$I$1:$I$1001,,0)</f>
        <v>No</v>
      </c>
      <c r="P356" t="str">
        <f t="shared" si="17"/>
        <v>Medium</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_xlfn.XLOOKUP(Table1[[#This Row],[Customer ID]],customers!$A$1:$A$1001,customers!$I$1:$I$1001,,0)</f>
        <v>Yes</v>
      </c>
      <c r="P357" t="str">
        <f t="shared" si="17"/>
        <v>Dark</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Liberca</v>
      </c>
      <c r="O358" t="str">
        <f>_xlfn.XLOOKUP(Table1[[#This Row],[Customer ID]],customers!$A$1:$A$1001,customers!$I$1:$I$1001,,0)</f>
        <v>Yes</v>
      </c>
      <c r="P358" t="str">
        <f t="shared" si="17"/>
        <v>Dark</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_xlfn.XLOOKUP(Table1[[#This Row],[Customer ID]],customers!$A$1:$A$1001,customers!$I$1:$I$1001,,0)</f>
        <v>No</v>
      </c>
      <c r="P359" t="str">
        <f t="shared" si="17"/>
        <v>Medium</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_xlfn.XLOOKUP(Table1[[#This Row],[Customer ID]],customers!$A$1:$A$1001,customers!$I$1:$I$1001,,0)</f>
        <v>No</v>
      </c>
      <c r="P360" t="str">
        <f t="shared" si="17"/>
        <v>Light</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_xlfn.XLOOKUP(Table1[[#This Row],[Customer ID]],customers!$A$1:$A$1001,customers!$I$1:$I$1001,,0)</f>
        <v>No</v>
      </c>
      <c r="P361" t="str">
        <f t="shared" si="17"/>
        <v>Light</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_xlfn.XLOOKUP(Table1[[#This Row],[Customer ID]],customers!$A$1:$A$1001,customers!$I$1:$I$1001,,0)</f>
        <v>No</v>
      </c>
      <c r="P362" t="str">
        <f t="shared" si="17"/>
        <v>Dark</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_xlfn.XLOOKUP(Table1[[#This Row],[Customer ID]],customers!$A$1:$A$1001,customers!$I$1:$I$1001,,0)</f>
        <v>No</v>
      </c>
      <c r="P363" t="str">
        <f t="shared" si="17"/>
        <v>Medium</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_xlfn.XLOOKUP(Table1[[#This Row],[Customer ID]],customers!$A$1:$A$1001,customers!$I$1:$I$1001,,0)</f>
        <v>Yes</v>
      </c>
      <c r="P364" t="str">
        <f t="shared" si="17"/>
        <v>Light</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Liberca</v>
      </c>
      <c r="O365" t="str">
        <f>_xlfn.XLOOKUP(Table1[[#This Row],[Customer ID]],customers!$A$1:$A$1001,customers!$I$1:$I$1001,,0)</f>
        <v>No</v>
      </c>
      <c r="P365" t="str">
        <f t="shared" si="17"/>
        <v>Medium</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_xlfn.XLOOKUP(Table1[[#This Row],[Customer ID]],customers!$A$1:$A$1001,customers!$I$1:$I$1001,,0)</f>
        <v>Yes</v>
      </c>
      <c r="P366" t="str">
        <f t="shared" si="17"/>
        <v>Dark</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Liberca</v>
      </c>
      <c r="O367" t="str">
        <f>_xlfn.XLOOKUP(Table1[[#This Row],[Customer ID]],customers!$A$1:$A$1001,customers!$I$1:$I$1001,,0)</f>
        <v>No</v>
      </c>
      <c r="P367" t="str">
        <f t="shared" si="17"/>
        <v>Dark</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_xlfn.XLOOKUP(Table1[[#This Row],[Customer ID]],customers!$A$1:$A$1001,customers!$I$1:$I$1001,,0)</f>
        <v>No</v>
      </c>
      <c r="P368" t="str">
        <f t="shared" si="17"/>
        <v>Dark</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Liberca</v>
      </c>
      <c r="O369" t="str">
        <f>_xlfn.XLOOKUP(Table1[[#This Row],[Customer ID]],customers!$A$1:$A$1001,customers!$I$1:$I$1001,,0)</f>
        <v>Yes</v>
      </c>
      <c r="P369" t="str">
        <f t="shared" si="17"/>
        <v>Medium</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_xlfn.XLOOKUP(Table1[[#This Row],[Customer ID]],customers!$A$1:$A$1001,customers!$I$1:$I$1001,,0)</f>
        <v>No</v>
      </c>
      <c r="P370" t="str">
        <f t="shared" si="17"/>
        <v>Medium</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_xlfn.XLOOKUP(Table1[[#This Row],[Customer ID]],customers!$A$1:$A$1001,customers!$I$1:$I$1001,,0)</f>
        <v>Yes</v>
      </c>
      <c r="P371" t="str">
        <f t="shared" si="17"/>
        <v>Light</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_xlfn.XLOOKUP(Table1[[#This Row],[Customer ID]],customers!$A$1:$A$1001,customers!$I$1:$I$1001,,0)</f>
        <v>Yes</v>
      </c>
      <c r="P372" t="str">
        <f t="shared" si="17"/>
        <v>Dark</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_xlfn.XLOOKUP(Table1[[#This Row],[Customer ID]],customers!$A$1:$A$1001,customers!$I$1:$I$1001,,0)</f>
        <v>Yes</v>
      </c>
      <c r="P373" t="str">
        <f t="shared" si="17"/>
        <v>Light</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_xlfn.XLOOKUP(Table1[[#This Row],[Customer ID]],customers!$A$1:$A$1001,customers!$I$1:$I$1001,,0)</f>
        <v>No</v>
      </c>
      <c r="P374" t="str">
        <f t="shared" si="17"/>
        <v>Light</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_xlfn.XLOOKUP(Table1[[#This Row],[Customer ID]],customers!$A$1:$A$1001,customers!$I$1:$I$1001,,0)</f>
        <v>Yes</v>
      </c>
      <c r="P375" t="str">
        <f t="shared" si="17"/>
        <v>Dark</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Liberca</v>
      </c>
      <c r="O376" t="str">
        <f>_xlfn.XLOOKUP(Table1[[#This Row],[Customer ID]],customers!$A$1:$A$1001,customers!$I$1:$I$1001,,0)</f>
        <v>Yes</v>
      </c>
      <c r="P376" t="str">
        <f t="shared" si="17"/>
        <v>Light</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_xlfn.XLOOKUP(Table1[[#This Row],[Customer ID]],customers!$A$1:$A$1001,customers!$I$1:$I$1001,,0)</f>
        <v>Yes</v>
      </c>
      <c r="P377" t="str">
        <f t="shared" si="17"/>
        <v>Medium</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_xlfn.XLOOKUP(Table1[[#This Row],[Customer ID]],customers!$A$1:$A$1001,customers!$I$1:$I$1001,,0)</f>
        <v>Yes</v>
      </c>
      <c r="P378" t="str">
        <f t="shared" si="17"/>
        <v>Medium</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_xlfn.XLOOKUP(Table1[[#This Row],[Customer ID]],customers!$A$1:$A$1001,customers!$I$1:$I$1001,,0)</f>
        <v>No</v>
      </c>
      <c r="P379" t="str">
        <f t="shared" si="17"/>
        <v>Dark</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_xlfn.XLOOKUP(Table1[[#This Row],[Customer ID]],customers!$A$1:$A$1001,customers!$I$1:$I$1001,,0)</f>
        <v>Yes</v>
      </c>
      <c r="P380" t="str">
        <f t="shared" si="17"/>
        <v>Light</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_xlfn.XLOOKUP(Table1[[#This Row],[Customer ID]],customers!$A$1:$A$1001,customers!$I$1:$I$1001,,0)</f>
        <v>Yes</v>
      </c>
      <c r="P381" t="str">
        <f t="shared" si="17"/>
        <v>Light</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Liberca</v>
      </c>
      <c r="O382" t="str">
        <f>_xlfn.XLOOKUP(Table1[[#This Row],[Customer ID]],customers!$A$1:$A$1001,customers!$I$1:$I$1001,,0)</f>
        <v>No</v>
      </c>
      <c r="P382" t="str">
        <f t="shared" si="17"/>
        <v>Dark</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_xlfn.XLOOKUP(Table1[[#This Row],[Customer ID]],customers!$A$1:$A$1001,customers!$I$1:$I$1001,,0)</f>
        <v>Yes</v>
      </c>
      <c r="P383" t="str">
        <f t="shared" si="17"/>
        <v>Dark</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_xlfn.XLOOKUP(Table1[[#This Row],[Customer ID]],customers!$A$1:$A$1001,customers!$I$1:$I$1001,,0)</f>
        <v>No</v>
      </c>
      <c r="P384" t="str">
        <f t="shared" si="17"/>
        <v>Dark</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_xlfn.XLOOKUP(Table1[[#This Row],[Customer ID]],customers!$A$1:$A$1001,customers!$I$1:$I$1001,,0)</f>
        <v>Yes</v>
      </c>
      <c r="P385" t="str">
        <f t="shared" si="17"/>
        <v>Light</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_xlfn.XLOOKUP(Table1[[#This Row],[Customer ID]],customers!$A$1:$A$1001,customers!$I$1:$I$1001,,0)</f>
        <v>No</v>
      </c>
      <c r="P386" t="str">
        <f t="shared" si="17"/>
        <v>Light</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IF(I387="Rob","Robusta",IF(I387="Exc","Excelsa",IF(I387="Ara","Arabica",IF(I387="Lib","Liberca",""))))</f>
        <v>Liberca</v>
      </c>
      <c r="O387" t="str">
        <f>_xlfn.XLOOKUP(Table1[[#This Row],[Customer ID]],customers!$A$1:$A$1001,customers!$I$1:$I$1001,,0)</f>
        <v>Yes</v>
      </c>
      <c r="P387" t="str">
        <f t="shared" ref="P387:P450" si="20">IF(J387="M","Medium",IF(J387="L","Light",IF(J387="D","Dark","")))</f>
        <v>Medium</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_xlfn.XLOOKUP(Table1[[#This Row],[Customer ID]],customers!$A$1:$A$1001,customers!$I$1:$I$1001,,0)</f>
        <v>Yes</v>
      </c>
      <c r="P388" t="str">
        <f t="shared" si="20"/>
        <v>Dark</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_xlfn.XLOOKUP(Table1[[#This Row],[Customer ID]],customers!$A$1:$A$1001,customers!$I$1:$I$1001,,0)</f>
        <v>Yes</v>
      </c>
      <c r="P389" t="str">
        <f t="shared" si="20"/>
        <v>Light</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Liberca</v>
      </c>
      <c r="O390" t="str">
        <f>_xlfn.XLOOKUP(Table1[[#This Row],[Customer ID]],customers!$A$1:$A$1001,customers!$I$1:$I$1001,,0)</f>
        <v>Yes</v>
      </c>
      <c r="P390" t="str">
        <f t="shared" si="20"/>
        <v>Dark</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Liberca</v>
      </c>
      <c r="O391" t="str">
        <f>_xlfn.XLOOKUP(Table1[[#This Row],[Customer ID]],customers!$A$1:$A$1001,customers!$I$1:$I$1001,,0)</f>
        <v>Yes</v>
      </c>
      <c r="P391" t="str">
        <f t="shared" si="20"/>
        <v>Dark</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_xlfn.XLOOKUP(Table1[[#This Row],[Customer ID]],customers!$A$1:$A$1001,customers!$I$1:$I$1001,,0)</f>
        <v>Yes</v>
      </c>
      <c r="P392" t="str">
        <f t="shared" si="20"/>
        <v>Dark</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_xlfn.XLOOKUP(Table1[[#This Row],[Customer ID]],customers!$A$1:$A$1001,customers!$I$1:$I$1001,,0)</f>
        <v>No</v>
      </c>
      <c r="P393" t="str">
        <f t="shared" si="20"/>
        <v>Medium</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_xlfn.XLOOKUP(Table1[[#This Row],[Customer ID]],customers!$A$1:$A$1001,customers!$I$1:$I$1001,,0)</f>
        <v>No</v>
      </c>
      <c r="P394" t="str">
        <f t="shared" si="20"/>
        <v>Light</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_xlfn.XLOOKUP(Table1[[#This Row],[Customer ID]],customers!$A$1:$A$1001,customers!$I$1:$I$1001,,0)</f>
        <v>No</v>
      </c>
      <c r="P395" t="str">
        <f t="shared" si="20"/>
        <v>Light</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_xlfn.XLOOKUP(Table1[[#This Row],[Customer ID]],customers!$A$1:$A$1001,customers!$I$1:$I$1001,,0)</f>
        <v>No</v>
      </c>
      <c r="P396" t="str">
        <f t="shared" si="20"/>
        <v>Light</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Liberca</v>
      </c>
      <c r="O397" t="str">
        <f>_xlfn.XLOOKUP(Table1[[#This Row],[Customer ID]],customers!$A$1:$A$1001,customers!$I$1:$I$1001,,0)</f>
        <v>Yes</v>
      </c>
      <c r="P397" t="str">
        <f t="shared" si="20"/>
        <v>Dark</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_xlfn.XLOOKUP(Table1[[#This Row],[Customer ID]],customers!$A$1:$A$1001,customers!$I$1:$I$1001,,0)</f>
        <v>No</v>
      </c>
      <c r="P398" t="str">
        <f t="shared" si="20"/>
        <v>Light</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Liberca</v>
      </c>
      <c r="O399" t="str">
        <f>_xlfn.XLOOKUP(Table1[[#This Row],[Customer ID]],customers!$A$1:$A$1001,customers!$I$1:$I$1001,,0)</f>
        <v>Yes</v>
      </c>
      <c r="P399" t="str">
        <f t="shared" si="20"/>
        <v>Dark</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_xlfn.XLOOKUP(Table1[[#This Row],[Customer ID]],customers!$A$1:$A$1001,customers!$I$1:$I$1001,,0)</f>
        <v>Yes</v>
      </c>
      <c r="P400" t="str">
        <f t="shared" si="20"/>
        <v>Dark</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_xlfn.XLOOKUP(Table1[[#This Row],[Customer ID]],customers!$A$1:$A$1001,customers!$I$1:$I$1001,,0)</f>
        <v>No</v>
      </c>
      <c r="P401" t="str">
        <f t="shared" si="20"/>
        <v>Dark</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Liberca</v>
      </c>
      <c r="O402" t="str">
        <f>_xlfn.XLOOKUP(Table1[[#This Row],[Customer ID]],customers!$A$1:$A$1001,customers!$I$1:$I$1001,,0)</f>
        <v>No</v>
      </c>
      <c r="P402" t="str">
        <f t="shared" si="20"/>
        <v>Light</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Liberca</v>
      </c>
      <c r="O403" t="str">
        <f>_xlfn.XLOOKUP(Table1[[#This Row],[Customer ID]],customers!$A$1:$A$1001,customers!$I$1:$I$1001,,0)</f>
        <v>Yes</v>
      </c>
      <c r="P403" t="str">
        <f t="shared" si="20"/>
        <v>Medium</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_xlfn.XLOOKUP(Table1[[#This Row],[Customer ID]],customers!$A$1:$A$1001,customers!$I$1:$I$1001,,0)</f>
        <v>Yes</v>
      </c>
      <c r="P404" t="str">
        <f t="shared" si="20"/>
        <v>Dark</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Liberca</v>
      </c>
      <c r="O405" t="str">
        <f>_xlfn.XLOOKUP(Table1[[#This Row],[Customer ID]],customers!$A$1:$A$1001,customers!$I$1:$I$1001,,0)</f>
        <v>No</v>
      </c>
      <c r="P405" t="str">
        <f t="shared" si="20"/>
        <v>Light</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_xlfn.XLOOKUP(Table1[[#This Row],[Customer ID]],customers!$A$1:$A$1001,customers!$I$1:$I$1001,,0)</f>
        <v>No</v>
      </c>
      <c r="P406" t="str">
        <f t="shared" si="20"/>
        <v>Dark</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_xlfn.XLOOKUP(Table1[[#This Row],[Customer ID]],customers!$A$1:$A$1001,customers!$I$1:$I$1001,,0)</f>
        <v>Yes</v>
      </c>
      <c r="P407" t="str">
        <f t="shared" si="20"/>
        <v>Medium</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_xlfn.XLOOKUP(Table1[[#This Row],[Customer ID]],customers!$A$1:$A$1001,customers!$I$1:$I$1001,,0)</f>
        <v>Yes</v>
      </c>
      <c r="P408" t="str">
        <f t="shared" si="20"/>
        <v>Medium</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_xlfn.XLOOKUP(Table1[[#This Row],[Customer ID]],customers!$A$1:$A$1001,customers!$I$1:$I$1001,,0)</f>
        <v>No</v>
      </c>
      <c r="P409" t="str">
        <f t="shared" si="20"/>
        <v>Medium</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_xlfn.XLOOKUP(Table1[[#This Row],[Customer ID]],customers!$A$1:$A$1001,customers!$I$1:$I$1001,,0)</f>
        <v>Yes</v>
      </c>
      <c r="P410" t="str">
        <f t="shared" si="20"/>
        <v>Medium</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Liberca</v>
      </c>
      <c r="O411" t="str">
        <f>_xlfn.XLOOKUP(Table1[[#This Row],[Customer ID]],customers!$A$1:$A$1001,customers!$I$1:$I$1001,,0)</f>
        <v>Yes</v>
      </c>
      <c r="P411" t="str">
        <f t="shared" si="20"/>
        <v>Light</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_xlfn.XLOOKUP(Table1[[#This Row],[Customer ID]],customers!$A$1:$A$1001,customers!$I$1:$I$1001,,0)</f>
        <v>No</v>
      </c>
      <c r="P412" t="str">
        <f t="shared" si="20"/>
        <v>Light</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Liberca</v>
      </c>
      <c r="O413" t="str">
        <f>_xlfn.XLOOKUP(Table1[[#This Row],[Customer ID]],customers!$A$1:$A$1001,customers!$I$1:$I$1001,,0)</f>
        <v>Yes</v>
      </c>
      <c r="P413" t="str">
        <f t="shared" si="20"/>
        <v>Medium</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_xlfn.XLOOKUP(Table1[[#This Row],[Customer ID]],customers!$A$1:$A$1001,customers!$I$1:$I$1001,,0)</f>
        <v>Yes</v>
      </c>
      <c r="P414" t="str">
        <f t="shared" si="20"/>
        <v>Medium</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Liberca</v>
      </c>
      <c r="O415" t="str">
        <f>_xlfn.XLOOKUP(Table1[[#This Row],[Customer ID]],customers!$A$1:$A$1001,customers!$I$1:$I$1001,,0)</f>
        <v>Yes</v>
      </c>
      <c r="P415" t="str">
        <f t="shared" si="20"/>
        <v>Light</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_xlfn.XLOOKUP(Table1[[#This Row],[Customer ID]],customers!$A$1:$A$1001,customers!$I$1:$I$1001,,0)</f>
        <v>Yes</v>
      </c>
      <c r="P416" t="str">
        <f t="shared" si="20"/>
        <v>Light</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_xlfn.XLOOKUP(Table1[[#This Row],[Customer ID]],customers!$A$1:$A$1001,customers!$I$1:$I$1001,,0)</f>
        <v>No</v>
      </c>
      <c r="P417" t="str">
        <f t="shared" si="20"/>
        <v>Medium</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_xlfn.XLOOKUP(Table1[[#This Row],[Customer ID]],customers!$A$1:$A$1001,customers!$I$1:$I$1001,,0)</f>
        <v>Yes</v>
      </c>
      <c r="P418" t="str">
        <f t="shared" si="20"/>
        <v>Light</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_xlfn.XLOOKUP(Table1[[#This Row],[Customer ID]],customers!$A$1:$A$1001,customers!$I$1:$I$1001,,0)</f>
        <v>Yes</v>
      </c>
      <c r="P419" t="str">
        <f t="shared" si="20"/>
        <v>Light</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_xlfn.XLOOKUP(Table1[[#This Row],[Customer ID]],customers!$A$1:$A$1001,customers!$I$1:$I$1001,,0)</f>
        <v>Yes</v>
      </c>
      <c r="P420" t="str">
        <f t="shared" si="20"/>
        <v>Light</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Liberca</v>
      </c>
      <c r="O421" t="str">
        <f>_xlfn.XLOOKUP(Table1[[#This Row],[Customer ID]],customers!$A$1:$A$1001,customers!$I$1:$I$1001,,0)</f>
        <v>Yes</v>
      </c>
      <c r="P421" t="str">
        <f t="shared" si="20"/>
        <v>Medium</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Liberca</v>
      </c>
      <c r="O422" t="str">
        <f>_xlfn.XLOOKUP(Table1[[#This Row],[Customer ID]],customers!$A$1:$A$1001,customers!$I$1:$I$1001,,0)</f>
        <v>No</v>
      </c>
      <c r="P422" t="str">
        <f t="shared" si="20"/>
        <v>Dark</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_xlfn.XLOOKUP(Table1[[#This Row],[Customer ID]],customers!$A$1:$A$1001,customers!$I$1:$I$1001,,0)</f>
        <v>No</v>
      </c>
      <c r="P423" t="str">
        <f t="shared" si="20"/>
        <v>Dark</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_xlfn.XLOOKUP(Table1[[#This Row],[Customer ID]],customers!$A$1:$A$1001,customers!$I$1:$I$1001,,0)</f>
        <v>No</v>
      </c>
      <c r="P424" t="str">
        <f t="shared" si="20"/>
        <v>Dark</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_xlfn.XLOOKUP(Table1[[#This Row],[Customer ID]],customers!$A$1:$A$1001,customers!$I$1:$I$1001,,0)</f>
        <v>No</v>
      </c>
      <c r="P425" t="str">
        <f t="shared" si="20"/>
        <v>Medium</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_xlfn.XLOOKUP(Table1[[#This Row],[Customer ID]],customers!$A$1:$A$1001,customers!$I$1:$I$1001,,0)</f>
        <v>Yes</v>
      </c>
      <c r="P426" t="str">
        <f t="shared" si="20"/>
        <v>Light</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_xlfn.XLOOKUP(Table1[[#This Row],[Customer ID]],customers!$A$1:$A$1001,customers!$I$1:$I$1001,,0)</f>
        <v>No</v>
      </c>
      <c r="P427" t="str">
        <f t="shared" si="20"/>
        <v>Dark</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_xlfn.XLOOKUP(Table1[[#This Row],[Customer ID]],customers!$A$1:$A$1001,customers!$I$1:$I$1001,,0)</f>
        <v>Yes</v>
      </c>
      <c r="P428" t="str">
        <f t="shared" si="20"/>
        <v>Light</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_xlfn.XLOOKUP(Table1[[#This Row],[Customer ID]],customers!$A$1:$A$1001,customers!$I$1:$I$1001,,0)</f>
        <v>Yes</v>
      </c>
      <c r="P429" t="str">
        <f t="shared" si="20"/>
        <v>Medium</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_xlfn.XLOOKUP(Table1[[#This Row],[Customer ID]],customers!$A$1:$A$1001,customers!$I$1:$I$1001,,0)</f>
        <v>No</v>
      </c>
      <c r="P430" t="str">
        <f t="shared" si="20"/>
        <v>Light</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_xlfn.XLOOKUP(Table1[[#This Row],[Customer ID]],customers!$A$1:$A$1001,customers!$I$1:$I$1001,,0)</f>
        <v>No</v>
      </c>
      <c r="P431" t="str">
        <f t="shared" si="20"/>
        <v>Light</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_xlfn.XLOOKUP(Table1[[#This Row],[Customer ID]],customers!$A$1:$A$1001,customers!$I$1:$I$1001,,0)</f>
        <v>Yes</v>
      </c>
      <c r="P432" t="str">
        <f t="shared" si="20"/>
        <v>Dark</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_xlfn.XLOOKUP(Table1[[#This Row],[Customer ID]],customers!$A$1:$A$1001,customers!$I$1:$I$1001,,0)</f>
        <v>Yes</v>
      </c>
      <c r="P433" t="str">
        <f t="shared" si="20"/>
        <v>Dark</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_xlfn.XLOOKUP(Table1[[#This Row],[Customer ID]],customers!$A$1:$A$1001,customers!$I$1:$I$1001,,0)</f>
        <v>No</v>
      </c>
      <c r="P434" t="str">
        <f t="shared" si="20"/>
        <v>Medium</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Liberca</v>
      </c>
      <c r="O435" t="str">
        <f>_xlfn.XLOOKUP(Table1[[#This Row],[Customer ID]],customers!$A$1:$A$1001,customers!$I$1:$I$1001,,0)</f>
        <v>Yes</v>
      </c>
      <c r="P435" t="str">
        <f t="shared" si="20"/>
        <v>Medium</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_xlfn.XLOOKUP(Table1[[#This Row],[Customer ID]],customers!$A$1:$A$1001,customers!$I$1:$I$1001,,0)</f>
        <v>No</v>
      </c>
      <c r="P436" t="str">
        <f t="shared" si="20"/>
        <v>Medium</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_xlfn.XLOOKUP(Table1[[#This Row],[Customer ID]],customers!$A$1:$A$1001,customers!$I$1:$I$1001,,0)</f>
        <v>No</v>
      </c>
      <c r="P437" t="str">
        <f t="shared" si="20"/>
        <v>Medium</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Liberca</v>
      </c>
      <c r="O438" t="str">
        <f>_xlfn.XLOOKUP(Table1[[#This Row],[Customer ID]],customers!$A$1:$A$1001,customers!$I$1:$I$1001,,0)</f>
        <v>Yes</v>
      </c>
      <c r="P438" t="str">
        <f t="shared" si="20"/>
        <v>Light</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Liberca</v>
      </c>
      <c r="O439" t="str">
        <f>_xlfn.XLOOKUP(Table1[[#This Row],[Customer ID]],customers!$A$1:$A$1001,customers!$I$1:$I$1001,,0)</f>
        <v>No</v>
      </c>
      <c r="P439" t="str">
        <f t="shared" si="20"/>
        <v>Dark</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Liberca</v>
      </c>
      <c r="O440" t="str">
        <f>_xlfn.XLOOKUP(Table1[[#This Row],[Customer ID]],customers!$A$1:$A$1001,customers!$I$1:$I$1001,,0)</f>
        <v>No</v>
      </c>
      <c r="P440" t="str">
        <f t="shared" si="20"/>
        <v>Dark</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_xlfn.XLOOKUP(Table1[[#This Row],[Customer ID]],customers!$A$1:$A$1001,customers!$I$1:$I$1001,,0)</f>
        <v>No</v>
      </c>
      <c r="P441" t="str">
        <f t="shared" si="20"/>
        <v>Light</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_xlfn.XLOOKUP(Table1[[#This Row],[Customer ID]],customers!$A$1:$A$1001,customers!$I$1:$I$1001,,0)</f>
        <v>Yes</v>
      </c>
      <c r="P442" t="str">
        <f t="shared" si="20"/>
        <v>Medium</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_xlfn.XLOOKUP(Table1[[#This Row],[Customer ID]],customers!$A$1:$A$1001,customers!$I$1:$I$1001,,0)</f>
        <v>Yes</v>
      </c>
      <c r="P443" t="str">
        <f t="shared" si="20"/>
        <v>Dark</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_xlfn.XLOOKUP(Table1[[#This Row],[Customer ID]],customers!$A$1:$A$1001,customers!$I$1:$I$1001,,0)</f>
        <v>No</v>
      </c>
      <c r="P444" t="str">
        <f t="shared" si="20"/>
        <v>Light</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_xlfn.XLOOKUP(Table1[[#This Row],[Customer ID]],customers!$A$1:$A$1001,customers!$I$1:$I$1001,,0)</f>
        <v>Yes</v>
      </c>
      <c r="P445" t="str">
        <f t="shared" si="20"/>
        <v>Light</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_xlfn.XLOOKUP(Table1[[#This Row],[Customer ID]],customers!$A$1:$A$1001,customers!$I$1:$I$1001,,0)</f>
        <v>No</v>
      </c>
      <c r="P446" t="str">
        <f t="shared" si="20"/>
        <v>Medium</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Liberca</v>
      </c>
      <c r="O447" t="str">
        <f>_xlfn.XLOOKUP(Table1[[#This Row],[Customer ID]],customers!$A$1:$A$1001,customers!$I$1:$I$1001,,0)</f>
        <v>Yes</v>
      </c>
      <c r="P447" t="str">
        <f t="shared" si="20"/>
        <v>Medium</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Liberca</v>
      </c>
      <c r="O448" t="str">
        <f>_xlfn.XLOOKUP(Table1[[#This Row],[Customer ID]],customers!$A$1:$A$1001,customers!$I$1:$I$1001,,0)</f>
        <v>Yes</v>
      </c>
      <c r="P448" t="str">
        <f t="shared" si="20"/>
        <v>Medium</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_xlfn.XLOOKUP(Table1[[#This Row],[Customer ID]],customers!$A$1:$A$1001,customers!$I$1:$I$1001,,0)</f>
        <v>No</v>
      </c>
      <c r="P449" t="str">
        <f t="shared" si="20"/>
        <v>Medium</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_xlfn.XLOOKUP(Table1[[#This Row],[Customer ID]],customers!$A$1:$A$1001,customers!$I$1:$I$1001,,0)</f>
        <v>No</v>
      </c>
      <c r="P450" t="str">
        <f t="shared" si="20"/>
        <v>Light</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IF(I451="Rob","Robusta",IF(I451="Exc","Excelsa",IF(I451="Ara","Arabica",IF(I451="Lib","Liberca",""))))</f>
        <v>Robusta</v>
      </c>
      <c r="O451" t="str">
        <f>_xlfn.XLOOKUP(Table1[[#This Row],[Customer ID]],customers!$A$1:$A$1001,customers!$I$1:$I$1001,,0)</f>
        <v>No</v>
      </c>
      <c r="P451" t="str">
        <f t="shared" ref="P451:P514" si="23">IF(J451="M","Medium",IF(J451="L","Light",IF(J451="D","Dark","")))</f>
        <v>Dark</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Liberca</v>
      </c>
      <c r="O452" t="str">
        <f>_xlfn.XLOOKUP(Table1[[#This Row],[Customer ID]],customers!$A$1:$A$1001,customers!$I$1:$I$1001,,0)</f>
        <v>No</v>
      </c>
      <c r="P452" t="str">
        <f t="shared" si="23"/>
        <v>Light</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_xlfn.XLOOKUP(Table1[[#This Row],[Customer ID]],customers!$A$1:$A$1001,customers!$I$1:$I$1001,,0)</f>
        <v>Yes</v>
      </c>
      <c r="P453" t="str">
        <f t="shared" si="23"/>
        <v>Dark</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_xlfn.XLOOKUP(Table1[[#This Row],[Customer ID]],customers!$A$1:$A$1001,customers!$I$1:$I$1001,,0)</f>
        <v>No</v>
      </c>
      <c r="P454" t="str">
        <f t="shared" si="23"/>
        <v>Light</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Liberca</v>
      </c>
      <c r="O455" t="str">
        <f>_xlfn.XLOOKUP(Table1[[#This Row],[Customer ID]],customers!$A$1:$A$1001,customers!$I$1:$I$1001,,0)</f>
        <v>No</v>
      </c>
      <c r="P455" t="str">
        <f t="shared" si="23"/>
        <v>Light</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_xlfn.XLOOKUP(Table1[[#This Row],[Customer ID]],customers!$A$1:$A$1001,customers!$I$1:$I$1001,,0)</f>
        <v>Yes</v>
      </c>
      <c r="P456" t="str">
        <f t="shared" si="23"/>
        <v>Dark</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Liberca</v>
      </c>
      <c r="O457" t="str">
        <f>_xlfn.XLOOKUP(Table1[[#This Row],[Customer ID]],customers!$A$1:$A$1001,customers!$I$1:$I$1001,,0)</f>
        <v>Yes</v>
      </c>
      <c r="P457" t="str">
        <f t="shared" si="23"/>
        <v>Light</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_xlfn.XLOOKUP(Table1[[#This Row],[Customer ID]],customers!$A$1:$A$1001,customers!$I$1:$I$1001,,0)</f>
        <v>No</v>
      </c>
      <c r="P458" t="str">
        <f t="shared" si="23"/>
        <v>Dark</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Liberca</v>
      </c>
      <c r="O459" t="str">
        <f>_xlfn.XLOOKUP(Table1[[#This Row],[Customer ID]],customers!$A$1:$A$1001,customers!$I$1:$I$1001,,0)</f>
        <v>No</v>
      </c>
      <c r="P459" t="str">
        <f t="shared" si="23"/>
        <v>Light</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_xlfn.XLOOKUP(Table1[[#This Row],[Customer ID]],customers!$A$1:$A$1001,customers!$I$1:$I$1001,,0)</f>
        <v>No</v>
      </c>
      <c r="P460" t="str">
        <f t="shared" si="23"/>
        <v>Medium</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Liberca</v>
      </c>
      <c r="O461" t="str">
        <f>_xlfn.XLOOKUP(Table1[[#This Row],[Customer ID]],customers!$A$1:$A$1001,customers!$I$1:$I$1001,,0)</f>
        <v>No</v>
      </c>
      <c r="P461" t="str">
        <f t="shared" si="23"/>
        <v>Light</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_xlfn.XLOOKUP(Table1[[#This Row],[Customer ID]],customers!$A$1:$A$1001,customers!$I$1:$I$1001,,0)</f>
        <v>Yes</v>
      </c>
      <c r="P462" t="str">
        <f t="shared" si="23"/>
        <v>Dark</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_xlfn.XLOOKUP(Table1[[#This Row],[Customer ID]],customers!$A$1:$A$1001,customers!$I$1:$I$1001,,0)</f>
        <v>Yes</v>
      </c>
      <c r="P463" t="str">
        <f t="shared" si="23"/>
        <v>Dark</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_xlfn.XLOOKUP(Table1[[#This Row],[Customer ID]],customers!$A$1:$A$1001,customers!$I$1:$I$1001,,0)</f>
        <v>Yes</v>
      </c>
      <c r="P464" t="str">
        <f t="shared" si="23"/>
        <v>Dark</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_xlfn.XLOOKUP(Table1[[#This Row],[Customer ID]],customers!$A$1:$A$1001,customers!$I$1:$I$1001,,0)</f>
        <v>No</v>
      </c>
      <c r="P465" t="str">
        <f t="shared" si="23"/>
        <v>Medium</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Liberca</v>
      </c>
      <c r="O466" t="str">
        <f>_xlfn.XLOOKUP(Table1[[#This Row],[Customer ID]],customers!$A$1:$A$1001,customers!$I$1:$I$1001,,0)</f>
        <v>No</v>
      </c>
      <c r="P466" t="str">
        <f t="shared" si="23"/>
        <v>Dark</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_xlfn.XLOOKUP(Table1[[#This Row],[Customer ID]],customers!$A$1:$A$1001,customers!$I$1:$I$1001,,0)</f>
        <v>Yes</v>
      </c>
      <c r="P467" t="str">
        <f t="shared" si="23"/>
        <v>Dark</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_xlfn.XLOOKUP(Table1[[#This Row],[Customer ID]],customers!$A$1:$A$1001,customers!$I$1:$I$1001,,0)</f>
        <v>Yes</v>
      </c>
      <c r="P468" t="str">
        <f t="shared" si="23"/>
        <v>Dark</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_xlfn.XLOOKUP(Table1[[#This Row],[Customer ID]],customers!$A$1:$A$1001,customers!$I$1:$I$1001,,0)</f>
        <v>No</v>
      </c>
      <c r="P469" t="str">
        <f t="shared" si="23"/>
        <v>Dark</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_xlfn.XLOOKUP(Table1[[#This Row],[Customer ID]],customers!$A$1:$A$1001,customers!$I$1:$I$1001,,0)</f>
        <v>Yes</v>
      </c>
      <c r="P470" t="str">
        <f t="shared" si="23"/>
        <v>Medium</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_xlfn.XLOOKUP(Table1[[#This Row],[Customer ID]],customers!$A$1:$A$1001,customers!$I$1:$I$1001,,0)</f>
        <v>Yes</v>
      </c>
      <c r="P471" t="str">
        <f t="shared" si="23"/>
        <v>Light</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_xlfn.XLOOKUP(Table1[[#This Row],[Customer ID]],customers!$A$1:$A$1001,customers!$I$1:$I$1001,,0)</f>
        <v>Yes</v>
      </c>
      <c r="P472" t="str">
        <f t="shared" si="23"/>
        <v>Medium</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Liberca</v>
      </c>
      <c r="O473" t="str">
        <f>_xlfn.XLOOKUP(Table1[[#This Row],[Customer ID]],customers!$A$1:$A$1001,customers!$I$1:$I$1001,,0)</f>
        <v>Yes</v>
      </c>
      <c r="P473" t="str">
        <f t="shared" si="23"/>
        <v>Medium</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_xlfn.XLOOKUP(Table1[[#This Row],[Customer ID]],customers!$A$1:$A$1001,customers!$I$1:$I$1001,,0)</f>
        <v>No</v>
      </c>
      <c r="P474" t="str">
        <f t="shared" si="23"/>
        <v>Dark</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_xlfn.XLOOKUP(Table1[[#This Row],[Customer ID]],customers!$A$1:$A$1001,customers!$I$1:$I$1001,,0)</f>
        <v>No</v>
      </c>
      <c r="P475" t="str">
        <f t="shared" si="23"/>
        <v>Light</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_xlfn.XLOOKUP(Table1[[#This Row],[Customer ID]],customers!$A$1:$A$1001,customers!$I$1:$I$1001,,0)</f>
        <v>Yes</v>
      </c>
      <c r="P476" t="str">
        <f t="shared" si="23"/>
        <v>Medium</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Liberca</v>
      </c>
      <c r="O477" t="str">
        <f>_xlfn.XLOOKUP(Table1[[#This Row],[Customer ID]],customers!$A$1:$A$1001,customers!$I$1:$I$1001,,0)</f>
        <v>No</v>
      </c>
      <c r="P477" t="str">
        <f t="shared" si="23"/>
        <v>Medium</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_xlfn.XLOOKUP(Table1[[#This Row],[Customer ID]],customers!$A$1:$A$1001,customers!$I$1:$I$1001,,0)</f>
        <v>Yes</v>
      </c>
      <c r="P478" t="str">
        <f t="shared" si="23"/>
        <v>Light</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Liberca</v>
      </c>
      <c r="O479" t="str">
        <f>_xlfn.XLOOKUP(Table1[[#This Row],[Customer ID]],customers!$A$1:$A$1001,customers!$I$1:$I$1001,,0)</f>
        <v>No</v>
      </c>
      <c r="P479" t="str">
        <f t="shared" si="23"/>
        <v>Medium</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_xlfn.XLOOKUP(Table1[[#This Row],[Customer ID]],customers!$A$1:$A$1001,customers!$I$1:$I$1001,,0)</f>
        <v>Yes</v>
      </c>
      <c r="P480" t="str">
        <f t="shared" si="23"/>
        <v>Dark</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_xlfn.XLOOKUP(Table1[[#This Row],[Customer ID]],customers!$A$1:$A$1001,customers!$I$1:$I$1001,,0)</f>
        <v>Yes</v>
      </c>
      <c r="P481" t="str">
        <f t="shared" si="23"/>
        <v>Medium</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_xlfn.XLOOKUP(Table1[[#This Row],[Customer ID]],customers!$A$1:$A$1001,customers!$I$1:$I$1001,,0)</f>
        <v>Yes</v>
      </c>
      <c r="P482" t="str">
        <f t="shared" si="23"/>
        <v>Medium</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_xlfn.XLOOKUP(Table1[[#This Row],[Customer ID]],customers!$A$1:$A$1001,customers!$I$1:$I$1001,,0)</f>
        <v>No</v>
      </c>
      <c r="P483" t="str">
        <f t="shared" si="23"/>
        <v>Light</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_xlfn.XLOOKUP(Table1[[#This Row],[Customer ID]],customers!$A$1:$A$1001,customers!$I$1:$I$1001,,0)</f>
        <v>Yes</v>
      </c>
      <c r="P484" t="str">
        <f t="shared" si="23"/>
        <v>Dark</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Liberca</v>
      </c>
      <c r="O485" t="str">
        <f>_xlfn.XLOOKUP(Table1[[#This Row],[Customer ID]],customers!$A$1:$A$1001,customers!$I$1:$I$1001,,0)</f>
        <v>Yes</v>
      </c>
      <c r="P485" t="str">
        <f t="shared" si="23"/>
        <v>Dark</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Liberca</v>
      </c>
      <c r="O486" t="str">
        <f>_xlfn.XLOOKUP(Table1[[#This Row],[Customer ID]],customers!$A$1:$A$1001,customers!$I$1:$I$1001,,0)</f>
        <v>No</v>
      </c>
      <c r="P486" t="str">
        <f t="shared" si="23"/>
        <v>Light</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_xlfn.XLOOKUP(Table1[[#This Row],[Customer ID]],customers!$A$1:$A$1001,customers!$I$1:$I$1001,,0)</f>
        <v>Yes</v>
      </c>
      <c r="P487" t="str">
        <f t="shared" si="23"/>
        <v>Light</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Liberca</v>
      </c>
      <c r="O488" t="str">
        <f>_xlfn.XLOOKUP(Table1[[#This Row],[Customer ID]],customers!$A$1:$A$1001,customers!$I$1:$I$1001,,0)</f>
        <v>Yes</v>
      </c>
      <c r="P488" t="str">
        <f t="shared" si="23"/>
        <v>Medium</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_xlfn.XLOOKUP(Table1[[#This Row],[Customer ID]],customers!$A$1:$A$1001,customers!$I$1:$I$1001,,0)</f>
        <v>No</v>
      </c>
      <c r="P489" t="str">
        <f t="shared" si="23"/>
        <v>Dark</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_xlfn.XLOOKUP(Table1[[#This Row],[Customer ID]],customers!$A$1:$A$1001,customers!$I$1:$I$1001,,0)</f>
        <v>Yes</v>
      </c>
      <c r="P490" t="str">
        <f t="shared" si="23"/>
        <v>Medium</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Liberca</v>
      </c>
      <c r="O491" t="str">
        <f>_xlfn.XLOOKUP(Table1[[#This Row],[Customer ID]],customers!$A$1:$A$1001,customers!$I$1:$I$1001,,0)</f>
        <v>No</v>
      </c>
      <c r="P491" t="str">
        <f t="shared" si="23"/>
        <v>Light</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Liberca</v>
      </c>
      <c r="O492" t="str">
        <f>_xlfn.XLOOKUP(Table1[[#This Row],[Customer ID]],customers!$A$1:$A$1001,customers!$I$1:$I$1001,,0)</f>
        <v>No</v>
      </c>
      <c r="P492" t="str">
        <f t="shared" si="23"/>
        <v>Dark</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Liberca</v>
      </c>
      <c r="O493" t="str">
        <f>_xlfn.XLOOKUP(Table1[[#This Row],[Customer ID]],customers!$A$1:$A$1001,customers!$I$1:$I$1001,,0)</f>
        <v>No</v>
      </c>
      <c r="P493" t="str">
        <f t="shared" si="23"/>
        <v>Dark</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_xlfn.XLOOKUP(Table1[[#This Row],[Customer ID]],customers!$A$1:$A$1001,customers!$I$1:$I$1001,,0)</f>
        <v>Yes</v>
      </c>
      <c r="P494" t="str">
        <f t="shared" si="23"/>
        <v>Medium</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_xlfn.XLOOKUP(Table1[[#This Row],[Customer ID]],customers!$A$1:$A$1001,customers!$I$1:$I$1001,,0)</f>
        <v>No</v>
      </c>
      <c r="P495" t="str">
        <f t="shared" si="23"/>
        <v>Medium</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Liberca</v>
      </c>
      <c r="O496" t="str">
        <f>_xlfn.XLOOKUP(Table1[[#This Row],[Customer ID]],customers!$A$1:$A$1001,customers!$I$1:$I$1001,,0)</f>
        <v>No</v>
      </c>
      <c r="P496" t="str">
        <f t="shared" si="23"/>
        <v>Light</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Liberca</v>
      </c>
      <c r="O497" t="str">
        <f>_xlfn.XLOOKUP(Table1[[#This Row],[Customer ID]],customers!$A$1:$A$1001,customers!$I$1:$I$1001,,0)</f>
        <v>Yes</v>
      </c>
      <c r="P497" t="str">
        <f t="shared" si="23"/>
        <v>Light</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_xlfn.XLOOKUP(Table1[[#This Row],[Customer ID]],customers!$A$1:$A$1001,customers!$I$1:$I$1001,,0)</f>
        <v>No</v>
      </c>
      <c r="P498" t="str">
        <f t="shared" si="23"/>
        <v>Dark</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_xlfn.XLOOKUP(Table1[[#This Row],[Customer ID]],customers!$A$1:$A$1001,customers!$I$1:$I$1001,,0)</f>
        <v>No</v>
      </c>
      <c r="P499" t="str">
        <f t="shared" si="23"/>
        <v>Dark</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_xlfn.XLOOKUP(Table1[[#This Row],[Customer ID]],customers!$A$1:$A$1001,customers!$I$1:$I$1001,,0)</f>
        <v>Yes</v>
      </c>
      <c r="P500" t="str">
        <f t="shared" si="23"/>
        <v>Medium</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_xlfn.XLOOKUP(Table1[[#This Row],[Customer ID]],customers!$A$1:$A$1001,customers!$I$1:$I$1001,,0)</f>
        <v>Yes</v>
      </c>
      <c r="P501" t="str">
        <f t="shared" si="23"/>
        <v>Dark</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_xlfn.XLOOKUP(Table1[[#This Row],[Customer ID]],customers!$A$1:$A$1001,customers!$I$1:$I$1001,,0)</f>
        <v>No</v>
      </c>
      <c r="P502" t="str">
        <f t="shared" si="23"/>
        <v>Light</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_xlfn.XLOOKUP(Table1[[#This Row],[Customer ID]],customers!$A$1:$A$1001,customers!$I$1:$I$1001,,0)</f>
        <v>No</v>
      </c>
      <c r="P503" t="str">
        <f t="shared" si="23"/>
        <v>Medium</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_xlfn.XLOOKUP(Table1[[#This Row],[Customer ID]],customers!$A$1:$A$1001,customers!$I$1:$I$1001,,0)</f>
        <v>No</v>
      </c>
      <c r="P504" t="str">
        <f t="shared" si="23"/>
        <v>Medium</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Liberca</v>
      </c>
      <c r="O505" t="str">
        <f>_xlfn.XLOOKUP(Table1[[#This Row],[Customer ID]],customers!$A$1:$A$1001,customers!$I$1:$I$1001,,0)</f>
        <v>No</v>
      </c>
      <c r="P505" t="str">
        <f t="shared" si="23"/>
        <v>Dark</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Liberca</v>
      </c>
      <c r="O506" t="str">
        <f>_xlfn.XLOOKUP(Table1[[#This Row],[Customer ID]],customers!$A$1:$A$1001,customers!$I$1:$I$1001,,0)</f>
        <v>No</v>
      </c>
      <c r="P506" t="str">
        <f t="shared" si="23"/>
        <v>Light</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Liberca</v>
      </c>
      <c r="O507" t="str">
        <f>_xlfn.XLOOKUP(Table1[[#This Row],[Customer ID]],customers!$A$1:$A$1001,customers!$I$1:$I$1001,,0)</f>
        <v>No</v>
      </c>
      <c r="P507" t="str">
        <f t="shared" si="23"/>
        <v>Medium</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_xlfn.XLOOKUP(Table1[[#This Row],[Customer ID]],customers!$A$1:$A$1001,customers!$I$1:$I$1001,,0)</f>
        <v>Yes</v>
      </c>
      <c r="P508" t="str">
        <f t="shared" si="23"/>
        <v>Light</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_xlfn.XLOOKUP(Table1[[#This Row],[Customer ID]],customers!$A$1:$A$1001,customers!$I$1:$I$1001,,0)</f>
        <v>Yes</v>
      </c>
      <c r="P509" t="str">
        <f t="shared" si="23"/>
        <v>Light</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Liberca</v>
      </c>
      <c r="O510" t="str">
        <f>_xlfn.XLOOKUP(Table1[[#This Row],[Customer ID]],customers!$A$1:$A$1001,customers!$I$1:$I$1001,,0)</f>
        <v>No</v>
      </c>
      <c r="P510" t="str">
        <f t="shared" si="23"/>
        <v>Dark</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_xlfn.XLOOKUP(Table1[[#This Row],[Customer ID]],customers!$A$1:$A$1001,customers!$I$1:$I$1001,,0)</f>
        <v>Yes</v>
      </c>
      <c r="P511" t="str">
        <f t="shared" si="23"/>
        <v>Dark</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_xlfn.XLOOKUP(Table1[[#This Row],[Customer ID]],customers!$A$1:$A$1001,customers!$I$1:$I$1001,,0)</f>
        <v>Yes</v>
      </c>
      <c r="P512" t="str">
        <f t="shared" si="23"/>
        <v>Light</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_xlfn.XLOOKUP(Table1[[#This Row],[Customer ID]],customers!$A$1:$A$1001,customers!$I$1:$I$1001,,0)</f>
        <v>Yes</v>
      </c>
      <c r="P513" t="str">
        <f t="shared" si="23"/>
        <v>Medium</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Liberca</v>
      </c>
      <c r="O514" t="str">
        <f>_xlfn.XLOOKUP(Table1[[#This Row],[Customer ID]],customers!$A$1:$A$1001,customers!$I$1:$I$1001,,0)</f>
        <v>No</v>
      </c>
      <c r="P514" t="str">
        <f t="shared" si="23"/>
        <v>Light</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IF(I515="Rob","Robusta",IF(I515="Exc","Excelsa",IF(I515="Ara","Arabica",IF(I515="Lib","Liberca",""))))</f>
        <v>Liberca</v>
      </c>
      <c r="O515" t="str">
        <f>_xlfn.XLOOKUP(Table1[[#This Row],[Customer ID]],customers!$A$1:$A$1001,customers!$I$1:$I$1001,,0)</f>
        <v>No</v>
      </c>
      <c r="P515" t="str">
        <f t="shared" ref="P515:P578" si="26">IF(J515="M","Medium",IF(J515="L","Light",IF(J515="D","Dark","")))</f>
        <v>Light</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Liberca</v>
      </c>
      <c r="O516" t="str">
        <f>_xlfn.XLOOKUP(Table1[[#This Row],[Customer ID]],customers!$A$1:$A$1001,customers!$I$1:$I$1001,,0)</f>
        <v>Yes</v>
      </c>
      <c r="P516" t="str">
        <f t="shared" si="26"/>
        <v>Medium</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_xlfn.XLOOKUP(Table1[[#This Row],[Customer ID]],customers!$A$1:$A$1001,customers!$I$1:$I$1001,,0)</f>
        <v>No</v>
      </c>
      <c r="P517" t="str">
        <f t="shared" si="26"/>
        <v>Light</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_xlfn.XLOOKUP(Table1[[#This Row],[Customer ID]],customers!$A$1:$A$1001,customers!$I$1:$I$1001,,0)</f>
        <v>Yes</v>
      </c>
      <c r="P518" t="str">
        <f t="shared" si="26"/>
        <v>Dark</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Liberca</v>
      </c>
      <c r="O519" t="str">
        <f>_xlfn.XLOOKUP(Table1[[#This Row],[Customer ID]],customers!$A$1:$A$1001,customers!$I$1:$I$1001,,0)</f>
        <v>No</v>
      </c>
      <c r="P519" t="str">
        <f t="shared" si="26"/>
        <v>Dark</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_xlfn.XLOOKUP(Table1[[#This Row],[Customer ID]],customers!$A$1:$A$1001,customers!$I$1:$I$1001,,0)</f>
        <v>No</v>
      </c>
      <c r="P520" t="str">
        <f t="shared" si="26"/>
        <v>Dark</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_xlfn.XLOOKUP(Table1[[#This Row],[Customer ID]],customers!$A$1:$A$1001,customers!$I$1:$I$1001,,0)</f>
        <v>Yes</v>
      </c>
      <c r="P521" t="str">
        <f t="shared" si="26"/>
        <v>Dark</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Liberca</v>
      </c>
      <c r="O522" t="str">
        <f>_xlfn.XLOOKUP(Table1[[#This Row],[Customer ID]],customers!$A$1:$A$1001,customers!$I$1:$I$1001,,0)</f>
        <v>No</v>
      </c>
      <c r="P522" t="str">
        <f t="shared" si="26"/>
        <v>Dark</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_xlfn.XLOOKUP(Table1[[#This Row],[Customer ID]],customers!$A$1:$A$1001,customers!$I$1:$I$1001,,0)</f>
        <v>No</v>
      </c>
      <c r="P523" t="str">
        <f t="shared" si="26"/>
        <v>Medium</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_xlfn.XLOOKUP(Table1[[#This Row],[Customer ID]],customers!$A$1:$A$1001,customers!$I$1:$I$1001,,0)</f>
        <v>No</v>
      </c>
      <c r="P524" t="str">
        <f t="shared" si="26"/>
        <v>Medium</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Liberca</v>
      </c>
      <c r="O525" t="str">
        <f>_xlfn.XLOOKUP(Table1[[#This Row],[Customer ID]],customers!$A$1:$A$1001,customers!$I$1:$I$1001,,0)</f>
        <v>No</v>
      </c>
      <c r="P525" t="str">
        <f t="shared" si="26"/>
        <v>Dark</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Liberca</v>
      </c>
      <c r="O526" t="str">
        <f>_xlfn.XLOOKUP(Table1[[#This Row],[Customer ID]],customers!$A$1:$A$1001,customers!$I$1:$I$1001,,0)</f>
        <v>No</v>
      </c>
      <c r="P526" t="str">
        <f t="shared" si="26"/>
        <v>Light</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_xlfn.XLOOKUP(Table1[[#This Row],[Customer ID]],customers!$A$1:$A$1001,customers!$I$1:$I$1001,,0)</f>
        <v>Yes</v>
      </c>
      <c r="P527" t="str">
        <f t="shared" si="26"/>
        <v>Dark</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_xlfn.XLOOKUP(Table1[[#This Row],[Customer ID]],customers!$A$1:$A$1001,customers!$I$1:$I$1001,,0)</f>
        <v>Yes</v>
      </c>
      <c r="P528" t="str">
        <f t="shared" si="26"/>
        <v>Medium</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_xlfn.XLOOKUP(Table1[[#This Row],[Customer ID]],customers!$A$1:$A$1001,customers!$I$1:$I$1001,,0)</f>
        <v>No</v>
      </c>
      <c r="P529" t="str">
        <f t="shared" si="26"/>
        <v>Medium</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_xlfn.XLOOKUP(Table1[[#This Row],[Customer ID]],customers!$A$1:$A$1001,customers!$I$1:$I$1001,,0)</f>
        <v>No</v>
      </c>
      <c r="P530" t="str">
        <f t="shared" si="26"/>
        <v>Light</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_xlfn.XLOOKUP(Table1[[#This Row],[Customer ID]],customers!$A$1:$A$1001,customers!$I$1:$I$1001,,0)</f>
        <v>No</v>
      </c>
      <c r="P531" t="str">
        <f t="shared" si="26"/>
        <v>Medium</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_xlfn.XLOOKUP(Table1[[#This Row],[Customer ID]],customers!$A$1:$A$1001,customers!$I$1:$I$1001,,0)</f>
        <v>No</v>
      </c>
      <c r="P532" t="str">
        <f t="shared" si="26"/>
        <v>Medium</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_xlfn.XLOOKUP(Table1[[#This Row],[Customer ID]],customers!$A$1:$A$1001,customers!$I$1:$I$1001,,0)</f>
        <v>No</v>
      </c>
      <c r="P533" t="str">
        <f t="shared" si="26"/>
        <v>Dark</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_xlfn.XLOOKUP(Table1[[#This Row],[Customer ID]],customers!$A$1:$A$1001,customers!$I$1:$I$1001,,0)</f>
        <v>Yes</v>
      </c>
      <c r="P534" t="str">
        <f t="shared" si="26"/>
        <v>Medium</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_xlfn.XLOOKUP(Table1[[#This Row],[Customer ID]],customers!$A$1:$A$1001,customers!$I$1:$I$1001,,0)</f>
        <v>No</v>
      </c>
      <c r="P535" t="str">
        <f t="shared" si="26"/>
        <v>Dark</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_xlfn.XLOOKUP(Table1[[#This Row],[Customer ID]],customers!$A$1:$A$1001,customers!$I$1:$I$1001,,0)</f>
        <v>Yes</v>
      </c>
      <c r="P536" t="str">
        <f t="shared" si="26"/>
        <v>Medium</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Liberca</v>
      </c>
      <c r="O537" t="str">
        <f>_xlfn.XLOOKUP(Table1[[#This Row],[Customer ID]],customers!$A$1:$A$1001,customers!$I$1:$I$1001,,0)</f>
        <v>No</v>
      </c>
      <c r="P537" t="str">
        <f t="shared" si="26"/>
        <v>Light</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_xlfn.XLOOKUP(Table1[[#This Row],[Customer ID]],customers!$A$1:$A$1001,customers!$I$1:$I$1001,,0)</f>
        <v>Yes</v>
      </c>
      <c r="P538" t="str">
        <f t="shared" si="26"/>
        <v>Dark</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_xlfn.XLOOKUP(Table1[[#This Row],[Customer ID]],customers!$A$1:$A$1001,customers!$I$1:$I$1001,,0)</f>
        <v>Yes</v>
      </c>
      <c r="P539" t="str">
        <f t="shared" si="26"/>
        <v>Dark</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_xlfn.XLOOKUP(Table1[[#This Row],[Customer ID]],customers!$A$1:$A$1001,customers!$I$1:$I$1001,,0)</f>
        <v>Yes</v>
      </c>
      <c r="P540" t="str">
        <f t="shared" si="26"/>
        <v>Dark</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_xlfn.XLOOKUP(Table1[[#This Row],[Customer ID]],customers!$A$1:$A$1001,customers!$I$1:$I$1001,,0)</f>
        <v>No</v>
      </c>
      <c r="P541" t="str">
        <f t="shared" si="26"/>
        <v>Dark</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Liberca</v>
      </c>
      <c r="O542" t="str">
        <f>_xlfn.XLOOKUP(Table1[[#This Row],[Customer ID]],customers!$A$1:$A$1001,customers!$I$1:$I$1001,,0)</f>
        <v>Yes</v>
      </c>
      <c r="P542" t="str">
        <f t="shared" si="26"/>
        <v>Light</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_xlfn.XLOOKUP(Table1[[#This Row],[Customer ID]],customers!$A$1:$A$1001,customers!$I$1:$I$1001,,0)</f>
        <v>Yes</v>
      </c>
      <c r="P543" t="str">
        <f t="shared" si="26"/>
        <v>Dark</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_xlfn.XLOOKUP(Table1[[#This Row],[Customer ID]],customers!$A$1:$A$1001,customers!$I$1:$I$1001,,0)</f>
        <v>No</v>
      </c>
      <c r="P544" t="str">
        <f t="shared" si="26"/>
        <v>Medium</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_xlfn.XLOOKUP(Table1[[#This Row],[Customer ID]],customers!$A$1:$A$1001,customers!$I$1:$I$1001,,0)</f>
        <v>No</v>
      </c>
      <c r="P545" t="str">
        <f t="shared" si="26"/>
        <v>Light</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_xlfn.XLOOKUP(Table1[[#This Row],[Customer ID]],customers!$A$1:$A$1001,customers!$I$1:$I$1001,,0)</f>
        <v>No</v>
      </c>
      <c r="P546" t="str">
        <f t="shared" si="26"/>
        <v>Light</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Liberca</v>
      </c>
      <c r="O547" t="str">
        <f>_xlfn.XLOOKUP(Table1[[#This Row],[Customer ID]],customers!$A$1:$A$1001,customers!$I$1:$I$1001,,0)</f>
        <v>No</v>
      </c>
      <c r="P547" t="str">
        <f t="shared" si="26"/>
        <v>Dark</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_xlfn.XLOOKUP(Table1[[#This Row],[Customer ID]],customers!$A$1:$A$1001,customers!$I$1:$I$1001,,0)</f>
        <v>No</v>
      </c>
      <c r="P548" t="str">
        <f t="shared" si="26"/>
        <v>Dark</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_xlfn.XLOOKUP(Table1[[#This Row],[Customer ID]],customers!$A$1:$A$1001,customers!$I$1:$I$1001,,0)</f>
        <v>Yes</v>
      </c>
      <c r="P549" t="str">
        <f t="shared" si="26"/>
        <v>Light</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_xlfn.XLOOKUP(Table1[[#This Row],[Customer ID]],customers!$A$1:$A$1001,customers!$I$1:$I$1001,,0)</f>
        <v>Yes</v>
      </c>
      <c r="P550" t="str">
        <f t="shared" si="26"/>
        <v>Light</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_xlfn.XLOOKUP(Table1[[#This Row],[Customer ID]],customers!$A$1:$A$1001,customers!$I$1:$I$1001,,0)</f>
        <v>Yes</v>
      </c>
      <c r="P551" t="str">
        <f t="shared" si="26"/>
        <v>Light</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Liberca</v>
      </c>
      <c r="O552" t="str">
        <f>_xlfn.XLOOKUP(Table1[[#This Row],[Customer ID]],customers!$A$1:$A$1001,customers!$I$1:$I$1001,,0)</f>
        <v>Yes</v>
      </c>
      <c r="P552" t="str">
        <f t="shared" si="26"/>
        <v>Dark</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_xlfn.XLOOKUP(Table1[[#This Row],[Customer ID]],customers!$A$1:$A$1001,customers!$I$1:$I$1001,,0)</f>
        <v>No</v>
      </c>
      <c r="P553" t="str">
        <f t="shared" si="26"/>
        <v>Dark</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_xlfn.XLOOKUP(Table1[[#This Row],[Customer ID]],customers!$A$1:$A$1001,customers!$I$1:$I$1001,,0)</f>
        <v>Yes</v>
      </c>
      <c r="P554" t="str">
        <f t="shared" si="26"/>
        <v>Light</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_xlfn.XLOOKUP(Table1[[#This Row],[Customer ID]],customers!$A$1:$A$1001,customers!$I$1:$I$1001,,0)</f>
        <v>No</v>
      </c>
      <c r="P555" t="str">
        <f t="shared" si="26"/>
        <v>Medium</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_xlfn.XLOOKUP(Table1[[#This Row],[Customer ID]],customers!$A$1:$A$1001,customers!$I$1:$I$1001,,0)</f>
        <v>Yes</v>
      </c>
      <c r="P556" t="str">
        <f t="shared" si="26"/>
        <v>Light</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_xlfn.XLOOKUP(Table1[[#This Row],[Customer ID]],customers!$A$1:$A$1001,customers!$I$1:$I$1001,,0)</f>
        <v>No</v>
      </c>
      <c r="P557" t="str">
        <f t="shared" si="26"/>
        <v>Medium</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Liberca</v>
      </c>
      <c r="O558" t="str">
        <f>_xlfn.XLOOKUP(Table1[[#This Row],[Customer ID]],customers!$A$1:$A$1001,customers!$I$1:$I$1001,,0)</f>
        <v>Yes</v>
      </c>
      <c r="P558" t="str">
        <f t="shared" si="26"/>
        <v>Medium</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_xlfn.XLOOKUP(Table1[[#This Row],[Customer ID]],customers!$A$1:$A$1001,customers!$I$1:$I$1001,,0)</f>
        <v>Yes</v>
      </c>
      <c r="P559" t="str">
        <f t="shared" si="26"/>
        <v>Light</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Liberca</v>
      </c>
      <c r="O560" t="str">
        <f>_xlfn.XLOOKUP(Table1[[#This Row],[Customer ID]],customers!$A$1:$A$1001,customers!$I$1:$I$1001,,0)</f>
        <v>Yes</v>
      </c>
      <c r="P560" t="str">
        <f t="shared" si="26"/>
        <v>Dark</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_xlfn.XLOOKUP(Table1[[#This Row],[Customer ID]],customers!$A$1:$A$1001,customers!$I$1:$I$1001,,0)</f>
        <v>Yes</v>
      </c>
      <c r="P561" t="str">
        <f t="shared" si="26"/>
        <v>Light</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_xlfn.XLOOKUP(Table1[[#This Row],[Customer ID]],customers!$A$1:$A$1001,customers!$I$1:$I$1001,,0)</f>
        <v>Yes</v>
      </c>
      <c r="P562" t="str">
        <f t="shared" si="26"/>
        <v>Medium</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_xlfn.XLOOKUP(Table1[[#This Row],[Customer ID]],customers!$A$1:$A$1001,customers!$I$1:$I$1001,,0)</f>
        <v>Yes</v>
      </c>
      <c r="P563" t="str">
        <f t="shared" si="26"/>
        <v>Dark</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Liberca</v>
      </c>
      <c r="O564" t="str">
        <f>_xlfn.XLOOKUP(Table1[[#This Row],[Customer ID]],customers!$A$1:$A$1001,customers!$I$1:$I$1001,,0)</f>
        <v>No</v>
      </c>
      <c r="P564" t="str">
        <f t="shared" si="26"/>
        <v>Light</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_xlfn.XLOOKUP(Table1[[#This Row],[Customer ID]],customers!$A$1:$A$1001,customers!$I$1:$I$1001,,0)</f>
        <v>No</v>
      </c>
      <c r="P565" t="str">
        <f t="shared" si="26"/>
        <v>Medium</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_xlfn.XLOOKUP(Table1[[#This Row],[Customer ID]],customers!$A$1:$A$1001,customers!$I$1:$I$1001,,0)</f>
        <v>No</v>
      </c>
      <c r="P566" t="str">
        <f t="shared" si="26"/>
        <v>Light</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_xlfn.XLOOKUP(Table1[[#This Row],[Customer ID]],customers!$A$1:$A$1001,customers!$I$1:$I$1001,,0)</f>
        <v>No</v>
      </c>
      <c r="P567" t="str">
        <f t="shared" si="26"/>
        <v>Dark</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_xlfn.XLOOKUP(Table1[[#This Row],[Customer ID]],customers!$A$1:$A$1001,customers!$I$1:$I$1001,,0)</f>
        <v>Yes</v>
      </c>
      <c r="P568" t="str">
        <f t="shared" si="26"/>
        <v>Medium</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_xlfn.XLOOKUP(Table1[[#This Row],[Customer ID]],customers!$A$1:$A$1001,customers!$I$1:$I$1001,,0)</f>
        <v>No</v>
      </c>
      <c r="P569" t="str">
        <f t="shared" si="26"/>
        <v>Light</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Liberca</v>
      </c>
      <c r="O570" t="str">
        <f>_xlfn.XLOOKUP(Table1[[#This Row],[Customer ID]],customers!$A$1:$A$1001,customers!$I$1:$I$1001,,0)</f>
        <v>Yes</v>
      </c>
      <c r="P570" t="str">
        <f t="shared" si="26"/>
        <v>Light</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_xlfn.XLOOKUP(Table1[[#This Row],[Customer ID]],customers!$A$1:$A$1001,customers!$I$1:$I$1001,,0)</f>
        <v>No</v>
      </c>
      <c r="P571" t="str">
        <f t="shared" si="26"/>
        <v>Dark</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_xlfn.XLOOKUP(Table1[[#This Row],[Customer ID]],customers!$A$1:$A$1001,customers!$I$1:$I$1001,,0)</f>
        <v>No</v>
      </c>
      <c r="P572" t="str">
        <f t="shared" si="26"/>
        <v>Medium</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_xlfn.XLOOKUP(Table1[[#This Row],[Customer ID]],customers!$A$1:$A$1001,customers!$I$1:$I$1001,,0)</f>
        <v>No</v>
      </c>
      <c r="P573" t="str">
        <f t="shared" si="26"/>
        <v>Light</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_xlfn.XLOOKUP(Table1[[#This Row],[Customer ID]],customers!$A$1:$A$1001,customers!$I$1:$I$1001,,0)</f>
        <v>Yes</v>
      </c>
      <c r="P574" t="str">
        <f t="shared" si="26"/>
        <v>Dark</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_xlfn.XLOOKUP(Table1[[#This Row],[Customer ID]],customers!$A$1:$A$1001,customers!$I$1:$I$1001,,0)</f>
        <v>No</v>
      </c>
      <c r="P575" t="str">
        <f t="shared" si="26"/>
        <v>Medium</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_xlfn.XLOOKUP(Table1[[#This Row],[Customer ID]],customers!$A$1:$A$1001,customers!$I$1:$I$1001,,0)</f>
        <v>Yes</v>
      </c>
      <c r="P576" t="str">
        <f t="shared" si="26"/>
        <v>Light</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Liberca</v>
      </c>
      <c r="O577" t="str">
        <f>_xlfn.XLOOKUP(Table1[[#This Row],[Customer ID]],customers!$A$1:$A$1001,customers!$I$1:$I$1001,,0)</f>
        <v>No</v>
      </c>
      <c r="P577" t="str">
        <f t="shared" si="26"/>
        <v>Medium</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_xlfn.XLOOKUP(Table1[[#This Row],[Customer ID]],customers!$A$1:$A$1001,customers!$I$1:$I$1001,,0)</f>
        <v>No</v>
      </c>
      <c r="P578" t="str">
        <f t="shared" si="26"/>
        <v>Dark</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IF(I579="Rob","Robusta",IF(I579="Exc","Excelsa",IF(I579="Ara","Arabica",IF(I579="Lib","Liberca",""))))</f>
        <v>Liberca</v>
      </c>
      <c r="O579" t="str">
        <f>_xlfn.XLOOKUP(Table1[[#This Row],[Customer ID]],customers!$A$1:$A$1001,customers!$I$1:$I$1001,,0)</f>
        <v>No</v>
      </c>
      <c r="P579" t="str">
        <f t="shared" ref="P579:P642" si="29">IF(J579="M","Medium",IF(J579="L","Light",IF(J579="D","Dark","")))</f>
        <v>Medium</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_xlfn.XLOOKUP(Table1[[#This Row],[Customer ID]],customers!$A$1:$A$1001,customers!$I$1:$I$1001,,0)</f>
        <v>No</v>
      </c>
      <c r="P580" t="str">
        <f t="shared" si="29"/>
        <v>Light</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_xlfn.XLOOKUP(Table1[[#This Row],[Customer ID]],customers!$A$1:$A$1001,customers!$I$1:$I$1001,,0)</f>
        <v>No</v>
      </c>
      <c r="P581" t="str">
        <f t="shared" si="29"/>
        <v>Medium</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_xlfn.XLOOKUP(Table1[[#This Row],[Customer ID]],customers!$A$1:$A$1001,customers!$I$1:$I$1001,,0)</f>
        <v>Yes</v>
      </c>
      <c r="P582" t="str">
        <f t="shared" si="29"/>
        <v>Light</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_xlfn.XLOOKUP(Table1[[#This Row],[Customer ID]],customers!$A$1:$A$1001,customers!$I$1:$I$1001,,0)</f>
        <v>Yes</v>
      </c>
      <c r="P583" t="str">
        <f t="shared" si="29"/>
        <v>Light</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_xlfn.XLOOKUP(Table1[[#This Row],[Customer ID]],customers!$A$1:$A$1001,customers!$I$1:$I$1001,,0)</f>
        <v>No</v>
      </c>
      <c r="P584" t="str">
        <f t="shared" si="29"/>
        <v>Dark</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_xlfn.XLOOKUP(Table1[[#This Row],[Customer ID]],customers!$A$1:$A$1001,customers!$I$1:$I$1001,,0)</f>
        <v>Yes</v>
      </c>
      <c r="P585" t="str">
        <f t="shared" si="29"/>
        <v>Light</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_xlfn.XLOOKUP(Table1[[#This Row],[Customer ID]],customers!$A$1:$A$1001,customers!$I$1:$I$1001,,0)</f>
        <v>No</v>
      </c>
      <c r="P586" t="str">
        <f t="shared" si="29"/>
        <v>Light</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_xlfn.XLOOKUP(Table1[[#This Row],[Customer ID]],customers!$A$1:$A$1001,customers!$I$1:$I$1001,,0)</f>
        <v>Yes</v>
      </c>
      <c r="P587" t="str">
        <f t="shared" si="29"/>
        <v>Medium</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_xlfn.XLOOKUP(Table1[[#This Row],[Customer ID]],customers!$A$1:$A$1001,customers!$I$1:$I$1001,,0)</f>
        <v>No</v>
      </c>
      <c r="P588" t="str">
        <f t="shared" si="29"/>
        <v>Light</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Liberca</v>
      </c>
      <c r="O589" t="str">
        <f>_xlfn.XLOOKUP(Table1[[#This Row],[Customer ID]],customers!$A$1:$A$1001,customers!$I$1:$I$1001,,0)</f>
        <v>Yes</v>
      </c>
      <c r="P589" t="str">
        <f t="shared" si="29"/>
        <v>Dark</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_xlfn.XLOOKUP(Table1[[#This Row],[Customer ID]],customers!$A$1:$A$1001,customers!$I$1:$I$1001,,0)</f>
        <v>Yes</v>
      </c>
      <c r="P590" t="str">
        <f t="shared" si="29"/>
        <v>Medium</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_xlfn.XLOOKUP(Table1[[#This Row],[Customer ID]],customers!$A$1:$A$1001,customers!$I$1:$I$1001,,0)</f>
        <v>No</v>
      </c>
      <c r="P591" t="str">
        <f t="shared" si="29"/>
        <v>Light</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_xlfn.XLOOKUP(Table1[[#This Row],[Customer ID]],customers!$A$1:$A$1001,customers!$I$1:$I$1001,,0)</f>
        <v>Yes</v>
      </c>
      <c r="P592" t="str">
        <f t="shared" si="29"/>
        <v>Medium</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_xlfn.XLOOKUP(Table1[[#This Row],[Customer ID]],customers!$A$1:$A$1001,customers!$I$1:$I$1001,,0)</f>
        <v>Yes</v>
      </c>
      <c r="P593" t="str">
        <f t="shared" si="29"/>
        <v>Dark</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_xlfn.XLOOKUP(Table1[[#This Row],[Customer ID]],customers!$A$1:$A$1001,customers!$I$1:$I$1001,,0)</f>
        <v>No</v>
      </c>
      <c r="P594" t="str">
        <f t="shared" si="29"/>
        <v>Medium</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_xlfn.XLOOKUP(Table1[[#This Row],[Customer ID]],customers!$A$1:$A$1001,customers!$I$1:$I$1001,,0)</f>
        <v>Yes</v>
      </c>
      <c r="P595" t="str">
        <f t="shared" si="29"/>
        <v>Dark</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_xlfn.XLOOKUP(Table1[[#This Row],[Customer ID]],customers!$A$1:$A$1001,customers!$I$1:$I$1001,,0)</f>
        <v>No</v>
      </c>
      <c r="P596" t="str">
        <f t="shared" si="29"/>
        <v>Light</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_xlfn.XLOOKUP(Table1[[#This Row],[Customer ID]],customers!$A$1:$A$1001,customers!$I$1:$I$1001,,0)</f>
        <v>No</v>
      </c>
      <c r="P597" t="str">
        <f t="shared" si="29"/>
        <v>Light</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_xlfn.XLOOKUP(Table1[[#This Row],[Customer ID]],customers!$A$1:$A$1001,customers!$I$1:$I$1001,,0)</f>
        <v>No</v>
      </c>
      <c r="P598" t="str">
        <f t="shared" si="29"/>
        <v>Medium</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Liberca</v>
      </c>
      <c r="O599" t="str">
        <f>_xlfn.XLOOKUP(Table1[[#This Row],[Customer ID]],customers!$A$1:$A$1001,customers!$I$1:$I$1001,,0)</f>
        <v>Yes</v>
      </c>
      <c r="P599" t="str">
        <f t="shared" si="29"/>
        <v>Light</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_xlfn.XLOOKUP(Table1[[#This Row],[Customer ID]],customers!$A$1:$A$1001,customers!$I$1:$I$1001,,0)</f>
        <v>Yes</v>
      </c>
      <c r="P600" t="str">
        <f t="shared" si="29"/>
        <v>Medium</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_xlfn.XLOOKUP(Table1[[#This Row],[Customer ID]],customers!$A$1:$A$1001,customers!$I$1:$I$1001,,0)</f>
        <v>Yes</v>
      </c>
      <c r="P601" t="str">
        <f t="shared" si="29"/>
        <v>Dark</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Liberca</v>
      </c>
      <c r="O602" t="str">
        <f>_xlfn.XLOOKUP(Table1[[#This Row],[Customer ID]],customers!$A$1:$A$1001,customers!$I$1:$I$1001,,0)</f>
        <v>No</v>
      </c>
      <c r="P602" t="str">
        <f t="shared" si="29"/>
        <v>Dark</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_xlfn.XLOOKUP(Table1[[#This Row],[Customer ID]],customers!$A$1:$A$1001,customers!$I$1:$I$1001,,0)</f>
        <v>Yes</v>
      </c>
      <c r="P603" t="str">
        <f t="shared" si="29"/>
        <v>Light</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_xlfn.XLOOKUP(Table1[[#This Row],[Customer ID]],customers!$A$1:$A$1001,customers!$I$1:$I$1001,,0)</f>
        <v>Yes</v>
      </c>
      <c r="P604" t="str">
        <f t="shared" si="29"/>
        <v>Light</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_xlfn.XLOOKUP(Table1[[#This Row],[Customer ID]],customers!$A$1:$A$1001,customers!$I$1:$I$1001,,0)</f>
        <v>No</v>
      </c>
      <c r="P605" t="str">
        <f t="shared" si="29"/>
        <v>Medium</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Liberca</v>
      </c>
      <c r="O606" t="str">
        <f>_xlfn.XLOOKUP(Table1[[#This Row],[Customer ID]],customers!$A$1:$A$1001,customers!$I$1:$I$1001,,0)</f>
        <v>No</v>
      </c>
      <c r="P606" t="str">
        <f t="shared" si="29"/>
        <v>Dark</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_xlfn.XLOOKUP(Table1[[#This Row],[Customer ID]],customers!$A$1:$A$1001,customers!$I$1:$I$1001,,0)</f>
        <v>Yes</v>
      </c>
      <c r="P607" t="str">
        <f t="shared" si="29"/>
        <v>Light</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Liberca</v>
      </c>
      <c r="O608" t="str">
        <f>_xlfn.XLOOKUP(Table1[[#This Row],[Customer ID]],customers!$A$1:$A$1001,customers!$I$1:$I$1001,,0)</f>
        <v>Yes</v>
      </c>
      <c r="P608" t="str">
        <f t="shared" si="29"/>
        <v>Light</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_xlfn.XLOOKUP(Table1[[#This Row],[Customer ID]],customers!$A$1:$A$1001,customers!$I$1:$I$1001,,0)</f>
        <v>Yes</v>
      </c>
      <c r="P609" t="str">
        <f t="shared" si="29"/>
        <v>Dark</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_xlfn.XLOOKUP(Table1[[#This Row],[Customer ID]],customers!$A$1:$A$1001,customers!$I$1:$I$1001,,0)</f>
        <v>No</v>
      </c>
      <c r="P610" t="str">
        <f t="shared" si="29"/>
        <v>Dark</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Liberca</v>
      </c>
      <c r="O611" t="str">
        <f>_xlfn.XLOOKUP(Table1[[#This Row],[Customer ID]],customers!$A$1:$A$1001,customers!$I$1:$I$1001,,0)</f>
        <v>Yes</v>
      </c>
      <c r="P611" t="str">
        <f t="shared" si="29"/>
        <v>Medium</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_xlfn.XLOOKUP(Table1[[#This Row],[Customer ID]],customers!$A$1:$A$1001,customers!$I$1:$I$1001,,0)</f>
        <v>No</v>
      </c>
      <c r="P612" t="str">
        <f t="shared" si="29"/>
        <v>Medium</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_xlfn.XLOOKUP(Table1[[#This Row],[Customer ID]],customers!$A$1:$A$1001,customers!$I$1:$I$1001,,0)</f>
        <v>No</v>
      </c>
      <c r="P613" t="str">
        <f t="shared" si="29"/>
        <v>Light</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_xlfn.XLOOKUP(Table1[[#This Row],[Customer ID]],customers!$A$1:$A$1001,customers!$I$1:$I$1001,,0)</f>
        <v>No</v>
      </c>
      <c r="P614" t="str">
        <f t="shared" si="29"/>
        <v>Medium</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_xlfn.XLOOKUP(Table1[[#This Row],[Customer ID]],customers!$A$1:$A$1001,customers!$I$1:$I$1001,,0)</f>
        <v>No</v>
      </c>
      <c r="P615" t="str">
        <f t="shared" si="29"/>
        <v>Medium</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_xlfn.XLOOKUP(Table1[[#This Row],[Customer ID]],customers!$A$1:$A$1001,customers!$I$1:$I$1001,,0)</f>
        <v>Yes</v>
      </c>
      <c r="P616" t="str">
        <f t="shared" si="29"/>
        <v>Medium</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Liberca</v>
      </c>
      <c r="O617" t="str">
        <f>_xlfn.XLOOKUP(Table1[[#This Row],[Customer ID]],customers!$A$1:$A$1001,customers!$I$1:$I$1001,,0)</f>
        <v>Yes</v>
      </c>
      <c r="P617" t="str">
        <f t="shared" si="29"/>
        <v>Light</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_xlfn.XLOOKUP(Table1[[#This Row],[Customer ID]],customers!$A$1:$A$1001,customers!$I$1:$I$1001,,0)</f>
        <v>No</v>
      </c>
      <c r="P618" t="str">
        <f t="shared" si="29"/>
        <v>Medium</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Liberca</v>
      </c>
      <c r="O619" t="str">
        <f>_xlfn.XLOOKUP(Table1[[#This Row],[Customer ID]],customers!$A$1:$A$1001,customers!$I$1:$I$1001,,0)</f>
        <v>No</v>
      </c>
      <c r="P619" t="str">
        <f t="shared" si="29"/>
        <v>Medium</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_xlfn.XLOOKUP(Table1[[#This Row],[Customer ID]],customers!$A$1:$A$1001,customers!$I$1:$I$1001,,0)</f>
        <v>Yes</v>
      </c>
      <c r="P620" t="str">
        <f t="shared" si="29"/>
        <v>Dark</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Liberca</v>
      </c>
      <c r="O621" t="str">
        <f>_xlfn.XLOOKUP(Table1[[#This Row],[Customer ID]],customers!$A$1:$A$1001,customers!$I$1:$I$1001,,0)</f>
        <v>Yes</v>
      </c>
      <c r="P621" t="str">
        <f t="shared" si="29"/>
        <v>Dark</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_xlfn.XLOOKUP(Table1[[#This Row],[Customer ID]],customers!$A$1:$A$1001,customers!$I$1:$I$1001,,0)</f>
        <v>No</v>
      </c>
      <c r="P622" t="str">
        <f t="shared" si="29"/>
        <v>Medium</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_xlfn.XLOOKUP(Table1[[#This Row],[Customer ID]],customers!$A$1:$A$1001,customers!$I$1:$I$1001,,0)</f>
        <v>No</v>
      </c>
      <c r="P623" t="str">
        <f t="shared" si="29"/>
        <v>Light</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Liberca</v>
      </c>
      <c r="O624" t="str">
        <f>_xlfn.XLOOKUP(Table1[[#This Row],[Customer ID]],customers!$A$1:$A$1001,customers!$I$1:$I$1001,,0)</f>
        <v>No</v>
      </c>
      <c r="P624" t="str">
        <f t="shared" si="29"/>
        <v>Medium</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_xlfn.XLOOKUP(Table1[[#This Row],[Customer ID]],customers!$A$1:$A$1001,customers!$I$1:$I$1001,,0)</f>
        <v>No</v>
      </c>
      <c r="P625" t="str">
        <f t="shared" si="29"/>
        <v>Dark</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_xlfn.XLOOKUP(Table1[[#This Row],[Customer ID]],customers!$A$1:$A$1001,customers!$I$1:$I$1001,,0)</f>
        <v>Yes</v>
      </c>
      <c r="P626" t="str">
        <f t="shared" si="29"/>
        <v>Medium</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_xlfn.XLOOKUP(Table1[[#This Row],[Customer ID]],customers!$A$1:$A$1001,customers!$I$1:$I$1001,,0)</f>
        <v>No</v>
      </c>
      <c r="P627" t="str">
        <f t="shared" si="29"/>
        <v>Light</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_xlfn.XLOOKUP(Table1[[#This Row],[Customer ID]],customers!$A$1:$A$1001,customers!$I$1:$I$1001,,0)</f>
        <v>No</v>
      </c>
      <c r="P628" t="str">
        <f t="shared" si="29"/>
        <v>Medium</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_xlfn.XLOOKUP(Table1[[#This Row],[Customer ID]],customers!$A$1:$A$1001,customers!$I$1:$I$1001,,0)</f>
        <v>Yes</v>
      </c>
      <c r="P629" t="str">
        <f t="shared" si="29"/>
        <v>Medium</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_xlfn.XLOOKUP(Table1[[#This Row],[Customer ID]],customers!$A$1:$A$1001,customers!$I$1:$I$1001,,0)</f>
        <v>Yes</v>
      </c>
      <c r="P630" t="str">
        <f t="shared" si="29"/>
        <v>Light</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Liberca</v>
      </c>
      <c r="O631" t="str">
        <f>_xlfn.XLOOKUP(Table1[[#This Row],[Customer ID]],customers!$A$1:$A$1001,customers!$I$1:$I$1001,,0)</f>
        <v>Yes</v>
      </c>
      <c r="P631" t="str">
        <f t="shared" si="29"/>
        <v>Dark</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_xlfn.XLOOKUP(Table1[[#This Row],[Customer ID]],customers!$A$1:$A$1001,customers!$I$1:$I$1001,,0)</f>
        <v>Yes</v>
      </c>
      <c r="P632" t="str">
        <f t="shared" si="29"/>
        <v>Dark</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_xlfn.XLOOKUP(Table1[[#This Row],[Customer ID]],customers!$A$1:$A$1001,customers!$I$1:$I$1001,,0)</f>
        <v>Yes</v>
      </c>
      <c r="P633" t="str">
        <f t="shared" si="29"/>
        <v>Dark</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_xlfn.XLOOKUP(Table1[[#This Row],[Customer ID]],customers!$A$1:$A$1001,customers!$I$1:$I$1001,,0)</f>
        <v>No</v>
      </c>
      <c r="P634" t="str">
        <f t="shared" si="29"/>
        <v>Light</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_xlfn.XLOOKUP(Table1[[#This Row],[Customer ID]],customers!$A$1:$A$1001,customers!$I$1:$I$1001,,0)</f>
        <v>No</v>
      </c>
      <c r="P635" t="str">
        <f t="shared" si="29"/>
        <v>Light</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Liberca</v>
      </c>
      <c r="O636" t="str">
        <f>_xlfn.XLOOKUP(Table1[[#This Row],[Customer ID]],customers!$A$1:$A$1001,customers!$I$1:$I$1001,,0)</f>
        <v>No</v>
      </c>
      <c r="P636" t="str">
        <f t="shared" si="29"/>
        <v>Medium</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_xlfn.XLOOKUP(Table1[[#This Row],[Customer ID]],customers!$A$1:$A$1001,customers!$I$1:$I$1001,,0)</f>
        <v>Yes</v>
      </c>
      <c r="P637" t="str">
        <f t="shared" si="29"/>
        <v>Light</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Liberca</v>
      </c>
      <c r="O638" t="str">
        <f>_xlfn.XLOOKUP(Table1[[#This Row],[Customer ID]],customers!$A$1:$A$1001,customers!$I$1:$I$1001,,0)</f>
        <v>Yes</v>
      </c>
      <c r="P638" t="str">
        <f t="shared" si="29"/>
        <v>Light</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_xlfn.XLOOKUP(Table1[[#This Row],[Customer ID]],customers!$A$1:$A$1001,customers!$I$1:$I$1001,,0)</f>
        <v>Yes</v>
      </c>
      <c r="P639" t="str">
        <f t="shared" si="29"/>
        <v>Medium</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_xlfn.XLOOKUP(Table1[[#This Row],[Customer ID]],customers!$A$1:$A$1001,customers!$I$1:$I$1001,,0)</f>
        <v>Yes</v>
      </c>
      <c r="P640" t="str">
        <f t="shared" si="29"/>
        <v>Medium</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Liberca</v>
      </c>
      <c r="O641" t="str">
        <f>_xlfn.XLOOKUP(Table1[[#This Row],[Customer ID]],customers!$A$1:$A$1001,customers!$I$1:$I$1001,,0)</f>
        <v>Yes</v>
      </c>
      <c r="P641" t="str">
        <f t="shared" si="29"/>
        <v>Dark</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_xlfn.XLOOKUP(Table1[[#This Row],[Customer ID]],customers!$A$1:$A$1001,customers!$I$1:$I$1001,,0)</f>
        <v>No</v>
      </c>
      <c r="P642" t="str">
        <f t="shared" si="29"/>
        <v>Light</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IF(I643="Rob","Robusta",IF(I643="Exc","Excelsa",IF(I643="Ara","Arabica",IF(I643="Lib","Liberca",""))))</f>
        <v>Robusta</v>
      </c>
      <c r="O643" t="str">
        <f>_xlfn.XLOOKUP(Table1[[#This Row],[Customer ID]],customers!$A$1:$A$1001,customers!$I$1:$I$1001,,0)</f>
        <v>Yes</v>
      </c>
      <c r="P643" t="str">
        <f t="shared" ref="P643:P706" si="32">IF(J643="M","Medium",IF(J643="L","Light",IF(J643="D","Dark","")))</f>
        <v>Light</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_xlfn.XLOOKUP(Table1[[#This Row],[Customer ID]],customers!$A$1:$A$1001,customers!$I$1:$I$1001,,0)</f>
        <v>Yes</v>
      </c>
      <c r="P644" t="str">
        <f t="shared" si="32"/>
        <v>Medium</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_xlfn.XLOOKUP(Table1[[#This Row],[Customer ID]],customers!$A$1:$A$1001,customers!$I$1:$I$1001,,0)</f>
        <v>Yes</v>
      </c>
      <c r="P645" t="str">
        <f t="shared" si="32"/>
        <v>Light</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_xlfn.XLOOKUP(Table1[[#This Row],[Customer ID]],customers!$A$1:$A$1001,customers!$I$1:$I$1001,,0)</f>
        <v>No</v>
      </c>
      <c r="P646" t="str">
        <f t="shared" si="32"/>
        <v>Dark</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_xlfn.XLOOKUP(Table1[[#This Row],[Customer ID]],customers!$A$1:$A$1001,customers!$I$1:$I$1001,,0)</f>
        <v>Yes</v>
      </c>
      <c r="P647" t="str">
        <f t="shared" si="32"/>
        <v>Dark</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_xlfn.XLOOKUP(Table1[[#This Row],[Customer ID]],customers!$A$1:$A$1001,customers!$I$1:$I$1001,,0)</f>
        <v>Yes</v>
      </c>
      <c r="P648" t="str">
        <f t="shared" si="32"/>
        <v>Dark</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Liberca</v>
      </c>
      <c r="O649" t="str">
        <f>_xlfn.XLOOKUP(Table1[[#This Row],[Customer ID]],customers!$A$1:$A$1001,customers!$I$1:$I$1001,,0)</f>
        <v>Yes</v>
      </c>
      <c r="P649" t="str">
        <f t="shared" si="32"/>
        <v>Light</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_xlfn.XLOOKUP(Table1[[#This Row],[Customer ID]],customers!$A$1:$A$1001,customers!$I$1:$I$1001,,0)</f>
        <v>No</v>
      </c>
      <c r="P650" t="str">
        <f t="shared" si="32"/>
        <v>Dark</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Liberca</v>
      </c>
      <c r="O651" t="str">
        <f>_xlfn.XLOOKUP(Table1[[#This Row],[Customer ID]],customers!$A$1:$A$1001,customers!$I$1:$I$1001,,0)</f>
        <v>No</v>
      </c>
      <c r="P651" t="str">
        <f t="shared" si="32"/>
        <v>Light</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_xlfn.XLOOKUP(Table1[[#This Row],[Customer ID]],customers!$A$1:$A$1001,customers!$I$1:$I$1001,,0)</f>
        <v>Yes</v>
      </c>
      <c r="P652" t="str">
        <f t="shared" si="32"/>
        <v>Dark</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_xlfn.XLOOKUP(Table1[[#This Row],[Customer ID]],customers!$A$1:$A$1001,customers!$I$1:$I$1001,,0)</f>
        <v>No</v>
      </c>
      <c r="P653" t="str">
        <f t="shared" si="32"/>
        <v>Light</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Liberca</v>
      </c>
      <c r="O654" t="str">
        <f>_xlfn.XLOOKUP(Table1[[#This Row],[Customer ID]],customers!$A$1:$A$1001,customers!$I$1:$I$1001,,0)</f>
        <v>No</v>
      </c>
      <c r="P654" t="str">
        <f t="shared" si="32"/>
        <v>Light</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_xlfn.XLOOKUP(Table1[[#This Row],[Customer ID]],customers!$A$1:$A$1001,customers!$I$1:$I$1001,,0)</f>
        <v>No</v>
      </c>
      <c r="P655" t="str">
        <f t="shared" si="32"/>
        <v>Medium</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_xlfn.XLOOKUP(Table1[[#This Row],[Customer ID]],customers!$A$1:$A$1001,customers!$I$1:$I$1001,,0)</f>
        <v>No</v>
      </c>
      <c r="P656" t="str">
        <f t="shared" si="32"/>
        <v>Dark</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_xlfn.XLOOKUP(Table1[[#This Row],[Customer ID]],customers!$A$1:$A$1001,customers!$I$1:$I$1001,,0)</f>
        <v>Yes</v>
      </c>
      <c r="P657" t="str">
        <f t="shared" si="32"/>
        <v>Medium</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Liberca</v>
      </c>
      <c r="O658" t="str">
        <f>_xlfn.XLOOKUP(Table1[[#This Row],[Customer ID]],customers!$A$1:$A$1001,customers!$I$1:$I$1001,,0)</f>
        <v>No</v>
      </c>
      <c r="P658" t="str">
        <f t="shared" si="32"/>
        <v>Dark</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_xlfn.XLOOKUP(Table1[[#This Row],[Customer ID]],customers!$A$1:$A$1001,customers!$I$1:$I$1001,,0)</f>
        <v>Yes</v>
      </c>
      <c r="P659" t="str">
        <f t="shared" si="32"/>
        <v>Medium</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_xlfn.XLOOKUP(Table1[[#This Row],[Customer ID]],customers!$A$1:$A$1001,customers!$I$1:$I$1001,,0)</f>
        <v>Yes</v>
      </c>
      <c r="P660" t="str">
        <f t="shared" si="32"/>
        <v>Medium</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_xlfn.XLOOKUP(Table1[[#This Row],[Customer ID]],customers!$A$1:$A$1001,customers!$I$1:$I$1001,,0)</f>
        <v>Yes</v>
      </c>
      <c r="P661" t="str">
        <f t="shared" si="32"/>
        <v>Dark</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_xlfn.XLOOKUP(Table1[[#This Row],[Customer ID]],customers!$A$1:$A$1001,customers!$I$1:$I$1001,,0)</f>
        <v>No</v>
      </c>
      <c r="P662" t="str">
        <f t="shared" si="32"/>
        <v>Light</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_xlfn.XLOOKUP(Table1[[#This Row],[Customer ID]],customers!$A$1:$A$1001,customers!$I$1:$I$1001,,0)</f>
        <v>Yes</v>
      </c>
      <c r="P663" t="str">
        <f t="shared" si="32"/>
        <v>Medium</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Liberca</v>
      </c>
      <c r="O664" t="str">
        <f>_xlfn.XLOOKUP(Table1[[#This Row],[Customer ID]],customers!$A$1:$A$1001,customers!$I$1:$I$1001,,0)</f>
        <v>No</v>
      </c>
      <c r="P664" t="str">
        <f t="shared" si="32"/>
        <v>Dark</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_xlfn.XLOOKUP(Table1[[#This Row],[Customer ID]],customers!$A$1:$A$1001,customers!$I$1:$I$1001,,0)</f>
        <v>No</v>
      </c>
      <c r="P665" t="str">
        <f t="shared" si="32"/>
        <v>Medium</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_xlfn.XLOOKUP(Table1[[#This Row],[Customer ID]],customers!$A$1:$A$1001,customers!$I$1:$I$1001,,0)</f>
        <v>No</v>
      </c>
      <c r="P666" t="str">
        <f t="shared" si="32"/>
        <v>Dark</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Liberca</v>
      </c>
      <c r="O667" t="str">
        <f>_xlfn.XLOOKUP(Table1[[#This Row],[Customer ID]],customers!$A$1:$A$1001,customers!$I$1:$I$1001,,0)</f>
        <v>No</v>
      </c>
      <c r="P667" t="str">
        <f t="shared" si="32"/>
        <v>Dark</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_xlfn.XLOOKUP(Table1[[#This Row],[Customer ID]],customers!$A$1:$A$1001,customers!$I$1:$I$1001,,0)</f>
        <v>No</v>
      </c>
      <c r="P668" t="str">
        <f t="shared" si="32"/>
        <v>Dark</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_xlfn.XLOOKUP(Table1[[#This Row],[Customer ID]],customers!$A$1:$A$1001,customers!$I$1:$I$1001,,0)</f>
        <v>No</v>
      </c>
      <c r="P669" t="str">
        <f t="shared" si="32"/>
        <v>Dark</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_xlfn.XLOOKUP(Table1[[#This Row],[Customer ID]],customers!$A$1:$A$1001,customers!$I$1:$I$1001,,0)</f>
        <v>Yes</v>
      </c>
      <c r="P670" t="str">
        <f t="shared" si="32"/>
        <v>Light</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Liberca</v>
      </c>
      <c r="O671" t="str">
        <f>_xlfn.XLOOKUP(Table1[[#This Row],[Customer ID]],customers!$A$1:$A$1001,customers!$I$1:$I$1001,,0)</f>
        <v>No</v>
      </c>
      <c r="P671" t="str">
        <f t="shared" si="32"/>
        <v>Medium</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Liberca</v>
      </c>
      <c r="O672" t="str">
        <f>_xlfn.XLOOKUP(Table1[[#This Row],[Customer ID]],customers!$A$1:$A$1001,customers!$I$1:$I$1001,,0)</f>
        <v>Yes</v>
      </c>
      <c r="P672" t="str">
        <f t="shared" si="32"/>
        <v>Medium</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_xlfn.XLOOKUP(Table1[[#This Row],[Customer ID]],customers!$A$1:$A$1001,customers!$I$1:$I$1001,,0)</f>
        <v>No</v>
      </c>
      <c r="P673" t="str">
        <f t="shared" si="32"/>
        <v>Light</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Liberca</v>
      </c>
      <c r="O674" t="str">
        <f>_xlfn.XLOOKUP(Table1[[#This Row],[Customer ID]],customers!$A$1:$A$1001,customers!$I$1:$I$1001,,0)</f>
        <v>Yes</v>
      </c>
      <c r="P674" t="str">
        <f t="shared" si="32"/>
        <v>Medium</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_xlfn.XLOOKUP(Table1[[#This Row],[Customer ID]],customers!$A$1:$A$1001,customers!$I$1:$I$1001,,0)</f>
        <v>Yes</v>
      </c>
      <c r="P675" t="str">
        <f t="shared" si="32"/>
        <v>Medium</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_xlfn.XLOOKUP(Table1[[#This Row],[Customer ID]],customers!$A$1:$A$1001,customers!$I$1:$I$1001,,0)</f>
        <v>Yes</v>
      </c>
      <c r="P676" t="str">
        <f t="shared" si="32"/>
        <v>Light</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Liberca</v>
      </c>
      <c r="O677" t="str">
        <f>_xlfn.XLOOKUP(Table1[[#This Row],[Customer ID]],customers!$A$1:$A$1001,customers!$I$1:$I$1001,,0)</f>
        <v>Yes</v>
      </c>
      <c r="P677" t="str">
        <f t="shared" si="32"/>
        <v>Dark</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Liberca</v>
      </c>
      <c r="O678" t="str">
        <f>_xlfn.XLOOKUP(Table1[[#This Row],[Customer ID]],customers!$A$1:$A$1001,customers!$I$1:$I$1001,,0)</f>
        <v>No</v>
      </c>
      <c r="P678" t="str">
        <f t="shared" si="32"/>
        <v>Light</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Liberca</v>
      </c>
      <c r="O679" t="str">
        <f>_xlfn.XLOOKUP(Table1[[#This Row],[Customer ID]],customers!$A$1:$A$1001,customers!$I$1:$I$1001,,0)</f>
        <v>No</v>
      </c>
      <c r="P679" t="str">
        <f t="shared" si="32"/>
        <v>Medium</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_xlfn.XLOOKUP(Table1[[#This Row],[Customer ID]],customers!$A$1:$A$1001,customers!$I$1:$I$1001,,0)</f>
        <v>Yes</v>
      </c>
      <c r="P680" t="str">
        <f t="shared" si="32"/>
        <v>Light</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_xlfn.XLOOKUP(Table1[[#This Row],[Customer ID]],customers!$A$1:$A$1001,customers!$I$1:$I$1001,,0)</f>
        <v>No</v>
      </c>
      <c r="P681" t="str">
        <f t="shared" si="32"/>
        <v>Light</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_xlfn.XLOOKUP(Table1[[#This Row],[Customer ID]],customers!$A$1:$A$1001,customers!$I$1:$I$1001,,0)</f>
        <v>No</v>
      </c>
      <c r="P682" t="str">
        <f t="shared" si="32"/>
        <v>Medium</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Liberca</v>
      </c>
      <c r="O683" t="str">
        <f>_xlfn.XLOOKUP(Table1[[#This Row],[Customer ID]],customers!$A$1:$A$1001,customers!$I$1:$I$1001,,0)</f>
        <v>Yes</v>
      </c>
      <c r="P683" t="str">
        <f t="shared" si="32"/>
        <v>Light</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_xlfn.XLOOKUP(Table1[[#This Row],[Customer ID]],customers!$A$1:$A$1001,customers!$I$1:$I$1001,,0)</f>
        <v>Yes</v>
      </c>
      <c r="P684" t="str">
        <f t="shared" si="32"/>
        <v>Medium</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Liberca</v>
      </c>
      <c r="O685" t="str">
        <f>_xlfn.XLOOKUP(Table1[[#This Row],[Customer ID]],customers!$A$1:$A$1001,customers!$I$1:$I$1001,,0)</f>
        <v>No</v>
      </c>
      <c r="P685" t="str">
        <f t="shared" si="32"/>
        <v>Dark</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_xlfn.XLOOKUP(Table1[[#This Row],[Customer ID]],customers!$A$1:$A$1001,customers!$I$1:$I$1001,,0)</f>
        <v>No</v>
      </c>
      <c r="P686" t="str">
        <f t="shared" si="32"/>
        <v>Light</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Liberca</v>
      </c>
      <c r="O687" t="str">
        <f>_xlfn.XLOOKUP(Table1[[#This Row],[Customer ID]],customers!$A$1:$A$1001,customers!$I$1:$I$1001,,0)</f>
        <v>Yes</v>
      </c>
      <c r="P687" t="str">
        <f t="shared" si="32"/>
        <v>Light</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_xlfn.XLOOKUP(Table1[[#This Row],[Customer ID]],customers!$A$1:$A$1001,customers!$I$1:$I$1001,,0)</f>
        <v>Yes</v>
      </c>
      <c r="P688" t="str">
        <f t="shared" si="32"/>
        <v>Dark</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_xlfn.XLOOKUP(Table1[[#This Row],[Customer ID]],customers!$A$1:$A$1001,customers!$I$1:$I$1001,,0)</f>
        <v>No</v>
      </c>
      <c r="P689" t="str">
        <f t="shared" si="32"/>
        <v>Medium</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_xlfn.XLOOKUP(Table1[[#This Row],[Customer ID]],customers!$A$1:$A$1001,customers!$I$1:$I$1001,,0)</f>
        <v>No</v>
      </c>
      <c r="P690" t="str">
        <f t="shared" si="32"/>
        <v>Light</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_xlfn.XLOOKUP(Table1[[#This Row],[Customer ID]],customers!$A$1:$A$1001,customers!$I$1:$I$1001,,0)</f>
        <v>No</v>
      </c>
      <c r="P691" t="str">
        <f t="shared" si="32"/>
        <v>Medium</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Liberca</v>
      </c>
      <c r="O692" t="str">
        <f>_xlfn.XLOOKUP(Table1[[#This Row],[Customer ID]],customers!$A$1:$A$1001,customers!$I$1:$I$1001,,0)</f>
        <v>No</v>
      </c>
      <c r="P692" t="str">
        <f t="shared" si="32"/>
        <v>Dark</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_xlfn.XLOOKUP(Table1[[#This Row],[Customer ID]],customers!$A$1:$A$1001,customers!$I$1:$I$1001,,0)</f>
        <v>No</v>
      </c>
      <c r="P693" t="str">
        <f t="shared" si="32"/>
        <v>Medium</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Liberca</v>
      </c>
      <c r="O694" t="str">
        <f>_xlfn.XLOOKUP(Table1[[#This Row],[Customer ID]],customers!$A$1:$A$1001,customers!$I$1:$I$1001,,0)</f>
        <v>No</v>
      </c>
      <c r="P694" t="str">
        <f t="shared" si="32"/>
        <v>Dark</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_xlfn.XLOOKUP(Table1[[#This Row],[Customer ID]],customers!$A$1:$A$1001,customers!$I$1:$I$1001,,0)</f>
        <v>Yes</v>
      </c>
      <c r="P695" t="str">
        <f t="shared" si="32"/>
        <v>Medium</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_xlfn.XLOOKUP(Table1[[#This Row],[Customer ID]],customers!$A$1:$A$1001,customers!$I$1:$I$1001,,0)</f>
        <v>No</v>
      </c>
      <c r="P696" t="str">
        <f t="shared" si="32"/>
        <v>Dark</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Liberca</v>
      </c>
      <c r="O697" t="str">
        <f>_xlfn.XLOOKUP(Table1[[#This Row],[Customer ID]],customers!$A$1:$A$1001,customers!$I$1:$I$1001,,0)</f>
        <v>Yes</v>
      </c>
      <c r="P697" t="str">
        <f t="shared" si="32"/>
        <v>Light</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Liberca</v>
      </c>
      <c r="O698" t="str">
        <f>_xlfn.XLOOKUP(Table1[[#This Row],[Customer ID]],customers!$A$1:$A$1001,customers!$I$1:$I$1001,,0)</f>
        <v>No</v>
      </c>
      <c r="P698" t="str">
        <f t="shared" si="32"/>
        <v>Dark</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_xlfn.XLOOKUP(Table1[[#This Row],[Customer ID]],customers!$A$1:$A$1001,customers!$I$1:$I$1001,,0)</f>
        <v>No</v>
      </c>
      <c r="P699" t="str">
        <f t="shared" si="32"/>
        <v>Medium</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Liberca</v>
      </c>
      <c r="O700" t="str">
        <f>_xlfn.XLOOKUP(Table1[[#This Row],[Customer ID]],customers!$A$1:$A$1001,customers!$I$1:$I$1001,,0)</f>
        <v>No</v>
      </c>
      <c r="P700" t="str">
        <f t="shared" si="32"/>
        <v>Dark</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_xlfn.XLOOKUP(Table1[[#This Row],[Customer ID]],customers!$A$1:$A$1001,customers!$I$1:$I$1001,,0)</f>
        <v>Yes</v>
      </c>
      <c r="P701" t="str">
        <f t="shared" si="32"/>
        <v>Dark</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Liberca</v>
      </c>
      <c r="O702" t="str">
        <f>_xlfn.XLOOKUP(Table1[[#This Row],[Customer ID]],customers!$A$1:$A$1001,customers!$I$1:$I$1001,,0)</f>
        <v>No</v>
      </c>
      <c r="P702" t="str">
        <f t="shared" si="32"/>
        <v>Light</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_xlfn.XLOOKUP(Table1[[#This Row],[Customer ID]],customers!$A$1:$A$1001,customers!$I$1:$I$1001,,0)</f>
        <v>Yes</v>
      </c>
      <c r="P703" t="str">
        <f t="shared" si="32"/>
        <v>Dark</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_xlfn.XLOOKUP(Table1[[#This Row],[Customer ID]],customers!$A$1:$A$1001,customers!$I$1:$I$1001,,0)</f>
        <v>Yes</v>
      </c>
      <c r="P704" t="str">
        <f t="shared" si="32"/>
        <v>Light</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Liberca</v>
      </c>
      <c r="O705" t="str">
        <f>_xlfn.XLOOKUP(Table1[[#This Row],[Customer ID]],customers!$A$1:$A$1001,customers!$I$1:$I$1001,,0)</f>
        <v>Yes</v>
      </c>
      <c r="P705" t="str">
        <f t="shared" si="32"/>
        <v>Dark</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_xlfn.XLOOKUP(Table1[[#This Row],[Customer ID]],customers!$A$1:$A$1001,customers!$I$1:$I$1001,,0)</f>
        <v>Yes</v>
      </c>
      <c r="P706" t="str">
        <f t="shared" si="32"/>
        <v>Dark</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IF(I707="Rob","Robusta",IF(I707="Exc","Excelsa",IF(I707="Ara","Arabica",IF(I707="Lib","Liberca",""))))</f>
        <v>Excelsa</v>
      </c>
      <c r="O707" t="str">
        <f>_xlfn.XLOOKUP(Table1[[#This Row],[Customer ID]],customers!$A$1:$A$1001,customers!$I$1:$I$1001,,0)</f>
        <v>No</v>
      </c>
      <c r="P707" t="str">
        <f t="shared" ref="P707:P770" si="35">IF(J707="M","Medium",IF(J707="L","Light",IF(J707="D","Dark","")))</f>
        <v>Light</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_xlfn.XLOOKUP(Table1[[#This Row],[Customer ID]],customers!$A$1:$A$1001,customers!$I$1:$I$1001,,0)</f>
        <v>No</v>
      </c>
      <c r="P708" t="str">
        <f t="shared" si="35"/>
        <v>Medium</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Liberca</v>
      </c>
      <c r="O709" t="str">
        <f>_xlfn.XLOOKUP(Table1[[#This Row],[Customer ID]],customers!$A$1:$A$1001,customers!$I$1:$I$1001,,0)</f>
        <v>No</v>
      </c>
      <c r="P709" t="str">
        <f t="shared" si="35"/>
        <v>Dark</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_xlfn.XLOOKUP(Table1[[#This Row],[Customer ID]],customers!$A$1:$A$1001,customers!$I$1:$I$1001,,0)</f>
        <v>Yes</v>
      </c>
      <c r="P710" t="str">
        <f t="shared" si="35"/>
        <v>Medium</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_xlfn.XLOOKUP(Table1[[#This Row],[Customer ID]],customers!$A$1:$A$1001,customers!$I$1:$I$1001,,0)</f>
        <v>Yes</v>
      </c>
      <c r="P711" t="str">
        <f t="shared" si="35"/>
        <v>Light</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_xlfn.XLOOKUP(Table1[[#This Row],[Customer ID]],customers!$A$1:$A$1001,customers!$I$1:$I$1001,,0)</f>
        <v>No</v>
      </c>
      <c r="P712" t="str">
        <f t="shared" si="35"/>
        <v>Medium</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_xlfn.XLOOKUP(Table1[[#This Row],[Customer ID]],customers!$A$1:$A$1001,customers!$I$1:$I$1001,,0)</f>
        <v>No</v>
      </c>
      <c r="P713" t="str">
        <f t="shared" si="35"/>
        <v>Medium</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_xlfn.XLOOKUP(Table1[[#This Row],[Customer ID]],customers!$A$1:$A$1001,customers!$I$1:$I$1001,,0)</f>
        <v>No</v>
      </c>
      <c r="P714" t="str">
        <f t="shared" si="35"/>
        <v>Medium</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_xlfn.XLOOKUP(Table1[[#This Row],[Customer ID]],customers!$A$1:$A$1001,customers!$I$1:$I$1001,,0)</f>
        <v>No</v>
      </c>
      <c r="P715" t="str">
        <f t="shared" si="35"/>
        <v>Medium</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_xlfn.XLOOKUP(Table1[[#This Row],[Customer ID]],customers!$A$1:$A$1001,customers!$I$1:$I$1001,,0)</f>
        <v>Yes</v>
      </c>
      <c r="P716" t="str">
        <f t="shared" si="35"/>
        <v>Dark</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_xlfn.XLOOKUP(Table1[[#This Row],[Customer ID]],customers!$A$1:$A$1001,customers!$I$1:$I$1001,,0)</f>
        <v>No</v>
      </c>
      <c r="P717" t="str">
        <f t="shared" si="35"/>
        <v>Light</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_xlfn.XLOOKUP(Table1[[#This Row],[Customer ID]],customers!$A$1:$A$1001,customers!$I$1:$I$1001,,0)</f>
        <v>No</v>
      </c>
      <c r="P718" t="str">
        <f t="shared" si="35"/>
        <v>Light</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_xlfn.XLOOKUP(Table1[[#This Row],[Customer ID]],customers!$A$1:$A$1001,customers!$I$1:$I$1001,,0)</f>
        <v>No</v>
      </c>
      <c r="P719" t="str">
        <f t="shared" si="35"/>
        <v>Dark</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Liberca</v>
      </c>
      <c r="O720" t="str">
        <f>_xlfn.XLOOKUP(Table1[[#This Row],[Customer ID]],customers!$A$1:$A$1001,customers!$I$1:$I$1001,,0)</f>
        <v>No</v>
      </c>
      <c r="P720" t="str">
        <f t="shared" si="35"/>
        <v>Dark</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Liberca</v>
      </c>
      <c r="O721" t="str">
        <f>_xlfn.XLOOKUP(Table1[[#This Row],[Customer ID]],customers!$A$1:$A$1001,customers!$I$1:$I$1001,,0)</f>
        <v>Yes</v>
      </c>
      <c r="P721" t="str">
        <f t="shared" si="35"/>
        <v>Light</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_xlfn.XLOOKUP(Table1[[#This Row],[Customer ID]],customers!$A$1:$A$1001,customers!$I$1:$I$1001,,0)</f>
        <v>Yes</v>
      </c>
      <c r="P722" t="str">
        <f t="shared" si="35"/>
        <v>Dark</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_xlfn.XLOOKUP(Table1[[#This Row],[Customer ID]],customers!$A$1:$A$1001,customers!$I$1:$I$1001,,0)</f>
        <v>Yes</v>
      </c>
      <c r="P723" t="str">
        <f t="shared" si="35"/>
        <v>Medium</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_xlfn.XLOOKUP(Table1[[#This Row],[Customer ID]],customers!$A$1:$A$1001,customers!$I$1:$I$1001,,0)</f>
        <v>No</v>
      </c>
      <c r="P724" t="str">
        <f t="shared" si="35"/>
        <v>Dark</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_xlfn.XLOOKUP(Table1[[#This Row],[Customer ID]],customers!$A$1:$A$1001,customers!$I$1:$I$1001,,0)</f>
        <v>No</v>
      </c>
      <c r="P725" t="str">
        <f t="shared" si="35"/>
        <v>Medium</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_xlfn.XLOOKUP(Table1[[#This Row],[Customer ID]],customers!$A$1:$A$1001,customers!$I$1:$I$1001,,0)</f>
        <v>Yes</v>
      </c>
      <c r="P726" t="str">
        <f t="shared" si="35"/>
        <v>Medium</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_xlfn.XLOOKUP(Table1[[#This Row],[Customer ID]],customers!$A$1:$A$1001,customers!$I$1:$I$1001,,0)</f>
        <v>No</v>
      </c>
      <c r="P727" t="str">
        <f t="shared" si="35"/>
        <v>Light</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Liberca</v>
      </c>
      <c r="O728" t="str">
        <f>_xlfn.XLOOKUP(Table1[[#This Row],[Customer ID]],customers!$A$1:$A$1001,customers!$I$1:$I$1001,,0)</f>
        <v>No</v>
      </c>
      <c r="P728" t="str">
        <f t="shared" si="35"/>
        <v>Light</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_xlfn.XLOOKUP(Table1[[#This Row],[Customer ID]],customers!$A$1:$A$1001,customers!$I$1:$I$1001,,0)</f>
        <v>Yes</v>
      </c>
      <c r="P729" t="str">
        <f t="shared" si="35"/>
        <v>Medium</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_xlfn.XLOOKUP(Table1[[#This Row],[Customer ID]],customers!$A$1:$A$1001,customers!$I$1:$I$1001,,0)</f>
        <v>Yes</v>
      </c>
      <c r="P730" t="str">
        <f t="shared" si="35"/>
        <v>Dark</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Liberca</v>
      </c>
      <c r="O731" t="str">
        <f>_xlfn.XLOOKUP(Table1[[#This Row],[Customer ID]],customers!$A$1:$A$1001,customers!$I$1:$I$1001,,0)</f>
        <v>No</v>
      </c>
      <c r="P731" t="str">
        <f t="shared" si="35"/>
        <v>Medium</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Liberca</v>
      </c>
      <c r="O732" t="str">
        <f>_xlfn.XLOOKUP(Table1[[#This Row],[Customer ID]],customers!$A$1:$A$1001,customers!$I$1:$I$1001,,0)</f>
        <v>No</v>
      </c>
      <c r="P732" t="str">
        <f t="shared" si="35"/>
        <v>Light</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Liberca</v>
      </c>
      <c r="O733" t="str">
        <f>_xlfn.XLOOKUP(Table1[[#This Row],[Customer ID]],customers!$A$1:$A$1001,customers!$I$1:$I$1001,,0)</f>
        <v>Yes</v>
      </c>
      <c r="P733" t="str">
        <f t="shared" si="35"/>
        <v>Dark</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_xlfn.XLOOKUP(Table1[[#This Row],[Customer ID]],customers!$A$1:$A$1001,customers!$I$1:$I$1001,,0)</f>
        <v>No</v>
      </c>
      <c r="P734" t="str">
        <f t="shared" si="35"/>
        <v>Light</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Liberca</v>
      </c>
      <c r="O735" t="str">
        <f>_xlfn.XLOOKUP(Table1[[#This Row],[Customer ID]],customers!$A$1:$A$1001,customers!$I$1:$I$1001,,0)</f>
        <v>Yes</v>
      </c>
      <c r="P735" t="str">
        <f t="shared" si="35"/>
        <v>Medium</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_xlfn.XLOOKUP(Table1[[#This Row],[Customer ID]],customers!$A$1:$A$1001,customers!$I$1:$I$1001,,0)</f>
        <v>No</v>
      </c>
      <c r="P736" t="str">
        <f t="shared" si="35"/>
        <v>Dark</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_xlfn.XLOOKUP(Table1[[#This Row],[Customer ID]],customers!$A$1:$A$1001,customers!$I$1:$I$1001,,0)</f>
        <v>No</v>
      </c>
      <c r="P737" t="str">
        <f t="shared" si="35"/>
        <v>Dark</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Liberca</v>
      </c>
      <c r="O738" t="str">
        <f>_xlfn.XLOOKUP(Table1[[#This Row],[Customer ID]],customers!$A$1:$A$1001,customers!$I$1:$I$1001,,0)</f>
        <v>Yes</v>
      </c>
      <c r="P738" t="str">
        <f t="shared" si="35"/>
        <v>Dark</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_xlfn.XLOOKUP(Table1[[#This Row],[Customer ID]],customers!$A$1:$A$1001,customers!$I$1:$I$1001,,0)</f>
        <v>No</v>
      </c>
      <c r="P739" t="str">
        <f t="shared" si="35"/>
        <v>Medium</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_xlfn.XLOOKUP(Table1[[#This Row],[Customer ID]],customers!$A$1:$A$1001,customers!$I$1:$I$1001,,0)</f>
        <v>No</v>
      </c>
      <c r="P740" t="str">
        <f t="shared" si="35"/>
        <v>Light</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_xlfn.XLOOKUP(Table1[[#This Row],[Customer ID]],customers!$A$1:$A$1001,customers!$I$1:$I$1001,,0)</f>
        <v>No</v>
      </c>
      <c r="P741" t="str">
        <f t="shared" si="35"/>
        <v>Dark</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_xlfn.XLOOKUP(Table1[[#This Row],[Customer ID]],customers!$A$1:$A$1001,customers!$I$1:$I$1001,,0)</f>
        <v>No</v>
      </c>
      <c r="P742" t="str">
        <f t="shared" si="35"/>
        <v>Light</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Liberca</v>
      </c>
      <c r="O743" t="str">
        <f>_xlfn.XLOOKUP(Table1[[#This Row],[Customer ID]],customers!$A$1:$A$1001,customers!$I$1:$I$1001,,0)</f>
        <v>No</v>
      </c>
      <c r="P743" t="str">
        <f t="shared" si="35"/>
        <v>Medium</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Liberca</v>
      </c>
      <c r="O744" t="str">
        <f>_xlfn.XLOOKUP(Table1[[#This Row],[Customer ID]],customers!$A$1:$A$1001,customers!$I$1:$I$1001,,0)</f>
        <v>No</v>
      </c>
      <c r="P744" t="str">
        <f t="shared" si="35"/>
        <v>Medium</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_xlfn.XLOOKUP(Table1[[#This Row],[Customer ID]],customers!$A$1:$A$1001,customers!$I$1:$I$1001,,0)</f>
        <v>No</v>
      </c>
      <c r="P745" t="str">
        <f t="shared" si="35"/>
        <v>Dark</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_xlfn.XLOOKUP(Table1[[#This Row],[Customer ID]],customers!$A$1:$A$1001,customers!$I$1:$I$1001,,0)</f>
        <v>Yes</v>
      </c>
      <c r="P746" t="str">
        <f t="shared" si="35"/>
        <v>Medium</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_xlfn.XLOOKUP(Table1[[#This Row],[Customer ID]],customers!$A$1:$A$1001,customers!$I$1:$I$1001,,0)</f>
        <v>No</v>
      </c>
      <c r="P747" t="str">
        <f t="shared" si="35"/>
        <v>Dark</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_xlfn.XLOOKUP(Table1[[#This Row],[Customer ID]],customers!$A$1:$A$1001,customers!$I$1:$I$1001,,0)</f>
        <v>No</v>
      </c>
      <c r="P748" t="str">
        <f t="shared" si="35"/>
        <v>Medium</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Liberca</v>
      </c>
      <c r="O749" t="str">
        <f>_xlfn.XLOOKUP(Table1[[#This Row],[Customer ID]],customers!$A$1:$A$1001,customers!$I$1:$I$1001,,0)</f>
        <v>Yes</v>
      </c>
      <c r="P749" t="str">
        <f t="shared" si="35"/>
        <v>Medium</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_xlfn.XLOOKUP(Table1[[#This Row],[Customer ID]],customers!$A$1:$A$1001,customers!$I$1:$I$1001,,0)</f>
        <v>No</v>
      </c>
      <c r="P750" t="str">
        <f t="shared" si="35"/>
        <v>Dark</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_xlfn.XLOOKUP(Table1[[#This Row],[Customer ID]],customers!$A$1:$A$1001,customers!$I$1:$I$1001,,0)</f>
        <v>Yes</v>
      </c>
      <c r="P751" t="str">
        <f t="shared" si="35"/>
        <v>Dark</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_xlfn.XLOOKUP(Table1[[#This Row],[Customer ID]],customers!$A$1:$A$1001,customers!$I$1:$I$1001,,0)</f>
        <v>Yes</v>
      </c>
      <c r="P752" t="str">
        <f t="shared" si="35"/>
        <v>Medium</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Liberca</v>
      </c>
      <c r="O753" t="str">
        <f>_xlfn.XLOOKUP(Table1[[#This Row],[Customer ID]],customers!$A$1:$A$1001,customers!$I$1:$I$1001,,0)</f>
        <v>No</v>
      </c>
      <c r="P753" t="str">
        <f t="shared" si="35"/>
        <v>Light</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_xlfn.XLOOKUP(Table1[[#This Row],[Customer ID]],customers!$A$1:$A$1001,customers!$I$1:$I$1001,,0)</f>
        <v>Yes</v>
      </c>
      <c r="P754" t="str">
        <f t="shared" si="35"/>
        <v>Medium</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_xlfn.XLOOKUP(Table1[[#This Row],[Customer ID]],customers!$A$1:$A$1001,customers!$I$1:$I$1001,,0)</f>
        <v>No</v>
      </c>
      <c r="P755" t="str">
        <f t="shared" si="35"/>
        <v>Dark</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_xlfn.XLOOKUP(Table1[[#This Row],[Customer ID]],customers!$A$1:$A$1001,customers!$I$1:$I$1001,,0)</f>
        <v>No</v>
      </c>
      <c r="P756" t="str">
        <f t="shared" si="35"/>
        <v>Dark</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Liberca</v>
      </c>
      <c r="O757" t="str">
        <f>_xlfn.XLOOKUP(Table1[[#This Row],[Customer ID]],customers!$A$1:$A$1001,customers!$I$1:$I$1001,,0)</f>
        <v>No</v>
      </c>
      <c r="P757" t="str">
        <f t="shared" si="35"/>
        <v>Light</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_xlfn.XLOOKUP(Table1[[#This Row],[Customer ID]],customers!$A$1:$A$1001,customers!$I$1:$I$1001,,0)</f>
        <v>Yes</v>
      </c>
      <c r="P758" t="str">
        <f t="shared" si="35"/>
        <v>Dark</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_xlfn.XLOOKUP(Table1[[#This Row],[Customer ID]],customers!$A$1:$A$1001,customers!$I$1:$I$1001,,0)</f>
        <v>Yes</v>
      </c>
      <c r="P759" t="str">
        <f t="shared" si="35"/>
        <v>Dark</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_xlfn.XLOOKUP(Table1[[#This Row],[Customer ID]],customers!$A$1:$A$1001,customers!$I$1:$I$1001,,0)</f>
        <v>No</v>
      </c>
      <c r="P760" t="str">
        <f t="shared" si="35"/>
        <v>Dark</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Liberca</v>
      </c>
      <c r="O761" t="str">
        <f>_xlfn.XLOOKUP(Table1[[#This Row],[Customer ID]],customers!$A$1:$A$1001,customers!$I$1:$I$1001,,0)</f>
        <v>Yes</v>
      </c>
      <c r="P761" t="str">
        <f t="shared" si="35"/>
        <v>Dark</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_xlfn.XLOOKUP(Table1[[#This Row],[Customer ID]],customers!$A$1:$A$1001,customers!$I$1:$I$1001,,0)</f>
        <v>No</v>
      </c>
      <c r="P762" t="str">
        <f t="shared" si="35"/>
        <v>Light</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_xlfn.XLOOKUP(Table1[[#This Row],[Customer ID]],customers!$A$1:$A$1001,customers!$I$1:$I$1001,,0)</f>
        <v>Yes</v>
      </c>
      <c r="P763" t="str">
        <f t="shared" si="35"/>
        <v>Light</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Liberca</v>
      </c>
      <c r="O764" t="str">
        <f>_xlfn.XLOOKUP(Table1[[#This Row],[Customer ID]],customers!$A$1:$A$1001,customers!$I$1:$I$1001,,0)</f>
        <v>No</v>
      </c>
      <c r="P764" t="str">
        <f t="shared" si="35"/>
        <v>Medium</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_xlfn.XLOOKUP(Table1[[#This Row],[Customer ID]],customers!$A$1:$A$1001,customers!$I$1:$I$1001,,0)</f>
        <v>No</v>
      </c>
      <c r="P765" t="str">
        <f t="shared" si="35"/>
        <v>Light</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_xlfn.XLOOKUP(Table1[[#This Row],[Customer ID]],customers!$A$1:$A$1001,customers!$I$1:$I$1001,,0)</f>
        <v>Yes</v>
      </c>
      <c r="P766" t="str">
        <f t="shared" si="35"/>
        <v>Light</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_xlfn.XLOOKUP(Table1[[#This Row],[Customer ID]],customers!$A$1:$A$1001,customers!$I$1:$I$1001,,0)</f>
        <v>Yes</v>
      </c>
      <c r="P767" t="str">
        <f t="shared" si="35"/>
        <v>Medium</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_xlfn.XLOOKUP(Table1[[#This Row],[Customer ID]],customers!$A$1:$A$1001,customers!$I$1:$I$1001,,0)</f>
        <v>Yes</v>
      </c>
      <c r="P768" t="str">
        <f t="shared" si="35"/>
        <v>Light</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_xlfn.XLOOKUP(Table1[[#This Row],[Customer ID]],customers!$A$1:$A$1001,customers!$I$1:$I$1001,,0)</f>
        <v>No</v>
      </c>
      <c r="P769" t="str">
        <f t="shared" si="35"/>
        <v>Light</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_xlfn.XLOOKUP(Table1[[#This Row],[Customer ID]],customers!$A$1:$A$1001,customers!$I$1:$I$1001,,0)</f>
        <v>No</v>
      </c>
      <c r="P770" t="str">
        <f t="shared" si="35"/>
        <v>Light</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IF(I771="Rob","Robusta",IF(I771="Exc","Excelsa",IF(I771="Ara","Arabica",IF(I771="Lib","Liberca",""))))</f>
        <v>Robusta</v>
      </c>
      <c r="O771" t="str">
        <f>_xlfn.XLOOKUP(Table1[[#This Row],[Customer ID]],customers!$A$1:$A$1001,customers!$I$1:$I$1001,,0)</f>
        <v>No</v>
      </c>
      <c r="P771" t="str">
        <f t="shared" ref="P771:P834" si="38">IF(J771="M","Medium",IF(J771="L","Light",IF(J771="D","Dark","")))</f>
        <v>Medium</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_xlfn.XLOOKUP(Table1[[#This Row],[Customer ID]],customers!$A$1:$A$1001,customers!$I$1:$I$1001,,0)</f>
        <v>No</v>
      </c>
      <c r="P772" t="str">
        <f t="shared" si="38"/>
        <v>Dark</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_xlfn.XLOOKUP(Table1[[#This Row],[Customer ID]],customers!$A$1:$A$1001,customers!$I$1:$I$1001,,0)</f>
        <v>No</v>
      </c>
      <c r="P773" t="str">
        <f t="shared" si="38"/>
        <v>Light</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_xlfn.XLOOKUP(Table1[[#This Row],[Customer ID]],customers!$A$1:$A$1001,customers!$I$1:$I$1001,,0)</f>
        <v>No</v>
      </c>
      <c r="P774" t="str">
        <f t="shared" si="38"/>
        <v>Medium</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Liberca</v>
      </c>
      <c r="O775" t="str">
        <f>_xlfn.XLOOKUP(Table1[[#This Row],[Customer ID]],customers!$A$1:$A$1001,customers!$I$1:$I$1001,,0)</f>
        <v>No</v>
      </c>
      <c r="P775" t="str">
        <f t="shared" si="38"/>
        <v>Medium</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_xlfn.XLOOKUP(Table1[[#This Row],[Customer ID]],customers!$A$1:$A$1001,customers!$I$1:$I$1001,,0)</f>
        <v>Yes</v>
      </c>
      <c r="P776" t="str">
        <f t="shared" si="38"/>
        <v>Medium</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_xlfn.XLOOKUP(Table1[[#This Row],[Customer ID]],customers!$A$1:$A$1001,customers!$I$1:$I$1001,,0)</f>
        <v>Yes</v>
      </c>
      <c r="P777" t="str">
        <f t="shared" si="38"/>
        <v>Light</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_xlfn.XLOOKUP(Table1[[#This Row],[Customer ID]],customers!$A$1:$A$1001,customers!$I$1:$I$1001,,0)</f>
        <v>No</v>
      </c>
      <c r="P778" t="str">
        <f t="shared" si="38"/>
        <v>Medium</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_xlfn.XLOOKUP(Table1[[#This Row],[Customer ID]],customers!$A$1:$A$1001,customers!$I$1:$I$1001,,0)</f>
        <v>No</v>
      </c>
      <c r="P779" t="str">
        <f t="shared" si="38"/>
        <v>Light</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Liberca</v>
      </c>
      <c r="O780" t="str">
        <f>_xlfn.XLOOKUP(Table1[[#This Row],[Customer ID]],customers!$A$1:$A$1001,customers!$I$1:$I$1001,,0)</f>
        <v>Yes</v>
      </c>
      <c r="P780" t="str">
        <f t="shared" si="38"/>
        <v>Light</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Liberca</v>
      </c>
      <c r="O781" t="str">
        <f>_xlfn.XLOOKUP(Table1[[#This Row],[Customer ID]],customers!$A$1:$A$1001,customers!$I$1:$I$1001,,0)</f>
        <v>Yes</v>
      </c>
      <c r="P781" t="str">
        <f t="shared" si="38"/>
        <v>Dark</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_xlfn.XLOOKUP(Table1[[#This Row],[Customer ID]],customers!$A$1:$A$1001,customers!$I$1:$I$1001,,0)</f>
        <v>No</v>
      </c>
      <c r="P782" t="str">
        <f t="shared" si="38"/>
        <v>Medium</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Liberca</v>
      </c>
      <c r="O783" t="str">
        <f>_xlfn.XLOOKUP(Table1[[#This Row],[Customer ID]],customers!$A$1:$A$1001,customers!$I$1:$I$1001,,0)</f>
        <v>No</v>
      </c>
      <c r="P783" t="str">
        <f t="shared" si="38"/>
        <v>Light</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_xlfn.XLOOKUP(Table1[[#This Row],[Customer ID]],customers!$A$1:$A$1001,customers!$I$1:$I$1001,,0)</f>
        <v>No</v>
      </c>
      <c r="P784" t="str">
        <f t="shared" si="38"/>
        <v>Light</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Liberca</v>
      </c>
      <c r="O785" t="str">
        <f>_xlfn.XLOOKUP(Table1[[#This Row],[Customer ID]],customers!$A$1:$A$1001,customers!$I$1:$I$1001,,0)</f>
        <v>Yes</v>
      </c>
      <c r="P785" t="str">
        <f t="shared" si="38"/>
        <v>Medium</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Liberca</v>
      </c>
      <c r="O786" t="str">
        <f>_xlfn.XLOOKUP(Table1[[#This Row],[Customer ID]],customers!$A$1:$A$1001,customers!$I$1:$I$1001,,0)</f>
        <v>No</v>
      </c>
      <c r="P786" t="str">
        <f t="shared" si="38"/>
        <v>Light</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_xlfn.XLOOKUP(Table1[[#This Row],[Customer ID]],customers!$A$1:$A$1001,customers!$I$1:$I$1001,,0)</f>
        <v>No</v>
      </c>
      <c r="P787" t="str">
        <f t="shared" si="38"/>
        <v>Dark</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_xlfn.XLOOKUP(Table1[[#This Row],[Customer ID]],customers!$A$1:$A$1001,customers!$I$1:$I$1001,,0)</f>
        <v>Yes</v>
      </c>
      <c r="P788" t="str">
        <f t="shared" si="38"/>
        <v>Dark</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_xlfn.XLOOKUP(Table1[[#This Row],[Customer ID]],customers!$A$1:$A$1001,customers!$I$1:$I$1001,,0)</f>
        <v>Yes</v>
      </c>
      <c r="P789" t="str">
        <f t="shared" si="38"/>
        <v>Medium</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_xlfn.XLOOKUP(Table1[[#This Row],[Customer ID]],customers!$A$1:$A$1001,customers!$I$1:$I$1001,,0)</f>
        <v>Yes</v>
      </c>
      <c r="P790" t="str">
        <f t="shared" si="38"/>
        <v>Medium</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_xlfn.XLOOKUP(Table1[[#This Row],[Customer ID]],customers!$A$1:$A$1001,customers!$I$1:$I$1001,,0)</f>
        <v>No</v>
      </c>
      <c r="P791" t="str">
        <f t="shared" si="38"/>
        <v>Light</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_xlfn.XLOOKUP(Table1[[#This Row],[Customer ID]],customers!$A$1:$A$1001,customers!$I$1:$I$1001,,0)</f>
        <v>No</v>
      </c>
      <c r="P792" t="str">
        <f t="shared" si="38"/>
        <v>Light</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Liberca</v>
      </c>
      <c r="O793" t="str">
        <f>_xlfn.XLOOKUP(Table1[[#This Row],[Customer ID]],customers!$A$1:$A$1001,customers!$I$1:$I$1001,,0)</f>
        <v>Yes</v>
      </c>
      <c r="P793" t="str">
        <f t="shared" si="38"/>
        <v>Light</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Liberca</v>
      </c>
      <c r="O794" t="str">
        <f>_xlfn.XLOOKUP(Table1[[#This Row],[Customer ID]],customers!$A$1:$A$1001,customers!$I$1:$I$1001,,0)</f>
        <v>Yes</v>
      </c>
      <c r="P794" t="str">
        <f t="shared" si="38"/>
        <v>Medium</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_xlfn.XLOOKUP(Table1[[#This Row],[Customer ID]],customers!$A$1:$A$1001,customers!$I$1:$I$1001,,0)</f>
        <v>No</v>
      </c>
      <c r="P795" t="str">
        <f t="shared" si="38"/>
        <v>Light</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_xlfn.XLOOKUP(Table1[[#This Row],[Customer ID]],customers!$A$1:$A$1001,customers!$I$1:$I$1001,,0)</f>
        <v>No</v>
      </c>
      <c r="P796" t="str">
        <f t="shared" si="38"/>
        <v>Light</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_xlfn.XLOOKUP(Table1[[#This Row],[Customer ID]],customers!$A$1:$A$1001,customers!$I$1:$I$1001,,0)</f>
        <v>No</v>
      </c>
      <c r="P797" t="str">
        <f t="shared" si="38"/>
        <v>Light</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Liberca</v>
      </c>
      <c r="O798" t="str">
        <f>_xlfn.XLOOKUP(Table1[[#This Row],[Customer ID]],customers!$A$1:$A$1001,customers!$I$1:$I$1001,,0)</f>
        <v>No</v>
      </c>
      <c r="P798" t="str">
        <f t="shared" si="38"/>
        <v>Light</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_xlfn.XLOOKUP(Table1[[#This Row],[Customer ID]],customers!$A$1:$A$1001,customers!$I$1:$I$1001,,0)</f>
        <v>No</v>
      </c>
      <c r="P799" t="str">
        <f t="shared" si="38"/>
        <v>Light</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_xlfn.XLOOKUP(Table1[[#This Row],[Customer ID]],customers!$A$1:$A$1001,customers!$I$1:$I$1001,,0)</f>
        <v>Yes</v>
      </c>
      <c r="P800" t="str">
        <f t="shared" si="38"/>
        <v>Dark</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_xlfn.XLOOKUP(Table1[[#This Row],[Customer ID]],customers!$A$1:$A$1001,customers!$I$1:$I$1001,,0)</f>
        <v>Yes</v>
      </c>
      <c r="P801" t="str">
        <f t="shared" si="38"/>
        <v>Dark</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_xlfn.XLOOKUP(Table1[[#This Row],[Customer ID]],customers!$A$1:$A$1001,customers!$I$1:$I$1001,,0)</f>
        <v>No</v>
      </c>
      <c r="P802" t="str">
        <f t="shared" si="38"/>
        <v>Dark</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_xlfn.XLOOKUP(Table1[[#This Row],[Customer ID]],customers!$A$1:$A$1001,customers!$I$1:$I$1001,,0)</f>
        <v>Yes</v>
      </c>
      <c r="P803" t="str">
        <f t="shared" si="38"/>
        <v>Dark</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_xlfn.XLOOKUP(Table1[[#This Row],[Customer ID]],customers!$A$1:$A$1001,customers!$I$1:$I$1001,,0)</f>
        <v>No</v>
      </c>
      <c r="P804" t="str">
        <f t="shared" si="38"/>
        <v>Dark</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_xlfn.XLOOKUP(Table1[[#This Row],[Customer ID]],customers!$A$1:$A$1001,customers!$I$1:$I$1001,,0)</f>
        <v>No</v>
      </c>
      <c r="P805" t="str">
        <f t="shared" si="38"/>
        <v>Medium</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_xlfn.XLOOKUP(Table1[[#This Row],[Customer ID]],customers!$A$1:$A$1001,customers!$I$1:$I$1001,,0)</f>
        <v>No</v>
      </c>
      <c r="P806" t="str">
        <f t="shared" si="38"/>
        <v>Light</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_xlfn.XLOOKUP(Table1[[#This Row],[Customer ID]],customers!$A$1:$A$1001,customers!$I$1:$I$1001,,0)</f>
        <v>No</v>
      </c>
      <c r="P807" t="str">
        <f t="shared" si="38"/>
        <v>Medium</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Liberca</v>
      </c>
      <c r="O808" t="str">
        <f>_xlfn.XLOOKUP(Table1[[#This Row],[Customer ID]],customers!$A$1:$A$1001,customers!$I$1:$I$1001,,0)</f>
        <v>Yes</v>
      </c>
      <c r="P808" t="str">
        <f t="shared" si="38"/>
        <v>Dark</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Liberca</v>
      </c>
      <c r="O809" t="str">
        <f>_xlfn.XLOOKUP(Table1[[#This Row],[Customer ID]],customers!$A$1:$A$1001,customers!$I$1:$I$1001,,0)</f>
        <v>No</v>
      </c>
      <c r="P809" t="str">
        <f t="shared" si="38"/>
        <v>Dark</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_xlfn.XLOOKUP(Table1[[#This Row],[Customer ID]],customers!$A$1:$A$1001,customers!$I$1:$I$1001,,0)</f>
        <v>No</v>
      </c>
      <c r="P810" t="str">
        <f t="shared" si="38"/>
        <v>Light</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_xlfn.XLOOKUP(Table1[[#This Row],[Customer ID]],customers!$A$1:$A$1001,customers!$I$1:$I$1001,,0)</f>
        <v>Yes</v>
      </c>
      <c r="P811" t="str">
        <f t="shared" si="38"/>
        <v>Dark</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Liberca</v>
      </c>
      <c r="O812" t="str">
        <f>_xlfn.XLOOKUP(Table1[[#This Row],[Customer ID]],customers!$A$1:$A$1001,customers!$I$1:$I$1001,,0)</f>
        <v>No</v>
      </c>
      <c r="P812" t="str">
        <f t="shared" si="38"/>
        <v>Light</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_xlfn.XLOOKUP(Table1[[#This Row],[Customer ID]],customers!$A$1:$A$1001,customers!$I$1:$I$1001,,0)</f>
        <v>Yes</v>
      </c>
      <c r="P813" t="str">
        <f t="shared" si="38"/>
        <v>Medium</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Liberca</v>
      </c>
      <c r="O814" t="str">
        <f>_xlfn.XLOOKUP(Table1[[#This Row],[Customer ID]],customers!$A$1:$A$1001,customers!$I$1:$I$1001,,0)</f>
        <v>Yes</v>
      </c>
      <c r="P814" t="str">
        <f t="shared" si="38"/>
        <v>Dark</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_xlfn.XLOOKUP(Table1[[#This Row],[Customer ID]],customers!$A$1:$A$1001,customers!$I$1:$I$1001,,0)</f>
        <v>Yes</v>
      </c>
      <c r="P815" t="str">
        <f t="shared" si="38"/>
        <v>Medium</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_xlfn.XLOOKUP(Table1[[#This Row],[Customer ID]],customers!$A$1:$A$1001,customers!$I$1:$I$1001,,0)</f>
        <v>No</v>
      </c>
      <c r="P816" t="str">
        <f t="shared" si="38"/>
        <v>Light</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_xlfn.XLOOKUP(Table1[[#This Row],[Customer ID]],customers!$A$1:$A$1001,customers!$I$1:$I$1001,,0)</f>
        <v>No</v>
      </c>
      <c r="P817" t="str">
        <f t="shared" si="38"/>
        <v>Medium</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Liberca</v>
      </c>
      <c r="O818" t="str">
        <f>_xlfn.XLOOKUP(Table1[[#This Row],[Customer ID]],customers!$A$1:$A$1001,customers!$I$1:$I$1001,,0)</f>
        <v>No</v>
      </c>
      <c r="P818" t="str">
        <f t="shared" si="38"/>
        <v>Light</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Liberca</v>
      </c>
      <c r="O819" t="str">
        <f>_xlfn.XLOOKUP(Table1[[#This Row],[Customer ID]],customers!$A$1:$A$1001,customers!$I$1:$I$1001,,0)</f>
        <v>No</v>
      </c>
      <c r="P819" t="str">
        <f t="shared" si="38"/>
        <v>Dark</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Liberca</v>
      </c>
      <c r="O820" t="str">
        <f>_xlfn.XLOOKUP(Table1[[#This Row],[Customer ID]],customers!$A$1:$A$1001,customers!$I$1:$I$1001,,0)</f>
        <v>No</v>
      </c>
      <c r="P820" t="str">
        <f t="shared" si="38"/>
        <v>Light</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Liberca</v>
      </c>
      <c r="O821" t="str">
        <f>_xlfn.XLOOKUP(Table1[[#This Row],[Customer ID]],customers!$A$1:$A$1001,customers!$I$1:$I$1001,,0)</f>
        <v>Yes</v>
      </c>
      <c r="P821" t="str">
        <f t="shared" si="38"/>
        <v>Light</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_xlfn.XLOOKUP(Table1[[#This Row],[Customer ID]],customers!$A$1:$A$1001,customers!$I$1:$I$1001,,0)</f>
        <v>Yes</v>
      </c>
      <c r="P822" t="str">
        <f t="shared" si="38"/>
        <v>Medium</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_xlfn.XLOOKUP(Table1[[#This Row],[Customer ID]],customers!$A$1:$A$1001,customers!$I$1:$I$1001,,0)</f>
        <v>No</v>
      </c>
      <c r="P823" t="str">
        <f t="shared" si="38"/>
        <v>Dark</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_xlfn.XLOOKUP(Table1[[#This Row],[Customer ID]],customers!$A$1:$A$1001,customers!$I$1:$I$1001,,0)</f>
        <v>No</v>
      </c>
      <c r="P824" t="str">
        <f t="shared" si="38"/>
        <v>Light</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Liberca</v>
      </c>
      <c r="O825" t="str">
        <f>_xlfn.XLOOKUP(Table1[[#This Row],[Customer ID]],customers!$A$1:$A$1001,customers!$I$1:$I$1001,,0)</f>
        <v>Yes</v>
      </c>
      <c r="P825" t="str">
        <f t="shared" si="38"/>
        <v>Light</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_xlfn.XLOOKUP(Table1[[#This Row],[Customer ID]],customers!$A$1:$A$1001,customers!$I$1:$I$1001,,0)</f>
        <v>Yes</v>
      </c>
      <c r="P826" t="str">
        <f t="shared" si="38"/>
        <v>Medium</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_xlfn.XLOOKUP(Table1[[#This Row],[Customer ID]],customers!$A$1:$A$1001,customers!$I$1:$I$1001,,0)</f>
        <v>Yes</v>
      </c>
      <c r="P827" t="str">
        <f t="shared" si="38"/>
        <v>Dark</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_xlfn.XLOOKUP(Table1[[#This Row],[Customer ID]],customers!$A$1:$A$1001,customers!$I$1:$I$1001,,0)</f>
        <v>Yes</v>
      </c>
      <c r="P828" t="str">
        <f t="shared" si="38"/>
        <v>Medium</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_xlfn.XLOOKUP(Table1[[#This Row],[Customer ID]],customers!$A$1:$A$1001,customers!$I$1:$I$1001,,0)</f>
        <v>No</v>
      </c>
      <c r="P829" t="str">
        <f t="shared" si="38"/>
        <v>Medium</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_xlfn.XLOOKUP(Table1[[#This Row],[Customer ID]],customers!$A$1:$A$1001,customers!$I$1:$I$1001,,0)</f>
        <v>Yes</v>
      </c>
      <c r="P830" t="str">
        <f t="shared" si="38"/>
        <v>Dark</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_xlfn.XLOOKUP(Table1[[#This Row],[Customer ID]],customers!$A$1:$A$1001,customers!$I$1:$I$1001,,0)</f>
        <v>No</v>
      </c>
      <c r="P831" t="str">
        <f t="shared" si="38"/>
        <v>Dark</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_xlfn.XLOOKUP(Table1[[#This Row],[Customer ID]],customers!$A$1:$A$1001,customers!$I$1:$I$1001,,0)</f>
        <v>No</v>
      </c>
      <c r="P832" t="str">
        <f t="shared" si="38"/>
        <v>Medium</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_xlfn.XLOOKUP(Table1[[#This Row],[Customer ID]],customers!$A$1:$A$1001,customers!$I$1:$I$1001,,0)</f>
        <v>No</v>
      </c>
      <c r="P833" t="str">
        <f t="shared" si="38"/>
        <v>Dark</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_xlfn.XLOOKUP(Table1[[#This Row],[Customer ID]],customers!$A$1:$A$1001,customers!$I$1:$I$1001,,0)</f>
        <v>No</v>
      </c>
      <c r="P834" t="str">
        <f t="shared" si="38"/>
        <v>Medium</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IF(I835="Rob","Robusta",IF(I835="Exc","Excelsa",IF(I835="Ara","Arabica",IF(I835="Lib","Liberca",""))))</f>
        <v>Robusta</v>
      </c>
      <c r="O835" t="str">
        <f>_xlfn.XLOOKUP(Table1[[#This Row],[Customer ID]],customers!$A$1:$A$1001,customers!$I$1:$I$1001,,0)</f>
        <v>Yes</v>
      </c>
      <c r="P835" t="str">
        <f t="shared" ref="P835:P898" si="41">IF(J835="M","Medium",IF(J835="L","Light",IF(J835="D","Dark","")))</f>
        <v>Dark</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_xlfn.XLOOKUP(Table1[[#This Row],[Customer ID]],customers!$A$1:$A$1001,customers!$I$1:$I$1001,,0)</f>
        <v>No</v>
      </c>
      <c r="P836" t="str">
        <f t="shared" si="41"/>
        <v>Dark</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_xlfn.XLOOKUP(Table1[[#This Row],[Customer ID]],customers!$A$1:$A$1001,customers!$I$1:$I$1001,,0)</f>
        <v>Yes</v>
      </c>
      <c r="P837" t="str">
        <f t="shared" si="41"/>
        <v>Light</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_xlfn.XLOOKUP(Table1[[#This Row],[Customer ID]],customers!$A$1:$A$1001,customers!$I$1:$I$1001,,0)</f>
        <v>No</v>
      </c>
      <c r="P838" t="str">
        <f t="shared" si="41"/>
        <v>Dark</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Liberca</v>
      </c>
      <c r="O839" t="str">
        <f>_xlfn.XLOOKUP(Table1[[#This Row],[Customer ID]],customers!$A$1:$A$1001,customers!$I$1:$I$1001,,0)</f>
        <v>No</v>
      </c>
      <c r="P839" t="str">
        <f t="shared" si="41"/>
        <v>Medium</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_xlfn.XLOOKUP(Table1[[#This Row],[Customer ID]],customers!$A$1:$A$1001,customers!$I$1:$I$1001,,0)</f>
        <v>No</v>
      </c>
      <c r="P840" t="str">
        <f t="shared" si="41"/>
        <v>Dark</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_xlfn.XLOOKUP(Table1[[#This Row],[Customer ID]],customers!$A$1:$A$1001,customers!$I$1:$I$1001,,0)</f>
        <v>No</v>
      </c>
      <c r="P841" t="str">
        <f t="shared" si="41"/>
        <v>Medium</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_xlfn.XLOOKUP(Table1[[#This Row],[Customer ID]],customers!$A$1:$A$1001,customers!$I$1:$I$1001,,0)</f>
        <v>Yes</v>
      </c>
      <c r="P842" t="str">
        <f t="shared" si="41"/>
        <v>Light</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Liberca</v>
      </c>
      <c r="O843" t="str">
        <f>_xlfn.XLOOKUP(Table1[[#This Row],[Customer ID]],customers!$A$1:$A$1001,customers!$I$1:$I$1001,,0)</f>
        <v>No</v>
      </c>
      <c r="P843" t="str">
        <f t="shared" si="41"/>
        <v>Medium</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_xlfn.XLOOKUP(Table1[[#This Row],[Customer ID]],customers!$A$1:$A$1001,customers!$I$1:$I$1001,,0)</f>
        <v>Yes</v>
      </c>
      <c r="P844" t="str">
        <f t="shared" si="41"/>
        <v>Medium</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_xlfn.XLOOKUP(Table1[[#This Row],[Customer ID]],customers!$A$1:$A$1001,customers!$I$1:$I$1001,,0)</f>
        <v>Yes</v>
      </c>
      <c r="P845" t="str">
        <f t="shared" si="41"/>
        <v>Medium</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_xlfn.XLOOKUP(Table1[[#This Row],[Customer ID]],customers!$A$1:$A$1001,customers!$I$1:$I$1001,,0)</f>
        <v>Yes</v>
      </c>
      <c r="P846" t="str">
        <f t="shared" si="41"/>
        <v>Dark</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_xlfn.XLOOKUP(Table1[[#This Row],[Customer ID]],customers!$A$1:$A$1001,customers!$I$1:$I$1001,,0)</f>
        <v>No</v>
      </c>
      <c r="P847" t="str">
        <f t="shared" si="41"/>
        <v>Dark</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_xlfn.XLOOKUP(Table1[[#This Row],[Customer ID]],customers!$A$1:$A$1001,customers!$I$1:$I$1001,,0)</f>
        <v>Yes</v>
      </c>
      <c r="P848" t="str">
        <f t="shared" si="41"/>
        <v>Medium</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_xlfn.XLOOKUP(Table1[[#This Row],[Customer ID]],customers!$A$1:$A$1001,customers!$I$1:$I$1001,,0)</f>
        <v>Yes</v>
      </c>
      <c r="P849" t="str">
        <f t="shared" si="41"/>
        <v>Dark</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_xlfn.XLOOKUP(Table1[[#This Row],[Customer ID]],customers!$A$1:$A$1001,customers!$I$1:$I$1001,,0)</f>
        <v>No</v>
      </c>
      <c r="P850" t="str">
        <f t="shared" si="41"/>
        <v>Light</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_xlfn.XLOOKUP(Table1[[#This Row],[Customer ID]],customers!$A$1:$A$1001,customers!$I$1:$I$1001,,0)</f>
        <v>Yes</v>
      </c>
      <c r="P851" t="str">
        <f t="shared" si="41"/>
        <v>Light</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_xlfn.XLOOKUP(Table1[[#This Row],[Customer ID]],customers!$A$1:$A$1001,customers!$I$1:$I$1001,,0)</f>
        <v>Yes</v>
      </c>
      <c r="P852" t="str">
        <f t="shared" si="41"/>
        <v>Medium</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Liberca</v>
      </c>
      <c r="O853" t="str">
        <f>_xlfn.XLOOKUP(Table1[[#This Row],[Customer ID]],customers!$A$1:$A$1001,customers!$I$1:$I$1001,,0)</f>
        <v>Yes</v>
      </c>
      <c r="P853" t="str">
        <f t="shared" si="41"/>
        <v>Dark</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Liberca</v>
      </c>
      <c r="O854" t="str">
        <f>_xlfn.XLOOKUP(Table1[[#This Row],[Customer ID]],customers!$A$1:$A$1001,customers!$I$1:$I$1001,,0)</f>
        <v>Yes</v>
      </c>
      <c r="P854" t="str">
        <f t="shared" si="41"/>
        <v>Dark</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_xlfn.XLOOKUP(Table1[[#This Row],[Customer ID]],customers!$A$1:$A$1001,customers!$I$1:$I$1001,,0)</f>
        <v>No</v>
      </c>
      <c r="P855" t="str">
        <f t="shared" si="41"/>
        <v>Dark</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_xlfn.XLOOKUP(Table1[[#This Row],[Customer ID]],customers!$A$1:$A$1001,customers!$I$1:$I$1001,,0)</f>
        <v>Yes</v>
      </c>
      <c r="P856" t="str">
        <f t="shared" si="41"/>
        <v>Light</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Liberca</v>
      </c>
      <c r="O857" t="str">
        <f>_xlfn.XLOOKUP(Table1[[#This Row],[Customer ID]],customers!$A$1:$A$1001,customers!$I$1:$I$1001,,0)</f>
        <v>No</v>
      </c>
      <c r="P857" t="str">
        <f t="shared" si="41"/>
        <v>Dark</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Liberca</v>
      </c>
      <c r="O858" t="str">
        <f>_xlfn.XLOOKUP(Table1[[#This Row],[Customer ID]],customers!$A$1:$A$1001,customers!$I$1:$I$1001,,0)</f>
        <v>Yes</v>
      </c>
      <c r="P858" t="str">
        <f t="shared" si="41"/>
        <v>Medium</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_xlfn.XLOOKUP(Table1[[#This Row],[Customer ID]],customers!$A$1:$A$1001,customers!$I$1:$I$1001,,0)</f>
        <v>No</v>
      </c>
      <c r="P859" t="str">
        <f t="shared" si="41"/>
        <v>Light</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Liberca</v>
      </c>
      <c r="O860" t="str">
        <f>_xlfn.XLOOKUP(Table1[[#This Row],[Customer ID]],customers!$A$1:$A$1001,customers!$I$1:$I$1001,,0)</f>
        <v>No</v>
      </c>
      <c r="P860" t="str">
        <f t="shared" si="41"/>
        <v>Medium</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_xlfn.XLOOKUP(Table1[[#This Row],[Customer ID]],customers!$A$1:$A$1001,customers!$I$1:$I$1001,,0)</f>
        <v>No</v>
      </c>
      <c r="P861" t="str">
        <f t="shared" si="41"/>
        <v>Light</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_xlfn.XLOOKUP(Table1[[#This Row],[Customer ID]],customers!$A$1:$A$1001,customers!$I$1:$I$1001,,0)</f>
        <v>No</v>
      </c>
      <c r="P862" t="str">
        <f t="shared" si="41"/>
        <v>Medium</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Liberca</v>
      </c>
      <c r="O863" t="str">
        <f>_xlfn.XLOOKUP(Table1[[#This Row],[Customer ID]],customers!$A$1:$A$1001,customers!$I$1:$I$1001,,0)</f>
        <v>Yes</v>
      </c>
      <c r="P863" t="str">
        <f t="shared" si="41"/>
        <v>Dark</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_xlfn.XLOOKUP(Table1[[#This Row],[Customer ID]],customers!$A$1:$A$1001,customers!$I$1:$I$1001,,0)</f>
        <v>Yes</v>
      </c>
      <c r="P864" t="str">
        <f t="shared" si="41"/>
        <v>Medium</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Liberca</v>
      </c>
      <c r="O865" t="str">
        <f>_xlfn.XLOOKUP(Table1[[#This Row],[Customer ID]],customers!$A$1:$A$1001,customers!$I$1:$I$1001,,0)</f>
        <v>Yes</v>
      </c>
      <c r="P865" t="str">
        <f t="shared" si="41"/>
        <v>Medium</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_xlfn.XLOOKUP(Table1[[#This Row],[Customer ID]],customers!$A$1:$A$1001,customers!$I$1:$I$1001,,0)</f>
        <v>No</v>
      </c>
      <c r="P866" t="str">
        <f t="shared" si="41"/>
        <v>Light</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_xlfn.XLOOKUP(Table1[[#This Row],[Customer ID]],customers!$A$1:$A$1001,customers!$I$1:$I$1001,,0)</f>
        <v>Yes</v>
      </c>
      <c r="P867" t="str">
        <f t="shared" si="41"/>
        <v>Medium</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_xlfn.XLOOKUP(Table1[[#This Row],[Customer ID]],customers!$A$1:$A$1001,customers!$I$1:$I$1001,,0)</f>
        <v>No</v>
      </c>
      <c r="P868" t="str">
        <f t="shared" si="41"/>
        <v>Dark</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_xlfn.XLOOKUP(Table1[[#This Row],[Customer ID]],customers!$A$1:$A$1001,customers!$I$1:$I$1001,,0)</f>
        <v>Yes</v>
      </c>
      <c r="P869" t="str">
        <f t="shared" si="41"/>
        <v>Light</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_xlfn.XLOOKUP(Table1[[#This Row],[Customer ID]],customers!$A$1:$A$1001,customers!$I$1:$I$1001,,0)</f>
        <v>Yes</v>
      </c>
      <c r="P870" t="str">
        <f t="shared" si="41"/>
        <v>Medium</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_xlfn.XLOOKUP(Table1[[#This Row],[Customer ID]],customers!$A$1:$A$1001,customers!$I$1:$I$1001,,0)</f>
        <v>Yes</v>
      </c>
      <c r="P871" t="str">
        <f t="shared" si="41"/>
        <v>Medium</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_xlfn.XLOOKUP(Table1[[#This Row],[Customer ID]],customers!$A$1:$A$1001,customers!$I$1:$I$1001,,0)</f>
        <v>Yes</v>
      </c>
      <c r="P872" t="str">
        <f t="shared" si="41"/>
        <v>Dark</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_xlfn.XLOOKUP(Table1[[#This Row],[Customer ID]],customers!$A$1:$A$1001,customers!$I$1:$I$1001,,0)</f>
        <v>Yes</v>
      </c>
      <c r="P873" t="str">
        <f t="shared" si="41"/>
        <v>Light</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_xlfn.XLOOKUP(Table1[[#This Row],[Customer ID]],customers!$A$1:$A$1001,customers!$I$1:$I$1001,,0)</f>
        <v>No</v>
      </c>
      <c r="P874" t="str">
        <f t="shared" si="41"/>
        <v>Medium</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_xlfn.XLOOKUP(Table1[[#This Row],[Customer ID]],customers!$A$1:$A$1001,customers!$I$1:$I$1001,,0)</f>
        <v>Yes</v>
      </c>
      <c r="P875" t="str">
        <f t="shared" si="41"/>
        <v>Medium</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_xlfn.XLOOKUP(Table1[[#This Row],[Customer ID]],customers!$A$1:$A$1001,customers!$I$1:$I$1001,,0)</f>
        <v>No</v>
      </c>
      <c r="P876" t="str">
        <f t="shared" si="41"/>
        <v>Light</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Liberca</v>
      </c>
      <c r="O877" t="str">
        <f>_xlfn.XLOOKUP(Table1[[#This Row],[Customer ID]],customers!$A$1:$A$1001,customers!$I$1:$I$1001,,0)</f>
        <v>No</v>
      </c>
      <c r="P877" t="str">
        <f t="shared" si="41"/>
        <v>Medium</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_xlfn.XLOOKUP(Table1[[#This Row],[Customer ID]],customers!$A$1:$A$1001,customers!$I$1:$I$1001,,0)</f>
        <v>No</v>
      </c>
      <c r="P878" t="str">
        <f t="shared" si="41"/>
        <v>Light</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Liberca</v>
      </c>
      <c r="O879" t="str">
        <f>_xlfn.XLOOKUP(Table1[[#This Row],[Customer ID]],customers!$A$1:$A$1001,customers!$I$1:$I$1001,,0)</f>
        <v>No</v>
      </c>
      <c r="P879" t="str">
        <f t="shared" si="41"/>
        <v>Light</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_xlfn.XLOOKUP(Table1[[#This Row],[Customer ID]],customers!$A$1:$A$1001,customers!$I$1:$I$1001,,0)</f>
        <v>Yes</v>
      </c>
      <c r="P880" t="str">
        <f t="shared" si="41"/>
        <v>Light</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_xlfn.XLOOKUP(Table1[[#This Row],[Customer ID]],customers!$A$1:$A$1001,customers!$I$1:$I$1001,,0)</f>
        <v>No</v>
      </c>
      <c r="P881" t="str">
        <f t="shared" si="41"/>
        <v>Dark</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_xlfn.XLOOKUP(Table1[[#This Row],[Customer ID]],customers!$A$1:$A$1001,customers!$I$1:$I$1001,,0)</f>
        <v>No</v>
      </c>
      <c r="P882" t="str">
        <f t="shared" si="41"/>
        <v>Light</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_xlfn.XLOOKUP(Table1[[#This Row],[Customer ID]],customers!$A$1:$A$1001,customers!$I$1:$I$1001,,0)</f>
        <v>Yes</v>
      </c>
      <c r="P883" t="str">
        <f t="shared" si="41"/>
        <v>Light</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_xlfn.XLOOKUP(Table1[[#This Row],[Customer ID]],customers!$A$1:$A$1001,customers!$I$1:$I$1001,,0)</f>
        <v>Yes</v>
      </c>
      <c r="P884" t="str">
        <f t="shared" si="41"/>
        <v>Dark</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_xlfn.XLOOKUP(Table1[[#This Row],[Customer ID]],customers!$A$1:$A$1001,customers!$I$1:$I$1001,,0)</f>
        <v>Yes</v>
      </c>
      <c r="P885" t="str">
        <f t="shared" si="41"/>
        <v>Medium</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_xlfn.XLOOKUP(Table1[[#This Row],[Customer ID]],customers!$A$1:$A$1001,customers!$I$1:$I$1001,,0)</f>
        <v>Yes</v>
      </c>
      <c r="P886" t="str">
        <f t="shared" si="41"/>
        <v>Dark</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_xlfn.XLOOKUP(Table1[[#This Row],[Customer ID]],customers!$A$1:$A$1001,customers!$I$1:$I$1001,,0)</f>
        <v>No</v>
      </c>
      <c r="P887" t="str">
        <f t="shared" si="41"/>
        <v>Dark</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Liberca</v>
      </c>
      <c r="O888" t="str">
        <f>_xlfn.XLOOKUP(Table1[[#This Row],[Customer ID]],customers!$A$1:$A$1001,customers!$I$1:$I$1001,,0)</f>
        <v>No</v>
      </c>
      <c r="P888" t="str">
        <f t="shared" si="41"/>
        <v>Medium</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_xlfn.XLOOKUP(Table1[[#This Row],[Customer ID]],customers!$A$1:$A$1001,customers!$I$1:$I$1001,,0)</f>
        <v>No</v>
      </c>
      <c r="P889" t="str">
        <f t="shared" si="41"/>
        <v>Light</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_xlfn.XLOOKUP(Table1[[#This Row],[Customer ID]],customers!$A$1:$A$1001,customers!$I$1:$I$1001,,0)</f>
        <v>Yes</v>
      </c>
      <c r="P890" t="str">
        <f t="shared" si="41"/>
        <v>Light</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_xlfn.XLOOKUP(Table1[[#This Row],[Customer ID]],customers!$A$1:$A$1001,customers!$I$1:$I$1001,,0)</f>
        <v>Yes</v>
      </c>
      <c r="P891" t="str">
        <f t="shared" si="41"/>
        <v>Dark</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_xlfn.XLOOKUP(Table1[[#This Row],[Customer ID]],customers!$A$1:$A$1001,customers!$I$1:$I$1001,,0)</f>
        <v>Yes</v>
      </c>
      <c r="P892" t="str">
        <f t="shared" si="41"/>
        <v>Dark</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_xlfn.XLOOKUP(Table1[[#This Row],[Customer ID]],customers!$A$1:$A$1001,customers!$I$1:$I$1001,,0)</f>
        <v>Yes</v>
      </c>
      <c r="P893" t="str">
        <f t="shared" si="41"/>
        <v>Dark</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_xlfn.XLOOKUP(Table1[[#This Row],[Customer ID]],customers!$A$1:$A$1001,customers!$I$1:$I$1001,,0)</f>
        <v>No</v>
      </c>
      <c r="P894" t="str">
        <f t="shared" si="41"/>
        <v>Medium</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Liberca</v>
      </c>
      <c r="O895" t="str">
        <f>_xlfn.XLOOKUP(Table1[[#This Row],[Customer ID]],customers!$A$1:$A$1001,customers!$I$1:$I$1001,,0)</f>
        <v>Yes</v>
      </c>
      <c r="P895" t="str">
        <f t="shared" si="41"/>
        <v>Light</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_xlfn.XLOOKUP(Table1[[#This Row],[Customer ID]],customers!$A$1:$A$1001,customers!$I$1:$I$1001,,0)</f>
        <v>Yes</v>
      </c>
      <c r="P896" t="str">
        <f t="shared" si="41"/>
        <v>Dark</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_xlfn.XLOOKUP(Table1[[#This Row],[Customer ID]],customers!$A$1:$A$1001,customers!$I$1:$I$1001,,0)</f>
        <v>No</v>
      </c>
      <c r="P897" t="str">
        <f t="shared" si="41"/>
        <v>Medium</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_xlfn.XLOOKUP(Table1[[#This Row],[Customer ID]],customers!$A$1:$A$1001,customers!$I$1:$I$1001,,0)</f>
        <v>Yes</v>
      </c>
      <c r="P898" t="str">
        <f t="shared" si="41"/>
        <v>Dark</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IF(I899="Rob","Robusta",IF(I899="Exc","Excelsa",IF(I899="Ara","Arabica",IF(I899="Lib","Liberca",""))))</f>
        <v>Excelsa</v>
      </c>
      <c r="O899" t="str">
        <f>_xlfn.XLOOKUP(Table1[[#This Row],[Customer ID]],customers!$A$1:$A$1001,customers!$I$1:$I$1001,,0)</f>
        <v>No</v>
      </c>
      <c r="P899" t="str">
        <f t="shared" ref="P899:P962" si="44">IF(J899="M","Medium",IF(J899="L","Light",IF(J899="D","Dark","")))</f>
        <v>Dark</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_xlfn.XLOOKUP(Table1[[#This Row],[Customer ID]],customers!$A$1:$A$1001,customers!$I$1:$I$1001,,0)</f>
        <v>No</v>
      </c>
      <c r="P900" t="str">
        <f t="shared" si="44"/>
        <v>Light</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Liberca</v>
      </c>
      <c r="O901" t="str">
        <f>_xlfn.XLOOKUP(Table1[[#This Row],[Customer ID]],customers!$A$1:$A$1001,customers!$I$1:$I$1001,,0)</f>
        <v>No</v>
      </c>
      <c r="P901" t="str">
        <f t="shared" si="44"/>
        <v>Medium</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Liberca</v>
      </c>
      <c r="O902" t="str">
        <f>_xlfn.XLOOKUP(Table1[[#This Row],[Customer ID]],customers!$A$1:$A$1001,customers!$I$1:$I$1001,,0)</f>
        <v>No</v>
      </c>
      <c r="P902" t="str">
        <f t="shared" si="44"/>
        <v>Light</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_xlfn.XLOOKUP(Table1[[#This Row],[Customer ID]],customers!$A$1:$A$1001,customers!$I$1:$I$1001,,0)</f>
        <v>Yes</v>
      </c>
      <c r="P903" t="str">
        <f t="shared" si="44"/>
        <v>Light</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_xlfn.XLOOKUP(Table1[[#This Row],[Customer ID]],customers!$A$1:$A$1001,customers!$I$1:$I$1001,,0)</f>
        <v>No</v>
      </c>
      <c r="P904" t="str">
        <f t="shared" si="44"/>
        <v>Medium</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Liberca</v>
      </c>
      <c r="O905" t="str">
        <f>_xlfn.XLOOKUP(Table1[[#This Row],[Customer ID]],customers!$A$1:$A$1001,customers!$I$1:$I$1001,,0)</f>
        <v>No</v>
      </c>
      <c r="P905" t="str">
        <f t="shared" si="44"/>
        <v>Medium</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_xlfn.XLOOKUP(Table1[[#This Row],[Customer ID]],customers!$A$1:$A$1001,customers!$I$1:$I$1001,,0)</f>
        <v>No</v>
      </c>
      <c r="P906" t="str">
        <f t="shared" si="44"/>
        <v>Light</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_xlfn.XLOOKUP(Table1[[#This Row],[Customer ID]],customers!$A$1:$A$1001,customers!$I$1:$I$1001,,0)</f>
        <v>Yes</v>
      </c>
      <c r="P907" t="str">
        <f t="shared" si="44"/>
        <v>Medium</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_xlfn.XLOOKUP(Table1[[#This Row],[Customer ID]],customers!$A$1:$A$1001,customers!$I$1:$I$1001,,0)</f>
        <v>Yes</v>
      </c>
      <c r="P908" t="str">
        <f t="shared" si="44"/>
        <v>Medium</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Liberca</v>
      </c>
      <c r="O909" t="str">
        <f>_xlfn.XLOOKUP(Table1[[#This Row],[Customer ID]],customers!$A$1:$A$1001,customers!$I$1:$I$1001,,0)</f>
        <v>No</v>
      </c>
      <c r="P909" t="str">
        <f t="shared" si="44"/>
        <v>Dark</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_xlfn.XLOOKUP(Table1[[#This Row],[Customer ID]],customers!$A$1:$A$1001,customers!$I$1:$I$1001,,0)</f>
        <v>No</v>
      </c>
      <c r="P910" t="str">
        <f t="shared" si="44"/>
        <v>Light</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_xlfn.XLOOKUP(Table1[[#This Row],[Customer ID]],customers!$A$1:$A$1001,customers!$I$1:$I$1001,,0)</f>
        <v>No</v>
      </c>
      <c r="P911" t="str">
        <f t="shared" si="44"/>
        <v>Light</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_xlfn.XLOOKUP(Table1[[#This Row],[Customer ID]],customers!$A$1:$A$1001,customers!$I$1:$I$1001,,0)</f>
        <v>No</v>
      </c>
      <c r="P912" t="str">
        <f t="shared" si="44"/>
        <v>Dark</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_xlfn.XLOOKUP(Table1[[#This Row],[Customer ID]],customers!$A$1:$A$1001,customers!$I$1:$I$1001,,0)</f>
        <v>Yes</v>
      </c>
      <c r="P913" t="str">
        <f t="shared" si="44"/>
        <v>Medium</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_xlfn.XLOOKUP(Table1[[#This Row],[Customer ID]],customers!$A$1:$A$1001,customers!$I$1:$I$1001,,0)</f>
        <v>Yes</v>
      </c>
      <c r="P914" t="str">
        <f t="shared" si="44"/>
        <v>Medium</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_xlfn.XLOOKUP(Table1[[#This Row],[Customer ID]],customers!$A$1:$A$1001,customers!$I$1:$I$1001,,0)</f>
        <v>No</v>
      </c>
      <c r="P915" t="str">
        <f t="shared" si="44"/>
        <v>Medium</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_xlfn.XLOOKUP(Table1[[#This Row],[Customer ID]],customers!$A$1:$A$1001,customers!$I$1:$I$1001,,0)</f>
        <v>No</v>
      </c>
      <c r="P916" t="str">
        <f t="shared" si="44"/>
        <v>Medium</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_xlfn.XLOOKUP(Table1[[#This Row],[Customer ID]],customers!$A$1:$A$1001,customers!$I$1:$I$1001,,0)</f>
        <v>Yes</v>
      </c>
      <c r="P917" t="str">
        <f t="shared" si="44"/>
        <v>Dark</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_xlfn.XLOOKUP(Table1[[#This Row],[Customer ID]],customers!$A$1:$A$1001,customers!$I$1:$I$1001,,0)</f>
        <v>Yes</v>
      </c>
      <c r="P918" t="str">
        <f t="shared" si="44"/>
        <v>Dark</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_xlfn.XLOOKUP(Table1[[#This Row],[Customer ID]],customers!$A$1:$A$1001,customers!$I$1:$I$1001,,0)</f>
        <v>No</v>
      </c>
      <c r="P919" t="str">
        <f t="shared" si="44"/>
        <v>Medium</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_xlfn.XLOOKUP(Table1[[#This Row],[Customer ID]],customers!$A$1:$A$1001,customers!$I$1:$I$1001,,0)</f>
        <v>No</v>
      </c>
      <c r="P920" t="str">
        <f t="shared" si="44"/>
        <v>Dark</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_xlfn.XLOOKUP(Table1[[#This Row],[Customer ID]],customers!$A$1:$A$1001,customers!$I$1:$I$1001,,0)</f>
        <v>Yes</v>
      </c>
      <c r="P921" t="str">
        <f t="shared" si="44"/>
        <v>Dark</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_xlfn.XLOOKUP(Table1[[#This Row],[Customer ID]],customers!$A$1:$A$1001,customers!$I$1:$I$1001,,0)</f>
        <v>No</v>
      </c>
      <c r="P922" t="str">
        <f t="shared" si="44"/>
        <v>Dark</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Liberca</v>
      </c>
      <c r="O923" t="str">
        <f>_xlfn.XLOOKUP(Table1[[#This Row],[Customer ID]],customers!$A$1:$A$1001,customers!$I$1:$I$1001,,0)</f>
        <v>No</v>
      </c>
      <c r="P923" t="str">
        <f t="shared" si="44"/>
        <v>Dark</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_xlfn.XLOOKUP(Table1[[#This Row],[Customer ID]],customers!$A$1:$A$1001,customers!$I$1:$I$1001,,0)</f>
        <v>Yes</v>
      </c>
      <c r="P924" t="str">
        <f t="shared" si="44"/>
        <v>Medium</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_xlfn.XLOOKUP(Table1[[#This Row],[Customer ID]],customers!$A$1:$A$1001,customers!$I$1:$I$1001,,0)</f>
        <v>No</v>
      </c>
      <c r="P925" t="str">
        <f t="shared" si="44"/>
        <v>Dark</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_xlfn.XLOOKUP(Table1[[#This Row],[Customer ID]],customers!$A$1:$A$1001,customers!$I$1:$I$1001,,0)</f>
        <v>No</v>
      </c>
      <c r="P926" t="str">
        <f t="shared" si="44"/>
        <v>Light</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_xlfn.XLOOKUP(Table1[[#This Row],[Customer ID]],customers!$A$1:$A$1001,customers!$I$1:$I$1001,,0)</f>
        <v>No</v>
      </c>
      <c r="P927" t="str">
        <f t="shared" si="44"/>
        <v>Medium</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_xlfn.XLOOKUP(Table1[[#This Row],[Customer ID]],customers!$A$1:$A$1001,customers!$I$1:$I$1001,,0)</f>
        <v>Yes</v>
      </c>
      <c r="P928" t="str">
        <f t="shared" si="44"/>
        <v>Medium</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_xlfn.XLOOKUP(Table1[[#This Row],[Customer ID]],customers!$A$1:$A$1001,customers!$I$1:$I$1001,,0)</f>
        <v>No</v>
      </c>
      <c r="P929" t="str">
        <f t="shared" si="44"/>
        <v>Dark</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_xlfn.XLOOKUP(Table1[[#This Row],[Customer ID]],customers!$A$1:$A$1001,customers!$I$1:$I$1001,,0)</f>
        <v>Yes</v>
      </c>
      <c r="P930" t="str">
        <f t="shared" si="44"/>
        <v>Medium</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_xlfn.XLOOKUP(Table1[[#This Row],[Customer ID]],customers!$A$1:$A$1001,customers!$I$1:$I$1001,,0)</f>
        <v>Yes</v>
      </c>
      <c r="P931" t="str">
        <f t="shared" si="44"/>
        <v>Light</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_xlfn.XLOOKUP(Table1[[#This Row],[Customer ID]],customers!$A$1:$A$1001,customers!$I$1:$I$1001,,0)</f>
        <v>Yes</v>
      </c>
      <c r="P932" t="str">
        <f t="shared" si="44"/>
        <v>Dark</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_xlfn.XLOOKUP(Table1[[#This Row],[Customer ID]],customers!$A$1:$A$1001,customers!$I$1:$I$1001,,0)</f>
        <v>Yes</v>
      </c>
      <c r="P933" t="str">
        <f t="shared" si="44"/>
        <v>Dark</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_xlfn.XLOOKUP(Table1[[#This Row],[Customer ID]],customers!$A$1:$A$1001,customers!$I$1:$I$1001,,0)</f>
        <v>No</v>
      </c>
      <c r="P934" t="str">
        <f t="shared" si="44"/>
        <v>Medium</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_xlfn.XLOOKUP(Table1[[#This Row],[Customer ID]],customers!$A$1:$A$1001,customers!$I$1:$I$1001,,0)</f>
        <v>Yes</v>
      </c>
      <c r="P935" t="str">
        <f t="shared" si="44"/>
        <v>Dark</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_xlfn.XLOOKUP(Table1[[#This Row],[Customer ID]],customers!$A$1:$A$1001,customers!$I$1:$I$1001,,0)</f>
        <v>No</v>
      </c>
      <c r="P936" t="str">
        <f t="shared" si="44"/>
        <v>Medium</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_xlfn.XLOOKUP(Table1[[#This Row],[Customer ID]],customers!$A$1:$A$1001,customers!$I$1:$I$1001,,0)</f>
        <v>Yes</v>
      </c>
      <c r="P937" t="str">
        <f t="shared" si="44"/>
        <v>Medium</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Liberca</v>
      </c>
      <c r="O938" t="str">
        <f>_xlfn.XLOOKUP(Table1[[#This Row],[Customer ID]],customers!$A$1:$A$1001,customers!$I$1:$I$1001,,0)</f>
        <v>Yes</v>
      </c>
      <c r="P938" t="str">
        <f t="shared" si="44"/>
        <v>Dark</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_xlfn.XLOOKUP(Table1[[#This Row],[Customer ID]],customers!$A$1:$A$1001,customers!$I$1:$I$1001,,0)</f>
        <v>Yes</v>
      </c>
      <c r="P939" t="str">
        <f t="shared" si="44"/>
        <v>Medium</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_xlfn.XLOOKUP(Table1[[#This Row],[Customer ID]],customers!$A$1:$A$1001,customers!$I$1:$I$1001,,0)</f>
        <v>Yes</v>
      </c>
      <c r="P940" t="str">
        <f t="shared" si="44"/>
        <v>Light</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Liberca</v>
      </c>
      <c r="O941" t="str">
        <f>_xlfn.XLOOKUP(Table1[[#This Row],[Customer ID]],customers!$A$1:$A$1001,customers!$I$1:$I$1001,,0)</f>
        <v>No</v>
      </c>
      <c r="P941" t="str">
        <f t="shared" si="44"/>
        <v>Light</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_xlfn.XLOOKUP(Table1[[#This Row],[Customer ID]],customers!$A$1:$A$1001,customers!$I$1:$I$1001,,0)</f>
        <v>Yes</v>
      </c>
      <c r="P942" t="str">
        <f t="shared" si="44"/>
        <v>Light</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_xlfn.XLOOKUP(Table1[[#This Row],[Customer ID]],customers!$A$1:$A$1001,customers!$I$1:$I$1001,,0)</f>
        <v>Yes</v>
      </c>
      <c r="P943" t="str">
        <f t="shared" si="44"/>
        <v>Light</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_xlfn.XLOOKUP(Table1[[#This Row],[Customer ID]],customers!$A$1:$A$1001,customers!$I$1:$I$1001,,0)</f>
        <v>No</v>
      </c>
      <c r="P944" t="str">
        <f t="shared" si="44"/>
        <v>Light</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_xlfn.XLOOKUP(Table1[[#This Row],[Customer ID]],customers!$A$1:$A$1001,customers!$I$1:$I$1001,,0)</f>
        <v>No</v>
      </c>
      <c r="P945" t="str">
        <f t="shared" si="44"/>
        <v>Light</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_xlfn.XLOOKUP(Table1[[#This Row],[Customer ID]],customers!$A$1:$A$1001,customers!$I$1:$I$1001,,0)</f>
        <v>No</v>
      </c>
      <c r="P946" t="str">
        <f t="shared" si="44"/>
        <v>Light</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Liberca</v>
      </c>
      <c r="O947" t="str">
        <f>_xlfn.XLOOKUP(Table1[[#This Row],[Customer ID]],customers!$A$1:$A$1001,customers!$I$1:$I$1001,,0)</f>
        <v>No</v>
      </c>
      <c r="P947" t="str">
        <f t="shared" si="44"/>
        <v>Dark</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Liberca</v>
      </c>
      <c r="O948" t="str">
        <f>_xlfn.XLOOKUP(Table1[[#This Row],[Customer ID]],customers!$A$1:$A$1001,customers!$I$1:$I$1001,,0)</f>
        <v>No</v>
      </c>
      <c r="P948" t="str">
        <f t="shared" si="44"/>
        <v>Dark</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_xlfn.XLOOKUP(Table1[[#This Row],[Customer ID]],customers!$A$1:$A$1001,customers!$I$1:$I$1001,,0)</f>
        <v>No</v>
      </c>
      <c r="P949" t="str">
        <f t="shared" si="44"/>
        <v>Medium</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_xlfn.XLOOKUP(Table1[[#This Row],[Customer ID]],customers!$A$1:$A$1001,customers!$I$1:$I$1001,,0)</f>
        <v>Yes</v>
      </c>
      <c r="P950" t="str">
        <f t="shared" si="44"/>
        <v>Dark</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_xlfn.XLOOKUP(Table1[[#This Row],[Customer ID]],customers!$A$1:$A$1001,customers!$I$1:$I$1001,,0)</f>
        <v>No</v>
      </c>
      <c r="P951" t="str">
        <f t="shared" si="44"/>
        <v>Light</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_xlfn.XLOOKUP(Table1[[#This Row],[Customer ID]],customers!$A$1:$A$1001,customers!$I$1:$I$1001,,0)</f>
        <v>Yes</v>
      </c>
      <c r="P952" t="str">
        <f t="shared" si="44"/>
        <v>Light</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_xlfn.XLOOKUP(Table1[[#This Row],[Customer ID]],customers!$A$1:$A$1001,customers!$I$1:$I$1001,,0)</f>
        <v>No</v>
      </c>
      <c r="P953" t="str">
        <f t="shared" si="44"/>
        <v>Light</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_xlfn.XLOOKUP(Table1[[#This Row],[Customer ID]],customers!$A$1:$A$1001,customers!$I$1:$I$1001,,0)</f>
        <v>Yes</v>
      </c>
      <c r="P954" t="str">
        <f t="shared" si="44"/>
        <v>Medium</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_xlfn.XLOOKUP(Table1[[#This Row],[Customer ID]],customers!$A$1:$A$1001,customers!$I$1:$I$1001,,0)</f>
        <v>Yes</v>
      </c>
      <c r="P955" t="str">
        <f t="shared" si="44"/>
        <v>Light</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_xlfn.XLOOKUP(Table1[[#This Row],[Customer ID]],customers!$A$1:$A$1001,customers!$I$1:$I$1001,,0)</f>
        <v>Yes</v>
      </c>
      <c r="P956" t="str">
        <f t="shared" si="44"/>
        <v>Dark</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_xlfn.XLOOKUP(Table1[[#This Row],[Customer ID]],customers!$A$1:$A$1001,customers!$I$1:$I$1001,,0)</f>
        <v>Yes</v>
      </c>
      <c r="P957" t="str">
        <f t="shared" si="44"/>
        <v>Light</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_xlfn.XLOOKUP(Table1[[#This Row],[Customer ID]],customers!$A$1:$A$1001,customers!$I$1:$I$1001,,0)</f>
        <v>Yes</v>
      </c>
      <c r="P958" t="str">
        <f t="shared" si="44"/>
        <v>Light</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_xlfn.XLOOKUP(Table1[[#This Row],[Customer ID]],customers!$A$1:$A$1001,customers!$I$1:$I$1001,,0)</f>
        <v>Yes</v>
      </c>
      <c r="P959" t="str">
        <f t="shared" si="44"/>
        <v>Light</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_xlfn.XLOOKUP(Table1[[#This Row],[Customer ID]],customers!$A$1:$A$1001,customers!$I$1:$I$1001,,0)</f>
        <v>Yes</v>
      </c>
      <c r="P960" t="str">
        <f t="shared" si="44"/>
        <v>Light</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Liberca</v>
      </c>
      <c r="O961" t="str">
        <f>_xlfn.XLOOKUP(Table1[[#This Row],[Customer ID]],customers!$A$1:$A$1001,customers!$I$1:$I$1001,,0)</f>
        <v>Yes</v>
      </c>
      <c r="P961" t="str">
        <f t="shared" si="44"/>
        <v>Light</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Liberca</v>
      </c>
      <c r="O962" t="str">
        <f>_xlfn.XLOOKUP(Table1[[#This Row],[Customer ID]],customers!$A$1:$A$1001,customers!$I$1:$I$1001,,0)</f>
        <v>Yes</v>
      </c>
      <c r="P962" t="str">
        <f t="shared" si="44"/>
        <v>Light</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IF(I963="Rob","Robusta",IF(I963="Exc","Excelsa",IF(I963="Ara","Arabica",IF(I963="Lib","Liberca",""))))</f>
        <v>Arabica</v>
      </c>
      <c r="O963" t="str">
        <f>_xlfn.XLOOKUP(Table1[[#This Row],[Customer ID]],customers!$A$1:$A$1001,customers!$I$1:$I$1001,,0)</f>
        <v>Yes</v>
      </c>
      <c r="P963" t="str">
        <f t="shared" ref="P963:P1001" si="47">IF(J963="M","Medium",IF(J963="L","Light",IF(J963="D","Dark","")))</f>
        <v>Dark</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_xlfn.XLOOKUP(Table1[[#This Row],[Customer ID]],customers!$A$1:$A$1001,customers!$I$1:$I$1001,,0)</f>
        <v>Yes</v>
      </c>
      <c r="P964" t="str">
        <f t="shared" si="47"/>
        <v>Dark</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_xlfn.XLOOKUP(Table1[[#This Row],[Customer ID]],customers!$A$1:$A$1001,customers!$I$1:$I$1001,,0)</f>
        <v>Yes</v>
      </c>
      <c r="P965" t="str">
        <f t="shared" si="47"/>
        <v>Medium</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_xlfn.XLOOKUP(Table1[[#This Row],[Customer ID]],customers!$A$1:$A$1001,customers!$I$1:$I$1001,,0)</f>
        <v>No</v>
      </c>
      <c r="P966" t="str">
        <f t="shared" si="47"/>
        <v>Light</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_xlfn.XLOOKUP(Table1[[#This Row],[Customer ID]],customers!$A$1:$A$1001,customers!$I$1:$I$1001,,0)</f>
        <v>Yes</v>
      </c>
      <c r="P967" t="str">
        <f t="shared" si="47"/>
        <v>Medium</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_xlfn.XLOOKUP(Table1[[#This Row],[Customer ID]],customers!$A$1:$A$1001,customers!$I$1:$I$1001,,0)</f>
        <v>Yes</v>
      </c>
      <c r="P968" t="str">
        <f t="shared" si="47"/>
        <v>Light</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_xlfn.XLOOKUP(Table1[[#This Row],[Customer ID]],customers!$A$1:$A$1001,customers!$I$1:$I$1001,,0)</f>
        <v>Yes</v>
      </c>
      <c r="P969" t="str">
        <f t="shared" si="47"/>
        <v>Dark</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_xlfn.XLOOKUP(Table1[[#This Row],[Customer ID]],customers!$A$1:$A$1001,customers!$I$1:$I$1001,,0)</f>
        <v>No</v>
      </c>
      <c r="P970" t="str">
        <f t="shared" si="47"/>
        <v>Medium</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Liberca</v>
      </c>
      <c r="O971" t="str">
        <f>_xlfn.XLOOKUP(Table1[[#This Row],[Customer ID]],customers!$A$1:$A$1001,customers!$I$1:$I$1001,,0)</f>
        <v>Yes</v>
      </c>
      <c r="P971" t="str">
        <f t="shared" si="47"/>
        <v>Dark</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_xlfn.XLOOKUP(Table1[[#This Row],[Customer ID]],customers!$A$1:$A$1001,customers!$I$1:$I$1001,,0)</f>
        <v>No</v>
      </c>
      <c r="P972" t="str">
        <f t="shared" si="47"/>
        <v>Medium</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_xlfn.XLOOKUP(Table1[[#This Row],[Customer ID]],customers!$A$1:$A$1001,customers!$I$1:$I$1001,,0)</f>
        <v>No</v>
      </c>
      <c r="P973" t="str">
        <f t="shared" si="47"/>
        <v>Light</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_xlfn.XLOOKUP(Table1[[#This Row],[Customer ID]],customers!$A$1:$A$1001,customers!$I$1:$I$1001,,0)</f>
        <v>Yes</v>
      </c>
      <c r="P974" t="str">
        <f t="shared" si="47"/>
        <v>Light</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Liberca</v>
      </c>
      <c r="O975" t="str">
        <f>_xlfn.XLOOKUP(Table1[[#This Row],[Customer ID]],customers!$A$1:$A$1001,customers!$I$1:$I$1001,,0)</f>
        <v>No</v>
      </c>
      <c r="P975" t="str">
        <f t="shared" si="47"/>
        <v>Medium</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_xlfn.XLOOKUP(Table1[[#This Row],[Customer ID]],customers!$A$1:$A$1001,customers!$I$1:$I$1001,,0)</f>
        <v>Yes</v>
      </c>
      <c r="P976" t="str">
        <f t="shared" si="47"/>
        <v>Dark</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_xlfn.XLOOKUP(Table1[[#This Row],[Customer ID]],customers!$A$1:$A$1001,customers!$I$1:$I$1001,,0)</f>
        <v>Yes</v>
      </c>
      <c r="P977" t="str">
        <f t="shared" si="47"/>
        <v>Dark</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_xlfn.XLOOKUP(Table1[[#This Row],[Customer ID]],customers!$A$1:$A$1001,customers!$I$1:$I$1001,,0)</f>
        <v>Yes</v>
      </c>
      <c r="P978" t="str">
        <f t="shared" si="47"/>
        <v>Light</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_xlfn.XLOOKUP(Table1[[#This Row],[Customer ID]],customers!$A$1:$A$1001,customers!$I$1:$I$1001,,0)</f>
        <v>No</v>
      </c>
      <c r="P979" t="str">
        <f t="shared" si="47"/>
        <v>Light</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_xlfn.XLOOKUP(Table1[[#This Row],[Customer ID]],customers!$A$1:$A$1001,customers!$I$1:$I$1001,,0)</f>
        <v>No</v>
      </c>
      <c r="P980" t="str">
        <f t="shared" si="47"/>
        <v>Light</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_xlfn.XLOOKUP(Table1[[#This Row],[Customer ID]],customers!$A$1:$A$1001,customers!$I$1:$I$1001,,0)</f>
        <v>No</v>
      </c>
      <c r="P981" t="str">
        <f t="shared" si="47"/>
        <v>Dark</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_xlfn.XLOOKUP(Table1[[#This Row],[Customer ID]],customers!$A$1:$A$1001,customers!$I$1:$I$1001,,0)</f>
        <v>Yes</v>
      </c>
      <c r="P982" t="str">
        <f t="shared" si="47"/>
        <v>Dark</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_xlfn.XLOOKUP(Table1[[#This Row],[Customer ID]],customers!$A$1:$A$1001,customers!$I$1:$I$1001,,0)</f>
        <v>Yes</v>
      </c>
      <c r="P983" t="str">
        <f t="shared" si="47"/>
        <v>Dark</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_xlfn.XLOOKUP(Table1[[#This Row],[Customer ID]],customers!$A$1:$A$1001,customers!$I$1:$I$1001,,0)</f>
        <v>Yes</v>
      </c>
      <c r="P984" t="str">
        <f t="shared" si="47"/>
        <v>Light</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_xlfn.XLOOKUP(Table1[[#This Row],[Customer ID]],customers!$A$1:$A$1001,customers!$I$1:$I$1001,,0)</f>
        <v>Yes</v>
      </c>
      <c r="P985" t="str">
        <f t="shared" si="47"/>
        <v>Medium</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_xlfn.XLOOKUP(Table1[[#This Row],[Customer ID]],customers!$A$1:$A$1001,customers!$I$1:$I$1001,,0)</f>
        <v>Yes</v>
      </c>
      <c r="P986" t="str">
        <f t="shared" si="47"/>
        <v>Medium</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_xlfn.XLOOKUP(Table1[[#This Row],[Customer ID]],customers!$A$1:$A$1001,customers!$I$1:$I$1001,,0)</f>
        <v>No</v>
      </c>
      <c r="P987" t="str">
        <f t="shared" si="47"/>
        <v>Light</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Liberca</v>
      </c>
      <c r="O988" t="str">
        <f>_xlfn.XLOOKUP(Table1[[#This Row],[Customer ID]],customers!$A$1:$A$1001,customers!$I$1:$I$1001,,0)</f>
        <v>No</v>
      </c>
      <c r="P988" t="str">
        <f t="shared" si="47"/>
        <v>Medium</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_xlfn.XLOOKUP(Table1[[#This Row],[Customer ID]],customers!$A$1:$A$1001,customers!$I$1:$I$1001,,0)</f>
        <v>Yes</v>
      </c>
      <c r="P989" t="str">
        <f t="shared" si="47"/>
        <v>Dark</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_xlfn.XLOOKUP(Table1[[#This Row],[Customer ID]],customers!$A$1:$A$1001,customers!$I$1:$I$1001,,0)</f>
        <v>Yes</v>
      </c>
      <c r="P990" t="str">
        <f t="shared" si="47"/>
        <v>Medium</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_xlfn.XLOOKUP(Table1[[#This Row],[Customer ID]],customers!$A$1:$A$1001,customers!$I$1:$I$1001,,0)</f>
        <v>Yes</v>
      </c>
      <c r="P991" t="str">
        <f t="shared" si="47"/>
        <v>Medium</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_xlfn.XLOOKUP(Table1[[#This Row],[Customer ID]],customers!$A$1:$A$1001,customers!$I$1:$I$1001,,0)</f>
        <v>No</v>
      </c>
      <c r="P992" t="str">
        <f t="shared" si="47"/>
        <v>Dark</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Liberca</v>
      </c>
      <c r="O993" t="str">
        <f>_xlfn.XLOOKUP(Table1[[#This Row],[Customer ID]],customers!$A$1:$A$1001,customers!$I$1:$I$1001,,0)</f>
        <v>No</v>
      </c>
      <c r="P993" t="str">
        <f t="shared" si="47"/>
        <v>Dark</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Liberca</v>
      </c>
      <c r="O994" t="str">
        <f>_xlfn.XLOOKUP(Table1[[#This Row],[Customer ID]],customers!$A$1:$A$1001,customers!$I$1:$I$1001,,0)</f>
        <v>No</v>
      </c>
      <c r="P994" t="str">
        <f t="shared" si="47"/>
        <v>Light</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_xlfn.XLOOKUP(Table1[[#This Row],[Customer ID]],customers!$A$1:$A$1001,customers!$I$1:$I$1001,,0)</f>
        <v>No</v>
      </c>
      <c r="P995" t="str">
        <f t="shared" si="47"/>
        <v>Light</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_xlfn.XLOOKUP(Table1[[#This Row],[Customer ID]],customers!$A$1:$A$1001,customers!$I$1:$I$1001,,0)</f>
        <v>No</v>
      </c>
      <c r="P996" t="str">
        <f t="shared" si="47"/>
        <v>Dark</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_xlfn.XLOOKUP(Table1[[#This Row],[Customer ID]],customers!$A$1:$A$1001,customers!$I$1:$I$1001,,0)</f>
        <v>No</v>
      </c>
      <c r="P997" t="str">
        <f t="shared" si="47"/>
        <v>Light</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_xlfn.XLOOKUP(Table1[[#This Row],[Customer ID]],customers!$A$1:$A$1001,customers!$I$1:$I$1001,,0)</f>
        <v>No</v>
      </c>
      <c r="P998" t="str">
        <f t="shared" si="47"/>
        <v>Medium</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_xlfn.XLOOKUP(Table1[[#This Row],[Customer ID]],customers!$A$1:$A$1001,customers!$I$1:$I$1001,,0)</f>
        <v>No</v>
      </c>
      <c r="P999" t="str">
        <f t="shared" si="47"/>
        <v>Medium</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_xlfn.XLOOKUP(Table1[[#This Row],[Customer ID]],customers!$A$1:$A$1001,customers!$I$1:$I$1001,,0)</f>
        <v>No</v>
      </c>
      <c r="P1000" t="str">
        <f t="shared" si="47"/>
        <v>Dark</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_xlfn.XLOOKUP(Table1[[#This Row],[Customer ID]],customers!$A$1:$A$1001,customers!$I$1:$I$1001,,0)</f>
        <v>Yes</v>
      </c>
      <c r="P1001" t="str">
        <f t="shared" si="47"/>
        <v>Medium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7"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A53AA-43E5-45DE-8A26-14497F7B96C7}">
  <dimension ref="A3:F48"/>
  <sheetViews>
    <sheetView topLeftCell="A4" zoomScale="60" zoomScaleNormal="60" workbookViewId="0">
      <selection activeCell="AA23" sqref="AA23"/>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6.7265625" bestFit="1" customWidth="1"/>
    <col min="6" max="6" width="7.7265625" bestFit="1" customWidth="1"/>
    <col min="7" max="7" width="10.7265625" bestFit="1" customWidth="1"/>
  </cols>
  <sheetData>
    <row r="3" spans="1:6" x14ac:dyDescent="0.35">
      <c r="A3" s="7" t="s">
        <v>6198</v>
      </c>
      <c r="C3" s="7" t="s">
        <v>6196</v>
      </c>
    </row>
    <row r="4" spans="1:6" x14ac:dyDescent="0.35">
      <c r="A4" s="7" t="s">
        <v>6215</v>
      </c>
      <c r="B4" s="7" t="s">
        <v>6216</v>
      </c>
      <c r="C4" t="s">
        <v>6217</v>
      </c>
      <c r="D4" t="s">
        <v>6218</v>
      </c>
      <c r="E4" t="s">
        <v>6219</v>
      </c>
      <c r="F4" t="s">
        <v>6220</v>
      </c>
    </row>
    <row r="5" spans="1:6" x14ac:dyDescent="0.35">
      <c r="A5" t="s">
        <v>6199</v>
      </c>
      <c r="B5" t="s">
        <v>6200</v>
      </c>
      <c r="C5" s="8">
        <v>186.85499999999999</v>
      </c>
      <c r="D5" s="8">
        <v>305.97000000000003</v>
      </c>
      <c r="E5" s="8">
        <v>213.15999999999997</v>
      </c>
      <c r="F5" s="8">
        <v>123</v>
      </c>
    </row>
    <row r="6" spans="1:6" x14ac:dyDescent="0.35">
      <c r="B6" t="s">
        <v>6201</v>
      </c>
      <c r="C6" s="8">
        <v>251.96499999999997</v>
      </c>
      <c r="D6" s="8">
        <v>129.46</v>
      </c>
      <c r="E6" s="8">
        <v>434.03999999999996</v>
      </c>
      <c r="F6" s="8">
        <v>171.93999999999997</v>
      </c>
    </row>
    <row r="7" spans="1:6" x14ac:dyDescent="0.35">
      <c r="B7" t="s">
        <v>6202</v>
      </c>
      <c r="C7" s="8">
        <v>224.94499999999999</v>
      </c>
      <c r="D7" s="8">
        <v>349.12</v>
      </c>
      <c r="E7" s="8">
        <v>321.04000000000002</v>
      </c>
      <c r="F7" s="8">
        <v>126.035</v>
      </c>
    </row>
    <row r="8" spans="1:6" x14ac:dyDescent="0.35">
      <c r="B8" t="s">
        <v>6203</v>
      </c>
      <c r="C8" s="8">
        <v>307.12</v>
      </c>
      <c r="D8" s="8">
        <v>681.07499999999993</v>
      </c>
      <c r="E8" s="8">
        <v>533.70499999999993</v>
      </c>
      <c r="F8" s="8">
        <v>158.85</v>
      </c>
    </row>
    <row r="9" spans="1:6" x14ac:dyDescent="0.35">
      <c r="B9" t="s">
        <v>6204</v>
      </c>
      <c r="C9" s="8">
        <v>53.664999999999992</v>
      </c>
      <c r="D9" s="8">
        <v>83.025000000000006</v>
      </c>
      <c r="E9" s="8">
        <v>193.83499999999998</v>
      </c>
      <c r="F9" s="8">
        <v>68.039999999999992</v>
      </c>
    </row>
    <row r="10" spans="1:6" x14ac:dyDescent="0.35">
      <c r="B10" t="s">
        <v>6205</v>
      </c>
      <c r="C10" s="8">
        <v>163.01999999999998</v>
      </c>
      <c r="D10" s="8">
        <v>678.3599999999999</v>
      </c>
      <c r="E10" s="8">
        <v>171.04500000000002</v>
      </c>
      <c r="F10" s="8">
        <v>372.255</v>
      </c>
    </row>
    <row r="11" spans="1:6" x14ac:dyDescent="0.35">
      <c r="B11" t="s">
        <v>6206</v>
      </c>
      <c r="C11" s="8">
        <v>345.02</v>
      </c>
      <c r="D11" s="8">
        <v>273.86999999999995</v>
      </c>
      <c r="E11" s="8">
        <v>184.12999999999997</v>
      </c>
      <c r="F11" s="8">
        <v>201.11499999999998</v>
      </c>
    </row>
    <row r="12" spans="1:6" x14ac:dyDescent="0.35">
      <c r="B12" t="s">
        <v>6207</v>
      </c>
      <c r="C12" s="8">
        <v>334.89</v>
      </c>
      <c r="D12" s="8">
        <v>70.95</v>
      </c>
      <c r="E12" s="8">
        <v>134.23000000000002</v>
      </c>
      <c r="F12" s="8">
        <v>166.27499999999998</v>
      </c>
    </row>
    <row r="13" spans="1:6" x14ac:dyDescent="0.35">
      <c r="B13" t="s">
        <v>6208</v>
      </c>
      <c r="C13" s="8">
        <v>178.70999999999998</v>
      </c>
      <c r="D13" s="8">
        <v>166.1</v>
      </c>
      <c r="E13" s="8">
        <v>439.30999999999995</v>
      </c>
      <c r="F13" s="8">
        <v>492.9</v>
      </c>
    </row>
    <row r="14" spans="1:6" x14ac:dyDescent="0.35">
      <c r="B14" t="s">
        <v>6209</v>
      </c>
      <c r="C14" s="8">
        <v>301.98500000000001</v>
      </c>
      <c r="D14" s="8">
        <v>153.76499999999999</v>
      </c>
      <c r="E14" s="8">
        <v>215.55499999999998</v>
      </c>
      <c r="F14" s="8">
        <v>213.66499999999999</v>
      </c>
    </row>
    <row r="15" spans="1:6" x14ac:dyDescent="0.35">
      <c r="B15" t="s">
        <v>6210</v>
      </c>
      <c r="C15" s="8">
        <v>312.83499999999998</v>
      </c>
      <c r="D15" s="8">
        <v>63.249999999999993</v>
      </c>
      <c r="E15" s="8">
        <v>350.89500000000004</v>
      </c>
      <c r="F15" s="8">
        <v>96.405000000000001</v>
      </c>
    </row>
    <row r="16" spans="1:6" x14ac:dyDescent="0.35">
      <c r="B16" t="s">
        <v>6211</v>
      </c>
      <c r="C16" s="8">
        <v>265.62</v>
      </c>
      <c r="D16" s="8">
        <v>526.51499999999987</v>
      </c>
      <c r="E16" s="8">
        <v>187.06</v>
      </c>
      <c r="F16" s="8">
        <v>210.58999999999997</v>
      </c>
    </row>
    <row r="17" spans="1:6" x14ac:dyDescent="0.35">
      <c r="A17" t="s">
        <v>6212</v>
      </c>
      <c r="B17" t="s">
        <v>6200</v>
      </c>
      <c r="C17" s="8">
        <v>47.25</v>
      </c>
      <c r="D17" s="8">
        <v>65.805000000000007</v>
      </c>
      <c r="E17" s="8">
        <v>274.67500000000001</v>
      </c>
      <c r="F17" s="8">
        <v>179.22</v>
      </c>
    </row>
    <row r="18" spans="1:6" x14ac:dyDescent="0.35">
      <c r="B18" t="s">
        <v>6201</v>
      </c>
      <c r="C18" s="8">
        <v>745.44999999999993</v>
      </c>
      <c r="D18" s="8">
        <v>428.88499999999999</v>
      </c>
      <c r="E18" s="8">
        <v>194.17499999999998</v>
      </c>
      <c r="F18" s="8">
        <v>429.82999999999993</v>
      </c>
    </row>
    <row r="19" spans="1:6" x14ac:dyDescent="0.35">
      <c r="B19" t="s">
        <v>6202</v>
      </c>
      <c r="C19" s="8">
        <v>130.47</v>
      </c>
      <c r="D19" s="8">
        <v>271.48500000000001</v>
      </c>
      <c r="E19" s="8">
        <v>281.20499999999998</v>
      </c>
      <c r="F19" s="8">
        <v>231.63000000000002</v>
      </c>
    </row>
    <row r="20" spans="1:6" x14ac:dyDescent="0.35">
      <c r="B20" t="s">
        <v>6203</v>
      </c>
      <c r="C20" s="8">
        <v>27</v>
      </c>
      <c r="D20" s="8">
        <v>347.26</v>
      </c>
      <c r="E20" s="8">
        <v>147.51</v>
      </c>
      <c r="F20" s="8">
        <v>240.04</v>
      </c>
    </row>
    <row r="21" spans="1:6" x14ac:dyDescent="0.35">
      <c r="B21" t="s">
        <v>6204</v>
      </c>
      <c r="C21" s="8">
        <v>255.11499999999995</v>
      </c>
      <c r="D21" s="8">
        <v>541.73</v>
      </c>
      <c r="E21" s="8">
        <v>83.43</v>
      </c>
      <c r="F21" s="8">
        <v>59.079999999999991</v>
      </c>
    </row>
    <row r="22" spans="1:6" x14ac:dyDescent="0.35">
      <c r="B22" t="s">
        <v>6205</v>
      </c>
      <c r="C22" s="8">
        <v>584.78999999999985</v>
      </c>
      <c r="D22" s="8">
        <v>357.42999999999995</v>
      </c>
      <c r="E22" s="8">
        <v>355.34</v>
      </c>
      <c r="F22" s="8">
        <v>140.88</v>
      </c>
    </row>
    <row r="23" spans="1:6" x14ac:dyDescent="0.35">
      <c r="B23" t="s">
        <v>6206</v>
      </c>
      <c r="C23" s="8">
        <v>430.62</v>
      </c>
      <c r="D23" s="8">
        <v>227.42500000000001</v>
      </c>
      <c r="E23" s="8">
        <v>236.315</v>
      </c>
      <c r="F23" s="8">
        <v>414.58499999999992</v>
      </c>
    </row>
    <row r="24" spans="1:6" x14ac:dyDescent="0.35">
      <c r="B24" t="s">
        <v>6207</v>
      </c>
      <c r="C24" s="8">
        <v>22.5</v>
      </c>
      <c r="D24" s="8">
        <v>77.72</v>
      </c>
      <c r="E24" s="8">
        <v>60.5</v>
      </c>
      <c r="F24" s="8">
        <v>139.67999999999998</v>
      </c>
    </row>
    <row r="25" spans="1:6" x14ac:dyDescent="0.35">
      <c r="B25" t="s">
        <v>6208</v>
      </c>
      <c r="C25" s="8">
        <v>126.14999999999999</v>
      </c>
      <c r="D25" s="8">
        <v>195.11</v>
      </c>
      <c r="E25" s="8">
        <v>89.13</v>
      </c>
      <c r="F25" s="8">
        <v>302.65999999999997</v>
      </c>
    </row>
    <row r="26" spans="1:6" x14ac:dyDescent="0.35">
      <c r="B26" t="s">
        <v>6209</v>
      </c>
      <c r="C26" s="8">
        <v>376.03</v>
      </c>
      <c r="D26" s="8">
        <v>523.24</v>
      </c>
      <c r="E26" s="8">
        <v>440.96499999999997</v>
      </c>
      <c r="F26" s="8">
        <v>174.46999999999997</v>
      </c>
    </row>
    <row r="27" spans="1:6" x14ac:dyDescent="0.35">
      <c r="B27" t="s">
        <v>6210</v>
      </c>
      <c r="C27" s="8">
        <v>515.17999999999995</v>
      </c>
      <c r="D27" s="8">
        <v>142.56</v>
      </c>
      <c r="E27" s="8">
        <v>347.03999999999996</v>
      </c>
      <c r="F27" s="8">
        <v>104.08499999999999</v>
      </c>
    </row>
    <row r="28" spans="1:6" x14ac:dyDescent="0.35">
      <c r="B28" t="s">
        <v>6211</v>
      </c>
      <c r="C28" s="8">
        <v>95.859999999999985</v>
      </c>
      <c r="D28" s="8">
        <v>484.76</v>
      </c>
      <c r="E28" s="8">
        <v>94.17</v>
      </c>
      <c r="F28" s="8">
        <v>77.10499999999999</v>
      </c>
    </row>
    <row r="29" spans="1:6" x14ac:dyDescent="0.35">
      <c r="A29" t="s">
        <v>6213</v>
      </c>
      <c r="B29" t="s">
        <v>6200</v>
      </c>
      <c r="C29" s="8">
        <v>258.34500000000003</v>
      </c>
      <c r="D29" s="8">
        <v>139.625</v>
      </c>
      <c r="E29" s="8">
        <v>279.52000000000004</v>
      </c>
      <c r="F29" s="8">
        <v>160.19499999999999</v>
      </c>
    </row>
    <row r="30" spans="1:6" x14ac:dyDescent="0.35">
      <c r="B30" t="s">
        <v>6201</v>
      </c>
      <c r="C30" s="8">
        <v>342.2</v>
      </c>
      <c r="D30" s="8">
        <v>284.24999999999994</v>
      </c>
      <c r="E30" s="8">
        <v>251.83</v>
      </c>
      <c r="F30" s="8">
        <v>80.550000000000011</v>
      </c>
    </row>
    <row r="31" spans="1:6" x14ac:dyDescent="0.35">
      <c r="B31" t="s">
        <v>6202</v>
      </c>
      <c r="C31" s="8">
        <v>418.30499999999989</v>
      </c>
      <c r="D31" s="8">
        <v>468.125</v>
      </c>
      <c r="E31" s="8">
        <v>405.05500000000006</v>
      </c>
      <c r="F31" s="8">
        <v>253.15499999999997</v>
      </c>
    </row>
    <row r="32" spans="1:6" x14ac:dyDescent="0.35">
      <c r="B32" t="s">
        <v>6203</v>
      </c>
      <c r="C32" s="8">
        <v>102.32999999999998</v>
      </c>
      <c r="D32" s="8">
        <v>242.14000000000001</v>
      </c>
      <c r="E32" s="8">
        <v>554.875</v>
      </c>
      <c r="F32" s="8">
        <v>106.23999999999998</v>
      </c>
    </row>
    <row r="33" spans="1:6" x14ac:dyDescent="0.35">
      <c r="B33" t="s">
        <v>6204</v>
      </c>
      <c r="C33" s="8">
        <v>234.71999999999997</v>
      </c>
      <c r="D33" s="8">
        <v>133.08000000000001</v>
      </c>
      <c r="E33" s="8">
        <v>267.2</v>
      </c>
      <c r="F33" s="8">
        <v>272.68999999999994</v>
      </c>
    </row>
    <row r="34" spans="1:6" x14ac:dyDescent="0.35">
      <c r="B34" t="s">
        <v>6205</v>
      </c>
      <c r="C34" s="8">
        <v>430.39</v>
      </c>
      <c r="D34" s="8">
        <v>136.20500000000001</v>
      </c>
      <c r="E34" s="8">
        <v>209.6</v>
      </c>
      <c r="F34" s="8">
        <v>88.334999999999994</v>
      </c>
    </row>
    <row r="35" spans="1:6" x14ac:dyDescent="0.35">
      <c r="B35" t="s">
        <v>6206</v>
      </c>
      <c r="C35" s="8">
        <v>109.005</v>
      </c>
      <c r="D35" s="8">
        <v>393.57499999999999</v>
      </c>
      <c r="E35" s="8">
        <v>61.034999999999997</v>
      </c>
      <c r="F35" s="8">
        <v>199.48999999999998</v>
      </c>
    </row>
    <row r="36" spans="1:6" x14ac:dyDescent="0.35">
      <c r="B36" t="s">
        <v>6207</v>
      </c>
      <c r="C36" s="8">
        <v>287.52499999999998</v>
      </c>
      <c r="D36" s="8">
        <v>288.67</v>
      </c>
      <c r="E36" s="8">
        <v>125.58</v>
      </c>
      <c r="F36" s="8">
        <v>374.13499999999999</v>
      </c>
    </row>
    <row r="37" spans="1:6" x14ac:dyDescent="0.35">
      <c r="B37" t="s">
        <v>6208</v>
      </c>
      <c r="C37" s="8">
        <v>840.92999999999984</v>
      </c>
      <c r="D37" s="8">
        <v>409.875</v>
      </c>
      <c r="E37" s="8">
        <v>171.32999999999998</v>
      </c>
      <c r="F37" s="8">
        <v>221.43999999999997</v>
      </c>
    </row>
    <row r="38" spans="1:6" x14ac:dyDescent="0.35">
      <c r="B38" t="s">
        <v>6209</v>
      </c>
      <c r="C38" s="8">
        <v>299.07</v>
      </c>
      <c r="D38" s="8">
        <v>260.32499999999999</v>
      </c>
      <c r="E38" s="8">
        <v>584.64</v>
      </c>
      <c r="F38" s="8">
        <v>256.36500000000001</v>
      </c>
    </row>
    <row r="39" spans="1:6" x14ac:dyDescent="0.35">
      <c r="B39" t="s">
        <v>6210</v>
      </c>
      <c r="C39" s="8">
        <v>323.32499999999999</v>
      </c>
      <c r="D39" s="8">
        <v>565.57000000000005</v>
      </c>
      <c r="E39" s="8">
        <v>537.80999999999995</v>
      </c>
      <c r="F39" s="8">
        <v>189.47499999999999</v>
      </c>
    </row>
    <row r="40" spans="1:6" x14ac:dyDescent="0.35">
      <c r="B40" t="s">
        <v>6211</v>
      </c>
      <c r="C40" s="8">
        <v>399.48499999999996</v>
      </c>
      <c r="D40" s="8">
        <v>148.19999999999999</v>
      </c>
      <c r="E40" s="8">
        <v>388.21999999999997</v>
      </c>
      <c r="F40" s="8">
        <v>212.07499999999999</v>
      </c>
    </row>
    <row r="41" spans="1:6" x14ac:dyDescent="0.35">
      <c r="A41" t="s">
        <v>6214</v>
      </c>
      <c r="B41" t="s">
        <v>6200</v>
      </c>
      <c r="C41" s="8">
        <v>112.69499999999999</v>
      </c>
      <c r="D41" s="8">
        <v>166.32</v>
      </c>
      <c r="E41" s="8">
        <v>843.71499999999992</v>
      </c>
      <c r="F41" s="8">
        <v>146.685</v>
      </c>
    </row>
    <row r="42" spans="1:6" x14ac:dyDescent="0.35">
      <c r="B42" t="s">
        <v>6201</v>
      </c>
      <c r="C42" s="8">
        <v>114.87999999999998</v>
      </c>
      <c r="D42" s="8">
        <v>133.815</v>
      </c>
      <c r="E42" s="8">
        <v>91.175000000000011</v>
      </c>
      <c r="F42" s="8">
        <v>53.759999999999991</v>
      </c>
    </row>
    <row r="43" spans="1:6" x14ac:dyDescent="0.35">
      <c r="B43" t="s">
        <v>6202</v>
      </c>
      <c r="C43" s="8">
        <v>277.76</v>
      </c>
      <c r="D43" s="8">
        <v>175.41</v>
      </c>
      <c r="E43" s="8">
        <v>462.50999999999993</v>
      </c>
      <c r="F43" s="8">
        <v>399.52499999999998</v>
      </c>
    </row>
    <row r="44" spans="1:6" x14ac:dyDescent="0.35">
      <c r="B44" t="s">
        <v>6203</v>
      </c>
      <c r="C44" s="8">
        <v>197.89499999999998</v>
      </c>
      <c r="D44" s="8">
        <v>289.755</v>
      </c>
      <c r="E44" s="8">
        <v>88.545000000000002</v>
      </c>
      <c r="F44" s="8">
        <v>200.25499999999997</v>
      </c>
    </row>
    <row r="45" spans="1:6" x14ac:dyDescent="0.35">
      <c r="B45" t="s">
        <v>6204</v>
      </c>
      <c r="C45" s="8">
        <v>193.11499999999998</v>
      </c>
      <c r="D45" s="8">
        <v>212.49499999999998</v>
      </c>
      <c r="E45" s="8">
        <v>292.29000000000002</v>
      </c>
      <c r="F45" s="8">
        <v>304.46999999999997</v>
      </c>
    </row>
    <row r="46" spans="1:6" x14ac:dyDescent="0.35">
      <c r="B46" t="s">
        <v>6205</v>
      </c>
      <c r="C46" s="8">
        <v>179.79</v>
      </c>
      <c r="D46" s="8">
        <v>426.2</v>
      </c>
      <c r="E46" s="8">
        <v>170.08999999999997</v>
      </c>
      <c r="F46" s="8">
        <v>379.31</v>
      </c>
    </row>
    <row r="47" spans="1:6" x14ac:dyDescent="0.35">
      <c r="B47" t="s">
        <v>6206</v>
      </c>
      <c r="C47" s="8">
        <v>247.28999999999996</v>
      </c>
      <c r="D47" s="8">
        <v>246.685</v>
      </c>
      <c r="E47" s="8">
        <v>271.05499999999995</v>
      </c>
      <c r="F47" s="8">
        <v>141.69999999999999</v>
      </c>
    </row>
    <row r="48" spans="1:6" x14ac:dyDescent="0.35">
      <c r="B48" t="s">
        <v>6207</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64F7-E132-474A-8E6D-0C95BE279FCC}">
  <dimension ref="A3:B6"/>
  <sheetViews>
    <sheetView zoomScale="70" zoomScaleNormal="70" workbookViewId="0">
      <selection activeCell="G23" sqref="G23"/>
    </sheetView>
  </sheetViews>
  <sheetFormatPr defaultRowHeight="14.5" x14ac:dyDescent="0.35"/>
  <cols>
    <col min="1" max="1" width="14.1796875" bestFit="1" customWidth="1"/>
    <col min="2" max="3" width="11.26953125" bestFit="1" customWidth="1"/>
    <col min="4" max="4" width="6.81640625" bestFit="1" customWidth="1"/>
    <col min="5" max="5" width="6.7265625" bestFit="1" customWidth="1"/>
    <col min="6" max="6" width="7.7265625" bestFit="1" customWidth="1"/>
    <col min="7" max="7" width="10.7265625" bestFit="1" customWidth="1"/>
  </cols>
  <sheetData>
    <row r="3" spans="1:2" x14ac:dyDescent="0.35">
      <c r="A3" s="7" t="s">
        <v>7</v>
      </c>
      <c r="B3" t="s">
        <v>6198</v>
      </c>
    </row>
    <row r="4" spans="1:2" x14ac:dyDescent="0.35">
      <c r="A4" t="s">
        <v>318</v>
      </c>
      <c r="B4" s="9">
        <v>6696.8649999999989</v>
      </c>
    </row>
    <row r="5" spans="1:2" x14ac:dyDescent="0.35">
      <c r="A5" t="s">
        <v>28</v>
      </c>
      <c r="B5" s="9">
        <v>2798.5050000000001</v>
      </c>
    </row>
    <row r="6" spans="1:2" x14ac:dyDescent="0.35">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7ECD-EDFF-4C45-AB7F-32C01700BAD1}">
  <dimension ref="A3:B8"/>
  <sheetViews>
    <sheetView zoomScale="70" zoomScaleNormal="70" workbookViewId="0">
      <selection activeCell="R6" sqref="R6"/>
    </sheetView>
  </sheetViews>
  <sheetFormatPr defaultRowHeight="14.5" x14ac:dyDescent="0.35"/>
  <cols>
    <col min="1" max="1" width="17.26953125" bestFit="1" customWidth="1"/>
    <col min="2" max="3" width="11.26953125" bestFit="1" customWidth="1"/>
    <col min="4" max="4" width="6.81640625" bestFit="1" customWidth="1"/>
    <col min="5" max="5" width="6.7265625" bestFit="1" customWidth="1"/>
    <col min="6" max="6" width="7.7265625" bestFit="1" customWidth="1"/>
    <col min="7" max="7" width="10.7265625" bestFit="1" customWidth="1"/>
  </cols>
  <sheetData>
    <row r="3" spans="1:2" x14ac:dyDescent="0.35">
      <c r="A3" s="7" t="s">
        <v>4</v>
      </c>
      <c r="B3" t="s">
        <v>6198</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8069-788C-4A3F-9552-1C0B4FD6BDA8}">
  <sheetPr>
    <pageSetUpPr fitToPage="1"/>
  </sheetPr>
  <dimension ref="R1:R16"/>
  <sheetViews>
    <sheetView showGridLines="0" tabSelected="1" zoomScale="50" zoomScaleNormal="50" workbookViewId="0">
      <selection activeCell="AD15" sqref="AD15"/>
    </sheetView>
  </sheetViews>
  <sheetFormatPr defaultRowHeight="14.5" x14ac:dyDescent="0.35"/>
  <cols>
    <col min="1" max="1" width="1.6328125" customWidth="1"/>
  </cols>
  <sheetData>
    <row r="1" spans="18:18" ht="5" customHeight="1" x14ac:dyDescent="0.35"/>
    <row r="16" spans="18:18" ht="15.5" x14ac:dyDescent="0.4">
      <c r="R16" s="11"/>
    </row>
  </sheetData>
  <pageMargins left="0.70866141732283472" right="0.70866141732283472" top="0.74803149606299213" bottom="0.74803149606299213" header="0.31496062992125984" footer="0.31496062992125984"/>
  <pageSetup paperSize="8" scale="81"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Top Countries</vt:lpstr>
      <vt:lpstr>Top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Umale, Pushpak Narendra</dc:creator>
  <cp:keywords/>
  <dc:description/>
  <cp:lastModifiedBy>Umale, Pushpak Narendra</cp:lastModifiedBy>
  <cp:revision/>
  <cp:lastPrinted>2025-02-04T18:09:26Z</cp:lastPrinted>
  <dcterms:created xsi:type="dcterms:W3CDTF">2022-11-26T09:51:45Z</dcterms:created>
  <dcterms:modified xsi:type="dcterms:W3CDTF">2025-02-04T18:09:35Z</dcterms:modified>
  <cp:category/>
  <cp:contentStatus/>
</cp:coreProperties>
</file>